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3440" yWindow="-75" windowWidth="14520" windowHeight="11760" tabRatio="765"/>
  </bookViews>
  <sheets>
    <sheet name="14.3" sheetId="1" r:id="rId1"/>
  </sheets>
  <externalReferences>
    <externalReference r:id="rId2"/>
    <externalReference r:id="rId3"/>
  </externalReferences>
  <definedNames>
    <definedName name="AA">'[1]Monetary Aggr'!#REF!</definedName>
    <definedName name="Date_ODC">[2]Industry!$4:$4</definedName>
    <definedName name="LCFC_ODC">[2]Industry!$5:$5</definedName>
    <definedName name="_xlnm.Print_Area" localSheetId="0">'14.3'!$A$1:$Z$48</definedName>
  </definedNames>
  <calcPr calcId="145621"/>
</workbook>
</file>

<file path=xl/calcChain.xml><?xml version="1.0" encoding="utf-8"?>
<calcChain xmlns="http://schemas.openxmlformats.org/spreadsheetml/2006/main">
  <c r="U42" i="1" l="1"/>
  <c r="T42" i="1"/>
  <c r="S42" i="1"/>
  <c r="R42" i="1"/>
  <c r="U41" i="1"/>
  <c r="T41" i="1"/>
  <c r="S41" i="1"/>
  <c r="R41" i="1"/>
  <c r="U40" i="1"/>
  <c r="T40" i="1"/>
  <c r="S40" i="1"/>
  <c r="R40" i="1"/>
  <c r="U39" i="1"/>
  <c r="T39" i="1"/>
  <c r="S39" i="1"/>
  <c r="R39" i="1"/>
  <c r="U38" i="1"/>
  <c r="T38" i="1"/>
  <c r="S38" i="1"/>
  <c r="R38" i="1"/>
  <c r="U37" i="1"/>
  <c r="T37" i="1"/>
  <c r="S37" i="1"/>
  <c r="R37" i="1"/>
  <c r="U36" i="1"/>
  <c r="T36" i="1"/>
  <c r="S36" i="1"/>
  <c r="R36" i="1"/>
  <c r="U35" i="1"/>
  <c r="T35" i="1"/>
  <c r="S35" i="1"/>
  <c r="R35" i="1"/>
  <c r="U34" i="1"/>
  <c r="T34" i="1"/>
  <c r="S34" i="1"/>
  <c r="R34" i="1"/>
  <c r="U33" i="1"/>
  <c r="T33" i="1"/>
  <c r="S33" i="1"/>
  <c r="R33" i="1"/>
  <c r="P42" i="1" l="1"/>
  <c r="O42" i="1"/>
  <c r="N42" i="1"/>
  <c r="M42" i="1"/>
  <c r="K42" i="1"/>
  <c r="J42" i="1"/>
  <c r="I42" i="1"/>
  <c r="P41" i="1"/>
  <c r="O41" i="1"/>
  <c r="N41" i="1"/>
  <c r="M41" i="1"/>
  <c r="K41" i="1"/>
  <c r="J41" i="1"/>
  <c r="I41" i="1"/>
  <c r="P40" i="1"/>
  <c r="O40" i="1"/>
  <c r="N40" i="1"/>
  <c r="M40" i="1"/>
  <c r="K40" i="1"/>
  <c r="J40" i="1"/>
  <c r="I40" i="1"/>
  <c r="P39" i="1"/>
  <c r="O39" i="1"/>
  <c r="N39" i="1"/>
  <c r="M39" i="1"/>
  <c r="K39" i="1"/>
  <c r="J39" i="1"/>
  <c r="I39" i="1"/>
  <c r="P38" i="1"/>
  <c r="O38" i="1"/>
  <c r="N38" i="1"/>
  <c r="M38" i="1"/>
  <c r="K38" i="1"/>
  <c r="J38" i="1"/>
  <c r="I38" i="1"/>
  <c r="P37" i="1"/>
  <c r="O37" i="1"/>
  <c r="N37" i="1"/>
  <c r="M37" i="1"/>
  <c r="K37" i="1"/>
  <c r="J37" i="1"/>
  <c r="I37" i="1"/>
  <c r="P36" i="1"/>
  <c r="O36" i="1"/>
  <c r="N36" i="1"/>
  <c r="M36" i="1"/>
  <c r="K36" i="1"/>
  <c r="J36" i="1"/>
  <c r="I36" i="1"/>
  <c r="P35" i="1"/>
  <c r="O35" i="1"/>
  <c r="N35" i="1"/>
  <c r="M35" i="1"/>
  <c r="K35" i="1"/>
  <c r="J35" i="1"/>
  <c r="I35" i="1"/>
  <c r="P34" i="1"/>
  <c r="O34" i="1"/>
  <c r="N34" i="1"/>
  <c r="M34" i="1"/>
  <c r="K34" i="1"/>
  <c r="J34" i="1"/>
  <c r="I34" i="1"/>
  <c r="P33" i="1"/>
  <c r="O33" i="1"/>
  <c r="N33" i="1"/>
  <c r="M33" i="1"/>
  <c r="K33" i="1"/>
  <c r="J33" i="1"/>
  <c r="I33" i="1"/>
  <c r="H42" i="1"/>
  <c r="H41" i="1"/>
  <c r="H40" i="1"/>
  <c r="H39" i="1"/>
  <c r="H38" i="1"/>
  <c r="H37" i="1"/>
  <c r="H36" i="1"/>
  <c r="H35" i="1"/>
  <c r="H34" i="1"/>
  <c r="H33" i="1"/>
</calcChain>
</file>

<file path=xl/sharedStrings.xml><?xml version="1.0" encoding="utf-8"?>
<sst xmlns="http://schemas.openxmlformats.org/spreadsheetml/2006/main" count="124" uniqueCount="89">
  <si>
    <t>(cniaWyifur cnwailim ;cSwlwyin egutwdcaum WviawfiLeawDnwk)</t>
  </si>
  <si>
    <t>(In millions of Rufiyaa; end of period)</t>
  </si>
  <si>
    <t>Particulars</t>
  </si>
  <si>
    <t>cCWm</t>
  </si>
  <si>
    <t>cnUj</t>
  </si>
  <si>
    <t>cTcpes</t>
  </si>
  <si>
    <t>cmesiD</t>
  </si>
  <si>
    <t>clIBcfwt</t>
  </si>
  <si>
    <t>Mar</t>
  </si>
  <si>
    <t>Jun</t>
  </si>
  <si>
    <t>Sep</t>
  </si>
  <si>
    <t xml:space="preserve"> Dec</t>
  </si>
  <si>
    <t xml:space="preserve">Net foreign assets </t>
  </si>
  <si>
    <r>
      <t xml:space="preserve"> </t>
    </r>
    <r>
      <rPr>
        <b/>
        <sz val="9"/>
        <rFont val="A_Faseyha"/>
      </rPr>
      <t>IkWbufWs egukwtcTesea egurEb</t>
    </r>
  </si>
  <si>
    <t xml:space="preserve">     Central bank</t>
  </si>
  <si>
    <t>ސެންޓްރަލް ބޭންކް</t>
  </si>
  <si>
    <t xml:space="preserve">     Other depository corporations</t>
  </si>
  <si>
    <t>ވިޔަފާރި ބޭންކްތައް</t>
  </si>
  <si>
    <t>Domestic claims</t>
  </si>
  <si>
    <t>ރާއްޖެއިން ދޫކުރެވުނު ދަރަނި</t>
  </si>
  <si>
    <t xml:space="preserve">   Net claims on central government</t>
  </si>
  <si>
    <t>ސަރުކާރަށް ދޫކުރެވުނު ދަރަނީގެ ސާފު ބާކީ</t>
  </si>
  <si>
    <t xml:space="preserve">        Claims on central government</t>
  </si>
  <si>
    <t>ސަރުކާރަށް ދޫކުރެވުނު ދަރަނި</t>
  </si>
  <si>
    <t xml:space="preserve">        Liabilities to central government</t>
  </si>
  <si>
    <t>ސަރުކާރަށް ލިބެންވާ ( ޑިޕޮސިޓް އަދި އެހެނިހެން ފައިސާ)</t>
  </si>
  <si>
    <t xml:space="preserve">   Claims on other sectors</t>
  </si>
  <si>
    <t>އެހެނިހެން ދާއިރާތަކަށް ދޫކުރެވުނު ދަރަނި</t>
  </si>
  <si>
    <t xml:space="preserve">     Claims on other financial corporations</t>
  </si>
  <si>
    <t>އެހެނިހެން މާލީދާއިރާގެ ކުންފުނިތަކުން</t>
  </si>
  <si>
    <t xml:space="preserve">     Claims on public non financial corporations</t>
  </si>
  <si>
    <t>ސަރުކާރު ހިއްސާވާ ކުންފުނިތަކުން (މާލީދާއިރާގެ ކުންފުނިތައް ނުހިމަނައި)</t>
  </si>
  <si>
    <t xml:space="preserve">     Claims on private sector</t>
  </si>
  <si>
    <t xml:space="preserve">އަމިއްލަ ފަރާތްތަކުން    </t>
  </si>
  <si>
    <t>Broad money</t>
  </si>
  <si>
    <t>ބްރޯޑް މަނީ</t>
  </si>
  <si>
    <t xml:space="preserve">   Narrow money</t>
  </si>
  <si>
    <t>ނެރޯ މަނީ</t>
  </si>
  <si>
    <t xml:space="preserve">     Currency outside depository corporations</t>
  </si>
  <si>
    <t>ބޭންކިންގ ނިޒާމުން ބޭރުގައި ދައުރުވާ ފައިސާ</t>
  </si>
  <si>
    <t xml:space="preserve">     Transferable deposits</t>
  </si>
  <si>
    <t>ޓްރާންސްފަރަބަލް ޑިޕޮސިޓް</t>
  </si>
  <si>
    <t xml:space="preserve">    Quasi money</t>
  </si>
  <si>
    <t>ކްއާސި މަނީ</t>
  </si>
  <si>
    <t xml:space="preserve">       In national currency</t>
  </si>
  <si>
    <t>Wsiawf ihevid</t>
  </si>
  <si>
    <t xml:space="preserve">       In foreign currency</t>
  </si>
  <si>
    <t>Wsiawf urEb</t>
  </si>
  <si>
    <t xml:space="preserve">      Securities other than shares </t>
  </si>
  <si>
    <t>ސެކިޔުރިޓީސް ( ހިއްސާ ނުހިމަނައި)</t>
  </si>
  <si>
    <t>Deposits excluded from broad money</t>
  </si>
  <si>
    <t>ބްރޯޑްމަނީގައި ހިމެނިފައިނުވާ ޑިޕޮސިޓް</t>
  </si>
  <si>
    <t>Securities other than shares excluded from broad money</t>
  </si>
  <si>
    <t>ބްރޯޑްމަނީގައި ހިމެނިފައިވާ  ސެކިޔުރިޓީސް ( ހިއްސާ ނުހިމަނައި)</t>
  </si>
  <si>
    <t>Loans</t>
  </si>
  <si>
    <t>ލޯނު</t>
  </si>
  <si>
    <t>Shares and other equity ( Capital Accounts)</t>
  </si>
  <si>
    <t>ރަޢުސުލްމާލުގެ ހިސާބު</t>
  </si>
  <si>
    <t>Other items (net)</t>
  </si>
  <si>
    <t>އެހެނިހެން އެސްޓްތަކާއި ލައިބިލިޓީތަކުގެ ސާފު ބާކީ</t>
  </si>
  <si>
    <t>Annual percentage change</t>
  </si>
  <si>
    <t>އަހަރުން އަހަރަށް އިތުރުވި މިންވަރު އިންސައްތަ</t>
  </si>
  <si>
    <t>Net foreign assets</t>
  </si>
  <si>
    <t xml:space="preserve">    Central bank</t>
  </si>
  <si>
    <t xml:space="preserve">    Other depository corporations</t>
  </si>
  <si>
    <t xml:space="preserve">     of which: Claims on private sector</t>
  </si>
  <si>
    <t>މީގެތެރެއިން އަމިއްލަ ފަރާތްތަކަށް ދޫކުރެވުނު ދަރަނި</t>
  </si>
  <si>
    <t xml:space="preserve">   Quasi money</t>
  </si>
  <si>
    <t>Memorandum items:</t>
  </si>
  <si>
    <t>:utWmUluAwm urutia</t>
  </si>
  <si>
    <t>Dollarization ratio</t>
  </si>
  <si>
    <t>ޑޮލަރައިޒޭޝަން ރޭޝިޔޯ</t>
  </si>
  <si>
    <t xml:space="preserve">  : 1_/</t>
  </si>
  <si>
    <t xml:space="preserve">Data is compiled based on IMF Monetary and Financial Statistics Manual 2000 (MFSM 2000). </t>
  </si>
  <si>
    <t>މިމައުލޫމާތުތައް އެކުލަވާލެވިފައި މިވަނީ އިންޓަނޭޝަނަލް މަނިޓަރީ ފަންޑްގެ " މަނިޓަރީ އެންޑް ފައިނޭންސަލް ސްޓެޓިސްޓިކްސް މެނުއަލް 2000"  ގައި ބަޔާން ކުރެވިފައިވާ ގޮތަށެވެ.</t>
  </si>
  <si>
    <t>Source: Maldives Monetary Authority.</t>
  </si>
  <si>
    <t>Dec</t>
  </si>
  <si>
    <t>ނޯޓް:</t>
  </si>
  <si>
    <t>NOTE:</t>
  </si>
  <si>
    <r>
      <t xml:space="preserve"> Dec</t>
    </r>
    <r>
      <rPr>
        <b/>
        <vertAlign val="subscript"/>
        <sz val="11"/>
        <rFont val="Arial"/>
        <family val="2"/>
      </rPr>
      <t/>
    </r>
  </si>
  <si>
    <t>މިއުލޫމާތު ދެއްވި ފަރާތް: މޯލްޑިވްސް މަނިޓަރީ އޮތޯރިޓީ</t>
  </si>
  <si>
    <t>1_/ :  2012 and 2013 revised</t>
  </si>
  <si>
    <t>ޑިސެމް</t>
  </si>
  <si>
    <r>
      <t xml:space="preserve">2012 </t>
    </r>
    <r>
      <rPr>
        <b/>
        <vertAlign val="superscript"/>
        <sz val="10"/>
        <rFont val="Arial"/>
        <family val="2"/>
      </rPr>
      <t>1_/</t>
    </r>
    <r>
      <rPr>
        <b/>
        <sz val="10"/>
        <rFont val="Arial"/>
        <family val="2"/>
      </rPr>
      <t xml:space="preserve"> </t>
    </r>
  </si>
  <si>
    <r>
      <t xml:space="preserve">2013 </t>
    </r>
    <r>
      <rPr>
        <b/>
        <vertAlign val="superscript"/>
        <sz val="10"/>
        <rFont val="Arial"/>
        <family val="2"/>
      </rPr>
      <t>1_/</t>
    </r>
    <r>
      <rPr>
        <b/>
        <sz val="10"/>
        <rFont val="Arial"/>
        <family val="2"/>
      </rPr>
      <t xml:space="preserve"> </t>
    </r>
  </si>
  <si>
    <r>
      <t>2011</t>
    </r>
    <r>
      <rPr>
        <b/>
        <vertAlign val="superscript"/>
        <sz val="10"/>
        <rFont val="Arial"/>
        <family val="2"/>
      </rPr>
      <t>1_/</t>
    </r>
  </si>
  <si>
    <t>2011, 2012 އަދި 2013 އިސްލާޙުކުރެވިފައި</t>
  </si>
  <si>
    <t xml:space="preserve">ތާވަލު 14.3: ޑިޕޮސިޓަރީ ކޯޕަރޭޝަންސް (ސެންޓްރަލް ބޭންކް އަދި ވިޔަފާރި ބޭންކުތަކުގެ) ސާރވޭ 2011 - 2014            </t>
  </si>
  <si>
    <t>Table 14.3 :  DEPOSITORY CORPORATIONS SURVEY, 2011 - 2014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</si>
</sst>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"/>
    <numFmt numFmtId="166" formatCode="#,##0.0"/>
    <numFmt numFmtId="167" formatCode="_(* #,##0.0_);_(* \(#,##0.0\);_(* &quot;-&quot;??_);_(@_)"/>
    <numFmt numFmtId="171" formatCode="_ * #,##0.00_ ;_ * \-#,##0.00_ ;_ * &quot;-&quot;??_ ;_ @_ "/>
    <numFmt numFmtId="172" formatCode="#,##0.0_);\(#,##0.0\)"/>
    <numFmt numFmtId="173" formatCode="mmmm\-yy"/>
    <numFmt numFmtId="174" formatCode="_-&quot;$&quot;* #,##0_-;\-&quot;$&quot;* #,##0_-;_-&quot;$&quot;* &quot;-&quot;_-;_-@_-"/>
    <numFmt numFmtId="175" formatCode="0.0000%"/>
    <numFmt numFmtId="176" formatCode="##,##0.0000"/>
    <numFmt numFmtId="177" formatCode="_-* #,##0\ _F_-;\-* #,##0\ _F_-;_-* &quot;-&quot;\ _F_-;_-@_-"/>
    <numFmt numFmtId="178" formatCode="_-* #,##0.00\ _F_-;\-* #,##0.00\ _F_-;_-* &quot;-&quot;??\ _F_-;_-@_-"/>
    <numFmt numFmtId="179" formatCode="#,##0\ &quot;F&quot;;[Red]\-#,##0\ &quot;F&quot;"/>
    <numFmt numFmtId="180" formatCode="#,##0.00\ &quot;F&quot;;\-#,##0.00\ &quot;F&quot;"/>
    <numFmt numFmtId="181" formatCode="_-&quot;$&quot;* #,##0.00_-;\-&quot;$&quot;* #,##0.00_-;_-&quot;$&quot;* &quot;-&quot;??_-;_-@_-"/>
    <numFmt numFmtId="182" formatCode="#,##0&quot;£&quot;_);\(#,##0&quot;£&quot;\)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Faruma"/>
    </font>
    <font>
      <sz val="10"/>
      <name val="Arial"/>
      <family val="2"/>
    </font>
    <font>
      <b/>
      <sz val="10"/>
      <name val="Arial"/>
      <family val="2"/>
    </font>
    <font>
      <sz val="14"/>
      <name val="A_Utheem"/>
    </font>
    <font>
      <b/>
      <sz val="9"/>
      <name val="A_Randhoo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"/>
      <name val="Courier"/>
      <family val="3"/>
    </font>
    <font>
      <b/>
      <sz val="9"/>
      <name val="Faruma"/>
    </font>
    <font>
      <sz val="9"/>
      <name val="Faruma"/>
    </font>
    <font>
      <b/>
      <sz val="9"/>
      <name val="A_Faseyha"/>
    </font>
    <font>
      <b/>
      <vertAlign val="superscript"/>
      <sz val="10"/>
      <name val="Arial"/>
      <family val="2"/>
    </font>
    <font>
      <b/>
      <vertAlign val="subscript"/>
      <sz val="11"/>
      <name val="Arial"/>
      <family val="2"/>
    </font>
    <font>
      <b/>
      <sz val="10"/>
      <name val="Calibri"/>
      <family val="2"/>
      <scheme val="minor"/>
    </font>
    <font>
      <b/>
      <vertAlign val="superscript"/>
      <sz val="9"/>
      <name val="A_Faseyha"/>
    </font>
    <font>
      <sz val="10"/>
      <name val="Calibri"/>
      <family val="2"/>
      <scheme val="minor"/>
    </font>
    <font>
      <sz val="9"/>
      <name val="A_Randhoo"/>
    </font>
    <font>
      <sz val="9"/>
      <name val="A_Faseyha"/>
    </font>
    <font>
      <sz val="9"/>
      <name val="Win Ahamedey PRB"/>
      <family val="2"/>
    </font>
    <font>
      <i/>
      <sz val="9"/>
      <name val="A_Randhoo"/>
    </font>
    <font>
      <b/>
      <i/>
      <sz val="10"/>
      <name val="Calibri"/>
      <family val="2"/>
      <scheme val="minor"/>
    </font>
    <font>
      <b/>
      <u/>
      <vertAlign val="superscript"/>
      <sz val="9"/>
      <name val="Faruma"/>
    </font>
    <font>
      <b/>
      <u/>
      <sz val="9"/>
      <name val="Faruma"/>
    </font>
    <font>
      <b/>
      <i/>
      <sz val="9"/>
      <name val="A_Randhoo"/>
    </font>
    <font>
      <b/>
      <i/>
      <sz val="9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Faruma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A_Reethi"/>
      <charset val="1"/>
    </font>
    <font>
      <sz val="10"/>
      <name val="A_Viligili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2"/>
      <name val="Helv"/>
    </font>
    <font>
      <sz val="12"/>
      <name val="Times New Roman"/>
      <family val="1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2"/>
      <name val="Bookman Old Style"/>
      <family val="1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8"/>
      <color indexed="10"/>
      <name val="Arial Narrow"/>
      <family val="2"/>
    </font>
    <font>
      <sz val="11"/>
      <color indexed="10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indexed="47"/>
        <bgColor indexed="47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52"/>
        <bgColor indexed="52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30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" fillId="0" borderId="0"/>
    <xf numFmtId="0" fontId="4" fillId="0" borderId="0"/>
    <xf numFmtId="0" fontId="4" fillId="0" borderId="0"/>
    <xf numFmtId="17" fontId="4" fillId="0" borderId="0" applyFont="0"/>
    <xf numFmtId="17" fontId="4" fillId="0" borderId="0" applyFont="0"/>
    <xf numFmtId="0" fontId="4" fillId="0" borderId="0"/>
    <xf numFmtId="0" fontId="4" fillId="0" borderId="0"/>
    <xf numFmtId="0" fontId="4" fillId="0" borderId="0"/>
    <xf numFmtId="0" fontId="4" fillId="0" borderId="0"/>
    <xf numFmtId="17" fontId="4" fillId="0" borderId="0" applyFont="0"/>
    <xf numFmtId="0" fontId="4" fillId="0" borderId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8" fillId="2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8" fillId="2" borderId="0" applyNumberFormat="0" applyBorder="0" applyAlignment="0" applyProtection="0"/>
    <xf numFmtId="0" fontId="38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9" fillId="4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17" fontId="4" fillId="0" borderId="0" applyFont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71" fontId="4" fillId="0" borderId="0" applyFill="0" applyBorder="0" applyAlignment="0"/>
    <xf numFmtId="0" fontId="42" fillId="0" borderId="0" applyFill="0" applyBorder="0" applyAlignment="0"/>
    <xf numFmtId="0" fontId="4" fillId="0" borderId="0" applyFill="0" applyBorder="0" applyAlignment="0"/>
    <xf numFmtId="172" fontId="2" fillId="0" borderId="0" applyFill="0" applyBorder="0" applyAlignment="0"/>
    <xf numFmtId="173" fontId="4" fillId="0" borderId="0" applyFill="0" applyBorder="0" applyAlignment="0"/>
    <xf numFmtId="171" fontId="4" fillId="0" borderId="0" applyFill="0" applyBorder="0" applyAlignment="0"/>
    <xf numFmtId="174" fontId="4" fillId="0" borderId="0" applyFill="0" applyBorder="0" applyAlignment="0"/>
    <xf numFmtId="0" fontId="42" fillId="0" borderId="0" applyFill="0" applyBorder="0" applyAlignment="0"/>
    <xf numFmtId="0" fontId="43" fillId="14" borderId="8" applyNumberFormat="0" applyAlignment="0" applyProtection="0"/>
    <xf numFmtId="0" fontId="43" fillId="14" borderId="8" applyNumberFormat="0" applyAlignment="0" applyProtection="0"/>
    <xf numFmtId="0" fontId="43" fillId="14" borderId="8" applyNumberFormat="0" applyAlignment="0" applyProtection="0"/>
    <xf numFmtId="0" fontId="43" fillId="14" borderId="8" applyNumberFormat="0" applyAlignment="0" applyProtection="0"/>
    <xf numFmtId="0" fontId="43" fillId="14" borderId="8" applyNumberFormat="0" applyAlignment="0" applyProtection="0"/>
    <xf numFmtId="0" fontId="43" fillId="14" borderId="8" applyNumberFormat="0" applyAlignment="0" applyProtection="0"/>
    <xf numFmtId="0" fontId="43" fillId="14" borderId="8" applyNumberFormat="0" applyAlignment="0" applyProtection="0"/>
    <xf numFmtId="0" fontId="43" fillId="14" borderId="8" applyNumberFormat="0" applyAlignment="0" applyProtection="0"/>
    <xf numFmtId="17" fontId="4" fillId="0" borderId="0" applyFont="0"/>
    <xf numFmtId="0" fontId="44" fillId="7" borderId="9" applyNumberFormat="0" applyAlignment="0" applyProtection="0"/>
    <xf numFmtId="0" fontId="44" fillId="7" borderId="9" applyNumberFormat="0" applyAlignment="0" applyProtection="0"/>
    <xf numFmtId="0" fontId="44" fillId="7" borderId="9" applyNumberFormat="0" applyAlignment="0" applyProtection="0"/>
    <xf numFmtId="0" fontId="44" fillId="7" borderId="9" applyNumberFormat="0" applyAlignment="0" applyProtection="0"/>
    <xf numFmtId="0" fontId="44" fillId="7" borderId="9" applyNumberFormat="0" applyAlignment="0" applyProtection="0"/>
    <xf numFmtId="0" fontId="44" fillId="7" borderId="9" applyNumberFormat="0" applyAlignment="0" applyProtection="0"/>
    <xf numFmtId="0" fontId="44" fillId="7" borderId="9" applyNumberFormat="0" applyAlignment="0" applyProtection="0"/>
    <xf numFmtId="0" fontId="44" fillId="7" borderId="9" applyNumberFormat="0" applyAlignment="0" applyProtection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1" fillId="0" borderId="0" applyFont="0" applyFill="0" applyBorder="0" applyAlignment="0" applyProtection="0"/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4" fontId="45" fillId="0" borderId="0" applyFill="0" applyBorder="0" applyAlignment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171" fontId="4" fillId="0" borderId="0" applyFill="0" applyBorder="0" applyAlignment="0"/>
    <xf numFmtId="0" fontId="42" fillId="0" borderId="0" applyFill="0" applyBorder="0" applyAlignment="0"/>
    <xf numFmtId="171" fontId="4" fillId="0" borderId="0" applyFill="0" applyBorder="0" applyAlignment="0"/>
    <xf numFmtId="174" fontId="4" fillId="0" borderId="0" applyFill="0" applyBorder="0" applyAlignment="0"/>
    <xf numFmtId="0" fontId="42" fillId="0" borderId="0" applyFill="0" applyBorder="0" applyAlignment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38" fontId="37" fillId="19" borderId="0" applyNumberFormat="0" applyBorder="0" applyAlignment="0" applyProtection="0"/>
    <xf numFmtId="0" fontId="48" fillId="0" borderId="10" applyNumberFormat="0" applyAlignment="0" applyProtection="0">
      <alignment horizontal="left" vertical="center"/>
    </xf>
    <xf numFmtId="0" fontId="48" fillId="0" borderId="7">
      <alignment horizontal="left" vertical="center"/>
    </xf>
    <xf numFmtId="0" fontId="49" fillId="0" borderId="11" applyNumberFormat="0" applyFill="0" applyAlignment="0" applyProtection="0"/>
    <xf numFmtId="0" fontId="49" fillId="0" borderId="11" applyNumberFormat="0" applyFill="0" applyAlignment="0" applyProtection="0"/>
    <xf numFmtId="0" fontId="49" fillId="0" borderId="11" applyNumberFormat="0" applyFill="0" applyAlignment="0" applyProtection="0"/>
    <xf numFmtId="0" fontId="49" fillId="0" borderId="11" applyNumberFormat="0" applyFill="0" applyAlignment="0" applyProtection="0"/>
    <xf numFmtId="0" fontId="49" fillId="0" borderId="11" applyNumberFormat="0" applyFill="0" applyAlignment="0" applyProtection="0"/>
    <xf numFmtId="0" fontId="49" fillId="0" borderId="11" applyNumberFormat="0" applyFill="0" applyAlignment="0" applyProtection="0"/>
    <xf numFmtId="0" fontId="49" fillId="0" borderId="11" applyNumberFormat="0" applyFill="0" applyAlignment="0" applyProtection="0"/>
    <xf numFmtId="0" fontId="49" fillId="0" borderId="11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0" fontId="37" fillId="20" borderId="14" applyNumberFormat="0" applyBorder="0" applyAlignment="0" applyProtection="0"/>
    <xf numFmtId="0" fontId="52" fillId="11" borderId="8" applyNumberFormat="0" applyAlignment="0" applyProtection="0"/>
    <xf numFmtId="0" fontId="52" fillId="11" borderId="8" applyNumberFormat="0" applyAlignment="0" applyProtection="0"/>
    <xf numFmtId="0" fontId="52" fillId="11" borderId="8" applyNumberFormat="0" applyAlignment="0" applyProtection="0"/>
    <xf numFmtId="0" fontId="52" fillId="11" borderId="8" applyNumberFormat="0" applyAlignment="0" applyProtection="0"/>
    <xf numFmtId="0" fontId="52" fillId="11" borderId="8" applyNumberFormat="0" applyAlignment="0" applyProtection="0"/>
    <xf numFmtId="0" fontId="52" fillId="11" borderId="8" applyNumberFormat="0" applyAlignment="0" applyProtection="0"/>
    <xf numFmtId="0" fontId="52" fillId="11" borderId="8" applyNumberFormat="0" applyAlignment="0" applyProtection="0"/>
    <xf numFmtId="0" fontId="52" fillId="11" borderId="8" applyNumberFormat="0" applyAlignment="0" applyProtection="0"/>
    <xf numFmtId="171" fontId="4" fillId="0" borderId="0" applyFill="0" applyBorder="0" applyAlignment="0"/>
    <xf numFmtId="0" fontId="42" fillId="0" borderId="0" applyFill="0" applyBorder="0" applyAlignment="0"/>
    <xf numFmtId="171" fontId="4" fillId="0" borderId="0" applyFill="0" applyBorder="0" applyAlignment="0"/>
    <xf numFmtId="174" fontId="4" fillId="0" borderId="0" applyFill="0" applyBorder="0" applyAlignment="0"/>
    <xf numFmtId="0" fontId="42" fillId="0" borderId="0" applyFill="0" applyBorder="0" applyAlignment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177" fontId="54" fillId="0" borderId="0" applyFont="0" applyFill="0" applyBorder="0" applyAlignment="0" applyProtection="0"/>
    <xf numFmtId="178" fontId="54" fillId="0" borderId="0" applyFont="0" applyFill="0" applyBorder="0" applyAlignment="0" applyProtection="0"/>
    <xf numFmtId="42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17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16" applyNumberFormat="0" applyFont="0" applyAlignment="0" applyProtection="0"/>
    <xf numFmtId="0" fontId="4" fillId="10" borderId="16" applyNumberFormat="0" applyFont="0" applyAlignment="0" applyProtection="0"/>
    <xf numFmtId="0" fontId="4" fillId="10" borderId="16" applyNumberFormat="0" applyFont="0" applyAlignment="0" applyProtection="0"/>
    <xf numFmtId="0" fontId="4" fillId="10" borderId="16" applyNumberFormat="0" applyFont="0" applyAlignment="0" applyProtection="0"/>
    <xf numFmtId="0" fontId="4" fillId="10" borderId="16" applyNumberFormat="0" applyFont="0" applyAlignment="0" applyProtection="0"/>
    <xf numFmtId="0" fontId="4" fillId="10" borderId="16" applyNumberFormat="0" applyFont="0" applyAlignment="0" applyProtection="0"/>
    <xf numFmtId="0" fontId="4" fillId="10" borderId="16" applyNumberFormat="0" applyFont="0" applyAlignment="0" applyProtection="0"/>
    <xf numFmtId="0" fontId="4" fillId="10" borderId="16" applyNumberFormat="0" applyFont="0" applyAlignment="0" applyProtection="0"/>
    <xf numFmtId="0" fontId="56" fillId="14" borderId="17" applyNumberFormat="0" applyAlignment="0" applyProtection="0"/>
    <xf numFmtId="0" fontId="56" fillId="14" borderId="17" applyNumberFormat="0" applyAlignment="0" applyProtection="0"/>
    <xf numFmtId="0" fontId="56" fillId="14" borderId="17" applyNumberFormat="0" applyAlignment="0" applyProtection="0"/>
    <xf numFmtId="0" fontId="56" fillId="14" borderId="17" applyNumberFormat="0" applyAlignment="0" applyProtection="0"/>
    <xf numFmtId="0" fontId="56" fillId="14" borderId="17" applyNumberFormat="0" applyAlignment="0" applyProtection="0"/>
    <xf numFmtId="0" fontId="56" fillId="14" borderId="17" applyNumberFormat="0" applyAlignment="0" applyProtection="0"/>
    <xf numFmtId="0" fontId="56" fillId="14" borderId="17" applyNumberFormat="0" applyAlignment="0" applyProtection="0"/>
    <xf numFmtId="0" fontId="56" fillId="14" borderId="17" applyNumberFormat="0" applyAlignment="0" applyProtection="0"/>
    <xf numFmtId="0" fontId="4" fillId="0" borderId="0"/>
    <xf numFmtId="17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1" fontId="4" fillId="0" borderId="0" applyFill="0" applyBorder="0" applyAlignment="0"/>
    <xf numFmtId="0" fontId="42" fillId="0" borderId="0" applyFill="0" applyBorder="0" applyAlignment="0"/>
    <xf numFmtId="171" fontId="4" fillId="0" borderId="0" applyFill="0" applyBorder="0" applyAlignment="0"/>
    <xf numFmtId="174" fontId="4" fillId="0" borderId="0" applyFill="0" applyBorder="0" applyAlignment="0"/>
    <xf numFmtId="0" fontId="42" fillId="0" borderId="0" applyFill="0" applyBorder="0" applyAlignment="0"/>
    <xf numFmtId="0" fontId="57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49" fontId="45" fillId="0" borderId="0" applyFill="0" applyBorder="0" applyAlignment="0"/>
    <xf numFmtId="181" fontId="4" fillId="0" borderId="0" applyFill="0" applyBorder="0" applyAlignment="0"/>
    <xf numFmtId="182" fontId="4" fillId="0" borderId="0" applyFill="0" applyBorder="0" applyAlignment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58" fillId="0" borderId="0">
      <alignment vertical="top"/>
    </xf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94">
    <xf numFmtId="0" fontId="0" fillId="0" borderId="0" xfId="0"/>
    <xf numFmtId="0" fontId="5" fillId="21" borderId="2" xfId="0" applyFont="1" applyFill="1" applyBorder="1" applyAlignment="1">
      <alignment horizontal="center" vertical="center"/>
    </xf>
    <xf numFmtId="164" fontId="7" fillId="21" borderId="0" xfId="3" applyNumberFormat="1" applyFont="1" applyFill="1" applyBorder="1" applyAlignment="1">
      <alignment horizontal="right"/>
    </xf>
    <xf numFmtId="164" fontId="7" fillId="21" borderId="4" xfId="3" applyNumberFormat="1" applyFont="1" applyFill="1" applyBorder="1" applyAlignment="1">
      <alignment horizontal="right"/>
    </xf>
    <xf numFmtId="164" fontId="14" fillId="21" borderId="0" xfId="3" applyNumberFormat="1" applyFont="1" applyFill="1" applyBorder="1" applyAlignment="1">
      <alignment horizontal="right" vertical="center"/>
    </xf>
    <xf numFmtId="0" fontId="34" fillId="21" borderId="1" xfId="0" applyFont="1" applyFill="1" applyBorder="1" applyAlignment="1">
      <alignment horizontal="right"/>
    </xf>
    <xf numFmtId="164" fontId="13" fillId="21" borderId="0" xfId="3" applyNumberFormat="1" applyFont="1" applyFill="1" applyAlignment="1">
      <alignment horizontal="right" vertical="center"/>
    </xf>
    <xf numFmtId="164" fontId="12" fillId="21" borderId="0" xfId="3" applyNumberFormat="1" applyFont="1" applyFill="1" applyAlignment="1">
      <alignment horizontal="right" vertical="center"/>
    </xf>
    <xf numFmtId="166" fontId="13" fillId="21" borderId="0" xfId="1" applyNumberFormat="1" applyFont="1" applyFill="1" applyBorder="1" applyAlignment="1">
      <alignment horizontal="right" vertical="center"/>
    </xf>
    <xf numFmtId="164" fontId="12" fillId="21" borderId="0" xfId="3" applyNumberFormat="1" applyFont="1" applyFill="1" applyBorder="1" applyAlignment="1">
      <alignment horizontal="right" vertical="center"/>
    </xf>
    <xf numFmtId="164" fontId="13" fillId="21" borderId="1" xfId="3" applyNumberFormat="1" applyFont="1" applyFill="1" applyBorder="1" applyAlignment="1">
      <alignment horizontal="right" vertical="center"/>
    </xf>
    <xf numFmtId="164" fontId="12" fillId="21" borderId="1" xfId="3" applyNumberFormat="1" applyFont="1" applyFill="1" applyBorder="1" applyAlignment="1">
      <alignment horizontal="right" vertical="center"/>
    </xf>
    <xf numFmtId="166" fontId="12" fillId="21" borderId="0" xfId="3" applyNumberFormat="1" applyFont="1" applyFill="1" applyBorder="1" applyAlignment="1">
      <alignment horizontal="right" vertical="center"/>
    </xf>
    <xf numFmtId="0" fontId="28" fillId="21" borderId="0" xfId="0" applyFont="1" applyFill="1" applyBorder="1" applyAlignment="1" applyProtection="1">
      <alignment horizontal="left"/>
    </xf>
    <xf numFmtId="164" fontId="10" fillId="21" borderId="0" xfId="3" applyNumberFormat="1" applyFont="1" applyFill="1" applyAlignment="1">
      <alignment vertical="center"/>
    </xf>
    <xf numFmtId="164" fontId="13" fillId="21" borderId="0" xfId="3" applyNumberFormat="1" applyFont="1" applyFill="1" applyAlignment="1">
      <alignment vertical="center"/>
    </xf>
    <xf numFmtId="164" fontId="35" fillId="21" borderId="0" xfId="3" applyNumberFormat="1" applyFont="1" applyFill="1" applyAlignment="1">
      <alignment horizontal="right" vertical="center"/>
    </xf>
    <xf numFmtId="164" fontId="20" fillId="21" borderId="0" xfId="3" applyNumberFormat="1" applyFont="1" applyFill="1" applyBorder="1" applyAlignment="1">
      <alignment vertical="center"/>
    </xf>
    <xf numFmtId="164" fontId="30" fillId="21" borderId="0" xfId="3" applyNumberFormat="1" applyFont="1" applyFill="1" applyAlignment="1">
      <alignment horizontal="left" vertical="center" indent="2"/>
    </xf>
    <xf numFmtId="164" fontId="13" fillId="21" borderId="0" xfId="3" applyNumberFormat="1" applyFont="1" applyFill="1" applyBorder="1" applyAlignment="1">
      <alignment vertical="center" readingOrder="2"/>
    </xf>
    <xf numFmtId="0" fontId="9" fillId="21" borderId="0" xfId="0" applyFont="1" applyFill="1" applyBorder="1" applyAlignment="1">
      <alignment horizontal="left"/>
    </xf>
    <xf numFmtId="165" fontId="17" fillId="21" borderId="0" xfId="0" applyNumberFormat="1" applyFont="1" applyFill="1" applyAlignment="1">
      <alignment vertical="center"/>
    </xf>
    <xf numFmtId="164" fontId="7" fillId="21" borderId="0" xfId="3" applyNumberFormat="1" applyFont="1" applyFill="1" applyBorder="1" applyAlignment="1">
      <alignment horizontal="right" vertical="center"/>
    </xf>
    <xf numFmtId="165" fontId="19" fillId="21" borderId="0" xfId="0" applyNumberFormat="1" applyFont="1" applyFill="1" applyAlignment="1">
      <alignment vertical="center"/>
    </xf>
    <xf numFmtId="166" fontId="13" fillId="21" borderId="0" xfId="3" applyNumberFormat="1" applyFont="1" applyFill="1" applyBorder="1" applyAlignment="1">
      <alignment vertical="center"/>
    </xf>
    <xf numFmtId="165" fontId="17" fillId="21" borderId="1" xfId="0" applyNumberFormat="1" applyFont="1" applyFill="1" applyBorder="1" applyAlignment="1">
      <alignment vertical="center"/>
    </xf>
    <xf numFmtId="167" fontId="24" fillId="21" borderId="0" xfId="1" applyNumberFormat="1" applyFont="1" applyFill="1" applyBorder="1" applyAlignment="1" applyProtection="1">
      <alignment vertical="center"/>
    </xf>
    <xf numFmtId="165" fontId="19" fillId="21" borderId="1" xfId="0" applyNumberFormat="1" applyFont="1" applyFill="1" applyBorder="1" applyAlignment="1">
      <alignment vertical="center"/>
    </xf>
    <xf numFmtId="164" fontId="4" fillId="21" borderId="0" xfId="3" applyNumberFormat="1" applyFont="1" applyFill="1" applyBorder="1" applyAlignment="1">
      <alignment horizontal="left" vertical="center"/>
    </xf>
    <xf numFmtId="164" fontId="4" fillId="21" borderId="0" xfId="3" applyNumberFormat="1" applyFont="1" applyFill="1" applyAlignment="1">
      <alignment horizontal="left" vertical="center"/>
    </xf>
    <xf numFmtId="164" fontId="6" fillId="21" borderId="0" xfId="3" applyNumberFormat="1" applyFont="1" applyFill="1" applyBorder="1" applyAlignment="1">
      <alignment horizontal="left" vertical="center"/>
    </xf>
    <xf numFmtId="164" fontId="8" fillId="21" borderId="0" xfId="3" applyNumberFormat="1" applyFont="1" applyFill="1" applyBorder="1" applyAlignment="1">
      <alignment horizontal="left" vertical="center"/>
    </xf>
    <xf numFmtId="164" fontId="8" fillId="21" borderId="0" xfId="3" applyNumberFormat="1" applyFont="1" applyFill="1" applyAlignment="1">
      <alignment horizontal="left" vertical="center"/>
    </xf>
    <xf numFmtId="164" fontId="10" fillId="21" borderId="0" xfId="3" applyNumberFormat="1" applyFont="1" applyFill="1" applyAlignment="1">
      <alignment horizontal="left" vertical="center"/>
    </xf>
    <xf numFmtId="164" fontId="11" fillId="21" borderId="2" xfId="3" applyNumberFormat="1" applyFont="1" applyFill="1" applyBorder="1" applyAlignment="1">
      <alignment vertical="center"/>
    </xf>
    <xf numFmtId="164" fontId="8" fillId="21" borderId="3" xfId="3" applyNumberFormat="1" applyFont="1" applyFill="1" applyBorder="1" applyAlignment="1" applyProtection="1">
      <alignment horizontal="center" vertical="center"/>
    </xf>
    <xf numFmtId="164" fontId="8" fillId="21" borderId="2" xfId="3" applyNumberFormat="1" applyFont="1" applyFill="1" applyBorder="1" applyAlignment="1" applyProtection="1">
      <alignment horizontal="center" vertical="center"/>
    </xf>
    <xf numFmtId="164" fontId="12" fillId="21" borderId="2" xfId="3" applyNumberFormat="1" applyFont="1" applyFill="1" applyBorder="1" applyAlignment="1" applyProtection="1">
      <alignment horizontal="center" vertical="center"/>
    </xf>
    <xf numFmtId="164" fontId="13" fillId="21" borderId="2" xfId="3" applyNumberFormat="1" applyFont="1" applyFill="1" applyBorder="1" applyAlignment="1">
      <alignment vertical="center"/>
    </xf>
    <xf numFmtId="164" fontId="7" fillId="21" borderId="0" xfId="3" applyNumberFormat="1" applyFont="1" applyFill="1" applyBorder="1" applyAlignment="1">
      <alignment vertical="center"/>
    </xf>
    <xf numFmtId="164" fontId="8" fillId="21" borderId="0" xfId="3" applyNumberFormat="1" applyFont="1" applyFill="1" applyAlignment="1">
      <alignment vertical="center"/>
    </xf>
    <xf numFmtId="164" fontId="8" fillId="21" borderId="0" xfId="3" applyNumberFormat="1" applyFont="1" applyFill="1" applyBorder="1" applyAlignment="1" applyProtection="1">
      <alignment horizontal="left" vertical="center"/>
    </xf>
    <xf numFmtId="164" fontId="7" fillId="21" borderId="4" xfId="3" applyNumberFormat="1" applyFont="1" applyFill="1" applyBorder="1" applyAlignment="1">
      <alignment horizontal="right" vertical="center"/>
    </xf>
    <xf numFmtId="164" fontId="8" fillId="21" borderId="1" xfId="3" applyNumberFormat="1" applyFont="1" applyFill="1" applyBorder="1" applyAlignment="1" applyProtection="1">
      <alignment horizontal="left" vertical="center"/>
    </xf>
    <xf numFmtId="164" fontId="8" fillId="21" borderId="1" xfId="3" applyNumberFormat="1" applyFont="1" applyFill="1" applyBorder="1" applyAlignment="1" applyProtection="1">
      <alignment horizontal="right" vertical="center"/>
    </xf>
    <xf numFmtId="164" fontId="12" fillId="21" borderId="1" xfId="3" applyNumberFormat="1" applyFont="1" applyFill="1" applyBorder="1" applyAlignment="1" applyProtection="1">
      <alignment horizontal="right" vertical="center"/>
    </xf>
    <xf numFmtId="166" fontId="17" fillId="21" borderId="0" xfId="3" applyNumberFormat="1" applyFont="1" applyFill="1" applyBorder="1" applyAlignment="1">
      <alignment horizontal="right" vertical="center"/>
    </xf>
    <xf numFmtId="166" fontId="13" fillId="21" borderId="0" xfId="3" applyNumberFormat="1" applyFont="1" applyFill="1" applyBorder="1" applyAlignment="1">
      <alignment horizontal="right" vertical="center"/>
    </xf>
    <xf numFmtId="164" fontId="18" fillId="21" borderId="0" xfId="3" applyNumberFormat="1" applyFont="1" applyFill="1" applyAlignment="1">
      <alignment horizontal="right" vertical="center"/>
    </xf>
    <xf numFmtId="166" fontId="19" fillId="21" borderId="0" xfId="3" applyNumberFormat="1" applyFont="1" applyFill="1" applyBorder="1" applyAlignment="1">
      <alignment vertical="center"/>
    </xf>
    <xf numFmtId="166" fontId="17" fillId="21" borderId="0" xfId="3" applyNumberFormat="1" applyFont="1" applyFill="1" applyBorder="1" applyAlignment="1">
      <alignment vertical="center"/>
    </xf>
    <xf numFmtId="164" fontId="13" fillId="21" borderId="0" xfId="3" applyNumberFormat="1" applyFont="1" applyFill="1" applyBorder="1" applyAlignment="1">
      <alignment horizontal="right" vertical="center"/>
    </xf>
    <xf numFmtId="166" fontId="19" fillId="21" borderId="0" xfId="3" applyNumberFormat="1" applyFont="1" applyFill="1" applyAlignment="1">
      <alignment vertical="center"/>
    </xf>
    <xf numFmtId="166" fontId="17" fillId="21" borderId="0" xfId="3" applyNumberFormat="1" applyFont="1" applyFill="1" applyAlignment="1">
      <alignment vertical="center"/>
    </xf>
    <xf numFmtId="166" fontId="19" fillId="21" borderId="0" xfId="3" applyNumberFormat="1" applyFont="1" applyFill="1" applyAlignment="1" applyProtection="1">
      <alignment vertical="center"/>
    </xf>
    <xf numFmtId="37" fontId="13" fillId="21" borderId="0" xfId="3" applyNumberFormat="1" applyFont="1" applyFill="1" applyAlignment="1" applyProtection="1">
      <alignment vertical="center"/>
    </xf>
    <xf numFmtId="164" fontId="20" fillId="21" borderId="0" xfId="3" applyNumberFormat="1" applyFont="1" applyFill="1" applyAlignment="1">
      <alignment vertical="center"/>
    </xf>
    <xf numFmtId="0" fontId="21" fillId="21" borderId="0" xfId="4" applyFont="1" applyFill="1" applyAlignment="1">
      <alignment horizontal="right" vertical="center"/>
    </xf>
    <xf numFmtId="0" fontId="21" fillId="21" borderId="0" xfId="4" applyFont="1" applyFill="1" applyBorder="1" applyAlignment="1">
      <alignment horizontal="right" vertical="center"/>
    </xf>
    <xf numFmtId="164" fontId="13" fillId="21" borderId="0" xfId="3" applyNumberFormat="1" applyFont="1" applyFill="1" applyBorder="1" applyAlignment="1" applyProtection="1">
      <alignment horizontal="right" vertical="center"/>
    </xf>
    <xf numFmtId="164" fontId="20" fillId="21" borderId="0" xfId="3" applyNumberFormat="1" applyFont="1" applyFill="1" applyBorder="1" applyAlignment="1" applyProtection="1">
      <alignment horizontal="left" vertical="center"/>
    </xf>
    <xf numFmtId="164" fontId="11" fillId="21" borderId="0" xfId="3" applyNumberFormat="1" applyFont="1" applyFill="1" applyAlignment="1">
      <alignment vertical="center"/>
    </xf>
    <xf numFmtId="164" fontId="22" fillId="21" borderId="0" xfId="3" applyNumberFormat="1" applyFont="1" applyFill="1" applyAlignment="1">
      <alignment horizontal="right" vertical="center"/>
    </xf>
    <xf numFmtId="0" fontId="12" fillId="21" borderId="0" xfId="0" applyFont="1" applyFill="1" applyAlignment="1">
      <alignment horizontal="right" vertical="center"/>
    </xf>
    <xf numFmtId="164" fontId="23" fillId="21" borderId="0" xfId="3" applyNumberFormat="1" applyFont="1" applyFill="1" applyBorder="1" applyAlignment="1" applyProtection="1">
      <alignment horizontal="left" vertical="center"/>
    </xf>
    <xf numFmtId="37" fontId="10" fillId="21" borderId="0" xfId="3" applyNumberFormat="1" applyFont="1" applyFill="1" applyAlignment="1" applyProtection="1">
      <alignment vertical="center"/>
    </xf>
    <xf numFmtId="166" fontId="17" fillId="21" borderId="1" xfId="3" applyNumberFormat="1" applyFont="1" applyFill="1" applyBorder="1" applyAlignment="1">
      <alignment vertical="center"/>
    </xf>
    <xf numFmtId="164" fontId="13" fillId="21" borderId="1" xfId="3" applyNumberFormat="1" applyFont="1" applyFill="1" applyBorder="1" applyAlignment="1">
      <alignment vertical="center"/>
    </xf>
    <xf numFmtId="164" fontId="19" fillId="21" borderId="0" xfId="3" applyNumberFormat="1" applyFont="1" applyFill="1" applyAlignment="1">
      <alignment vertical="center"/>
    </xf>
    <xf numFmtId="9" fontId="19" fillId="21" borderId="0" xfId="2" applyFont="1" applyFill="1" applyAlignment="1">
      <alignment vertical="center"/>
    </xf>
    <xf numFmtId="164" fontId="25" fillId="21" borderId="0" xfId="3" applyNumberFormat="1" applyFont="1" applyFill="1" applyAlignment="1">
      <alignment horizontal="right" vertical="center"/>
    </xf>
    <xf numFmtId="164" fontId="26" fillId="21" borderId="0" xfId="3" applyNumberFormat="1" applyFont="1" applyFill="1" applyAlignment="1">
      <alignment vertical="center"/>
    </xf>
    <xf numFmtId="166" fontId="19" fillId="21" borderId="1" xfId="3" applyNumberFormat="1" applyFont="1" applyFill="1" applyBorder="1" applyAlignment="1">
      <alignment vertical="center"/>
    </xf>
    <xf numFmtId="165" fontId="24" fillId="21" borderId="5" xfId="0" applyNumberFormat="1" applyFont="1" applyFill="1" applyBorder="1" applyAlignment="1">
      <alignment horizontal="left" vertical="center"/>
    </xf>
    <xf numFmtId="164" fontId="13" fillId="21" borderId="0" xfId="3" applyNumberFormat="1" applyFont="1" applyFill="1" applyBorder="1" applyAlignment="1">
      <alignment vertical="center"/>
    </xf>
    <xf numFmtId="164" fontId="27" fillId="21" borderId="5" xfId="3" applyNumberFormat="1" applyFont="1" applyFill="1" applyBorder="1" applyAlignment="1">
      <alignment horizontal="right" vertical="center"/>
    </xf>
    <xf numFmtId="165" fontId="19" fillId="21" borderId="6" xfId="0" applyNumberFormat="1" applyFont="1" applyFill="1" applyBorder="1" applyAlignment="1">
      <alignment horizontal="left" vertical="center"/>
    </xf>
    <xf numFmtId="164" fontId="29" fillId="21" borderId="0" xfId="3" applyNumberFormat="1" applyFont="1" applyFill="1" applyAlignment="1">
      <alignment vertical="center"/>
    </xf>
    <xf numFmtId="164" fontId="29" fillId="21" borderId="0" xfId="3" applyNumberFormat="1" applyFont="1" applyFill="1" applyBorder="1" applyAlignment="1">
      <alignment vertical="center"/>
    </xf>
    <xf numFmtId="164" fontId="29" fillId="21" borderId="0" xfId="3" applyNumberFormat="1" applyFont="1" applyFill="1" applyAlignment="1">
      <alignment vertical="center" wrapText="1"/>
    </xf>
    <xf numFmtId="0" fontId="31" fillId="21" borderId="0" xfId="0" applyFont="1" applyFill="1" applyAlignment="1">
      <alignment horizontal="left" indent="4"/>
    </xf>
    <xf numFmtId="164" fontId="4" fillId="21" borderId="0" xfId="3" applyNumberFormat="1" applyFont="1" applyFill="1" applyAlignment="1">
      <alignment vertical="center"/>
    </xf>
    <xf numFmtId="164" fontId="32" fillId="21" borderId="0" xfId="3" applyNumberFormat="1" applyFont="1" applyFill="1" applyAlignment="1">
      <alignment vertical="center"/>
    </xf>
    <xf numFmtId="164" fontId="4" fillId="21" borderId="0" xfId="3" applyNumberFormat="1" applyFont="1" applyFill="1" applyBorder="1" applyAlignment="1">
      <alignment vertical="center"/>
    </xf>
    <xf numFmtId="164" fontId="36" fillId="21" borderId="0" xfId="3" applyNumberFormat="1" applyFont="1" applyFill="1" applyAlignment="1">
      <alignment horizontal="right" vertical="center"/>
    </xf>
    <xf numFmtId="164" fontId="33" fillId="21" borderId="0" xfId="3" applyNumberFormat="1" applyFont="1" applyFill="1" applyBorder="1" applyAlignment="1">
      <alignment horizontal="center" vertical="center"/>
    </xf>
    <xf numFmtId="0" fontId="5" fillId="21" borderId="3" xfId="0" applyFont="1" applyFill="1" applyBorder="1" applyAlignment="1">
      <alignment horizontal="center" vertical="center"/>
    </xf>
    <xf numFmtId="164" fontId="13" fillId="21" borderId="0" xfId="3" applyNumberFormat="1" applyFont="1" applyFill="1" applyBorder="1" applyAlignment="1">
      <alignment horizontal="right" vertical="center" readingOrder="2"/>
    </xf>
    <xf numFmtId="164" fontId="3" fillId="21" borderId="0" xfId="3" applyNumberFormat="1" applyFont="1" applyFill="1" applyAlignment="1">
      <alignment horizontal="center" vertical="center" readingOrder="2"/>
    </xf>
    <xf numFmtId="164" fontId="13" fillId="21" borderId="0" xfId="3" applyNumberFormat="1" applyFont="1" applyFill="1" applyAlignment="1">
      <alignment horizontal="right" vertical="center"/>
    </xf>
    <xf numFmtId="164" fontId="5" fillId="21" borderId="0" xfId="3" applyNumberFormat="1" applyFont="1" applyFill="1" applyBorder="1" applyAlignment="1" applyProtection="1">
      <alignment horizontal="center" vertical="center"/>
    </xf>
    <xf numFmtId="164" fontId="7" fillId="21" borderId="0" xfId="3" applyNumberFormat="1" applyFont="1" applyFill="1" applyBorder="1" applyAlignment="1">
      <alignment horizontal="center" vertical="center" wrapText="1"/>
    </xf>
    <xf numFmtId="0" fontId="9" fillId="21" borderId="1" xfId="0" applyFont="1" applyFill="1" applyBorder="1" applyAlignment="1">
      <alignment horizontal="center" vertical="top"/>
    </xf>
    <xf numFmtId="164" fontId="8" fillId="21" borderId="3" xfId="3" applyNumberFormat="1" applyFont="1" applyFill="1" applyBorder="1" applyAlignment="1" applyProtection="1">
      <alignment horizontal="center" vertical="center"/>
    </xf>
  </cellXfs>
  <cellStyles count="300">
    <cellStyle name="1" xfId="5"/>
    <cellStyle name="1_1" xfId="6"/>
    <cellStyle name="1_16" xfId="7"/>
    <cellStyle name="1_92-2000" xfId="8"/>
    <cellStyle name="1_Book2" xfId="9"/>
    <cellStyle name="1_Book3" xfId="10"/>
    <cellStyle name="1_Book4" xfId="11"/>
    <cellStyle name="1_monthly series 89-99" xfId="12"/>
    <cellStyle name="1_tab-2000" xfId="13"/>
    <cellStyle name="Accent1 - 20%" xfId="14"/>
    <cellStyle name="Accent1 - 40%" xfId="15"/>
    <cellStyle name="Accent1 - 60%" xfId="16"/>
    <cellStyle name="Accent1 2" xfId="17"/>
    <cellStyle name="Accent1 3" xfId="18"/>
    <cellStyle name="Accent1 4" xfId="19"/>
    <cellStyle name="Accent1 5" xfId="20"/>
    <cellStyle name="Accent1 6" xfId="21"/>
    <cellStyle name="Accent1 7" xfId="22"/>
    <cellStyle name="Accent1 8" xfId="23"/>
    <cellStyle name="Accent1 9" xfId="24"/>
    <cellStyle name="Accent2 - 20%" xfId="25"/>
    <cellStyle name="Accent2 - 40%" xfId="26"/>
    <cellStyle name="Accent2 - 60%" xfId="27"/>
    <cellStyle name="Accent2 2" xfId="28"/>
    <cellStyle name="Accent2 3" xfId="29"/>
    <cellStyle name="Accent2 4" xfId="30"/>
    <cellStyle name="Accent2 5" xfId="31"/>
    <cellStyle name="Accent2 6" xfId="32"/>
    <cellStyle name="Accent2 7" xfId="33"/>
    <cellStyle name="Accent2 8" xfId="34"/>
    <cellStyle name="Accent2 9" xfId="35"/>
    <cellStyle name="Accent3 - 20%" xfId="36"/>
    <cellStyle name="Accent3 - 40%" xfId="37"/>
    <cellStyle name="Accent3 - 60%" xfId="38"/>
    <cellStyle name="Accent3 2" xfId="39"/>
    <cellStyle name="Accent3 3" xfId="40"/>
    <cellStyle name="Accent3 4" xfId="41"/>
    <cellStyle name="Accent3 5" xfId="42"/>
    <cellStyle name="Accent3 6" xfId="43"/>
    <cellStyle name="Accent3 7" xfId="44"/>
    <cellStyle name="Accent3 8" xfId="45"/>
    <cellStyle name="Accent3 9" xfId="46"/>
    <cellStyle name="Accent4 - 20%" xfId="47"/>
    <cellStyle name="Accent4 - 40%" xfId="48"/>
    <cellStyle name="Accent4 - 60%" xfId="49"/>
    <cellStyle name="Accent4 2" xfId="50"/>
    <cellStyle name="Accent4 3" xfId="51"/>
    <cellStyle name="Accent4 4" xfId="52"/>
    <cellStyle name="Accent4 5" xfId="53"/>
    <cellStyle name="Accent4 6" xfId="54"/>
    <cellStyle name="Accent4 7" xfId="55"/>
    <cellStyle name="Accent4 8" xfId="56"/>
    <cellStyle name="Accent4 9" xfId="57"/>
    <cellStyle name="Accent5 - 20%" xfId="58"/>
    <cellStyle name="Accent5 - 40%" xfId="59"/>
    <cellStyle name="Accent5 - 60%" xfId="60"/>
    <cellStyle name="Accent5 2" xfId="61"/>
    <cellStyle name="Accent5 3" xfId="62"/>
    <cellStyle name="Accent5 4" xfId="63"/>
    <cellStyle name="Accent5 5" xfId="64"/>
    <cellStyle name="Accent5 6" xfId="65"/>
    <cellStyle name="Accent5 7" xfId="66"/>
    <cellStyle name="Accent5 8" xfId="67"/>
    <cellStyle name="Accent5 9" xfId="68"/>
    <cellStyle name="Accent6 - 20%" xfId="69"/>
    <cellStyle name="Accent6 - 40%" xfId="70"/>
    <cellStyle name="Accent6 - 60%" xfId="71"/>
    <cellStyle name="Accent6 2" xfId="72"/>
    <cellStyle name="Accent6 3" xfId="73"/>
    <cellStyle name="Accent6 4" xfId="74"/>
    <cellStyle name="Accent6 5" xfId="75"/>
    <cellStyle name="Accent6 6" xfId="76"/>
    <cellStyle name="Accent6 7" xfId="77"/>
    <cellStyle name="Accent6 8" xfId="78"/>
    <cellStyle name="Accent6 9" xfId="79"/>
    <cellStyle name="AutoFormat Options" xfId="80"/>
    <cellStyle name="Bad 2" xfId="81"/>
    <cellStyle name="Bad 3" xfId="82"/>
    <cellStyle name="Bad 4" xfId="83"/>
    <cellStyle name="Bad 5" xfId="84"/>
    <cellStyle name="Bad 6" xfId="85"/>
    <cellStyle name="Bad 7" xfId="86"/>
    <cellStyle name="Bad 8" xfId="87"/>
    <cellStyle name="Bad 9" xfId="88"/>
    <cellStyle name="Calc C - Style1" xfId="89"/>
    <cellStyle name="Calc C - Style2" xfId="90"/>
    <cellStyle name="Calc C - Style3" xfId="91"/>
    <cellStyle name="Calc C - Style4" xfId="92"/>
    <cellStyle name="Calc C - Style5" xfId="93"/>
    <cellStyle name="Calc C - Style6" xfId="94"/>
    <cellStyle name="Calc C - Style7" xfId="95"/>
    <cellStyle name="Calc C - Style8" xfId="96"/>
    <cellStyle name="Calc Currency (0)" xfId="97"/>
    <cellStyle name="Calc Currency (2)" xfId="98"/>
    <cellStyle name="Calc Percent (0)" xfId="99"/>
    <cellStyle name="Calc Percent (1)" xfId="100"/>
    <cellStyle name="Calc Percent (2)" xfId="101"/>
    <cellStyle name="Calc Units (0)" xfId="102"/>
    <cellStyle name="Calc Units (1)" xfId="103"/>
    <cellStyle name="Calc Units (2)" xfId="104"/>
    <cellStyle name="Calculation 2" xfId="105"/>
    <cellStyle name="Calculation 3" xfId="106"/>
    <cellStyle name="Calculation 4" xfId="107"/>
    <cellStyle name="Calculation 5" xfId="108"/>
    <cellStyle name="Calculation 6" xfId="109"/>
    <cellStyle name="Calculation 7" xfId="110"/>
    <cellStyle name="Calculation 8" xfId="111"/>
    <cellStyle name="Calculation 9" xfId="112"/>
    <cellStyle name="Change A&amp;ll" xfId="113"/>
    <cellStyle name="Check Cell 2" xfId="114"/>
    <cellStyle name="Check Cell 3" xfId="115"/>
    <cellStyle name="Check Cell 4" xfId="116"/>
    <cellStyle name="Check Cell 5" xfId="117"/>
    <cellStyle name="Check Cell 6" xfId="118"/>
    <cellStyle name="Check Cell 7" xfId="119"/>
    <cellStyle name="Check Cell 8" xfId="120"/>
    <cellStyle name="Check Cell 9" xfId="121"/>
    <cellStyle name="Comma" xfId="1" builtinId="3"/>
    <cellStyle name="Comma  - Style1" xfId="122"/>
    <cellStyle name="Comma  - Style2" xfId="123"/>
    <cellStyle name="Comma  - Style3" xfId="124"/>
    <cellStyle name="Comma  - Style4" xfId="125"/>
    <cellStyle name="Comma  - Style5" xfId="126"/>
    <cellStyle name="Comma  - Style6" xfId="127"/>
    <cellStyle name="Comma  - Style7" xfId="128"/>
    <cellStyle name="Comma  - Style8" xfId="129"/>
    <cellStyle name="Comma [00]" xfId="130"/>
    <cellStyle name="Comma 10" xfId="131"/>
    <cellStyle name="Comma 2" xfId="132"/>
    <cellStyle name="Comma 2 2" xfId="133"/>
    <cellStyle name="Comma 2 3" xfId="134"/>
    <cellStyle name="Comma 3" xfId="135"/>
    <cellStyle name="Comma 3 2" xfId="136"/>
    <cellStyle name="Comma 3 3" xfId="137"/>
    <cellStyle name="Comma 3 4" xfId="138"/>
    <cellStyle name="Comma 3 5" xfId="139"/>
    <cellStyle name="Comma 3 6" xfId="140"/>
    <cellStyle name="Comma 3 7" xfId="141"/>
    <cellStyle name="Comma 3 8" xfId="142"/>
    <cellStyle name="Currency [00]" xfId="143"/>
    <cellStyle name="Date Short" xfId="144"/>
    <cellStyle name="Emphasis 1" xfId="145"/>
    <cellStyle name="Emphasis 2" xfId="146"/>
    <cellStyle name="Emphasis 3" xfId="147"/>
    <cellStyle name="Enter Currency (0)" xfId="148"/>
    <cellStyle name="Enter Currency (2)" xfId="149"/>
    <cellStyle name="Enter Units (0)" xfId="150"/>
    <cellStyle name="Enter Units (1)" xfId="151"/>
    <cellStyle name="Enter Units (2)" xfId="152"/>
    <cellStyle name="Good 2" xfId="153"/>
    <cellStyle name="Good 3" xfId="154"/>
    <cellStyle name="Good 4" xfId="155"/>
    <cellStyle name="Good 5" xfId="156"/>
    <cellStyle name="Good 6" xfId="157"/>
    <cellStyle name="Good 7" xfId="158"/>
    <cellStyle name="Good 8" xfId="159"/>
    <cellStyle name="Good 9" xfId="160"/>
    <cellStyle name="Grey" xfId="161"/>
    <cellStyle name="Header1" xfId="162"/>
    <cellStyle name="Header2" xfId="163"/>
    <cellStyle name="Heading 1 2" xfId="164"/>
    <cellStyle name="Heading 1 3" xfId="165"/>
    <cellStyle name="Heading 1 4" xfId="166"/>
    <cellStyle name="Heading 1 5" xfId="167"/>
    <cellStyle name="Heading 1 6" xfId="168"/>
    <cellStyle name="Heading 1 7" xfId="169"/>
    <cellStyle name="Heading 1 8" xfId="170"/>
    <cellStyle name="Heading 1 9" xfId="171"/>
    <cellStyle name="Heading 2 2" xfId="172"/>
    <cellStyle name="Heading 2 3" xfId="173"/>
    <cellStyle name="Heading 2 4" xfId="174"/>
    <cellStyle name="Heading 2 5" xfId="175"/>
    <cellStyle name="Heading 2 6" xfId="176"/>
    <cellStyle name="Heading 2 7" xfId="177"/>
    <cellStyle name="Heading 2 8" xfId="178"/>
    <cellStyle name="Heading 2 9" xfId="179"/>
    <cellStyle name="Heading 3 2" xfId="180"/>
    <cellStyle name="Heading 3 3" xfId="181"/>
    <cellStyle name="Heading 3 4" xfId="182"/>
    <cellStyle name="Heading 3 5" xfId="183"/>
    <cellStyle name="Heading 3 6" xfId="184"/>
    <cellStyle name="Heading 3 7" xfId="185"/>
    <cellStyle name="Heading 3 8" xfId="186"/>
    <cellStyle name="Heading 3 9" xfId="187"/>
    <cellStyle name="Heading 4 2" xfId="188"/>
    <cellStyle name="Heading 4 3" xfId="189"/>
    <cellStyle name="Heading 4 4" xfId="190"/>
    <cellStyle name="Heading 4 5" xfId="191"/>
    <cellStyle name="Heading 4 6" xfId="192"/>
    <cellStyle name="Heading 4 7" xfId="193"/>
    <cellStyle name="Heading 4 8" xfId="194"/>
    <cellStyle name="Heading 4 9" xfId="195"/>
    <cellStyle name="Input [yellow]" xfId="196"/>
    <cellStyle name="Input 2" xfId="197"/>
    <cellStyle name="Input 3" xfId="198"/>
    <cellStyle name="Input 4" xfId="199"/>
    <cellStyle name="Input 5" xfId="200"/>
    <cellStyle name="Input 6" xfId="201"/>
    <cellStyle name="Input 7" xfId="202"/>
    <cellStyle name="Input 8" xfId="203"/>
    <cellStyle name="Input 9" xfId="204"/>
    <cellStyle name="Link Currency (0)" xfId="205"/>
    <cellStyle name="Link Currency (2)" xfId="206"/>
    <cellStyle name="Link Units (0)" xfId="207"/>
    <cellStyle name="Link Units (1)" xfId="208"/>
    <cellStyle name="Link Units (2)" xfId="209"/>
    <cellStyle name="Linked Cell 2" xfId="210"/>
    <cellStyle name="Linked Cell 3" xfId="211"/>
    <cellStyle name="Linked Cell 4" xfId="212"/>
    <cellStyle name="Linked Cell 5" xfId="213"/>
    <cellStyle name="Linked Cell 6" xfId="214"/>
    <cellStyle name="Linked Cell 7" xfId="215"/>
    <cellStyle name="Linked Cell 8" xfId="216"/>
    <cellStyle name="Linked Cell 9" xfId="217"/>
    <cellStyle name="Milliers [0]_VERA" xfId="218"/>
    <cellStyle name="Milliers_VERA" xfId="219"/>
    <cellStyle name="Monétaire [0]_VERA" xfId="220"/>
    <cellStyle name="Monétaire_VERA" xfId="221"/>
    <cellStyle name="Neutral 2" xfId="222"/>
    <cellStyle name="Neutral 3" xfId="223"/>
    <cellStyle name="Neutral 4" xfId="224"/>
    <cellStyle name="Neutral 5" xfId="225"/>
    <cellStyle name="Neutral 6" xfId="226"/>
    <cellStyle name="Neutral 7" xfId="227"/>
    <cellStyle name="Neutral 8" xfId="228"/>
    <cellStyle name="Neutral 9" xfId="229"/>
    <cellStyle name="Normal" xfId="0" builtinId="0"/>
    <cellStyle name="Normal - Style1" xfId="230"/>
    <cellStyle name="Normal 14" xfId="4"/>
    <cellStyle name="Normal 2" xfId="231"/>
    <cellStyle name="Normal 2 2" xfId="232"/>
    <cellStyle name="Normal 3" xfId="233"/>
    <cellStyle name="Normal 5" xfId="234"/>
    <cellStyle name="Normal 6" xfId="235"/>
    <cellStyle name="Normal 7" xfId="236"/>
    <cellStyle name="Normal 8" xfId="237"/>
    <cellStyle name="Normal 9" xfId="238"/>
    <cellStyle name="Normal_Finance - XI" xfId="3"/>
    <cellStyle name="Note 2" xfId="239"/>
    <cellStyle name="Note 3" xfId="240"/>
    <cellStyle name="Note 4" xfId="241"/>
    <cellStyle name="Note 5" xfId="242"/>
    <cellStyle name="Note 6" xfId="243"/>
    <cellStyle name="Note 7" xfId="244"/>
    <cellStyle name="Note 8" xfId="245"/>
    <cellStyle name="Note 9" xfId="246"/>
    <cellStyle name="Output 2" xfId="247"/>
    <cellStyle name="Output 3" xfId="248"/>
    <cellStyle name="Output 4" xfId="249"/>
    <cellStyle name="Output 5" xfId="250"/>
    <cellStyle name="Output 6" xfId="251"/>
    <cellStyle name="Output 7" xfId="252"/>
    <cellStyle name="Output 8" xfId="253"/>
    <cellStyle name="Output 9" xfId="254"/>
    <cellStyle name="Pattern" xfId="255"/>
    <cellStyle name="Percent" xfId="2" builtinId="5"/>
    <cellStyle name="Percent [0]" xfId="256"/>
    <cellStyle name="Percent [00]" xfId="257"/>
    <cellStyle name="Percent [2]" xfId="258"/>
    <cellStyle name="Percent 2" xfId="259"/>
    <cellStyle name="Percent 2 2" xfId="260"/>
    <cellStyle name="Percent 2 3" xfId="261"/>
    <cellStyle name="Percent 3 2" xfId="262"/>
    <cellStyle name="Percent 3 3" xfId="263"/>
    <cellStyle name="Percent 3 4" xfId="264"/>
    <cellStyle name="Percent 3 5" xfId="265"/>
    <cellStyle name="Percent 3 6" xfId="266"/>
    <cellStyle name="Percent 3 7" xfId="267"/>
    <cellStyle name="Percent 3 8" xfId="268"/>
    <cellStyle name="PrePop Currency (0)" xfId="269"/>
    <cellStyle name="PrePop Currency (2)" xfId="270"/>
    <cellStyle name="PrePop Units (0)" xfId="271"/>
    <cellStyle name="PrePop Units (1)" xfId="272"/>
    <cellStyle name="PrePop Units (2)" xfId="273"/>
    <cellStyle name="Sheet Title" xfId="274"/>
    <cellStyle name="STYL1 - Style1" xfId="275"/>
    <cellStyle name="STYL2 - Style2" xfId="276"/>
    <cellStyle name="STYL3 - Style3" xfId="277"/>
    <cellStyle name="STYL4 - Style4" xfId="278"/>
    <cellStyle name="STYL5 - Style5" xfId="279"/>
    <cellStyle name="Text Indent A" xfId="280"/>
    <cellStyle name="Text Indent B" xfId="281"/>
    <cellStyle name="Text Indent C" xfId="282"/>
    <cellStyle name="Total 2" xfId="283"/>
    <cellStyle name="Total 3" xfId="284"/>
    <cellStyle name="Total 4" xfId="285"/>
    <cellStyle name="Total 5" xfId="286"/>
    <cellStyle name="Total 6" xfId="287"/>
    <cellStyle name="Total 7" xfId="288"/>
    <cellStyle name="Total 8" xfId="289"/>
    <cellStyle name="Total 9" xfId="290"/>
    <cellStyle name="Update" xfId="291"/>
    <cellStyle name="Warning Text 2" xfId="292"/>
    <cellStyle name="Warning Text 3" xfId="293"/>
    <cellStyle name="Warning Text 4" xfId="294"/>
    <cellStyle name="Warning Text 5" xfId="295"/>
    <cellStyle name="Warning Text 6" xfId="296"/>
    <cellStyle name="Warning Text 7" xfId="297"/>
    <cellStyle name="Warning Text 8" xfId="298"/>
    <cellStyle name="Warning Text 9" xfId="2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Moneatary_Policy_and_Research/Research_and_Publications_Section/Publications/Quarterly_Economic_Bulletin/QEB%202009/Q2%202009/Financial%20sector/QEB%202%20June%2009-Monetary%20analysis_revised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SD/Statistics_Section/Data_Dissemination/Monetary%20and%20Financial%20statistics_publications%20%20tables/interest%20rate/Publication%20sheets_1.1_re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etary Aggr"/>
      <sheetName val="Monetary base (revised)"/>
      <sheetName val="Monetary base"/>
      <sheetName val="C.banks"/>
      <sheetName val="C.banks loans by Sectors"/>
      <sheetName val="MFLC"/>
      <sheetName val="HDFC"/>
      <sheetName val="Capital Market Data"/>
      <sheetName val="CMDA Analysis"/>
      <sheetName val="t-bill"/>
      <sheetName val="FC Payments"/>
      <sheetName val="Chronological averag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(LI) (2)"/>
      <sheetName val="Total(DI) (2)"/>
      <sheetName val="Industry"/>
      <sheetName val="SRF_public tab_Dec-01 todate"/>
    </sheetNames>
    <sheetDataSet>
      <sheetData sheetId="0"/>
      <sheetData sheetId="1">
        <row r="13">
          <cell r="B13">
            <v>5</v>
          </cell>
        </row>
      </sheetData>
      <sheetData sheetId="2">
        <row r="4">
          <cell r="A4" t="str">
            <v>LOANS AND ADVANCES</v>
          </cell>
          <cell r="B4">
            <v>39448</v>
          </cell>
          <cell r="C4">
            <v>39448</v>
          </cell>
          <cell r="D4">
            <v>39448</v>
          </cell>
          <cell r="E4">
            <v>39479</v>
          </cell>
          <cell r="F4">
            <v>39479</v>
          </cell>
          <cell r="G4">
            <v>39479</v>
          </cell>
          <cell r="H4">
            <v>39508</v>
          </cell>
          <cell r="I4">
            <v>39508</v>
          </cell>
          <cell r="J4">
            <v>39508</v>
          </cell>
          <cell r="K4">
            <v>39539</v>
          </cell>
          <cell r="L4">
            <v>39539</v>
          </cell>
          <cell r="M4">
            <v>39539</v>
          </cell>
          <cell r="N4">
            <v>39569</v>
          </cell>
          <cell r="O4">
            <v>39569</v>
          </cell>
          <cell r="P4">
            <v>39569</v>
          </cell>
          <cell r="Q4">
            <v>39600</v>
          </cell>
          <cell r="R4">
            <v>39600</v>
          </cell>
          <cell r="S4">
            <v>39600</v>
          </cell>
          <cell r="T4">
            <v>39630</v>
          </cell>
          <cell r="U4">
            <v>39630</v>
          </cell>
          <cell r="V4">
            <v>39630</v>
          </cell>
          <cell r="W4">
            <v>39661</v>
          </cell>
          <cell r="X4">
            <v>39661</v>
          </cell>
          <cell r="Y4">
            <v>39661</v>
          </cell>
          <cell r="Z4">
            <v>39692</v>
          </cell>
          <cell r="AA4">
            <v>39692</v>
          </cell>
          <cell r="AB4">
            <v>39692</v>
          </cell>
          <cell r="AC4">
            <v>39722</v>
          </cell>
          <cell r="AD4">
            <v>39722</v>
          </cell>
          <cell r="AE4">
            <v>39722</v>
          </cell>
          <cell r="AF4">
            <v>39753</v>
          </cell>
          <cell r="AG4">
            <v>39753</v>
          </cell>
          <cell r="AH4">
            <v>39753</v>
          </cell>
          <cell r="AI4">
            <v>39783</v>
          </cell>
          <cell r="AJ4">
            <v>39783</v>
          </cell>
          <cell r="AK4">
            <v>39783</v>
          </cell>
          <cell r="AL4">
            <v>39814</v>
          </cell>
          <cell r="AM4">
            <v>39814</v>
          </cell>
          <cell r="AN4">
            <v>39814</v>
          </cell>
          <cell r="AO4">
            <v>39845</v>
          </cell>
          <cell r="AP4">
            <v>39845</v>
          </cell>
          <cell r="AQ4">
            <v>39845</v>
          </cell>
          <cell r="AR4">
            <v>39873</v>
          </cell>
          <cell r="AS4">
            <v>39873</v>
          </cell>
          <cell r="AT4">
            <v>39873</v>
          </cell>
          <cell r="AU4">
            <v>39904</v>
          </cell>
          <cell r="AV4">
            <v>39904</v>
          </cell>
          <cell r="AW4">
            <v>39904</v>
          </cell>
          <cell r="AX4">
            <v>39934</v>
          </cell>
          <cell r="AY4">
            <v>39934</v>
          </cell>
          <cell r="AZ4">
            <v>39934</v>
          </cell>
          <cell r="BA4">
            <v>39965</v>
          </cell>
          <cell r="BB4">
            <v>39965</v>
          </cell>
          <cell r="BC4">
            <v>39965</v>
          </cell>
          <cell r="BD4">
            <v>39995</v>
          </cell>
          <cell r="BE4">
            <v>39995</v>
          </cell>
          <cell r="BF4">
            <v>39995</v>
          </cell>
          <cell r="BG4">
            <v>40026</v>
          </cell>
          <cell r="BH4">
            <v>40026</v>
          </cell>
          <cell r="BI4">
            <v>40026</v>
          </cell>
          <cell r="BJ4">
            <v>40057</v>
          </cell>
          <cell r="BK4">
            <v>40057</v>
          </cell>
          <cell r="BL4">
            <v>40057</v>
          </cell>
          <cell r="BM4">
            <v>40087</v>
          </cell>
          <cell r="BN4">
            <v>40087</v>
          </cell>
          <cell r="BO4">
            <v>40087</v>
          </cell>
          <cell r="BP4">
            <v>40118</v>
          </cell>
          <cell r="BQ4">
            <v>40118</v>
          </cell>
          <cell r="BR4">
            <v>40118</v>
          </cell>
          <cell r="BS4">
            <v>40148</v>
          </cell>
          <cell r="BT4">
            <v>40148</v>
          </cell>
          <cell r="BU4">
            <v>40148</v>
          </cell>
          <cell r="BV4">
            <v>40179</v>
          </cell>
          <cell r="BW4">
            <v>40179</v>
          </cell>
          <cell r="BX4">
            <v>40179</v>
          </cell>
          <cell r="BY4">
            <v>40210</v>
          </cell>
          <cell r="BZ4">
            <v>40210</v>
          </cell>
          <cell r="CA4">
            <v>40210</v>
          </cell>
          <cell r="CB4">
            <v>40238</v>
          </cell>
          <cell r="CC4">
            <v>40238</v>
          </cell>
          <cell r="CD4">
            <v>40238</v>
          </cell>
          <cell r="CE4">
            <v>40269</v>
          </cell>
          <cell r="CF4">
            <v>40269</v>
          </cell>
          <cell r="CG4">
            <v>40269</v>
          </cell>
          <cell r="CH4">
            <v>40299</v>
          </cell>
          <cell r="CI4">
            <v>40299</v>
          </cell>
          <cell r="CJ4">
            <v>40299</v>
          </cell>
          <cell r="CK4">
            <v>40330</v>
          </cell>
          <cell r="CL4">
            <v>40330</v>
          </cell>
          <cell r="CM4">
            <v>40330</v>
          </cell>
          <cell r="CN4">
            <v>40360</v>
          </cell>
          <cell r="CO4">
            <v>40360</v>
          </cell>
          <cell r="CP4">
            <v>40360</v>
          </cell>
          <cell r="CQ4">
            <v>40391</v>
          </cell>
          <cell r="CR4">
            <v>40391</v>
          </cell>
          <cell r="CS4">
            <v>40391</v>
          </cell>
          <cell r="CT4">
            <v>40422</v>
          </cell>
          <cell r="CU4">
            <v>40422</v>
          </cell>
          <cell r="CV4">
            <v>40422</v>
          </cell>
          <cell r="CW4">
            <v>40452</v>
          </cell>
          <cell r="CX4">
            <v>40452</v>
          </cell>
          <cell r="CY4">
            <v>40452</v>
          </cell>
          <cell r="CZ4">
            <v>40483</v>
          </cell>
          <cell r="DA4">
            <v>40483</v>
          </cell>
          <cell r="DB4">
            <v>40483</v>
          </cell>
          <cell r="DC4">
            <v>40513</v>
          </cell>
          <cell r="DD4">
            <v>40513</v>
          </cell>
          <cell r="DE4">
            <v>40513</v>
          </cell>
          <cell r="DF4">
            <v>40544</v>
          </cell>
          <cell r="DG4">
            <v>40544</v>
          </cell>
          <cell r="DH4">
            <v>40544</v>
          </cell>
          <cell r="DI4">
            <v>40575</v>
          </cell>
          <cell r="DJ4">
            <v>40575</v>
          </cell>
          <cell r="DK4">
            <v>40575</v>
          </cell>
          <cell r="DL4">
            <v>40603</v>
          </cell>
          <cell r="DM4">
            <v>40603</v>
          </cell>
          <cell r="DN4">
            <v>40603</v>
          </cell>
          <cell r="DO4">
            <v>40634</v>
          </cell>
          <cell r="DP4">
            <v>40634</v>
          </cell>
          <cell r="DQ4">
            <v>40634</v>
          </cell>
          <cell r="DR4">
            <v>40664</v>
          </cell>
          <cell r="DS4">
            <v>40664</v>
          </cell>
          <cell r="DT4">
            <v>40664</v>
          </cell>
          <cell r="DU4">
            <v>40695</v>
          </cell>
          <cell r="DV4">
            <v>40695</v>
          </cell>
          <cell r="DW4">
            <v>40695</v>
          </cell>
          <cell r="DX4">
            <v>40725</v>
          </cell>
          <cell r="DY4">
            <v>40725</v>
          </cell>
          <cell r="DZ4">
            <v>40725</v>
          </cell>
          <cell r="EA4">
            <v>40756</v>
          </cell>
          <cell r="EB4">
            <v>40756</v>
          </cell>
          <cell r="EC4">
            <v>40756</v>
          </cell>
        </row>
        <row r="5">
          <cell r="B5" t="str">
            <v>LC</v>
          </cell>
          <cell r="C5" t="str">
            <v>FC</v>
          </cell>
          <cell r="D5" t="str">
            <v>TOTAL</v>
          </cell>
          <cell r="E5" t="str">
            <v>LC</v>
          </cell>
          <cell r="F5" t="str">
            <v>FC</v>
          </cell>
          <cell r="G5" t="str">
            <v>TOTAL</v>
          </cell>
          <cell r="H5" t="str">
            <v>LC</v>
          </cell>
          <cell r="I5" t="str">
            <v>FC</v>
          </cell>
          <cell r="J5" t="str">
            <v>TOTAL</v>
          </cell>
          <cell r="K5" t="str">
            <v>LC</v>
          </cell>
          <cell r="L5" t="str">
            <v>FC</v>
          </cell>
          <cell r="M5" t="str">
            <v>TOTAL</v>
          </cell>
          <cell r="N5" t="str">
            <v>LC</v>
          </cell>
          <cell r="O5" t="str">
            <v>FC</v>
          </cell>
          <cell r="P5" t="str">
            <v>TOTAL</v>
          </cell>
          <cell r="Q5" t="str">
            <v>LC</v>
          </cell>
          <cell r="R5" t="str">
            <v>FC</v>
          </cell>
          <cell r="S5" t="str">
            <v>TOTAL</v>
          </cell>
          <cell r="T5" t="str">
            <v>LC</v>
          </cell>
          <cell r="U5" t="str">
            <v>FC</v>
          </cell>
          <cell r="V5" t="str">
            <v>TOTAL</v>
          </cell>
          <cell r="W5" t="str">
            <v>LC</v>
          </cell>
          <cell r="X5" t="str">
            <v>FC</v>
          </cell>
          <cell r="Y5" t="str">
            <v>TOTAL</v>
          </cell>
          <cell r="Z5" t="str">
            <v>LC</v>
          </cell>
          <cell r="AA5" t="str">
            <v>FC</v>
          </cell>
          <cell r="AB5" t="str">
            <v>TOTAL</v>
          </cell>
          <cell r="AC5" t="str">
            <v>LC</v>
          </cell>
          <cell r="AD5" t="str">
            <v>FC</v>
          </cell>
          <cell r="AE5" t="str">
            <v>TOTAL</v>
          </cell>
          <cell r="AF5" t="str">
            <v>LC</v>
          </cell>
          <cell r="AG5" t="str">
            <v>FC</v>
          </cell>
          <cell r="AH5" t="str">
            <v>TOTAL</v>
          </cell>
          <cell r="AI5" t="str">
            <v>LC</v>
          </cell>
          <cell r="AJ5" t="str">
            <v>FC</v>
          </cell>
          <cell r="AK5" t="str">
            <v>TOTAL</v>
          </cell>
          <cell r="AL5" t="str">
            <v>LC</v>
          </cell>
          <cell r="AM5" t="str">
            <v>FC</v>
          </cell>
          <cell r="AN5" t="str">
            <v>TOTAL</v>
          </cell>
          <cell r="AO5" t="str">
            <v>LC</v>
          </cell>
          <cell r="AP5" t="str">
            <v>FC</v>
          </cell>
          <cell r="AQ5" t="str">
            <v>TOTAL</v>
          </cell>
          <cell r="AR5" t="str">
            <v>LC</v>
          </cell>
          <cell r="AS5" t="str">
            <v>FC</v>
          </cell>
          <cell r="AT5" t="str">
            <v>TOTAL</v>
          </cell>
          <cell r="AU5" t="str">
            <v>LC</v>
          </cell>
          <cell r="AV5" t="str">
            <v>FC</v>
          </cell>
          <cell r="AW5" t="str">
            <v>TOTAL</v>
          </cell>
          <cell r="AX5" t="str">
            <v>LC</v>
          </cell>
          <cell r="AY5" t="str">
            <v>FC</v>
          </cell>
          <cell r="AZ5" t="str">
            <v>TOTAL</v>
          </cell>
          <cell r="BA5" t="str">
            <v>LC</v>
          </cell>
          <cell r="BB5" t="str">
            <v>FC</v>
          </cell>
          <cell r="BC5" t="str">
            <v>TOTAL</v>
          </cell>
          <cell r="BD5" t="str">
            <v>LC</v>
          </cell>
          <cell r="BE5" t="str">
            <v>FC</v>
          </cell>
          <cell r="BF5" t="str">
            <v>TOTAL</v>
          </cell>
          <cell r="BG5" t="str">
            <v>LC</v>
          </cell>
          <cell r="BH5" t="str">
            <v>FC</v>
          </cell>
          <cell r="BI5" t="str">
            <v>TOTAL</v>
          </cell>
          <cell r="BJ5" t="str">
            <v>LC</v>
          </cell>
          <cell r="BK5" t="str">
            <v>FC</v>
          </cell>
          <cell r="BL5" t="str">
            <v>TOTAL</v>
          </cell>
          <cell r="BM5" t="str">
            <v>LC</v>
          </cell>
          <cell r="BN5" t="str">
            <v>FC</v>
          </cell>
          <cell r="BO5" t="str">
            <v>TOTAL</v>
          </cell>
          <cell r="BP5" t="str">
            <v>LC</v>
          </cell>
          <cell r="BQ5" t="str">
            <v>FC</v>
          </cell>
          <cell r="BR5" t="str">
            <v>TOTAL</v>
          </cell>
          <cell r="BS5" t="str">
            <v>LC</v>
          </cell>
          <cell r="BT5" t="str">
            <v>FC</v>
          </cell>
          <cell r="BU5" t="str">
            <v>TOTAL</v>
          </cell>
          <cell r="BV5" t="str">
            <v>LC</v>
          </cell>
          <cell r="BW5" t="str">
            <v>FC</v>
          </cell>
          <cell r="BX5" t="str">
            <v>TOTAL</v>
          </cell>
          <cell r="BY5" t="str">
            <v>LC</v>
          </cell>
          <cell r="BZ5" t="str">
            <v>FC</v>
          </cell>
          <cell r="CA5" t="str">
            <v>TOTAL</v>
          </cell>
          <cell r="CB5" t="str">
            <v>LC</v>
          </cell>
          <cell r="CC5" t="str">
            <v>FC</v>
          </cell>
          <cell r="CD5" t="str">
            <v>TOTAL</v>
          </cell>
          <cell r="CE5" t="str">
            <v>LC</v>
          </cell>
          <cell r="CF5" t="str">
            <v>FC</v>
          </cell>
          <cell r="CG5" t="str">
            <v>TOTAL</v>
          </cell>
          <cell r="CH5" t="str">
            <v>LC</v>
          </cell>
          <cell r="CI5" t="str">
            <v>FC</v>
          </cell>
          <cell r="CJ5" t="str">
            <v>TOTAL</v>
          </cell>
          <cell r="CK5" t="str">
            <v>LC</v>
          </cell>
          <cell r="CL5" t="str">
            <v>FC</v>
          </cell>
          <cell r="CM5" t="str">
            <v>TOTAL</v>
          </cell>
          <cell r="CN5" t="str">
            <v>LC</v>
          </cell>
          <cell r="CO5" t="str">
            <v>FC</v>
          </cell>
          <cell r="CP5" t="str">
            <v>TOTAL</v>
          </cell>
          <cell r="CQ5" t="str">
            <v>LC</v>
          </cell>
          <cell r="CR5" t="str">
            <v>FC</v>
          </cell>
          <cell r="CS5" t="str">
            <v>TOTAL</v>
          </cell>
          <cell r="CT5" t="str">
            <v>LC</v>
          </cell>
          <cell r="CU5" t="str">
            <v>FC</v>
          </cell>
          <cell r="CV5" t="str">
            <v>TOTAL</v>
          </cell>
          <cell r="CW5" t="str">
            <v>LC</v>
          </cell>
          <cell r="CX5" t="str">
            <v>FC</v>
          </cell>
          <cell r="CY5" t="str">
            <v>TOTAL</v>
          </cell>
          <cell r="CZ5" t="str">
            <v>LC</v>
          </cell>
          <cell r="DA5" t="str">
            <v>FC</v>
          </cell>
          <cell r="DB5" t="str">
            <v>TOTAL</v>
          </cell>
          <cell r="DC5" t="str">
            <v>LC</v>
          </cell>
          <cell r="DD5" t="str">
            <v>FC</v>
          </cell>
          <cell r="DE5" t="str">
            <v>TOTAL</v>
          </cell>
          <cell r="DF5" t="str">
            <v>LC</v>
          </cell>
          <cell r="DG5" t="str">
            <v>FC</v>
          </cell>
          <cell r="DH5" t="str">
            <v>TOTAL</v>
          </cell>
          <cell r="DI5" t="str">
            <v>LC</v>
          </cell>
          <cell r="DJ5" t="str">
            <v>FC</v>
          </cell>
          <cell r="DK5" t="str">
            <v>TOTAL</v>
          </cell>
          <cell r="DL5" t="str">
            <v>LC</v>
          </cell>
          <cell r="DM5" t="str">
            <v>FC</v>
          </cell>
          <cell r="DN5" t="str">
            <v>TOTAL</v>
          </cell>
          <cell r="DO5" t="str">
            <v>LC</v>
          </cell>
          <cell r="DP5" t="str">
            <v>FC</v>
          </cell>
          <cell r="DQ5" t="str">
            <v>TOTAL</v>
          </cell>
          <cell r="DR5" t="str">
            <v>LC</v>
          </cell>
          <cell r="DS5" t="str">
            <v>FC</v>
          </cell>
          <cell r="DT5" t="str">
            <v>TOTAL</v>
          </cell>
          <cell r="DU5" t="str">
            <v>LC</v>
          </cell>
          <cell r="DV5" t="str">
            <v>FC</v>
          </cell>
          <cell r="DW5" t="str">
            <v>TOTAL</v>
          </cell>
          <cell r="DX5" t="str">
            <v>LC</v>
          </cell>
          <cell r="DY5" t="str">
            <v>FC</v>
          </cell>
          <cell r="DZ5" t="str">
            <v>TOTAL</v>
          </cell>
          <cell r="EA5" t="str">
            <v>LC</v>
          </cell>
          <cell r="EB5" t="str">
            <v>FC</v>
          </cell>
          <cell r="EC5" t="str">
            <v>TOTAL</v>
          </cell>
        </row>
      </sheetData>
      <sheetData sheetId="3">
        <row r="6">
          <cell r="B6">
            <v>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1"/>
  <sheetViews>
    <sheetView tabSelected="1" workbookViewId="0">
      <selection sqref="A1:X49"/>
    </sheetView>
  </sheetViews>
  <sheetFormatPr defaultColWidth="11.140625" defaultRowHeight="18.75"/>
  <cols>
    <col min="1" max="1" width="45.7109375" style="81" customWidth="1"/>
    <col min="2" max="2" width="3.42578125" style="81" customWidth="1"/>
    <col min="3" max="5" width="9.7109375" style="81" customWidth="1"/>
    <col min="6" max="6" width="11.28515625" style="81" customWidth="1"/>
    <col min="7" max="7" width="1.5703125" style="81" customWidth="1"/>
    <col min="8" max="11" width="9.7109375" style="81" customWidth="1"/>
    <col min="12" max="12" width="1.5703125" style="81" customWidth="1"/>
    <col min="13" max="16" width="9.7109375" style="81" customWidth="1"/>
    <col min="17" max="17" width="1.5703125" style="81" customWidth="1"/>
    <col min="18" max="21" width="9.7109375" style="81" customWidth="1"/>
    <col min="22" max="22" width="41.140625" style="82" customWidth="1"/>
    <col min="23" max="23" width="2.85546875" style="82" customWidth="1"/>
    <col min="24" max="24" width="2.42578125" style="82" customWidth="1"/>
    <col min="25" max="25" width="2.28515625" style="83" customWidth="1"/>
    <col min="26" max="26" width="2.7109375" style="81" customWidth="1"/>
    <col min="27" max="28" width="11.140625" style="81"/>
    <col min="29" max="29" width="12.5703125" style="81" customWidth="1"/>
    <col min="30" max="16384" width="11.140625" style="81"/>
  </cols>
  <sheetData>
    <row r="1" spans="1:25" s="29" customFormat="1" ht="21.75">
      <c r="A1" s="88" t="s">
        <v>87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28"/>
    </row>
    <row r="2" spans="1:25" s="29" customFormat="1" ht="21.75">
      <c r="A2" s="90" t="s">
        <v>88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30"/>
    </row>
    <row r="3" spans="1:25" s="32" customFormat="1" ht="14.25" customHeight="1">
      <c r="A3" s="91" t="s">
        <v>0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31"/>
    </row>
    <row r="4" spans="1:25" s="33" customFormat="1" ht="14.25" customHeight="1">
      <c r="A4" s="92" t="s">
        <v>1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20"/>
    </row>
    <row r="5" spans="1:25" s="40" customFormat="1" ht="17.25">
      <c r="A5" s="34"/>
      <c r="B5" s="35"/>
      <c r="C5" s="86" t="s">
        <v>85</v>
      </c>
      <c r="D5" s="86"/>
      <c r="E5" s="86"/>
      <c r="F5" s="86"/>
      <c r="G5" s="36"/>
      <c r="H5" s="86" t="s">
        <v>83</v>
      </c>
      <c r="I5" s="86"/>
      <c r="J5" s="86"/>
      <c r="K5" s="86"/>
      <c r="L5" s="1"/>
      <c r="M5" s="86" t="s">
        <v>84</v>
      </c>
      <c r="N5" s="86"/>
      <c r="O5" s="86"/>
      <c r="P5" s="86"/>
      <c r="Q5" s="36"/>
      <c r="R5" s="93">
        <v>2014</v>
      </c>
      <c r="S5" s="93"/>
      <c r="T5" s="93"/>
      <c r="U5" s="93"/>
      <c r="V5" s="37"/>
      <c r="W5" s="37"/>
      <c r="X5" s="38"/>
      <c r="Y5" s="39"/>
    </row>
    <row r="6" spans="1:25" s="40" customFormat="1" ht="17.25">
      <c r="A6" s="41" t="s">
        <v>2</v>
      </c>
      <c r="B6" s="22"/>
      <c r="C6" s="22" t="s">
        <v>3</v>
      </c>
      <c r="D6" s="22" t="s">
        <v>4</v>
      </c>
      <c r="E6" s="22" t="s">
        <v>5</v>
      </c>
      <c r="F6" s="42" t="s">
        <v>6</v>
      </c>
      <c r="G6" s="22"/>
      <c r="H6" s="3" t="s">
        <v>3</v>
      </c>
      <c r="I6" s="3" t="s">
        <v>4</v>
      </c>
      <c r="J6" s="3" t="s">
        <v>5</v>
      </c>
      <c r="K6" s="3" t="s">
        <v>82</v>
      </c>
      <c r="L6" s="2"/>
      <c r="M6" s="3" t="s">
        <v>3</v>
      </c>
      <c r="N6" s="3" t="s">
        <v>4</v>
      </c>
      <c r="O6" s="3" t="s">
        <v>5</v>
      </c>
      <c r="P6" s="3" t="s">
        <v>6</v>
      </c>
      <c r="Q6" s="22"/>
      <c r="R6" s="22" t="s">
        <v>3</v>
      </c>
      <c r="S6" s="22" t="s">
        <v>4</v>
      </c>
      <c r="T6" s="22" t="s">
        <v>5</v>
      </c>
      <c r="U6" s="42" t="s">
        <v>6</v>
      </c>
      <c r="V6" s="9"/>
      <c r="W6" s="9"/>
      <c r="X6" s="4" t="s">
        <v>7</v>
      </c>
      <c r="Y6" s="39"/>
    </row>
    <row r="7" spans="1:25" s="40" customFormat="1" ht="17.25">
      <c r="A7" s="43"/>
      <c r="B7" s="44"/>
      <c r="C7" s="44" t="s">
        <v>8</v>
      </c>
      <c r="D7" s="44" t="s">
        <v>9</v>
      </c>
      <c r="E7" s="44" t="s">
        <v>10</v>
      </c>
      <c r="F7" s="44" t="s">
        <v>11</v>
      </c>
      <c r="G7" s="44"/>
      <c r="H7" s="5" t="s">
        <v>8</v>
      </c>
      <c r="I7" s="5" t="s">
        <v>9</v>
      </c>
      <c r="J7" s="5" t="s">
        <v>10</v>
      </c>
      <c r="K7" s="5" t="s">
        <v>79</v>
      </c>
      <c r="L7" s="5"/>
      <c r="M7" s="5" t="s">
        <v>8</v>
      </c>
      <c r="N7" s="5" t="s">
        <v>9</v>
      </c>
      <c r="O7" s="5" t="s">
        <v>10</v>
      </c>
      <c r="P7" s="5" t="s">
        <v>76</v>
      </c>
      <c r="Q7" s="44"/>
      <c r="R7" s="44" t="s">
        <v>8</v>
      </c>
      <c r="S7" s="44" t="s">
        <v>9</v>
      </c>
      <c r="T7" s="44" t="s">
        <v>10</v>
      </c>
      <c r="U7" s="44" t="s">
        <v>11</v>
      </c>
      <c r="V7" s="45"/>
      <c r="W7" s="45"/>
      <c r="X7" s="10"/>
      <c r="Y7" s="39"/>
    </row>
    <row r="8" spans="1:25" s="40" customFormat="1" ht="17.25">
      <c r="A8" s="21" t="s">
        <v>12</v>
      </c>
      <c r="B8" s="46"/>
      <c r="C8" s="46">
        <v>1809.6697130848015</v>
      </c>
      <c r="D8" s="46">
        <v>2012.515620352001</v>
      </c>
      <c r="E8" s="46">
        <v>1298.1067055905251</v>
      </c>
      <c r="F8" s="46">
        <v>2873.0455683139221</v>
      </c>
      <c r="G8" s="46"/>
      <c r="H8" s="46">
        <v>3710.5966196587478</v>
      </c>
      <c r="I8" s="46">
        <v>3251.1481854461813</v>
      </c>
      <c r="J8" s="46">
        <v>3759.1454053496377</v>
      </c>
      <c r="K8" s="46">
        <v>5258.2642864494928</v>
      </c>
      <c r="L8" s="46"/>
      <c r="M8" s="46">
        <v>8263.259870088641</v>
      </c>
      <c r="N8" s="46">
        <v>7438.1872499133215</v>
      </c>
      <c r="O8" s="46">
        <v>7689.7746943427755</v>
      </c>
      <c r="P8" s="46">
        <v>8813.4116879543981</v>
      </c>
      <c r="Q8" s="46"/>
      <c r="R8" s="46">
        <v>13743.078679847171</v>
      </c>
      <c r="S8" s="46">
        <v>12275.844178425843</v>
      </c>
      <c r="T8" s="46">
        <v>11256.599638219481</v>
      </c>
      <c r="U8" s="46">
        <v>12552.158831084234</v>
      </c>
      <c r="V8" s="47"/>
      <c r="W8" s="47"/>
      <c r="X8" s="48" t="s">
        <v>13</v>
      </c>
      <c r="Y8" s="39"/>
    </row>
    <row r="9" spans="1:25" s="40" customFormat="1" ht="17.25">
      <c r="A9" s="23" t="s">
        <v>14</v>
      </c>
      <c r="B9" s="49"/>
      <c r="C9" s="49">
        <v>4373.7720411748014</v>
      </c>
      <c r="D9" s="49">
        <v>4862.897420352002</v>
      </c>
      <c r="E9" s="49">
        <v>4447.753705590525</v>
      </c>
      <c r="F9" s="49">
        <v>4725.5225683139215</v>
      </c>
      <c r="G9" s="49"/>
      <c r="H9" s="49">
        <v>5016.6046196587477</v>
      </c>
      <c r="I9" s="49">
        <v>4498.1101854461813</v>
      </c>
      <c r="J9" s="49">
        <v>4656.0324053496379</v>
      </c>
      <c r="K9" s="49">
        <v>4241.0012864494929</v>
      </c>
      <c r="L9" s="49"/>
      <c r="M9" s="49">
        <v>4808.4938700886405</v>
      </c>
      <c r="N9" s="49">
        <v>4883.1212499133217</v>
      </c>
      <c r="O9" s="49">
        <v>4941.6276943427756</v>
      </c>
      <c r="P9" s="49">
        <v>5307.9996879543987</v>
      </c>
      <c r="Q9" s="49"/>
      <c r="R9" s="49">
        <v>7323.2426798471697</v>
      </c>
      <c r="S9" s="49">
        <v>6970.7981784258418</v>
      </c>
      <c r="T9" s="49">
        <v>7669.181986546082</v>
      </c>
      <c r="U9" s="49">
        <v>9109.9655014732343</v>
      </c>
      <c r="V9" s="24"/>
      <c r="W9" s="24" t="s">
        <v>15</v>
      </c>
      <c r="X9" s="6"/>
      <c r="Y9" s="39"/>
    </row>
    <row r="10" spans="1:25" s="14" customFormat="1" ht="17.25">
      <c r="A10" s="23" t="s">
        <v>16</v>
      </c>
      <c r="B10" s="49"/>
      <c r="C10" s="49">
        <v>-2564.1023280899999</v>
      </c>
      <c r="D10" s="49">
        <v>-2850.381800000001</v>
      </c>
      <c r="E10" s="49">
        <v>-3149.6469999999999</v>
      </c>
      <c r="F10" s="49">
        <v>-1852.4769999999994</v>
      </c>
      <c r="G10" s="49"/>
      <c r="H10" s="49">
        <v>-1306.0079999999998</v>
      </c>
      <c r="I10" s="49">
        <v>-1246.962</v>
      </c>
      <c r="J10" s="49">
        <v>-896.88700000000017</v>
      </c>
      <c r="K10" s="49">
        <v>1017.2629999999997</v>
      </c>
      <c r="L10" s="49"/>
      <c r="M10" s="49">
        <v>3454.7659999999996</v>
      </c>
      <c r="N10" s="49">
        <v>2555.0659999999998</v>
      </c>
      <c r="O10" s="49">
        <v>2748.1469999999999</v>
      </c>
      <c r="P10" s="49">
        <v>3505.4120000000003</v>
      </c>
      <c r="Q10" s="49"/>
      <c r="R10" s="49">
        <v>6419.8360000000011</v>
      </c>
      <c r="S10" s="49">
        <v>5305.0460000000012</v>
      </c>
      <c r="T10" s="49">
        <v>3587.4176516733992</v>
      </c>
      <c r="U10" s="49">
        <v>3442.1933296110001</v>
      </c>
      <c r="V10" s="15"/>
      <c r="W10" s="24" t="s">
        <v>17</v>
      </c>
      <c r="X10" s="6"/>
      <c r="Y10" s="17"/>
    </row>
    <row r="11" spans="1:25" s="14" customFormat="1" ht="17.25">
      <c r="A11" s="21" t="s">
        <v>18</v>
      </c>
      <c r="B11" s="50"/>
      <c r="C11" s="50">
        <v>23404.280289209997</v>
      </c>
      <c r="D11" s="50">
        <v>24599.552461979998</v>
      </c>
      <c r="E11" s="50">
        <v>25210.086637019998</v>
      </c>
      <c r="F11" s="50">
        <v>24688.358379099998</v>
      </c>
      <c r="G11" s="50"/>
      <c r="H11" s="50">
        <v>25007.801056800003</v>
      </c>
      <c r="I11" s="50">
        <v>24850.986141770001</v>
      </c>
      <c r="J11" s="50">
        <v>23892.485862810001</v>
      </c>
      <c r="K11" s="50">
        <v>23893.58283711</v>
      </c>
      <c r="L11" s="50"/>
      <c r="M11" s="50">
        <v>23751.97963333</v>
      </c>
      <c r="N11" s="50">
        <v>24480.18270016</v>
      </c>
      <c r="O11" s="50">
        <v>24544.248369429999</v>
      </c>
      <c r="P11" s="50">
        <v>24959.243716830002</v>
      </c>
      <c r="Q11" s="50"/>
      <c r="R11" s="50">
        <v>25253.472823750002</v>
      </c>
      <c r="S11" s="50">
        <v>25491.082175540003</v>
      </c>
      <c r="T11" s="50">
        <v>25968.031641190002</v>
      </c>
      <c r="U11" s="50">
        <v>26001.879782120002</v>
      </c>
      <c r="V11" s="24"/>
      <c r="W11" s="24"/>
      <c r="X11" s="7" t="s">
        <v>19</v>
      </c>
      <c r="Y11" s="17"/>
    </row>
    <row r="12" spans="1:25" s="14" customFormat="1" ht="17.25">
      <c r="A12" s="23" t="s">
        <v>20</v>
      </c>
      <c r="B12" s="49"/>
      <c r="C12" s="49">
        <v>6602.6883025399993</v>
      </c>
      <c r="D12" s="49">
        <v>6427.9118734599997</v>
      </c>
      <c r="E12" s="49">
        <v>6415.4429419199987</v>
      </c>
      <c r="F12" s="49">
        <v>6830.8823623200005</v>
      </c>
      <c r="G12" s="49"/>
      <c r="H12" s="49">
        <v>7296.4564775700001</v>
      </c>
      <c r="I12" s="49">
        <v>7880.6341804900003</v>
      </c>
      <c r="J12" s="49">
        <v>7527.9828307100006</v>
      </c>
      <c r="K12" s="49">
        <v>7649.5534109199989</v>
      </c>
      <c r="L12" s="49"/>
      <c r="M12" s="49">
        <v>7258.0402410300012</v>
      </c>
      <c r="N12" s="49">
        <v>8264.5367287500012</v>
      </c>
      <c r="O12" s="49">
        <v>8193.7073691599999</v>
      </c>
      <c r="P12" s="49">
        <v>8637.6978205899995</v>
      </c>
      <c r="Q12" s="49"/>
      <c r="R12" s="49">
        <v>8722.458999049999</v>
      </c>
      <c r="S12" s="49">
        <v>9238.5284253300015</v>
      </c>
      <c r="T12" s="49">
        <v>8700.1459120300024</v>
      </c>
      <c r="U12" s="49">
        <v>9272.6412697199994</v>
      </c>
      <c r="V12" s="15"/>
      <c r="W12" s="24" t="s">
        <v>21</v>
      </c>
      <c r="X12" s="6"/>
      <c r="Y12" s="17"/>
    </row>
    <row r="13" spans="1:25" s="14" customFormat="1" ht="17.25">
      <c r="A13" s="23" t="s">
        <v>22</v>
      </c>
      <c r="B13" s="49"/>
      <c r="C13" s="49">
        <v>9027.8476767899992</v>
      </c>
      <c r="D13" s="49">
        <v>8988.4200169699998</v>
      </c>
      <c r="E13" s="49">
        <v>8658.9604810099991</v>
      </c>
      <c r="F13" s="49">
        <v>9112.4728668600001</v>
      </c>
      <c r="G13" s="49"/>
      <c r="H13" s="49">
        <v>9339.3592343399996</v>
      </c>
      <c r="I13" s="49">
        <v>9806.2530289900005</v>
      </c>
      <c r="J13" s="49">
        <v>9375.14199654</v>
      </c>
      <c r="K13" s="49">
        <v>9741.3726260299991</v>
      </c>
      <c r="L13" s="49"/>
      <c r="M13" s="49">
        <v>9594.3905525400005</v>
      </c>
      <c r="N13" s="49">
        <v>10341.87841216</v>
      </c>
      <c r="O13" s="49">
        <v>10145.96985064</v>
      </c>
      <c r="P13" s="49">
        <v>10735.111188049999</v>
      </c>
      <c r="Q13" s="49"/>
      <c r="R13" s="49">
        <v>11407.02345153</v>
      </c>
      <c r="S13" s="49">
        <v>12387.60802209</v>
      </c>
      <c r="T13" s="49">
        <v>12097.290783830002</v>
      </c>
      <c r="U13" s="49">
        <v>12405.62691947</v>
      </c>
      <c r="V13" s="24" t="s">
        <v>23</v>
      </c>
      <c r="W13" s="24"/>
      <c r="X13" s="51"/>
      <c r="Y13" s="17"/>
    </row>
    <row r="14" spans="1:25" s="14" customFormat="1" ht="17.25">
      <c r="A14" s="23" t="s">
        <v>24</v>
      </c>
      <c r="B14" s="49"/>
      <c r="C14" s="49">
        <v>-2425.1593742499999</v>
      </c>
      <c r="D14" s="49">
        <v>-2560.5081435100005</v>
      </c>
      <c r="E14" s="49">
        <v>-2243.5175390900004</v>
      </c>
      <c r="F14" s="49">
        <v>-2281.59050454</v>
      </c>
      <c r="G14" s="49"/>
      <c r="H14" s="49">
        <v>-2042.90275677</v>
      </c>
      <c r="I14" s="49">
        <v>-1925.6188485000005</v>
      </c>
      <c r="J14" s="49">
        <v>-1847.1591658299994</v>
      </c>
      <c r="K14" s="49">
        <v>-2091.8192151100002</v>
      </c>
      <c r="L14" s="49"/>
      <c r="M14" s="49">
        <v>-2336.3503115099993</v>
      </c>
      <c r="N14" s="49">
        <v>-2077.3416834099999</v>
      </c>
      <c r="O14" s="49">
        <v>-1952.2624814800001</v>
      </c>
      <c r="P14" s="49">
        <v>-2097.4133674600002</v>
      </c>
      <c r="Q14" s="49"/>
      <c r="R14" s="49">
        <v>-2684.56445248</v>
      </c>
      <c r="S14" s="49">
        <v>-3149.0795967599997</v>
      </c>
      <c r="T14" s="49">
        <v>-3397.1448718000001</v>
      </c>
      <c r="U14" s="49">
        <v>-3132.98564975</v>
      </c>
      <c r="V14" s="6" t="s">
        <v>25</v>
      </c>
      <c r="W14" s="24"/>
      <c r="X14" s="6"/>
      <c r="Y14" s="17"/>
    </row>
    <row r="15" spans="1:25" s="14" customFormat="1" ht="17.25">
      <c r="A15" s="23" t="s">
        <v>26</v>
      </c>
      <c r="B15" s="52"/>
      <c r="C15" s="52">
        <v>16801.591986669999</v>
      </c>
      <c r="D15" s="52">
        <v>18171.64058852</v>
      </c>
      <c r="E15" s="52">
        <v>18794.6436951</v>
      </c>
      <c r="F15" s="52">
        <v>17857.476016779998</v>
      </c>
      <c r="G15" s="52"/>
      <c r="H15" s="52">
        <v>17711.344579230001</v>
      </c>
      <c r="I15" s="52">
        <v>16970.351961280001</v>
      </c>
      <c r="J15" s="52">
        <v>16364.503032100001</v>
      </c>
      <c r="K15" s="52">
        <v>16244.02942619</v>
      </c>
      <c r="L15" s="52"/>
      <c r="M15" s="52">
        <v>16493.939392299999</v>
      </c>
      <c r="N15" s="52">
        <v>16215.645971409998</v>
      </c>
      <c r="O15" s="52">
        <v>16350.541000269999</v>
      </c>
      <c r="P15" s="52">
        <v>16321.545896240001</v>
      </c>
      <c r="Q15" s="52"/>
      <c r="R15" s="52">
        <v>16531.013824700003</v>
      </c>
      <c r="S15" s="52">
        <v>16252.55375021</v>
      </c>
      <c r="T15" s="52">
        <v>17267.88572916</v>
      </c>
      <c r="U15" s="52">
        <v>16729.238512400003</v>
      </c>
      <c r="V15" s="15"/>
      <c r="W15" s="24" t="s">
        <v>27</v>
      </c>
      <c r="X15" s="6"/>
      <c r="Y15" s="17"/>
    </row>
    <row r="16" spans="1:25" s="14" customFormat="1" ht="17.25">
      <c r="A16" s="23" t="s">
        <v>28</v>
      </c>
      <c r="B16" s="52"/>
      <c r="C16" s="52">
        <v>150.13499999999999</v>
      </c>
      <c r="D16" s="52">
        <v>184.53400000000002</v>
      </c>
      <c r="E16" s="52">
        <v>178.411</v>
      </c>
      <c r="F16" s="52">
        <v>98.792999999999992</v>
      </c>
      <c r="G16" s="52"/>
      <c r="H16" s="52">
        <v>52.281999999999989</v>
      </c>
      <c r="I16" s="52">
        <v>48.873999999999995</v>
      </c>
      <c r="J16" s="52">
        <v>97.029000000000011</v>
      </c>
      <c r="K16" s="52">
        <v>161.03000000000003</v>
      </c>
      <c r="L16" s="52"/>
      <c r="M16" s="52">
        <v>120.855</v>
      </c>
      <c r="N16" s="52">
        <v>67.334000000000003</v>
      </c>
      <c r="O16" s="52">
        <v>84.122</v>
      </c>
      <c r="P16" s="52">
        <v>109.22699999999999</v>
      </c>
      <c r="Q16" s="52"/>
      <c r="R16" s="52">
        <v>279.93099999999998</v>
      </c>
      <c r="S16" s="52">
        <v>304.803</v>
      </c>
      <c r="T16" s="52">
        <v>268.23400000000004</v>
      </c>
      <c r="U16" s="52">
        <v>281.92</v>
      </c>
      <c r="V16" s="8" t="s">
        <v>29</v>
      </c>
      <c r="W16" s="15"/>
      <c r="X16" s="6"/>
      <c r="Y16" s="17"/>
    </row>
    <row r="17" spans="1:28" s="14" customFormat="1" ht="17.25">
      <c r="A17" s="23" t="s">
        <v>30</v>
      </c>
      <c r="B17" s="52"/>
      <c r="C17" s="52">
        <v>1323.9579999999999</v>
      </c>
      <c r="D17" s="52">
        <v>1310.8679999999999</v>
      </c>
      <c r="E17" s="52">
        <v>1840.8960000000002</v>
      </c>
      <c r="F17" s="52">
        <v>1668.1460000000002</v>
      </c>
      <c r="G17" s="52"/>
      <c r="H17" s="52">
        <v>2014.1779999999999</v>
      </c>
      <c r="I17" s="52">
        <v>2030.4489999999998</v>
      </c>
      <c r="J17" s="52">
        <v>1467.7329999999999</v>
      </c>
      <c r="K17" s="52">
        <v>1577.5530000000001</v>
      </c>
      <c r="L17" s="52"/>
      <c r="M17" s="52">
        <v>1421.2000000000003</v>
      </c>
      <c r="N17" s="52">
        <v>1408.3390000000002</v>
      </c>
      <c r="O17" s="52">
        <v>1404.922</v>
      </c>
      <c r="P17" s="52">
        <v>1574.433</v>
      </c>
      <c r="Q17" s="52"/>
      <c r="R17" s="52">
        <v>1741.1799999999998</v>
      </c>
      <c r="S17" s="52">
        <v>1332.875</v>
      </c>
      <c r="T17" s="52">
        <v>1512.0800000000002</v>
      </c>
      <c r="U17" s="52">
        <v>1332.8990000000001</v>
      </c>
      <c r="V17" s="6" t="s">
        <v>31</v>
      </c>
      <c r="W17" s="15"/>
      <c r="X17" s="6"/>
      <c r="Y17" s="17"/>
    </row>
    <row r="18" spans="1:28" s="14" customFormat="1" ht="17.25">
      <c r="A18" s="23" t="s">
        <v>32</v>
      </c>
      <c r="B18" s="52"/>
      <c r="C18" s="52">
        <v>15327.49898667</v>
      </c>
      <c r="D18" s="52">
        <v>16676.238588520002</v>
      </c>
      <c r="E18" s="52">
        <v>16775.336695099999</v>
      </c>
      <c r="F18" s="52">
        <v>16090.537016779999</v>
      </c>
      <c r="G18" s="52"/>
      <c r="H18" s="52">
        <v>15644.884579230002</v>
      </c>
      <c r="I18" s="52">
        <v>14891.028961280001</v>
      </c>
      <c r="J18" s="52">
        <v>14799.741032100001</v>
      </c>
      <c r="K18" s="52">
        <v>14505.446426189999</v>
      </c>
      <c r="L18" s="52"/>
      <c r="M18" s="52">
        <v>14951.884392299999</v>
      </c>
      <c r="N18" s="52">
        <v>14739.972971409998</v>
      </c>
      <c r="O18" s="52">
        <v>14861.497000269999</v>
      </c>
      <c r="P18" s="52">
        <v>14637.885896240001</v>
      </c>
      <c r="Q18" s="52"/>
      <c r="R18" s="52">
        <v>14509.902824700002</v>
      </c>
      <c r="S18" s="52">
        <v>14614.87575021</v>
      </c>
      <c r="T18" s="52">
        <v>15487.571729160001</v>
      </c>
      <c r="U18" s="52">
        <v>15114.419512400002</v>
      </c>
      <c r="V18" s="6" t="s">
        <v>33</v>
      </c>
      <c r="W18" s="15"/>
      <c r="X18" s="6"/>
      <c r="Y18" s="17"/>
    </row>
    <row r="19" spans="1:28" s="14" customFormat="1" ht="17.25">
      <c r="A19" s="21" t="s">
        <v>34</v>
      </c>
      <c r="B19" s="53"/>
      <c r="C19" s="53">
        <v>17790.876689709999</v>
      </c>
      <c r="D19" s="53">
        <v>18828.746332520001</v>
      </c>
      <c r="E19" s="53">
        <v>18545.476644459999</v>
      </c>
      <c r="F19" s="53">
        <v>19062.239077370003</v>
      </c>
      <c r="G19" s="53"/>
      <c r="H19" s="53">
        <v>19845.34187629</v>
      </c>
      <c r="I19" s="53">
        <v>19607.198275179999</v>
      </c>
      <c r="J19" s="53">
        <v>18868.592394080002</v>
      </c>
      <c r="K19" s="53">
        <v>20001.611515550001</v>
      </c>
      <c r="L19" s="53"/>
      <c r="M19" s="53">
        <v>22597.1139793</v>
      </c>
      <c r="N19" s="53">
        <v>22439.506155199997</v>
      </c>
      <c r="O19" s="53">
        <v>22631.636036210002</v>
      </c>
      <c r="P19" s="53">
        <v>23676.728450850002</v>
      </c>
      <c r="Q19" s="53"/>
      <c r="R19" s="53">
        <v>28445.427767900001</v>
      </c>
      <c r="S19" s="53">
        <v>26804.129685149997</v>
      </c>
      <c r="T19" s="53">
        <v>26020.641622579999</v>
      </c>
      <c r="U19" s="53">
        <v>27164.206754290004</v>
      </c>
      <c r="V19" s="15"/>
      <c r="W19" s="15"/>
      <c r="X19" s="7" t="s">
        <v>35</v>
      </c>
      <c r="Y19" s="17"/>
    </row>
    <row r="20" spans="1:28" s="14" customFormat="1" ht="17.25">
      <c r="A20" s="23" t="s">
        <v>36</v>
      </c>
      <c r="B20" s="52"/>
      <c r="C20" s="52">
        <v>8396.4097507099996</v>
      </c>
      <c r="D20" s="52">
        <v>8414.9013930000001</v>
      </c>
      <c r="E20" s="52">
        <v>8145.6943282399998</v>
      </c>
      <c r="F20" s="52">
        <v>8192.3727477400007</v>
      </c>
      <c r="G20" s="52"/>
      <c r="H20" s="52">
        <v>8742.7168762900001</v>
      </c>
      <c r="I20" s="52">
        <v>8461.5912751799988</v>
      </c>
      <c r="J20" s="52">
        <v>8325.1483940800008</v>
      </c>
      <c r="K20" s="52">
        <v>8428.2895155500009</v>
      </c>
      <c r="L20" s="52"/>
      <c r="M20" s="52">
        <v>9268.7759793000005</v>
      </c>
      <c r="N20" s="52">
        <v>9892.132155199999</v>
      </c>
      <c r="O20" s="52">
        <v>10100.14403621</v>
      </c>
      <c r="P20" s="52">
        <v>10415.840450850001</v>
      </c>
      <c r="Q20" s="52"/>
      <c r="R20" s="52">
        <v>10916.7117679</v>
      </c>
      <c r="S20" s="52">
        <v>11711.734685149999</v>
      </c>
      <c r="T20" s="52">
        <v>11100.108622579999</v>
      </c>
      <c r="U20" s="52">
        <v>11201.57075429</v>
      </c>
      <c r="V20" s="15"/>
      <c r="W20" s="6" t="s">
        <v>37</v>
      </c>
      <c r="X20" s="6"/>
      <c r="Y20" s="17"/>
    </row>
    <row r="21" spans="1:28" s="14" customFormat="1" ht="17.25">
      <c r="A21" s="23" t="s">
        <v>38</v>
      </c>
      <c r="B21" s="54"/>
      <c r="C21" s="54">
        <v>1700.1301288500001</v>
      </c>
      <c r="D21" s="54">
        <v>1800.4366213000003</v>
      </c>
      <c r="E21" s="54">
        <v>1814.4290570000001</v>
      </c>
      <c r="F21" s="54">
        <v>1857.5520270100003</v>
      </c>
      <c r="G21" s="54"/>
      <c r="H21" s="54">
        <v>1845.9217827299999</v>
      </c>
      <c r="I21" s="54">
        <v>1926.88747805</v>
      </c>
      <c r="J21" s="54">
        <v>1952.9104684600002</v>
      </c>
      <c r="K21" s="54">
        <v>2116.7950033200004</v>
      </c>
      <c r="L21" s="54"/>
      <c r="M21" s="54">
        <v>2259.75507384</v>
      </c>
      <c r="N21" s="54">
        <v>2207.0521135399999</v>
      </c>
      <c r="O21" s="54">
        <v>2505.7372977000005</v>
      </c>
      <c r="P21" s="54">
        <v>2801.8902529000002</v>
      </c>
      <c r="Q21" s="54"/>
      <c r="R21" s="54">
        <v>2833.5166134900001</v>
      </c>
      <c r="S21" s="54">
        <v>2659.1273657900001</v>
      </c>
      <c r="T21" s="54">
        <v>2635.4066289299999</v>
      </c>
      <c r="U21" s="54">
        <v>2682.7135563400002</v>
      </c>
      <c r="V21" s="51" t="s">
        <v>39</v>
      </c>
      <c r="W21" s="55"/>
      <c r="X21" s="6"/>
      <c r="Y21" s="17"/>
    </row>
    <row r="22" spans="1:28" s="14" customFormat="1" ht="17.25">
      <c r="A22" s="23" t="s">
        <v>40</v>
      </c>
      <c r="B22" s="52"/>
      <c r="C22" s="52">
        <v>6696.2796218599997</v>
      </c>
      <c r="D22" s="52">
        <v>6614.4647717000007</v>
      </c>
      <c r="E22" s="52">
        <v>6331.2652712399995</v>
      </c>
      <c r="F22" s="52">
        <v>6334.8207207300002</v>
      </c>
      <c r="G22" s="52"/>
      <c r="H22" s="52">
        <v>6896.7950935599993</v>
      </c>
      <c r="I22" s="52">
        <v>6534.7037971299987</v>
      </c>
      <c r="J22" s="52">
        <v>6372.2379256200002</v>
      </c>
      <c r="K22" s="52">
        <v>6311.4945122299996</v>
      </c>
      <c r="L22" s="52"/>
      <c r="M22" s="52">
        <v>7009.02090546</v>
      </c>
      <c r="N22" s="52">
        <v>7685.0800416599996</v>
      </c>
      <c r="O22" s="52">
        <v>7594.4067385099997</v>
      </c>
      <c r="P22" s="52">
        <v>7613.950197950001</v>
      </c>
      <c r="Q22" s="52"/>
      <c r="R22" s="52">
        <v>8083.1951544099993</v>
      </c>
      <c r="S22" s="52">
        <v>9052.6073193599987</v>
      </c>
      <c r="T22" s="52">
        <v>8464.7019936500001</v>
      </c>
      <c r="U22" s="52">
        <v>8518.8571979499993</v>
      </c>
      <c r="V22" s="15" t="s">
        <v>41</v>
      </c>
      <c r="W22" s="15"/>
      <c r="X22" s="6"/>
      <c r="Y22" s="17"/>
    </row>
    <row r="23" spans="1:28" s="14" customFormat="1" ht="17.25">
      <c r="A23" s="23" t="s">
        <v>42</v>
      </c>
      <c r="B23" s="52"/>
      <c r="C23" s="52">
        <v>9394.4669389999999</v>
      </c>
      <c r="D23" s="52">
        <v>10413.84493952</v>
      </c>
      <c r="E23" s="52">
        <v>10399.78231622</v>
      </c>
      <c r="F23" s="52">
        <v>10869.86632963</v>
      </c>
      <c r="G23" s="52"/>
      <c r="H23" s="52">
        <v>11102.625</v>
      </c>
      <c r="I23" s="52">
        <v>11145.607</v>
      </c>
      <c r="J23" s="52">
        <v>10543.444000000001</v>
      </c>
      <c r="K23" s="52">
        <v>11573.322</v>
      </c>
      <c r="L23" s="52"/>
      <c r="M23" s="52">
        <v>13328.338</v>
      </c>
      <c r="N23" s="52">
        <v>12547.373999999998</v>
      </c>
      <c r="O23" s="52">
        <v>12531.492000000002</v>
      </c>
      <c r="P23" s="52">
        <v>13260.888000000001</v>
      </c>
      <c r="Q23" s="52"/>
      <c r="R23" s="52">
        <v>17528.716</v>
      </c>
      <c r="S23" s="52">
        <v>15092.394999999999</v>
      </c>
      <c r="T23" s="52">
        <v>14920.532999999998</v>
      </c>
      <c r="U23" s="52">
        <v>15962.636000000002</v>
      </c>
      <c r="V23" s="15"/>
      <c r="W23" s="6" t="s">
        <v>43</v>
      </c>
      <c r="X23" s="6"/>
      <c r="Y23" s="56"/>
    </row>
    <row r="24" spans="1:28" s="14" customFormat="1" ht="17.25">
      <c r="A24" s="23" t="s">
        <v>44</v>
      </c>
      <c r="B24" s="52"/>
      <c r="C24" s="52">
        <v>1265.0079682500002</v>
      </c>
      <c r="D24" s="52">
        <v>1533.3148200000001</v>
      </c>
      <c r="E24" s="52">
        <v>1600.1689999999999</v>
      </c>
      <c r="F24" s="52">
        <v>1443.3000000000002</v>
      </c>
      <c r="G24" s="52"/>
      <c r="H24" s="52">
        <v>1548.2459999999999</v>
      </c>
      <c r="I24" s="52">
        <v>1872.058</v>
      </c>
      <c r="J24" s="52">
        <v>1491.8340000000001</v>
      </c>
      <c r="K24" s="52">
        <v>1740.9990000000003</v>
      </c>
      <c r="L24" s="52"/>
      <c r="M24" s="52">
        <v>1646.1219999999998</v>
      </c>
      <c r="N24" s="52">
        <v>1459.2279999999998</v>
      </c>
      <c r="O24" s="52">
        <v>1473.806</v>
      </c>
      <c r="P24" s="52">
        <v>1384.1349999999998</v>
      </c>
      <c r="Q24" s="52"/>
      <c r="R24" s="52">
        <v>1724.1279999999999</v>
      </c>
      <c r="S24" s="52">
        <v>1280.5999999999999</v>
      </c>
      <c r="T24" s="52">
        <v>1430.684</v>
      </c>
      <c r="U24" s="52">
        <v>1359.3519999999999</v>
      </c>
      <c r="V24" s="57" t="s">
        <v>45</v>
      </c>
      <c r="W24" s="15"/>
      <c r="X24" s="6"/>
      <c r="Y24" s="56"/>
    </row>
    <row r="25" spans="1:28" s="14" customFormat="1" ht="17.25">
      <c r="A25" s="23" t="s">
        <v>46</v>
      </c>
      <c r="B25" s="52"/>
      <c r="C25" s="52">
        <v>8129.4589707499999</v>
      </c>
      <c r="D25" s="52">
        <v>8880.5301195200009</v>
      </c>
      <c r="E25" s="52">
        <v>8799.6133162200003</v>
      </c>
      <c r="F25" s="52">
        <v>9426.5663296300008</v>
      </c>
      <c r="G25" s="52"/>
      <c r="H25" s="52">
        <v>9554.3790000000008</v>
      </c>
      <c r="I25" s="52">
        <v>9273.5489999999991</v>
      </c>
      <c r="J25" s="52">
        <v>9051.61</v>
      </c>
      <c r="K25" s="52">
        <v>9832.3230000000003</v>
      </c>
      <c r="L25" s="52"/>
      <c r="M25" s="52">
        <v>11682.216</v>
      </c>
      <c r="N25" s="52">
        <v>11088.145999999999</v>
      </c>
      <c r="O25" s="52">
        <v>11057.686000000002</v>
      </c>
      <c r="P25" s="52">
        <v>11876.753000000001</v>
      </c>
      <c r="Q25" s="52"/>
      <c r="R25" s="52">
        <v>15804.588</v>
      </c>
      <c r="S25" s="52">
        <v>13811.794999999998</v>
      </c>
      <c r="T25" s="52">
        <v>13489.848999999998</v>
      </c>
      <c r="U25" s="52">
        <v>14603.284000000003</v>
      </c>
      <c r="V25" s="58" t="s">
        <v>47</v>
      </c>
      <c r="W25" s="15"/>
      <c r="X25" s="59"/>
      <c r="Y25" s="56"/>
    </row>
    <row r="26" spans="1:28" s="14" customFormat="1" ht="17.25">
      <c r="A26" s="23" t="s">
        <v>48</v>
      </c>
      <c r="B26" s="52"/>
      <c r="C26" s="52">
        <v>0</v>
      </c>
      <c r="D26" s="52">
        <v>0</v>
      </c>
      <c r="E26" s="52">
        <v>0</v>
      </c>
      <c r="F26" s="52">
        <v>0</v>
      </c>
      <c r="G26" s="52"/>
      <c r="H26" s="52">
        <v>0</v>
      </c>
      <c r="I26" s="52">
        <v>0</v>
      </c>
      <c r="J26" s="52">
        <v>0</v>
      </c>
      <c r="K26" s="52">
        <v>0</v>
      </c>
      <c r="L26" s="52"/>
      <c r="M26" s="52">
        <v>0</v>
      </c>
      <c r="N26" s="52">
        <v>0</v>
      </c>
      <c r="O26" s="52">
        <v>0</v>
      </c>
      <c r="P26" s="52">
        <v>0</v>
      </c>
      <c r="Q26" s="52"/>
      <c r="R26" s="52">
        <v>0</v>
      </c>
      <c r="S26" s="52">
        <v>0</v>
      </c>
      <c r="T26" s="52">
        <v>0</v>
      </c>
      <c r="U26" s="52">
        <v>0</v>
      </c>
      <c r="V26" s="15" t="s">
        <v>49</v>
      </c>
      <c r="W26" s="15"/>
      <c r="X26" s="59"/>
      <c r="Y26" s="56"/>
    </row>
    <row r="27" spans="1:28" s="14" customFormat="1" ht="17.25">
      <c r="A27" s="21" t="s">
        <v>50</v>
      </c>
      <c r="B27" s="53"/>
      <c r="C27" s="53">
        <v>285.62390282000001</v>
      </c>
      <c r="D27" s="53">
        <v>336.34406981999996</v>
      </c>
      <c r="E27" s="53">
        <v>405.12364351999997</v>
      </c>
      <c r="F27" s="53">
        <v>336.86934930999996</v>
      </c>
      <c r="G27" s="53"/>
      <c r="H27" s="53">
        <v>303.53700000000003</v>
      </c>
      <c r="I27" s="53">
        <v>299.94800000000004</v>
      </c>
      <c r="J27" s="53">
        <v>275.24399999999997</v>
      </c>
      <c r="K27" s="53">
        <v>285.43399999999997</v>
      </c>
      <c r="L27" s="53"/>
      <c r="M27" s="53">
        <v>273.49099999999999</v>
      </c>
      <c r="N27" s="53">
        <v>291.64400000000001</v>
      </c>
      <c r="O27" s="53">
        <v>297.06</v>
      </c>
      <c r="P27" s="53">
        <v>380.32600000000002</v>
      </c>
      <c r="Q27" s="53"/>
      <c r="R27" s="53">
        <v>341.553</v>
      </c>
      <c r="S27" s="53">
        <v>402.85599999999999</v>
      </c>
      <c r="T27" s="53">
        <v>353.59000000000003</v>
      </c>
      <c r="U27" s="53">
        <v>385.99200000000002</v>
      </c>
      <c r="V27" s="15"/>
      <c r="W27" s="15"/>
      <c r="X27" s="7" t="s">
        <v>51</v>
      </c>
      <c r="Y27" s="60"/>
      <c r="Z27" s="61"/>
      <c r="AA27" s="61"/>
      <c r="AB27" s="62"/>
    </row>
    <row r="28" spans="1:28" s="14" customFormat="1" ht="17.25">
      <c r="A28" s="21" t="s">
        <v>52</v>
      </c>
      <c r="B28" s="53"/>
      <c r="C28" s="53">
        <v>0</v>
      </c>
      <c r="D28" s="53">
        <v>0</v>
      </c>
      <c r="E28" s="53">
        <v>0</v>
      </c>
      <c r="F28" s="53">
        <v>0</v>
      </c>
      <c r="G28" s="53"/>
      <c r="H28" s="53">
        <v>0</v>
      </c>
      <c r="I28" s="53">
        <v>0</v>
      </c>
      <c r="J28" s="53">
        <v>0</v>
      </c>
      <c r="K28" s="53">
        <v>0</v>
      </c>
      <c r="L28" s="53"/>
      <c r="M28" s="53">
        <v>0</v>
      </c>
      <c r="N28" s="53">
        <v>0</v>
      </c>
      <c r="O28" s="53">
        <v>0</v>
      </c>
      <c r="P28" s="53">
        <v>0</v>
      </c>
      <c r="Q28" s="53"/>
      <c r="R28" s="53">
        <v>0</v>
      </c>
      <c r="S28" s="53">
        <v>0</v>
      </c>
      <c r="T28" s="53">
        <v>0</v>
      </c>
      <c r="U28" s="53">
        <v>0</v>
      </c>
      <c r="V28" s="15"/>
      <c r="W28" s="15"/>
      <c r="X28" s="63" t="s">
        <v>53</v>
      </c>
      <c r="Y28" s="64"/>
      <c r="Z28" s="65"/>
      <c r="AA28" s="65"/>
      <c r="AB28" s="62"/>
    </row>
    <row r="29" spans="1:28" s="14" customFormat="1" ht="17.25">
      <c r="A29" s="21" t="s">
        <v>54</v>
      </c>
      <c r="B29" s="53"/>
      <c r="C29" s="53">
        <v>0</v>
      </c>
      <c r="D29" s="53">
        <v>0</v>
      </c>
      <c r="E29" s="53">
        <v>0</v>
      </c>
      <c r="F29" s="53">
        <v>0</v>
      </c>
      <c r="G29" s="53"/>
      <c r="H29" s="53">
        <v>0</v>
      </c>
      <c r="I29" s="53">
        <v>0</v>
      </c>
      <c r="J29" s="53">
        <v>0</v>
      </c>
      <c r="K29" s="53">
        <v>0</v>
      </c>
      <c r="L29" s="53"/>
      <c r="M29" s="53">
        <v>0</v>
      </c>
      <c r="N29" s="53">
        <v>0</v>
      </c>
      <c r="O29" s="53">
        <v>0</v>
      </c>
      <c r="P29" s="53">
        <v>0</v>
      </c>
      <c r="Q29" s="53"/>
      <c r="R29" s="53">
        <v>0</v>
      </c>
      <c r="S29" s="53">
        <v>0</v>
      </c>
      <c r="T29" s="53">
        <v>0</v>
      </c>
      <c r="U29" s="53">
        <v>0</v>
      </c>
      <c r="V29" s="15"/>
      <c r="W29" s="15"/>
      <c r="X29" s="63" t="s">
        <v>55</v>
      </c>
      <c r="Y29" s="64"/>
      <c r="Z29" s="65"/>
      <c r="AA29" s="65"/>
      <c r="AB29" s="62"/>
    </row>
    <row r="30" spans="1:28" s="14" customFormat="1" ht="17.25">
      <c r="A30" s="21" t="s">
        <v>56</v>
      </c>
      <c r="B30" s="53"/>
      <c r="C30" s="53">
        <v>5407.3485467700011</v>
      </c>
      <c r="D30" s="53">
        <v>6092.72808867</v>
      </c>
      <c r="E30" s="53">
        <v>6010.3662740500004</v>
      </c>
      <c r="F30" s="53">
        <v>5660.90433527</v>
      </c>
      <c r="G30" s="53"/>
      <c r="H30" s="53">
        <v>5757.6974648920304</v>
      </c>
      <c r="I30" s="53">
        <v>5693.9718519899998</v>
      </c>
      <c r="J30" s="53">
        <v>6063.7298566600002</v>
      </c>
      <c r="K30" s="53">
        <v>6362.2590512500001</v>
      </c>
      <c r="L30" s="53"/>
      <c r="M30" s="53">
        <v>6989.5970250999999</v>
      </c>
      <c r="N30" s="53">
        <v>7274.8727977199997</v>
      </c>
      <c r="O30" s="53">
        <v>7557.7847197500005</v>
      </c>
      <c r="P30" s="53">
        <v>7803.30439819</v>
      </c>
      <c r="Q30" s="53"/>
      <c r="R30" s="53">
        <v>8322.1112380899995</v>
      </c>
      <c r="S30" s="53">
        <v>8503.582714619999</v>
      </c>
      <c r="T30" s="53">
        <v>8619.7000622233991</v>
      </c>
      <c r="U30" s="53">
        <v>8672.5373051610004</v>
      </c>
      <c r="V30" s="15"/>
      <c r="W30" s="15"/>
      <c r="X30" s="9" t="s">
        <v>57</v>
      </c>
      <c r="Y30" s="17"/>
    </row>
    <row r="31" spans="1:28" s="14" customFormat="1" ht="17.25">
      <c r="A31" s="25" t="s">
        <v>58</v>
      </c>
      <c r="B31" s="66"/>
      <c r="C31" s="66">
        <v>1730.1008628948005</v>
      </c>
      <c r="D31" s="66">
        <v>1354.2495913220002</v>
      </c>
      <c r="E31" s="66">
        <v>1547.2267805805254</v>
      </c>
      <c r="F31" s="66">
        <v>2501.3911854639196</v>
      </c>
      <c r="G31" s="66"/>
      <c r="H31" s="66">
        <v>2811.8213352787493</v>
      </c>
      <c r="I31" s="66">
        <v>2501.0162000461814</v>
      </c>
      <c r="J31" s="66">
        <v>2444.0594088596358</v>
      </c>
      <c r="K31" s="66">
        <v>2502.5376841994939</v>
      </c>
      <c r="L31" s="66"/>
      <c r="M31" s="66">
        <v>2155.0313784686391</v>
      </c>
      <c r="N31" s="66">
        <v>1912.3423911233192</v>
      </c>
      <c r="O31" s="66">
        <v>1747.5371758327735</v>
      </c>
      <c r="P31" s="66">
        <v>1912.2890074344011</v>
      </c>
      <c r="Q31" s="66"/>
      <c r="R31" s="66">
        <v>1887.4510341371686</v>
      </c>
      <c r="S31" s="66">
        <v>2056.346175715842</v>
      </c>
      <c r="T31" s="66">
        <v>2230.6840292660818</v>
      </c>
      <c r="U31" s="66">
        <v>2331.2880076332326</v>
      </c>
      <c r="V31" s="67"/>
      <c r="W31" s="67"/>
      <c r="X31" s="11" t="s">
        <v>59</v>
      </c>
      <c r="Y31" s="17"/>
    </row>
    <row r="32" spans="1:28" s="14" customFormat="1" ht="18">
      <c r="A32" s="26" t="s">
        <v>60</v>
      </c>
      <c r="B32" s="68"/>
      <c r="C32" s="68"/>
      <c r="D32" s="68"/>
      <c r="E32" s="68"/>
      <c r="F32" s="68"/>
      <c r="G32" s="68"/>
      <c r="H32" s="69"/>
      <c r="I32" s="69"/>
      <c r="J32" s="69"/>
      <c r="K32" s="69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70"/>
      <c r="W32" s="71"/>
      <c r="X32" s="12" t="s">
        <v>61</v>
      </c>
      <c r="Y32" s="17"/>
    </row>
    <row r="33" spans="1:25" s="14" customFormat="1" ht="17.25">
      <c r="A33" s="21" t="s">
        <v>62</v>
      </c>
      <c r="B33" s="53"/>
      <c r="C33" s="53">
        <v>-620.79999999999995</v>
      </c>
      <c r="D33" s="53">
        <v>-326</v>
      </c>
      <c r="E33" s="53">
        <v>-190.2</v>
      </c>
      <c r="F33" s="53">
        <v>319</v>
      </c>
      <c r="G33" s="53"/>
      <c r="H33" s="53">
        <f>+(H8/C8-1)*100</f>
        <v>105.04275409094323</v>
      </c>
      <c r="I33" s="53">
        <f t="shared" ref="I33:P33" si="0">+(I8/D8-1)*100</f>
        <v>61.546482053020604</v>
      </c>
      <c r="J33" s="53">
        <f t="shared" si="0"/>
        <v>189.58677966612578</v>
      </c>
      <c r="K33" s="53">
        <f t="shared" si="0"/>
        <v>83.020566900905862</v>
      </c>
      <c r="L33" s="53"/>
      <c r="M33" s="53">
        <f t="shared" si="0"/>
        <v>122.69356432628311</v>
      </c>
      <c r="N33" s="53">
        <f t="shared" si="0"/>
        <v>128.7864725210155</v>
      </c>
      <c r="O33" s="53">
        <f t="shared" si="0"/>
        <v>104.5617784137709</v>
      </c>
      <c r="P33" s="53">
        <f t="shared" si="0"/>
        <v>67.610664048714582</v>
      </c>
      <c r="Q33" s="53"/>
      <c r="R33" s="53">
        <f t="shared" ref="R33:R37" si="1">+(R8/M8-1)*100</f>
        <v>66.315460192585562</v>
      </c>
      <c r="S33" s="53">
        <f t="shared" ref="S33:S37" si="2">+(S8/N8-1)*100</f>
        <v>65.038117030045143</v>
      </c>
      <c r="T33" s="53">
        <f t="shared" ref="T33:T37" si="3">+(T8/O8-1)*100</f>
        <v>46.383998044841967</v>
      </c>
      <c r="U33" s="53">
        <f t="shared" ref="U33:U37" si="4">+(U8/P8-1)*100</f>
        <v>42.421110864930036</v>
      </c>
      <c r="V33" s="47"/>
      <c r="W33" s="47"/>
      <c r="X33" s="48" t="s">
        <v>13</v>
      </c>
      <c r="Y33" s="56"/>
    </row>
    <row r="34" spans="1:25" s="14" customFormat="1" ht="17.25">
      <c r="A34" s="23" t="s">
        <v>63</v>
      </c>
      <c r="B34" s="52"/>
      <c r="C34" s="52">
        <v>18.3</v>
      </c>
      <c r="D34" s="52">
        <v>35.299999999999997</v>
      </c>
      <c r="E34" s="52">
        <v>43.6</v>
      </c>
      <c r="F34" s="52">
        <v>16.2</v>
      </c>
      <c r="G34" s="52"/>
      <c r="H34" s="52">
        <f>+(H9/C9-1)*100</f>
        <v>14.69744130312014</v>
      </c>
      <c r="I34" s="52">
        <f t="shared" ref="I34:P34" si="5">+(I9/D9-1)*100</f>
        <v>-7.5014379982421104</v>
      </c>
      <c r="J34" s="52">
        <f t="shared" si="5"/>
        <v>4.6827840196574044</v>
      </c>
      <c r="K34" s="52">
        <f t="shared" si="5"/>
        <v>-10.253284686719988</v>
      </c>
      <c r="L34" s="52"/>
      <c r="M34" s="52">
        <f t="shared" si="5"/>
        <v>-4.1484383432287224</v>
      </c>
      <c r="N34" s="52">
        <f t="shared" si="5"/>
        <v>8.5593960261991739</v>
      </c>
      <c r="O34" s="52">
        <f t="shared" si="5"/>
        <v>6.1338767458962939</v>
      </c>
      <c r="P34" s="52">
        <f t="shared" si="5"/>
        <v>25.159115252195118</v>
      </c>
      <c r="Q34" s="52"/>
      <c r="R34" s="52">
        <f t="shared" si="1"/>
        <v>52.298055850743388</v>
      </c>
      <c r="S34" s="52">
        <f t="shared" si="2"/>
        <v>42.752920144048815</v>
      </c>
      <c r="T34" s="52">
        <f t="shared" si="3"/>
        <v>55.195463133044953</v>
      </c>
      <c r="U34" s="52">
        <f t="shared" si="4"/>
        <v>71.627091880708832</v>
      </c>
      <c r="V34" s="24"/>
      <c r="W34" s="24" t="s">
        <v>15</v>
      </c>
      <c r="X34" s="6"/>
      <c r="Y34" s="56"/>
    </row>
    <row r="35" spans="1:25" s="14" customFormat="1" ht="17.25">
      <c r="A35" s="23" t="s">
        <v>64</v>
      </c>
      <c r="B35" s="52"/>
      <c r="C35" s="52">
        <v>-36.6</v>
      </c>
      <c r="D35" s="52">
        <v>-36.5</v>
      </c>
      <c r="E35" s="52">
        <v>-30.6</v>
      </c>
      <c r="F35" s="52">
        <v>-45.2</v>
      </c>
      <c r="G35" s="52"/>
      <c r="H35" s="52">
        <f>+(H10/C10-1)*100</f>
        <v>-49.065683311755912</v>
      </c>
      <c r="I35" s="52">
        <f t="shared" ref="I35:P37" si="6">+(I10/D10-1)*100</f>
        <v>-56.252807957165608</v>
      </c>
      <c r="J35" s="52">
        <f t="shared" si="6"/>
        <v>-71.524205728451463</v>
      </c>
      <c r="K35" s="52">
        <f t="shared" si="6"/>
        <v>-154.91366424522411</v>
      </c>
      <c r="L35" s="52"/>
      <c r="M35" s="52">
        <f t="shared" si="6"/>
        <v>-364.52870120244285</v>
      </c>
      <c r="N35" s="52">
        <f t="shared" si="6"/>
        <v>-304.90327692423665</v>
      </c>
      <c r="O35" s="52">
        <f t="shared" si="6"/>
        <v>-406.40950309236274</v>
      </c>
      <c r="P35" s="52">
        <f t="shared" si="6"/>
        <v>244.59249967805783</v>
      </c>
      <c r="Q35" s="52"/>
      <c r="R35" s="52">
        <f t="shared" si="1"/>
        <v>85.825494403962594</v>
      </c>
      <c r="S35" s="52">
        <f t="shared" si="2"/>
        <v>107.62853092640276</v>
      </c>
      <c r="T35" s="52">
        <f t="shared" si="3"/>
        <v>30.539510865808815</v>
      </c>
      <c r="U35" s="52">
        <f t="shared" si="4"/>
        <v>-1.8034590624154911</v>
      </c>
      <c r="V35" s="15"/>
      <c r="W35" s="24" t="s">
        <v>17</v>
      </c>
      <c r="X35" s="6"/>
      <c r="Y35" s="56"/>
    </row>
    <row r="36" spans="1:25" s="14" customFormat="1" ht="17.25">
      <c r="A36" s="21" t="s">
        <v>18</v>
      </c>
      <c r="B36" s="53"/>
      <c r="C36" s="53">
        <v>15.1</v>
      </c>
      <c r="D36" s="53">
        <v>15</v>
      </c>
      <c r="E36" s="53">
        <v>12.5</v>
      </c>
      <c r="F36" s="53">
        <v>11.3</v>
      </c>
      <c r="G36" s="53"/>
      <c r="H36" s="53">
        <f t="shared" ref="H36:H37" si="7">+(H11/C11-1)*100</f>
        <v>6.8513996062902649</v>
      </c>
      <c r="I36" s="53">
        <f t="shared" si="6"/>
        <v>1.022106724008931</v>
      </c>
      <c r="J36" s="53">
        <f t="shared" si="6"/>
        <v>-5.2264825313021905</v>
      </c>
      <c r="K36" s="53">
        <f t="shared" si="6"/>
        <v>-3.219232035544406</v>
      </c>
      <c r="L36" s="53"/>
      <c r="M36" s="53">
        <f t="shared" si="6"/>
        <v>-5.0217187053658403</v>
      </c>
      <c r="N36" s="53">
        <f t="shared" si="6"/>
        <v>-1.49210755458411</v>
      </c>
      <c r="O36" s="53">
        <f t="shared" si="6"/>
        <v>2.7278974249996368</v>
      </c>
      <c r="P36" s="53">
        <f t="shared" si="6"/>
        <v>4.460029653086961</v>
      </c>
      <c r="Q36" s="53"/>
      <c r="R36" s="53">
        <f t="shared" si="1"/>
        <v>6.3215496712241581</v>
      </c>
      <c r="S36" s="53">
        <f t="shared" si="2"/>
        <v>4.1294605018344033</v>
      </c>
      <c r="T36" s="53">
        <f t="shared" si="3"/>
        <v>5.800883572924298</v>
      </c>
      <c r="U36" s="53">
        <f t="shared" si="4"/>
        <v>4.1773543987110084</v>
      </c>
      <c r="V36" s="24"/>
      <c r="W36" s="24"/>
      <c r="X36" s="7" t="s">
        <v>19</v>
      </c>
      <c r="Y36" s="56"/>
    </row>
    <row r="37" spans="1:25" s="14" customFormat="1" ht="17.25">
      <c r="A37" s="23" t="s">
        <v>20</v>
      </c>
      <c r="B37" s="52"/>
      <c r="C37" s="52">
        <v>70.900000000000006</v>
      </c>
      <c r="D37" s="52">
        <v>34</v>
      </c>
      <c r="E37" s="52">
        <v>14.2</v>
      </c>
      <c r="F37" s="52">
        <v>27</v>
      </c>
      <c r="G37" s="52"/>
      <c r="H37" s="52">
        <f t="shared" si="7"/>
        <v>10.507359173128217</v>
      </c>
      <c r="I37" s="52">
        <f t="shared" si="6"/>
        <v>22.600221279138879</v>
      </c>
      <c r="J37" s="52">
        <f t="shared" si="6"/>
        <v>17.341591202072838</v>
      </c>
      <c r="K37" s="52">
        <f t="shared" si="6"/>
        <v>11.984850641198118</v>
      </c>
      <c r="L37" s="52"/>
      <c r="M37" s="52">
        <f t="shared" si="6"/>
        <v>-0.52650538871976682</v>
      </c>
      <c r="N37" s="52">
        <f t="shared" si="6"/>
        <v>4.87146769495308</v>
      </c>
      <c r="O37" s="52">
        <f t="shared" si="6"/>
        <v>8.8433323165166158</v>
      </c>
      <c r="P37" s="52">
        <f t="shared" si="6"/>
        <v>12.917674491420517</v>
      </c>
      <c r="Q37" s="52"/>
      <c r="R37" s="52">
        <f t="shared" si="1"/>
        <v>20.176503703321714</v>
      </c>
      <c r="S37" s="52">
        <f t="shared" si="2"/>
        <v>11.785194119735198</v>
      </c>
      <c r="T37" s="52">
        <f t="shared" si="3"/>
        <v>6.1808229175497331</v>
      </c>
      <c r="U37" s="52">
        <f t="shared" si="4"/>
        <v>7.3508411884525726</v>
      </c>
      <c r="V37" s="15"/>
      <c r="W37" s="24" t="s">
        <v>21</v>
      </c>
      <c r="X37" s="6"/>
      <c r="Y37" s="56"/>
    </row>
    <row r="38" spans="1:25" s="14" customFormat="1" ht="17.25">
      <c r="A38" s="23" t="s">
        <v>26</v>
      </c>
      <c r="B38" s="52"/>
      <c r="C38" s="52">
        <v>2</v>
      </c>
      <c r="D38" s="52">
        <v>9.6</v>
      </c>
      <c r="E38" s="52">
        <v>12</v>
      </c>
      <c r="F38" s="52">
        <v>6.3</v>
      </c>
      <c r="G38" s="52"/>
      <c r="H38" s="52">
        <f>+(H15/C15-1)*100</f>
        <v>5.4146809021536679</v>
      </c>
      <c r="I38" s="52">
        <f t="shared" ref="I38:P38" si="8">+(I15/D15-1)*100</f>
        <v>-6.6107879549352155</v>
      </c>
      <c r="J38" s="52">
        <f t="shared" si="8"/>
        <v>-12.929963996250516</v>
      </c>
      <c r="K38" s="52">
        <f t="shared" si="8"/>
        <v>-9.0351323393849334</v>
      </c>
      <c r="L38" s="52"/>
      <c r="M38" s="52">
        <f t="shared" si="8"/>
        <v>-6.8735898705152287</v>
      </c>
      <c r="N38" s="52">
        <f t="shared" si="8"/>
        <v>-4.4472029312766175</v>
      </c>
      <c r="O38" s="52">
        <f t="shared" si="8"/>
        <v>-8.5319009093121068E-2</v>
      </c>
      <c r="P38" s="52">
        <f t="shared" si="8"/>
        <v>0.47719976377920137</v>
      </c>
      <c r="Q38" s="52"/>
      <c r="R38" s="52">
        <f t="shared" ref="R38" si="9">+(R15/M15-1)*100</f>
        <v>0.2247760921039399</v>
      </c>
      <c r="S38" s="52">
        <f t="shared" ref="S38" si="10">+(S15/N15-1)*100</f>
        <v>0.22760597305264696</v>
      </c>
      <c r="T38" s="52">
        <f t="shared" ref="T38" si="11">+(T15/O15-1)*100</f>
        <v>5.6104854810299587</v>
      </c>
      <c r="U38" s="52">
        <f t="shared" ref="U38" si="12">+(U15/P15-1)*100</f>
        <v>2.4978799113258177</v>
      </c>
      <c r="V38" s="15"/>
      <c r="W38" s="24" t="s">
        <v>27</v>
      </c>
      <c r="X38" s="51"/>
      <c r="Y38" s="56"/>
    </row>
    <row r="39" spans="1:25" s="14" customFormat="1" ht="17.25">
      <c r="A39" s="23" t="s">
        <v>65</v>
      </c>
      <c r="B39" s="52"/>
      <c r="C39" s="52">
        <v>1.2</v>
      </c>
      <c r="D39" s="52">
        <v>9.9</v>
      </c>
      <c r="E39" s="52">
        <v>11.2</v>
      </c>
      <c r="F39" s="52">
        <v>5.9</v>
      </c>
      <c r="G39" s="52"/>
      <c r="H39" s="52">
        <f>+(H18/C18-1)*100</f>
        <v>2.0706939392788337</v>
      </c>
      <c r="I39" s="52">
        <f t="shared" ref="I39:P39" si="13">+(I18/D18-1)*100</f>
        <v>-10.705109655057033</v>
      </c>
      <c r="J39" s="52">
        <f t="shared" si="13"/>
        <v>-11.776786951626795</v>
      </c>
      <c r="K39" s="52">
        <f t="shared" si="13"/>
        <v>-9.851073267082322</v>
      </c>
      <c r="L39" s="52"/>
      <c r="M39" s="52">
        <f t="shared" si="13"/>
        <v>-4.4295640752123111</v>
      </c>
      <c r="N39" s="52">
        <f t="shared" si="13"/>
        <v>-1.0144093484928618</v>
      </c>
      <c r="O39" s="52">
        <f t="shared" si="13"/>
        <v>0.41727735665140209</v>
      </c>
      <c r="P39" s="52">
        <f t="shared" si="13"/>
        <v>0.91303270619012</v>
      </c>
      <c r="Q39" s="52"/>
      <c r="R39" s="52">
        <f t="shared" ref="R39:R41" si="14">+(R18/M18-1)*100</f>
        <v>-2.9560258493411706</v>
      </c>
      <c r="S39" s="52">
        <f t="shared" ref="S39:S41" si="15">+(S18/N18-1)*100</f>
        <v>-0.84869369464000144</v>
      </c>
      <c r="T39" s="52">
        <f t="shared" ref="T39:T41" si="16">+(T18/O18-1)*100</f>
        <v>4.2127299078863256</v>
      </c>
      <c r="U39" s="52">
        <f t="shared" ref="U39:U41" si="17">+(U18/P18-1)*100</f>
        <v>3.2554811503374692</v>
      </c>
      <c r="V39" s="24" t="s">
        <v>66</v>
      </c>
      <c r="W39" s="24"/>
      <c r="X39" s="6"/>
      <c r="Y39" s="56"/>
    </row>
    <row r="40" spans="1:25" s="14" customFormat="1" ht="17.25">
      <c r="A40" s="21" t="s">
        <v>34</v>
      </c>
      <c r="B40" s="53"/>
      <c r="C40" s="53">
        <v>26.8</v>
      </c>
      <c r="D40" s="53">
        <v>32.1</v>
      </c>
      <c r="E40" s="53">
        <v>26.8</v>
      </c>
      <c r="F40" s="53">
        <v>20</v>
      </c>
      <c r="G40" s="53"/>
      <c r="H40" s="53">
        <f>+(H19/C19-1)*100</f>
        <v>11.547858053382365</v>
      </c>
      <c r="I40" s="53">
        <f t="shared" ref="I40:P40" si="18">+(I19/D19-1)*100</f>
        <v>4.1343801064200214</v>
      </c>
      <c r="J40" s="53">
        <f t="shared" si="18"/>
        <v>1.742288730640551</v>
      </c>
      <c r="K40" s="53">
        <f t="shared" si="18"/>
        <v>4.9279228655524809</v>
      </c>
      <c r="L40" s="53"/>
      <c r="M40" s="53">
        <f t="shared" si="18"/>
        <v>13.866085654576942</v>
      </c>
      <c r="N40" s="53">
        <f t="shared" si="18"/>
        <v>14.445245262834462</v>
      </c>
      <c r="O40" s="53">
        <f t="shared" si="18"/>
        <v>19.943425368130008</v>
      </c>
      <c r="P40" s="53">
        <f t="shared" si="18"/>
        <v>18.374104168770742</v>
      </c>
      <c r="Q40" s="53"/>
      <c r="R40" s="53">
        <f t="shared" si="14"/>
        <v>25.880799618735949</v>
      </c>
      <c r="S40" s="53">
        <f t="shared" si="15"/>
        <v>19.45062204026522</v>
      </c>
      <c r="T40" s="53">
        <f t="shared" si="16"/>
        <v>14.974638072774237</v>
      </c>
      <c r="U40" s="53">
        <f t="shared" si="17"/>
        <v>14.729561605943919</v>
      </c>
      <c r="V40" s="15"/>
      <c r="W40" s="15"/>
      <c r="X40" s="7" t="s">
        <v>35</v>
      </c>
      <c r="Y40" s="17"/>
    </row>
    <row r="41" spans="1:25" s="14" customFormat="1" ht="17.25">
      <c r="A41" s="23" t="s">
        <v>36</v>
      </c>
      <c r="B41" s="52"/>
      <c r="C41" s="52">
        <v>17.2</v>
      </c>
      <c r="D41" s="52">
        <v>14.9</v>
      </c>
      <c r="E41" s="52">
        <v>9.5</v>
      </c>
      <c r="F41" s="52">
        <v>8.6999999999999993</v>
      </c>
      <c r="G41" s="52"/>
      <c r="H41" s="52">
        <f>+(H20/C20-1)*100</f>
        <v>4.1244667168692795</v>
      </c>
      <c r="I41" s="52">
        <f t="shared" ref="I41:P41" si="19">+(I20/D20-1)*100</f>
        <v>0.55484764466566805</v>
      </c>
      <c r="J41" s="52">
        <f t="shared" si="19"/>
        <v>2.2030542592036406</v>
      </c>
      <c r="K41" s="52">
        <f t="shared" si="19"/>
        <v>2.8797123260178914</v>
      </c>
      <c r="L41" s="52"/>
      <c r="M41" s="52">
        <f t="shared" si="19"/>
        <v>6.0171124200150805</v>
      </c>
      <c r="N41" s="52">
        <f t="shared" si="19"/>
        <v>16.906286695933193</v>
      </c>
      <c r="O41" s="52">
        <f t="shared" si="19"/>
        <v>21.320888927243576</v>
      </c>
      <c r="P41" s="52">
        <f t="shared" si="19"/>
        <v>23.581901542810236</v>
      </c>
      <c r="Q41" s="52"/>
      <c r="R41" s="52">
        <f t="shared" si="14"/>
        <v>17.779432713449349</v>
      </c>
      <c r="S41" s="52">
        <f t="shared" si="15"/>
        <v>18.394442182957384</v>
      </c>
      <c r="T41" s="52">
        <f t="shared" si="16"/>
        <v>9.9004982778961192</v>
      </c>
      <c r="U41" s="52">
        <f t="shared" si="17"/>
        <v>7.543609247354377</v>
      </c>
      <c r="V41" s="15"/>
      <c r="W41" s="15" t="s">
        <v>37</v>
      </c>
      <c r="X41" s="6"/>
      <c r="Y41" s="17"/>
    </row>
    <row r="42" spans="1:25" s="14" customFormat="1" ht="17.25">
      <c r="A42" s="27" t="s">
        <v>67</v>
      </c>
      <c r="B42" s="72"/>
      <c r="C42" s="72">
        <v>36.799999999999997</v>
      </c>
      <c r="D42" s="72">
        <v>50.2</v>
      </c>
      <c r="E42" s="72">
        <v>44.7</v>
      </c>
      <c r="F42" s="72">
        <v>30.3</v>
      </c>
      <c r="G42" s="72"/>
      <c r="H42" s="72">
        <f>+(H23/C23-1)*100</f>
        <v>18.182596970018473</v>
      </c>
      <c r="I42" s="72">
        <f t="shared" ref="I42:P42" si="20">+(I23/D23-1)*100</f>
        <v>7.0268192462036749</v>
      </c>
      <c r="J42" s="72">
        <f t="shared" si="20"/>
        <v>1.3813912581221999</v>
      </c>
      <c r="K42" s="72">
        <f t="shared" si="20"/>
        <v>6.4716128886742608</v>
      </c>
      <c r="L42" s="72"/>
      <c r="M42" s="72">
        <f t="shared" si="20"/>
        <v>20.046727688271915</v>
      </c>
      <c r="N42" s="72">
        <f t="shared" si="20"/>
        <v>12.576856513961033</v>
      </c>
      <c r="O42" s="72">
        <f t="shared" si="20"/>
        <v>18.855774261237613</v>
      </c>
      <c r="P42" s="72">
        <f t="shared" si="20"/>
        <v>14.581517735357231</v>
      </c>
      <c r="Q42" s="72"/>
      <c r="R42" s="72">
        <f t="shared" ref="R42" si="21">+(R23/M23-1)*100</f>
        <v>31.514641960610557</v>
      </c>
      <c r="S42" s="72">
        <f t="shared" ref="S42" si="22">+(S23/N23-1)*100</f>
        <v>20.283295931084865</v>
      </c>
      <c r="T42" s="72">
        <f t="shared" ref="T42" si="23">+(T23/O23-1)*100</f>
        <v>19.064298169762985</v>
      </c>
      <c r="U42" s="72">
        <f t="shared" ref="U42" si="24">+(U23/P23-1)*100</f>
        <v>20.373809054114634</v>
      </c>
      <c r="V42" s="67"/>
      <c r="W42" s="10" t="s">
        <v>43</v>
      </c>
      <c r="X42" s="10"/>
      <c r="Y42" s="17"/>
    </row>
    <row r="43" spans="1:25" s="14" customFormat="1" ht="17.25">
      <c r="A43" s="73" t="s">
        <v>68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74"/>
      <c r="W43" s="51"/>
      <c r="X43" s="75" t="s">
        <v>69</v>
      </c>
      <c r="Y43" s="17"/>
    </row>
    <row r="44" spans="1:25" s="14" customFormat="1" ht="17.25">
      <c r="A44" s="76" t="s">
        <v>70</v>
      </c>
      <c r="B44" s="72"/>
      <c r="C44" s="72">
        <v>45.694538344206322</v>
      </c>
      <c r="D44" s="72">
        <v>47.164744602151359</v>
      </c>
      <c r="E44" s="72">
        <v>47.448838791903832</v>
      </c>
      <c r="F44" s="72">
        <v>49.451516641719586</v>
      </c>
      <c r="G44" s="72"/>
      <c r="H44" s="72">
        <v>48.14418950078651</v>
      </c>
      <c r="I44" s="72">
        <v>47.29665539078588</v>
      </c>
      <c r="J44" s="72">
        <v>47.97183494641569</v>
      </c>
      <c r="K44" s="72">
        <v>49.157654083802122</v>
      </c>
      <c r="L44" s="72"/>
      <c r="M44" s="72">
        <v>51.697823052543136</v>
      </c>
      <c r="N44" s="72">
        <v>49.413502789723815</v>
      </c>
      <c r="O44" s="72">
        <v>48.859419541335875</v>
      </c>
      <c r="P44" s="72">
        <v>50.16213715782014</v>
      </c>
      <c r="Q44" s="72"/>
      <c r="R44" s="72">
        <v>55.561083942759716</v>
      </c>
      <c r="S44" s="72">
        <v>51.528608323559922</v>
      </c>
      <c r="T44" s="72">
        <v>51.842876112224225</v>
      </c>
      <c r="U44" s="72">
        <v>53.75928747742185</v>
      </c>
      <c r="V44" s="67"/>
      <c r="W44" s="10" t="s">
        <v>71</v>
      </c>
      <c r="X44" s="10"/>
      <c r="Y44" s="17"/>
    </row>
    <row r="45" spans="1:25" s="77" customFormat="1" ht="14.25" customHeight="1">
      <c r="A45" s="13" t="s">
        <v>78</v>
      </c>
      <c r="X45" s="16" t="s">
        <v>77</v>
      </c>
      <c r="Y45" s="78"/>
    </row>
    <row r="46" spans="1:25" s="77" customFormat="1" ht="14.25" customHeight="1">
      <c r="A46" s="18" t="s">
        <v>81</v>
      </c>
      <c r="C46" s="79"/>
      <c r="D46" s="79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87" t="s">
        <v>86</v>
      </c>
      <c r="W46" s="87"/>
      <c r="X46" s="85" t="s">
        <v>72</v>
      </c>
    </row>
    <row r="47" spans="1:25" s="77" customFormat="1" ht="20.25" customHeight="1">
      <c r="A47" s="18" t="s">
        <v>73</v>
      </c>
      <c r="C47" s="79"/>
      <c r="D47" s="79"/>
      <c r="F47" s="89" t="s">
        <v>74</v>
      </c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78"/>
    </row>
    <row r="48" spans="1:25" s="77" customFormat="1" ht="15.75" customHeight="1">
      <c r="A48" s="18" t="s">
        <v>75</v>
      </c>
      <c r="C48" s="79"/>
      <c r="D48" s="79"/>
      <c r="E48" s="79"/>
      <c r="F48" s="89" t="s">
        <v>80</v>
      </c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</row>
    <row r="49" spans="1:27" s="77" customFormat="1" ht="12"/>
    <row r="50" spans="1:27" s="77" customFormat="1" ht="15">
      <c r="A50" s="80"/>
      <c r="Y50" s="78"/>
    </row>
    <row r="51" spans="1:27" ht="17.25">
      <c r="V51" s="81"/>
      <c r="W51" s="19"/>
      <c r="X51" s="19"/>
      <c r="AA51" s="84"/>
    </row>
  </sheetData>
  <mergeCells count="11">
    <mergeCell ref="F48:X48"/>
    <mergeCell ref="F47:X47"/>
    <mergeCell ref="A1:X1"/>
    <mergeCell ref="A2:X2"/>
    <mergeCell ref="A3:X3"/>
    <mergeCell ref="A4:X4"/>
    <mergeCell ref="C5:F5"/>
    <mergeCell ref="H5:K5"/>
    <mergeCell ref="M5:P5"/>
    <mergeCell ref="R5:U5"/>
    <mergeCell ref="V46:W46"/>
  </mergeCells>
  <pageMargins left="0.21" right="0.17" top="0.21" bottom="0.16" header="0.18" footer="0.16"/>
  <pageSetup paperSize="9" scale="54" orientation="landscape" r:id="rId1"/>
  <rowBreaks count="1" manualBreakCount="1">
    <brk id="48" max="20" man="1"/>
  </rowBreaks>
  <colBreaks count="1" manualBreakCount="1">
    <brk id="2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14.3</vt:lpstr>
      <vt:lpstr>'14.3'!Print_Area</vt:lpstr>
    </vt:vector>
  </TitlesOfParts>
  <Company>Department of National Planning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f.shifaza</dc:creator>
  <cp:lastModifiedBy>Fathmath Shifaza</cp:lastModifiedBy>
  <cp:lastPrinted>2016-03-16T07:17:22Z</cp:lastPrinted>
  <dcterms:created xsi:type="dcterms:W3CDTF">2013-04-01T04:26:10Z</dcterms:created>
  <dcterms:modified xsi:type="dcterms:W3CDTF">2016-03-16T07:17:24Z</dcterms:modified>
</cp:coreProperties>
</file>