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150" windowWidth="15255" windowHeight="8685" tabRatio="924"/>
  </bookViews>
  <sheets>
    <sheet name="12.4" sheetId="4" r:id="rId1"/>
  </sheets>
  <definedNames>
    <definedName name="_xlnm.Print_Area" localSheetId="0">'12.4'!$A$1:$O$37</definedName>
  </definedNames>
  <calcPr calcId="144525"/>
</workbook>
</file>

<file path=xl/calcChain.xml><?xml version="1.0" encoding="utf-8"?>
<calcChain xmlns="http://schemas.openxmlformats.org/spreadsheetml/2006/main">
  <c r="B6" i="4" l="1"/>
  <c r="D6" i="4"/>
  <c r="E6" i="4"/>
  <c r="F6" i="4"/>
  <c r="G6" i="4"/>
  <c r="H6" i="4"/>
  <c r="I6" i="4"/>
  <c r="J6" i="4"/>
  <c r="K6" i="4"/>
  <c r="L6" i="4"/>
  <c r="M6" i="4"/>
  <c r="N6" i="4"/>
  <c r="C6" i="4"/>
  <c r="B35" i="4" l="1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 s="1"/>
  <c r="N10" i="4"/>
  <c r="M10" i="4"/>
  <c r="L10" i="4"/>
  <c r="K10" i="4"/>
  <c r="J10" i="4"/>
  <c r="I10" i="4"/>
  <c r="H10" i="4"/>
  <c r="G10" i="4"/>
  <c r="F10" i="4"/>
  <c r="E10" i="4"/>
  <c r="D10" i="4"/>
  <c r="C10" i="4"/>
  <c r="B9" i="4"/>
  <c r="B8" i="4"/>
  <c r="B7" i="4"/>
  <c r="N5" i="4"/>
  <c r="M5" i="4"/>
  <c r="L5" i="4"/>
  <c r="K5" i="4"/>
  <c r="J5" i="4"/>
  <c r="I5" i="4"/>
  <c r="H5" i="4"/>
  <c r="G5" i="4"/>
  <c r="F5" i="4"/>
  <c r="E5" i="4"/>
  <c r="D5" i="4"/>
  <c r="C5" i="4"/>
  <c r="B5" i="4" s="1"/>
</calcChain>
</file>

<file path=xl/sharedStrings.xml><?xml version="1.0" encoding="utf-8"?>
<sst xmlns="http://schemas.openxmlformats.org/spreadsheetml/2006/main" count="81" uniqueCount="80">
  <si>
    <t>Source: State Electric Company Limited</t>
  </si>
  <si>
    <t>cDeTimil Inepcmok ckircTckeliacTETcs :ctWrwf ivcaedutWmUluAwm</t>
  </si>
  <si>
    <t>Locality</t>
  </si>
  <si>
    <t>wlcmuj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</si>
  <si>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</si>
  <si>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</si>
  <si>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</si>
  <si>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</si>
  <si>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</si>
  <si>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</si>
  <si>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</si>
  <si>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</si>
  <si>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</si>
  <si>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</si>
  <si>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</si>
  <si>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</si>
  <si>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</si>
  <si>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K.Kaashidhoo</t>
  </si>
  <si>
    <t>ކ. ކާށިދޫ</t>
  </si>
  <si>
    <t>K.Gaafaru</t>
  </si>
  <si>
    <t>ކ. ގާފަރު</t>
  </si>
  <si>
    <t>K.Dhiffushi</t>
  </si>
  <si>
    <t>ކ. ދިއްފުށި</t>
  </si>
  <si>
    <t>K.Thulusdhoo</t>
  </si>
  <si>
    <t>ކ. ތުލުސްދޫ</t>
  </si>
  <si>
    <t>K.Himmafushi</t>
  </si>
  <si>
    <t>ކ. ހިންމަފުށި</t>
  </si>
  <si>
    <t>K.Hulhumale</t>
  </si>
  <si>
    <t>ކ. ހުޅުމާލެ</t>
  </si>
  <si>
    <t>K.Thilafushi</t>
  </si>
  <si>
    <t>ކ. ތިލަފުށި</t>
  </si>
  <si>
    <t>K.Gulhifalhu</t>
  </si>
  <si>
    <t>ކ. ގުޅިފަޅު</t>
  </si>
  <si>
    <t>K.Male'</t>
  </si>
  <si>
    <t>ކ. މާލެ</t>
  </si>
  <si>
    <t>K.Villingili</t>
  </si>
  <si>
    <t>ކ. ވިލިނގިލި</t>
  </si>
  <si>
    <t>K.Gulhi</t>
  </si>
  <si>
    <t>ކ. ގުޅި</t>
  </si>
  <si>
    <t>K.Maafushi</t>
  </si>
  <si>
    <t>ކ. މާފުށި</t>
  </si>
  <si>
    <t>K.Guraidhoo</t>
  </si>
  <si>
    <t>ކ. ގުރައިދޫ</t>
  </si>
  <si>
    <t>AA.Ukulhas</t>
  </si>
  <si>
    <t>އއ.އުކުޅަސް</t>
  </si>
  <si>
    <t>AA.Mathiveri</t>
  </si>
  <si>
    <t>އއ.މަތިވެރި</t>
  </si>
  <si>
    <t>AA.Bodufolhudhoo</t>
  </si>
  <si>
    <t>އއ.ބޮޑުފުޅަދޫ</t>
  </si>
  <si>
    <t>AA.Feridhoo</t>
  </si>
  <si>
    <t>އއ.ފެރިދޫ</t>
  </si>
  <si>
    <t>AA.Maalhos</t>
  </si>
  <si>
    <t>އއ.މާޅޮސް</t>
  </si>
  <si>
    <t>AA.Himandhoo</t>
  </si>
  <si>
    <t>އއ.ހިމަންދޫ</t>
  </si>
  <si>
    <t>ADh.Omadhoo</t>
  </si>
  <si>
    <t>އދ.އޮމަދޫ</t>
  </si>
  <si>
    <t>ADh.Kunburudhoo</t>
  </si>
  <si>
    <t>އދ.ކުނބުރުދޫ</t>
  </si>
  <si>
    <t>ADh.Dhigurah</t>
  </si>
  <si>
    <t>އދ.ދިގުރަށް</t>
  </si>
  <si>
    <t>ADh.Fenfushi</t>
  </si>
  <si>
    <t>އދ.ފެންފުށި</t>
  </si>
  <si>
    <t>ADh.Dhihdhoo</t>
  </si>
  <si>
    <t>އދ.ދިއްދޫ</t>
  </si>
  <si>
    <t>V.Fulidhoo</t>
  </si>
  <si>
    <t>ވ.ފެލިދޫ</t>
  </si>
  <si>
    <t>V.Thinadhoo</t>
  </si>
  <si>
    <t>ވ.ތިނަދޫ</t>
  </si>
  <si>
    <t>V.Keyodhoo</t>
  </si>
  <si>
    <t>ވ.ކެޔޮދޫ</t>
  </si>
  <si>
    <t>V.Rakeedhoo</t>
  </si>
  <si>
    <t>ވ.ރަކީދޫ</t>
  </si>
  <si>
    <t>(In '000 litres)</t>
  </si>
  <si>
    <t xml:space="preserve"> </t>
  </si>
  <si>
    <t xml:space="preserve">Atoll </t>
  </si>
  <si>
    <t>އަތޮޅުތައް</t>
  </si>
  <si>
    <t>Table  12.4 :   MONTHLY CONSUMPTION OF LUBRICATION OIL FOR ELECTRICITY GENERATION IN SELECTED LOCALITIES BY PUBLIC SECTOR, 2014</t>
  </si>
  <si>
    <t>ތާވަލު 12.4: މާލެއާއި އަތޮޅުތަކުގައި ސަރުކާރުގެ ފަރާތުން ސަރުކާރުގެ ފަރާތުން އެކިމަސްމަހު ކަރަންޓް އުފެއްދުމަށްޓަކާ އަޑީތެޔޮ ބޭނުންކުރެވިފައިވާ މިންވަރު، 2014</t>
  </si>
  <si>
    <t>Male'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</si>
</sst>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6" formatCode="_(* #,##0.0_);_(* \(#,##0.0\);_(* &quot;-&quot;??_);_(@_)"/>
    <numFmt numFmtId="168" formatCode="#,##0.0"/>
    <numFmt numFmtId="169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Faruma"/>
    </font>
    <font>
      <sz val="10"/>
      <color theme="1"/>
      <name val="Arial"/>
      <family val="2"/>
    </font>
    <font>
      <b/>
      <sz val="12"/>
      <color theme="1"/>
      <name val="Faruma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_Faseyha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_Faseyha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Garamond"/>
      <family val="1"/>
    </font>
    <font>
      <b/>
      <sz val="10"/>
      <name val="Farum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10" fillId="2" borderId="3" xfId="3" applyFont="1" applyFill="1" applyBorder="1" applyAlignment="1">
      <alignment vertical="center"/>
    </xf>
    <xf numFmtId="0" fontId="11" fillId="2" borderId="3" xfId="3" applyFont="1" applyFill="1" applyBorder="1" applyAlignment="1">
      <alignment vertical="center"/>
    </xf>
    <xf numFmtId="0" fontId="13" fillId="2" borderId="9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right" vertical="center"/>
    </xf>
    <xf numFmtId="0" fontId="15" fillId="2" borderId="3" xfId="3" applyFont="1" applyFill="1" applyBorder="1" applyAlignment="1">
      <alignment vertical="center"/>
    </xf>
    <xf numFmtId="0" fontId="12" fillId="2" borderId="6" xfId="3" applyFont="1" applyFill="1" applyBorder="1" applyAlignment="1">
      <alignment vertical="center"/>
    </xf>
    <xf numFmtId="0" fontId="12" fillId="2" borderId="6" xfId="3" applyFont="1" applyFill="1" applyBorder="1" applyAlignment="1">
      <alignment horizontal="right" vertical="center"/>
    </xf>
    <xf numFmtId="0" fontId="12" fillId="2" borderId="6" xfId="3" applyFont="1" applyFill="1" applyBorder="1" applyAlignment="1" applyProtection="1">
      <alignment horizontal="right" vertical="center"/>
    </xf>
    <xf numFmtId="0" fontId="18" fillId="2" borderId="6" xfId="3" applyFont="1" applyFill="1" applyBorder="1" applyAlignment="1">
      <alignment vertical="center"/>
    </xf>
    <xf numFmtId="0" fontId="18" fillId="2" borderId="3" xfId="3" applyFont="1" applyFill="1" applyBorder="1" applyAlignment="1">
      <alignment vertical="center"/>
    </xf>
    <xf numFmtId="166" fontId="12" fillId="2" borderId="3" xfId="1" applyNumberFormat="1" applyFont="1" applyFill="1" applyBorder="1" applyAlignment="1">
      <alignment horizontal="right" vertical="center"/>
    </xf>
    <xf numFmtId="0" fontId="8" fillId="2" borderId="3" xfId="3" applyFont="1" applyFill="1" applyBorder="1" applyAlignment="1">
      <alignment vertical="center"/>
    </xf>
    <xf numFmtId="0" fontId="17" fillId="2" borderId="3" xfId="3" applyFont="1" applyFill="1" applyBorder="1" applyAlignment="1">
      <alignment vertical="center"/>
    </xf>
    <xf numFmtId="0" fontId="5" fillId="2" borderId="7" xfId="3" applyFont="1" applyFill="1" applyBorder="1" applyAlignment="1" applyProtection="1">
      <alignment horizontal="left" vertical="top"/>
    </xf>
    <xf numFmtId="0" fontId="16" fillId="2" borderId="0" xfId="0" applyFont="1" applyFill="1" applyBorder="1" applyAlignment="1">
      <alignment horizontal="right" vertical="top"/>
    </xf>
    <xf numFmtId="0" fontId="15" fillId="2" borderId="3" xfId="3" applyFont="1" applyFill="1" applyBorder="1" applyAlignment="1">
      <alignment vertical="top"/>
    </xf>
    <xf numFmtId="166" fontId="6" fillId="2" borderId="3" xfId="1" applyNumberFormat="1" applyFont="1" applyFill="1" applyBorder="1" applyAlignment="1">
      <alignment horizontal="right" vertical="center"/>
    </xf>
    <xf numFmtId="166" fontId="12" fillId="2" borderId="8" xfId="1" applyNumberFormat="1" applyFont="1" applyFill="1" applyBorder="1" applyAlignment="1">
      <alignment horizontal="right" vertical="center"/>
    </xf>
    <xf numFmtId="166" fontId="6" fillId="2" borderId="8" xfId="1" applyNumberFormat="1" applyFont="1" applyFill="1" applyBorder="1" applyAlignment="1">
      <alignment horizontal="right" vertical="center"/>
    </xf>
    <xf numFmtId="43" fontId="6" fillId="2" borderId="3" xfId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20" fillId="2" borderId="11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168" fontId="4" fillId="2" borderId="3" xfId="0" applyNumberFormat="1" applyFont="1" applyFill="1" applyBorder="1" applyAlignment="1">
      <alignment horizontal="right" vertical="center"/>
    </xf>
    <xf numFmtId="169" fontId="8" fillId="2" borderId="3" xfId="3" applyNumberFormat="1" applyFont="1" applyFill="1" applyBorder="1" applyAlignment="1">
      <alignment vertical="center"/>
    </xf>
    <xf numFmtId="0" fontId="13" fillId="2" borderId="12" xfId="0" applyFont="1" applyFill="1" applyBorder="1" applyAlignment="1">
      <alignment horizontal="right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12" fillId="2" borderId="11" xfId="3" applyFont="1" applyFill="1" applyBorder="1" applyAlignment="1" applyProtection="1">
      <alignment horizontal="center" vertical="center"/>
    </xf>
    <xf numFmtId="0" fontId="12" fillId="2" borderId="1" xfId="3" applyFont="1" applyFill="1" applyBorder="1" applyAlignment="1" applyProtection="1">
      <alignment horizontal="center" vertical="center"/>
    </xf>
    <xf numFmtId="0" fontId="12" fillId="2" borderId="2" xfId="3" applyFont="1" applyFill="1" applyBorder="1" applyAlignment="1" applyProtection="1">
      <alignment horizontal="center" vertical="center"/>
    </xf>
    <xf numFmtId="0" fontId="14" fillId="2" borderId="10" xfId="3" applyFont="1" applyFill="1" applyBorder="1" applyAlignment="1" applyProtection="1">
      <alignment horizontal="center" vertical="center"/>
    </xf>
    <xf numFmtId="0" fontId="14" fillId="2" borderId="4" xfId="3" applyFont="1" applyFill="1" applyBorder="1" applyAlignment="1" applyProtection="1">
      <alignment horizontal="center" vertical="center"/>
    </xf>
    <xf numFmtId="0" fontId="14" fillId="2" borderId="5" xfId="3" applyFont="1" applyFill="1" applyBorder="1" applyAlignment="1" applyProtection="1">
      <alignment horizontal="center" vertical="center"/>
    </xf>
  </cellXfs>
  <cellStyles count="7">
    <cellStyle name="Comma" xfId="1" builtinId="3"/>
    <cellStyle name="Comma 2" xfId="2"/>
    <cellStyle name="Comma 4" xfId="4"/>
    <cellStyle name="Comma 4 2" xfId="5"/>
    <cellStyle name="Normal" xfId="0" builtinId="0"/>
    <cellStyle name="Normal 2" xfId="3"/>
    <cellStyle name="Normal 2 2" xfId="6"/>
  </cellStyles>
  <dxfs count="0"/>
  <tableStyles count="0" defaultTableStyle="TableStyleMedium9" defaultPivotStyle="PivotStyleLight16"/>
  <colors>
    <mruColors>
      <color rgb="FF7030A0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I37"/>
  <sheetViews>
    <sheetView tabSelected="1" zoomScaleNormal="100" workbookViewId="0">
      <selection activeCell="R23" sqref="R23"/>
    </sheetView>
  </sheetViews>
  <sheetFormatPr defaultColWidth="9.140625" defaultRowHeight="15.75" customHeight="1" x14ac:dyDescent="0.25"/>
  <cols>
    <col min="1" max="1" width="14" style="1" customWidth="1"/>
    <col min="2" max="14" width="9.42578125" style="1" customWidth="1"/>
    <col min="15" max="15" width="13.5703125" style="1" customWidth="1"/>
    <col min="16" max="16" width="3.5703125" style="1" customWidth="1"/>
    <col min="17" max="16384" width="9.140625" style="1"/>
  </cols>
  <sheetData>
    <row r="1" spans="1:243" ht="23.25" customHeight="1" x14ac:dyDescent="0.25">
      <c r="A1" s="30" t="s">
        <v>78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243" s="2" customFormat="1" ht="15.75" customHeight="1" x14ac:dyDescent="0.25">
      <c r="A2" s="33" t="s">
        <v>77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</row>
    <row r="3" spans="1:243" s="2" customFormat="1" ht="15.75" customHeight="1" x14ac:dyDescent="0.25">
      <c r="A3" s="36" t="s">
        <v>73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s="13" customFormat="1" ht="15.75" customHeight="1" x14ac:dyDescent="0.25">
      <c r="A4" s="9" t="s">
        <v>2</v>
      </c>
      <c r="B4" s="10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1" t="s">
        <v>14</v>
      </c>
      <c r="M4" s="11" t="s">
        <v>15</v>
      </c>
      <c r="N4" s="11" t="s">
        <v>16</v>
      </c>
      <c r="O4" s="12"/>
    </row>
    <row r="5" spans="1:243" s="15" customFormat="1" ht="18" customHeight="1" x14ac:dyDescent="0.25">
      <c r="A5" s="24" t="s">
        <v>4</v>
      </c>
      <c r="B5" s="14">
        <f>SUM(C5:N5)</f>
        <v>304.6832</v>
      </c>
      <c r="C5" s="14">
        <f>C7+C8+C9+C10</f>
        <v>20.686</v>
      </c>
      <c r="D5" s="14">
        <f t="shared" ref="D5:N5" si="0">D7+D8+D9+D10</f>
        <v>19.959</v>
      </c>
      <c r="E5" s="14">
        <f t="shared" si="0"/>
        <v>26.051000000000002</v>
      </c>
      <c r="F5" s="14">
        <f t="shared" si="0"/>
        <v>27.029699999999998</v>
      </c>
      <c r="G5" s="14">
        <f t="shared" si="0"/>
        <v>28.121999999999996</v>
      </c>
      <c r="H5" s="14">
        <f t="shared" si="0"/>
        <v>26.419999999999998</v>
      </c>
      <c r="I5" s="14">
        <f t="shared" si="0"/>
        <v>24.9025</v>
      </c>
      <c r="J5" s="14">
        <f t="shared" si="0"/>
        <v>25.921999999999997</v>
      </c>
      <c r="K5" s="14">
        <f t="shared" si="0"/>
        <v>25.81</v>
      </c>
      <c r="L5" s="14">
        <f t="shared" si="0"/>
        <v>23.523</v>
      </c>
      <c r="M5" s="14">
        <f t="shared" si="0"/>
        <v>24.041000000000004</v>
      </c>
      <c r="N5" s="14">
        <f t="shared" si="0"/>
        <v>32.216999999999999</v>
      </c>
      <c r="O5" s="3" t="s">
        <v>3</v>
      </c>
    </row>
    <row r="6" spans="1:243" s="15" customFormat="1" ht="18" customHeight="1" x14ac:dyDescent="0.25">
      <c r="A6" s="24" t="s">
        <v>79</v>
      </c>
      <c r="B6" s="14">
        <f>SUM(C6:N6)</f>
        <v>275.55969999999996</v>
      </c>
      <c r="C6" s="14">
        <f>SUM(C7:C9)</f>
        <v>18.489999999999998</v>
      </c>
      <c r="D6" s="14">
        <f>SUM(D7:D9)</f>
        <v>17.762</v>
      </c>
      <c r="E6" s="14">
        <f t="shared" ref="E6:N6" si="1">SUM(E7:E9)</f>
        <v>23.602</v>
      </c>
      <c r="F6" s="14">
        <f t="shared" si="1"/>
        <v>24.656700000000001</v>
      </c>
      <c r="G6" s="14">
        <f t="shared" si="1"/>
        <v>25.922999999999998</v>
      </c>
      <c r="H6" s="14">
        <f t="shared" si="1"/>
        <v>23.936999999999998</v>
      </c>
      <c r="I6" s="14">
        <f t="shared" si="1"/>
        <v>22.478999999999999</v>
      </c>
      <c r="J6" s="14">
        <f t="shared" si="1"/>
        <v>23.334</v>
      </c>
      <c r="K6" s="14">
        <f t="shared" si="1"/>
        <v>23.340999999999998</v>
      </c>
      <c r="L6" s="14">
        <f t="shared" si="1"/>
        <v>20.922999999999998</v>
      </c>
      <c r="M6" s="14">
        <f t="shared" si="1"/>
        <v>21.421000000000003</v>
      </c>
      <c r="N6" s="14">
        <f t="shared" si="1"/>
        <v>29.690999999999999</v>
      </c>
      <c r="O6" s="29"/>
    </row>
    <row r="7" spans="1:243" s="15" customFormat="1" ht="18" customHeight="1" x14ac:dyDescent="0.25">
      <c r="A7" s="4" t="s">
        <v>33</v>
      </c>
      <c r="B7" s="14">
        <f>SUM(C7:N7)</f>
        <v>243.41399999999999</v>
      </c>
      <c r="C7" s="20">
        <v>16.239999999999998</v>
      </c>
      <c r="D7" s="20">
        <v>15.352</v>
      </c>
      <c r="E7" s="20">
        <v>21.045999999999999</v>
      </c>
      <c r="F7" s="20">
        <v>21.605</v>
      </c>
      <c r="G7" s="20">
        <v>22.998999999999999</v>
      </c>
      <c r="H7" s="20">
        <v>21.231999999999999</v>
      </c>
      <c r="I7" s="20">
        <v>19.547999999999998</v>
      </c>
      <c r="J7" s="20">
        <v>21.035</v>
      </c>
      <c r="K7" s="20">
        <v>20.658999999999999</v>
      </c>
      <c r="L7" s="20">
        <v>18.175999999999998</v>
      </c>
      <c r="M7" s="20">
        <v>18.669</v>
      </c>
      <c r="N7" s="20">
        <v>26.853000000000002</v>
      </c>
      <c r="O7" s="5" t="s">
        <v>34</v>
      </c>
    </row>
    <row r="8" spans="1:243" s="15" customFormat="1" ht="18" customHeight="1" x14ac:dyDescent="0.25">
      <c r="A8" s="4" t="s">
        <v>35</v>
      </c>
      <c r="B8" s="14">
        <f>SUM(C8:N8)</f>
        <v>9.4130000000000003</v>
      </c>
      <c r="C8" s="20">
        <v>0.48</v>
      </c>
      <c r="D8" s="20">
        <v>0.83599999999999997</v>
      </c>
      <c r="E8" s="20">
        <v>0.76500000000000001</v>
      </c>
      <c r="F8" s="20">
        <v>0.83599999999999997</v>
      </c>
      <c r="G8" s="20">
        <v>1</v>
      </c>
      <c r="H8" s="20">
        <v>0.74</v>
      </c>
      <c r="I8" s="20">
        <v>0.95899999999999996</v>
      </c>
      <c r="J8" s="20">
        <v>0.71099999999999997</v>
      </c>
      <c r="K8" s="20">
        <v>0.75</v>
      </c>
      <c r="L8" s="20">
        <v>0.80100000000000005</v>
      </c>
      <c r="M8" s="20">
        <v>0.84399999999999997</v>
      </c>
      <c r="N8" s="20">
        <v>0.69099999999999995</v>
      </c>
      <c r="O8" s="5" t="s">
        <v>36</v>
      </c>
    </row>
    <row r="9" spans="1:243" s="15" customFormat="1" ht="18" customHeight="1" x14ac:dyDescent="0.25">
      <c r="A9" s="4" t="s">
        <v>27</v>
      </c>
      <c r="B9" s="14">
        <f>SUM(C9:N9)</f>
        <v>22.732699999999998</v>
      </c>
      <c r="C9" s="20">
        <v>1.77</v>
      </c>
      <c r="D9" s="20">
        <v>1.5740000000000001</v>
      </c>
      <c r="E9" s="20">
        <v>1.7909999999999999</v>
      </c>
      <c r="F9" s="20">
        <v>2.2157</v>
      </c>
      <c r="G9" s="20">
        <v>1.9239999999999999</v>
      </c>
      <c r="H9" s="20">
        <v>1.9650000000000001</v>
      </c>
      <c r="I9" s="20">
        <v>1.972</v>
      </c>
      <c r="J9" s="20">
        <v>1.5880000000000001</v>
      </c>
      <c r="K9" s="20">
        <v>1.9319999999999999</v>
      </c>
      <c r="L9" s="20">
        <v>1.946</v>
      </c>
      <c r="M9" s="20">
        <v>1.9079999999999999</v>
      </c>
      <c r="N9" s="20">
        <v>2.1469999999999998</v>
      </c>
      <c r="O9" s="5" t="s">
        <v>28</v>
      </c>
    </row>
    <row r="10" spans="1:243" s="26" customFormat="1" ht="18.75" x14ac:dyDescent="0.25">
      <c r="A10" s="24" t="s">
        <v>75</v>
      </c>
      <c r="B10" s="27">
        <f>SUM(B11:B35)</f>
        <v>29.1235</v>
      </c>
      <c r="C10" s="27">
        <f t="shared" ref="C10:N10" si="2">SUM(C11:C35)</f>
        <v>2.1960000000000002</v>
      </c>
      <c r="D10" s="27">
        <f t="shared" si="2"/>
        <v>2.1970000000000001</v>
      </c>
      <c r="E10" s="27">
        <f t="shared" si="2"/>
        <v>2.4489999999999998</v>
      </c>
      <c r="F10" s="27">
        <f t="shared" si="2"/>
        <v>2.3729999999999993</v>
      </c>
      <c r="G10" s="27">
        <f t="shared" si="2"/>
        <v>2.1989999999999994</v>
      </c>
      <c r="H10" s="27">
        <f t="shared" si="2"/>
        <v>2.4829999999999997</v>
      </c>
      <c r="I10" s="27">
        <f t="shared" si="2"/>
        <v>2.4235000000000002</v>
      </c>
      <c r="J10" s="27">
        <f t="shared" si="2"/>
        <v>2.5879999999999992</v>
      </c>
      <c r="K10" s="27">
        <f t="shared" si="2"/>
        <v>2.4690000000000003</v>
      </c>
      <c r="L10" s="27">
        <f t="shared" si="2"/>
        <v>2.6000000000000005</v>
      </c>
      <c r="M10" s="27">
        <f t="shared" si="2"/>
        <v>2.6199999999999997</v>
      </c>
      <c r="N10" s="27">
        <f t="shared" si="2"/>
        <v>2.5260000000000007</v>
      </c>
      <c r="O10" s="25" t="s">
        <v>76</v>
      </c>
    </row>
    <row r="11" spans="1:243" s="15" customFormat="1" ht="18" customHeight="1" x14ac:dyDescent="0.25">
      <c r="A11" s="4" t="s">
        <v>17</v>
      </c>
      <c r="B11" s="14">
        <f>SUM(C11:N11)</f>
        <v>2.3570000000000002</v>
      </c>
      <c r="C11" s="20">
        <v>0.161</v>
      </c>
      <c r="D11" s="20">
        <v>0.19</v>
      </c>
      <c r="E11" s="20">
        <v>0.27100000000000002</v>
      </c>
      <c r="F11" s="20">
        <v>0.121</v>
      </c>
      <c r="G11" s="20">
        <v>0.157</v>
      </c>
      <c r="H11" s="20">
        <v>0.23100000000000001</v>
      </c>
      <c r="I11" s="20">
        <v>0.21099999999999999</v>
      </c>
      <c r="J11" s="20">
        <v>0.16900000000000001</v>
      </c>
      <c r="K11" s="20">
        <v>0.21</v>
      </c>
      <c r="L11" s="20">
        <v>0.21</v>
      </c>
      <c r="M11" s="20">
        <v>0.216</v>
      </c>
      <c r="N11" s="20">
        <v>0.21</v>
      </c>
      <c r="O11" s="5" t="s">
        <v>18</v>
      </c>
    </row>
    <row r="12" spans="1:243" s="15" customFormat="1" ht="18" customHeight="1" x14ac:dyDescent="0.25">
      <c r="A12" s="4" t="s">
        <v>19</v>
      </c>
      <c r="B12" s="14">
        <f t="shared" ref="B12:B35" si="3">SUM(C12:N12)</f>
        <v>1.056</v>
      </c>
      <c r="C12" s="20">
        <v>8.3000000000000004E-2</v>
      </c>
      <c r="D12" s="20">
        <v>0.11</v>
      </c>
      <c r="E12" s="20">
        <v>0.11799999999999999</v>
      </c>
      <c r="F12" s="20">
        <v>0.11899999999999999</v>
      </c>
      <c r="G12" s="20">
        <v>0.04</v>
      </c>
      <c r="H12" s="20">
        <v>6.8000000000000005E-2</v>
      </c>
      <c r="I12" s="20">
        <v>7.6999999999999999E-2</v>
      </c>
      <c r="J12" s="20">
        <v>0.09</v>
      </c>
      <c r="K12" s="20">
        <v>0.04</v>
      </c>
      <c r="L12" s="20">
        <v>4.2999999999999997E-2</v>
      </c>
      <c r="M12" s="20">
        <v>0.16300000000000001</v>
      </c>
      <c r="N12" s="20">
        <v>0.105</v>
      </c>
      <c r="O12" s="5" t="s">
        <v>20</v>
      </c>
    </row>
    <row r="13" spans="1:243" s="15" customFormat="1" ht="18" customHeight="1" x14ac:dyDescent="0.25">
      <c r="A13" s="4" t="s">
        <v>21</v>
      </c>
      <c r="B13" s="14">
        <f t="shared" si="3"/>
        <v>0.99449999999999994</v>
      </c>
      <c r="C13" s="20">
        <v>8.6999999999999994E-2</v>
      </c>
      <c r="D13" s="20">
        <v>6.7000000000000004E-2</v>
      </c>
      <c r="E13" s="20">
        <v>6.9000000000000006E-2</v>
      </c>
      <c r="F13" s="20">
        <v>8.7999999999999995E-2</v>
      </c>
      <c r="G13" s="20">
        <v>7.9000000000000001E-2</v>
      </c>
      <c r="H13" s="20">
        <v>6.6000000000000003E-2</v>
      </c>
      <c r="I13" s="20">
        <v>8.8499999999999995E-2</v>
      </c>
      <c r="J13" s="20">
        <v>0.12</v>
      </c>
      <c r="K13" s="20">
        <v>5.7000000000000002E-2</v>
      </c>
      <c r="L13" s="20">
        <v>9.8000000000000004E-2</v>
      </c>
      <c r="M13" s="20">
        <v>0.11</v>
      </c>
      <c r="N13" s="20">
        <v>6.5000000000000002E-2</v>
      </c>
      <c r="O13" s="5" t="s">
        <v>22</v>
      </c>
    </row>
    <row r="14" spans="1:243" s="15" customFormat="1" ht="18" customHeight="1" x14ac:dyDescent="0.25">
      <c r="A14" s="4" t="s">
        <v>23</v>
      </c>
      <c r="B14" s="14">
        <f t="shared" si="3"/>
        <v>2.6070000000000002</v>
      </c>
      <c r="C14" s="20">
        <v>0.184</v>
      </c>
      <c r="D14" s="20">
        <v>0.223</v>
      </c>
      <c r="E14" s="20">
        <v>0.21299999999999999</v>
      </c>
      <c r="F14" s="20">
        <v>0.249</v>
      </c>
      <c r="G14" s="20">
        <v>0.19900000000000001</v>
      </c>
      <c r="H14" s="20">
        <v>0.22</v>
      </c>
      <c r="I14" s="20">
        <v>0.218</v>
      </c>
      <c r="J14" s="20">
        <v>0.31</v>
      </c>
      <c r="K14" s="20">
        <v>0.151</v>
      </c>
      <c r="L14" s="20">
        <v>0.27100000000000002</v>
      </c>
      <c r="M14" s="20">
        <v>0.20100000000000001</v>
      </c>
      <c r="N14" s="20">
        <v>0.16800000000000001</v>
      </c>
      <c r="O14" s="5" t="s">
        <v>24</v>
      </c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</row>
    <row r="15" spans="1:243" s="15" customFormat="1" ht="18" customHeight="1" x14ac:dyDescent="0.25">
      <c r="A15" s="4" t="s">
        <v>25</v>
      </c>
      <c r="B15" s="14">
        <f t="shared" si="3"/>
        <v>2.6960000000000002</v>
      </c>
      <c r="C15" s="20">
        <v>0.2</v>
      </c>
      <c r="D15" s="20">
        <v>0.17599999999999999</v>
      </c>
      <c r="E15" s="20">
        <v>0.19600000000000001</v>
      </c>
      <c r="F15" s="20">
        <v>0.22600000000000001</v>
      </c>
      <c r="G15" s="20">
        <v>0.24299999999999999</v>
      </c>
      <c r="H15" s="20">
        <v>0.25700000000000001</v>
      </c>
      <c r="I15" s="20">
        <v>0.13500000000000001</v>
      </c>
      <c r="J15" s="20">
        <v>0.25</v>
      </c>
      <c r="K15" s="20">
        <v>0.24099999999999999</v>
      </c>
      <c r="L15" s="20">
        <v>0.26200000000000001</v>
      </c>
      <c r="M15" s="20">
        <v>0.253</v>
      </c>
      <c r="N15" s="20">
        <v>0.25700000000000001</v>
      </c>
      <c r="O15" s="5" t="s">
        <v>26</v>
      </c>
    </row>
    <row r="16" spans="1:243" s="15" customFormat="1" ht="18" customHeight="1" x14ac:dyDescent="0.25">
      <c r="A16" s="4" t="s">
        <v>29</v>
      </c>
      <c r="B16" s="14">
        <f t="shared" si="3"/>
        <v>2.121</v>
      </c>
      <c r="C16" s="20">
        <v>0.158</v>
      </c>
      <c r="D16" s="20">
        <v>0.158</v>
      </c>
      <c r="E16" s="20">
        <v>0.17399999999999999</v>
      </c>
      <c r="F16" s="20">
        <v>0.193</v>
      </c>
      <c r="G16" s="20">
        <v>0.158</v>
      </c>
      <c r="H16" s="20">
        <v>0.19800000000000001</v>
      </c>
      <c r="I16" s="20">
        <v>0.158</v>
      </c>
      <c r="J16" s="20">
        <v>0.21</v>
      </c>
      <c r="K16" s="20">
        <v>0.17799999999999999</v>
      </c>
      <c r="L16" s="20">
        <v>0.16</v>
      </c>
      <c r="M16" s="20">
        <v>0.16200000000000001</v>
      </c>
      <c r="N16" s="20">
        <v>0.214</v>
      </c>
      <c r="O16" s="5" t="s">
        <v>30</v>
      </c>
    </row>
    <row r="17" spans="1:15" s="15" customFormat="1" ht="18" customHeight="1" x14ac:dyDescent="0.25">
      <c r="A17" s="4" t="s">
        <v>31</v>
      </c>
      <c r="B17" s="14">
        <f t="shared" si="3"/>
        <v>0.25500000000000006</v>
      </c>
      <c r="C17" s="20">
        <v>2.4E-2</v>
      </c>
      <c r="D17" s="20">
        <v>3.1E-2</v>
      </c>
      <c r="E17" s="20">
        <v>1.4999999999999999E-2</v>
      </c>
      <c r="F17" s="20">
        <v>3.3000000000000002E-2</v>
      </c>
      <c r="G17" s="20">
        <v>1.9E-2</v>
      </c>
      <c r="H17" s="20">
        <v>0.02</v>
      </c>
      <c r="I17" s="20">
        <v>1.7000000000000001E-2</v>
      </c>
      <c r="J17" s="20">
        <v>1.6E-2</v>
      </c>
      <c r="K17" s="20">
        <v>1.4999999999999999E-2</v>
      </c>
      <c r="L17" s="20">
        <v>1.4999999999999999E-2</v>
      </c>
      <c r="M17" s="20">
        <v>3.3000000000000002E-2</v>
      </c>
      <c r="N17" s="20">
        <v>1.7000000000000001E-2</v>
      </c>
      <c r="O17" s="5" t="s">
        <v>32</v>
      </c>
    </row>
    <row r="18" spans="1:15" s="15" customFormat="1" ht="18" customHeight="1" x14ac:dyDescent="0.25">
      <c r="A18" s="4" t="s">
        <v>37</v>
      </c>
      <c r="B18" s="14">
        <f t="shared" si="3"/>
        <v>0.75700000000000001</v>
      </c>
      <c r="C18" s="20">
        <v>6.2E-2</v>
      </c>
      <c r="D18" s="20">
        <v>4.1000000000000002E-2</v>
      </c>
      <c r="E18" s="20">
        <v>8.2000000000000003E-2</v>
      </c>
      <c r="F18" s="20">
        <v>6.0999999999999999E-2</v>
      </c>
      <c r="G18" s="20">
        <v>3.6999999999999998E-2</v>
      </c>
      <c r="H18" s="20">
        <v>4.3999999999999997E-2</v>
      </c>
      <c r="I18" s="20">
        <v>7.4999999999999997E-2</v>
      </c>
      <c r="J18" s="20">
        <v>9.5000000000000001E-2</v>
      </c>
      <c r="K18" s="20">
        <v>3.2000000000000001E-2</v>
      </c>
      <c r="L18" s="20">
        <v>0.104</v>
      </c>
      <c r="M18" s="20">
        <v>7.3999999999999996E-2</v>
      </c>
      <c r="N18" s="20">
        <v>0.05</v>
      </c>
      <c r="O18" s="5" t="s">
        <v>38</v>
      </c>
    </row>
    <row r="19" spans="1:15" s="15" customFormat="1" ht="18.75" x14ac:dyDescent="0.25">
      <c r="A19" s="4" t="s">
        <v>39</v>
      </c>
      <c r="B19" s="14">
        <f t="shared" si="3"/>
        <v>4.7760000000000007</v>
      </c>
      <c r="C19" s="20">
        <v>0.34100000000000003</v>
      </c>
      <c r="D19" s="20">
        <v>0.28899999999999998</v>
      </c>
      <c r="E19" s="20">
        <v>0.40100000000000002</v>
      </c>
      <c r="F19" s="20">
        <v>0.39100000000000001</v>
      </c>
      <c r="G19" s="20">
        <v>0.35399999999999998</v>
      </c>
      <c r="H19" s="20">
        <v>0.42699999999999999</v>
      </c>
      <c r="I19" s="20">
        <v>0.35199999999999998</v>
      </c>
      <c r="J19" s="20">
        <v>0.27400000000000002</v>
      </c>
      <c r="K19" s="20">
        <v>0.61199999999999999</v>
      </c>
      <c r="L19" s="20">
        <v>0.39300000000000002</v>
      </c>
      <c r="M19" s="20">
        <v>0.41799999999999998</v>
      </c>
      <c r="N19" s="20">
        <v>0.52400000000000002</v>
      </c>
      <c r="O19" s="5" t="s">
        <v>40</v>
      </c>
    </row>
    <row r="20" spans="1:15" s="15" customFormat="1" ht="18.75" x14ac:dyDescent="0.25">
      <c r="A20" s="4" t="s">
        <v>41</v>
      </c>
      <c r="B20" s="14">
        <f t="shared" si="3"/>
        <v>1.353</v>
      </c>
      <c r="C20" s="20">
        <v>0.10100000000000001</v>
      </c>
      <c r="D20" s="20">
        <v>0.126</v>
      </c>
      <c r="E20" s="20">
        <v>8.1000000000000003E-2</v>
      </c>
      <c r="F20" s="20">
        <v>0.123</v>
      </c>
      <c r="G20" s="20">
        <v>0.13</v>
      </c>
      <c r="H20" s="20">
        <v>0.13</v>
      </c>
      <c r="I20" s="20">
        <v>0.114</v>
      </c>
      <c r="J20" s="20">
        <v>0.111</v>
      </c>
      <c r="K20" s="20">
        <v>0.114</v>
      </c>
      <c r="L20" s="20">
        <v>0.11700000000000001</v>
      </c>
      <c r="M20" s="20">
        <v>0.11899999999999999</v>
      </c>
      <c r="N20" s="20">
        <v>8.6999999999999994E-2</v>
      </c>
      <c r="O20" s="5" t="s">
        <v>42</v>
      </c>
    </row>
    <row r="21" spans="1:15" s="15" customFormat="1" ht="18.75" x14ac:dyDescent="0.25">
      <c r="A21" s="4" t="s">
        <v>43</v>
      </c>
      <c r="B21" s="14">
        <f t="shared" si="3"/>
        <v>1.1819999999999999</v>
      </c>
      <c r="C21" s="20">
        <v>0.1</v>
      </c>
      <c r="D21" s="20">
        <v>8.2000000000000003E-2</v>
      </c>
      <c r="E21" s="20">
        <v>9.9000000000000005E-2</v>
      </c>
      <c r="F21" s="20">
        <v>8.1000000000000003E-2</v>
      </c>
      <c r="G21" s="20">
        <v>9.4E-2</v>
      </c>
      <c r="H21" s="20">
        <v>0.121</v>
      </c>
      <c r="I21" s="20">
        <v>8.2000000000000003E-2</v>
      </c>
      <c r="J21" s="20">
        <v>0.13700000000000001</v>
      </c>
      <c r="K21" s="20">
        <v>7.8E-2</v>
      </c>
      <c r="L21" s="20">
        <v>0.13900000000000001</v>
      </c>
      <c r="M21" s="20">
        <v>8.7999999999999995E-2</v>
      </c>
      <c r="N21" s="20">
        <v>8.1000000000000003E-2</v>
      </c>
      <c r="O21" s="5" t="s">
        <v>44</v>
      </c>
    </row>
    <row r="22" spans="1:15" s="15" customFormat="1" ht="18.75" x14ac:dyDescent="0.25">
      <c r="A22" s="4" t="s">
        <v>45</v>
      </c>
      <c r="B22" s="14">
        <f t="shared" si="3"/>
        <v>0.73199999999999987</v>
      </c>
      <c r="C22" s="20">
        <v>0.05</v>
      </c>
      <c r="D22" s="20">
        <v>8.1000000000000003E-2</v>
      </c>
      <c r="E22" s="20">
        <v>0.03</v>
      </c>
      <c r="F22" s="20">
        <v>6.0999999999999999E-2</v>
      </c>
      <c r="G22" s="20">
        <v>7.3999999999999996E-2</v>
      </c>
      <c r="H22" s="20">
        <v>5.8000000000000003E-2</v>
      </c>
      <c r="I22" s="20">
        <v>5.3999999999999999E-2</v>
      </c>
      <c r="J22" s="20">
        <v>5.6000000000000001E-2</v>
      </c>
      <c r="K22" s="20">
        <v>3.2000000000000001E-2</v>
      </c>
      <c r="L22" s="20">
        <v>8.2000000000000003E-2</v>
      </c>
      <c r="M22" s="20">
        <v>7.3999999999999996E-2</v>
      </c>
      <c r="N22" s="20">
        <v>0.08</v>
      </c>
      <c r="O22" s="5" t="s">
        <v>46</v>
      </c>
    </row>
    <row r="23" spans="1:15" s="15" customFormat="1" ht="18.75" x14ac:dyDescent="0.25">
      <c r="A23" s="4" t="s">
        <v>47</v>
      </c>
      <c r="B23" s="14">
        <f t="shared" si="3"/>
        <v>0.36800000000000005</v>
      </c>
      <c r="C23" s="20">
        <v>2.1999999999999999E-2</v>
      </c>
      <c r="D23" s="20">
        <v>2.1000000000000001E-2</v>
      </c>
      <c r="E23" s="20">
        <v>2.1000000000000001E-2</v>
      </c>
      <c r="F23" s="20">
        <v>4.4999999999999998E-2</v>
      </c>
      <c r="G23" s="20">
        <v>2.4E-2</v>
      </c>
      <c r="H23" s="20">
        <v>2.5999999999999999E-2</v>
      </c>
      <c r="I23" s="20">
        <v>5.1999999999999998E-2</v>
      </c>
      <c r="J23" s="20">
        <v>3.5999999999999997E-2</v>
      </c>
      <c r="K23" s="20">
        <v>3.3000000000000002E-2</v>
      </c>
      <c r="L23" s="20">
        <v>4.2000000000000003E-2</v>
      </c>
      <c r="M23" s="20">
        <v>2.3E-2</v>
      </c>
      <c r="N23" s="20">
        <v>2.3E-2</v>
      </c>
      <c r="O23" s="5" t="s">
        <v>48</v>
      </c>
    </row>
    <row r="24" spans="1:15" s="15" customFormat="1" ht="18.75" x14ac:dyDescent="0.25">
      <c r="A24" s="4" t="s">
        <v>49</v>
      </c>
      <c r="B24" s="14">
        <f t="shared" si="3"/>
        <v>0.748</v>
      </c>
      <c r="C24" s="20">
        <v>9.9000000000000005E-2</v>
      </c>
      <c r="D24" s="20">
        <v>9.9000000000000005E-2</v>
      </c>
      <c r="E24" s="20">
        <v>8.5999999999999993E-2</v>
      </c>
      <c r="F24" s="20">
        <v>4.1000000000000002E-2</v>
      </c>
      <c r="G24" s="20">
        <v>4.4999999999999998E-2</v>
      </c>
      <c r="H24" s="20">
        <v>5.6000000000000001E-2</v>
      </c>
      <c r="I24" s="20">
        <v>6.2E-2</v>
      </c>
      <c r="J24" s="20">
        <v>0.04</v>
      </c>
      <c r="K24" s="20">
        <v>4.4999999999999998E-2</v>
      </c>
      <c r="L24" s="20">
        <v>0.06</v>
      </c>
      <c r="M24" s="20">
        <v>4.8000000000000001E-2</v>
      </c>
      <c r="N24" s="20">
        <v>6.7000000000000004E-2</v>
      </c>
      <c r="O24" s="5" t="s">
        <v>50</v>
      </c>
    </row>
    <row r="25" spans="1:15" s="15" customFormat="1" ht="18.75" x14ac:dyDescent="0.25">
      <c r="A25" s="4" t="s">
        <v>51</v>
      </c>
      <c r="B25" s="14">
        <f t="shared" si="3"/>
        <v>0.74899999999999989</v>
      </c>
      <c r="C25" s="20">
        <v>6.3E-2</v>
      </c>
      <c r="D25" s="20">
        <v>7.8E-2</v>
      </c>
      <c r="E25" s="20">
        <v>4.3999999999999997E-2</v>
      </c>
      <c r="F25" s="20">
        <v>6.2E-2</v>
      </c>
      <c r="G25" s="20">
        <v>6.3E-2</v>
      </c>
      <c r="H25" s="20">
        <v>7.6999999999999999E-2</v>
      </c>
      <c r="I25" s="20">
        <v>4.4999999999999998E-2</v>
      </c>
      <c r="J25" s="20">
        <v>6.3E-2</v>
      </c>
      <c r="K25" s="20">
        <v>8.5999999999999993E-2</v>
      </c>
      <c r="L25" s="20">
        <v>4.2000000000000003E-2</v>
      </c>
      <c r="M25" s="20">
        <v>6.3E-2</v>
      </c>
      <c r="N25" s="20">
        <v>6.3E-2</v>
      </c>
      <c r="O25" s="5" t="s">
        <v>52</v>
      </c>
    </row>
    <row r="26" spans="1:15" s="15" customFormat="1" ht="18.75" x14ac:dyDescent="0.25">
      <c r="A26" s="4" t="s">
        <v>53</v>
      </c>
      <c r="B26" s="14">
        <f t="shared" si="3"/>
        <v>0.52799999999999991</v>
      </c>
      <c r="C26" s="20">
        <v>5.6000000000000001E-2</v>
      </c>
      <c r="D26" s="20">
        <v>0.03</v>
      </c>
      <c r="E26" s="20">
        <v>5.1999999999999998E-2</v>
      </c>
      <c r="F26" s="20">
        <v>5.3999999999999999E-2</v>
      </c>
      <c r="G26" s="20">
        <v>3.5000000000000003E-2</v>
      </c>
      <c r="H26" s="20">
        <v>3.6999999999999998E-2</v>
      </c>
      <c r="I26" s="20">
        <v>6.4000000000000001E-2</v>
      </c>
      <c r="J26" s="20">
        <v>4.4999999999999998E-2</v>
      </c>
      <c r="K26" s="20">
        <v>1.4E-2</v>
      </c>
      <c r="L26" s="20">
        <v>6.4000000000000001E-2</v>
      </c>
      <c r="M26" s="20">
        <v>4.5999999999999999E-2</v>
      </c>
      <c r="N26" s="20">
        <v>3.1E-2</v>
      </c>
      <c r="O26" s="5" t="s">
        <v>54</v>
      </c>
    </row>
    <row r="27" spans="1:15" s="15" customFormat="1" ht="18.75" x14ac:dyDescent="0.25">
      <c r="A27" s="4" t="s">
        <v>55</v>
      </c>
      <c r="B27" s="14">
        <f t="shared" si="3"/>
        <v>0.87800000000000011</v>
      </c>
      <c r="C27" s="20">
        <v>4.2000000000000003E-2</v>
      </c>
      <c r="D27" s="20">
        <v>5.8000000000000003E-2</v>
      </c>
      <c r="E27" s="20">
        <v>7.2999999999999995E-2</v>
      </c>
      <c r="F27" s="20">
        <v>7.0000000000000007E-2</v>
      </c>
      <c r="G27" s="20">
        <v>6.5000000000000002E-2</v>
      </c>
      <c r="H27" s="20">
        <v>6.5000000000000002E-2</v>
      </c>
      <c r="I27" s="20">
        <v>0.129</v>
      </c>
      <c r="J27" s="20">
        <v>7.0000000000000007E-2</v>
      </c>
      <c r="K27" s="20">
        <v>7.4999999999999997E-2</v>
      </c>
      <c r="L27" s="20">
        <v>0.123</v>
      </c>
      <c r="M27" s="20">
        <v>5.5E-2</v>
      </c>
      <c r="N27" s="20">
        <v>5.2999999999999999E-2</v>
      </c>
      <c r="O27" s="5" t="s">
        <v>56</v>
      </c>
    </row>
    <row r="28" spans="1:15" s="15" customFormat="1" ht="18.75" x14ac:dyDescent="0.25">
      <c r="A28" s="4" t="s">
        <v>57</v>
      </c>
      <c r="B28" s="14">
        <f t="shared" si="3"/>
        <v>0.37</v>
      </c>
      <c r="C28" s="20">
        <v>0.02</v>
      </c>
      <c r="D28" s="20">
        <v>2.5000000000000001E-2</v>
      </c>
      <c r="E28" s="20">
        <v>0.02</v>
      </c>
      <c r="F28" s="20">
        <v>1.7999999999999999E-2</v>
      </c>
      <c r="G28" s="20">
        <v>3.2000000000000001E-2</v>
      </c>
      <c r="H28" s="20">
        <v>1.4E-2</v>
      </c>
      <c r="I28" s="20">
        <v>0.05</v>
      </c>
      <c r="J28" s="20">
        <v>2.5999999999999999E-2</v>
      </c>
      <c r="K28" s="20">
        <v>5.1999999999999998E-2</v>
      </c>
      <c r="L28" s="20">
        <v>0.02</v>
      </c>
      <c r="M28" s="20">
        <v>5.1999999999999998E-2</v>
      </c>
      <c r="N28" s="20">
        <v>4.1000000000000002E-2</v>
      </c>
      <c r="O28" s="5" t="s">
        <v>58</v>
      </c>
    </row>
    <row r="29" spans="1:15" s="15" customFormat="1" ht="18.75" x14ac:dyDescent="0.25">
      <c r="A29" s="4" t="s">
        <v>59</v>
      </c>
      <c r="B29" s="14">
        <f t="shared" si="3"/>
        <v>0.91199999999999992</v>
      </c>
      <c r="C29" s="20">
        <v>9.1999999999999998E-2</v>
      </c>
      <c r="D29" s="20">
        <v>5.8999999999999997E-2</v>
      </c>
      <c r="E29" s="20">
        <v>6.8000000000000005E-2</v>
      </c>
      <c r="F29" s="20">
        <v>6.6000000000000003E-2</v>
      </c>
      <c r="G29" s="20">
        <v>6.4000000000000001E-2</v>
      </c>
      <c r="H29" s="20">
        <v>0.11899999999999999</v>
      </c>
      <c r="I29" s="20">
        <v>6.3E-2</v>
      </c>
      <c r="J29" s="20">
        <v>7.0000000000000007E-2</v>
      </c>
      <c r="K29" s="20">
        <v>6.5000000000000002E-2</v>
      </c>
      <c r="L29" s="20">
        <v>6.9000000000000006E-2</v>
      </c>
      <c r="M29" s="20">
        <v>0.11</v>
      </c>
      <c r="N29" s="20">
        <v>6.7000000000000004E-2</v>
      </c>
      <c r="O29" s="5" t="s">
        <v>60</v>
      </c>
    </row>
    <row r="30" spans="1:15" s="15" customFormat="1" ht="18.75" x14ac:dyDescent="0.25">
      <c r="A30" s="4" t="s">
        <v>61</v>
      </c>
      <c r="B30" s="14">
        <f t="shared" si="3"/>
        <v>1.0150000000000001</v>
      </c>
      <c r="C30" s="20">
        <v>8.2000000000000003E-2</v>
      </c>
      <c r="D30" s="20">
        <v>5.2999999999999999E-2</v>
      </c>
      <c r="E30" s="20">
        <v>7.4999999999999997E-2</v>
      </c>
      <c r="F30" s="20">
        <v>7.1999999999999995E-2</v>
      </c>
      <c r="G30" s="20">
        <v>6.8000000000000005E-2</v>
      </c>
      <c r="H30" s="20">
        <v>2.7E-2</v>
      </c>
      <c r="I30" s="20">
        <v>0.17799999999999999</v>
      </c>
      <c r="J30" s="20">
        <v>0.106</v>
      </c>
      <c r="K30" s="20">
        <v>0.109</v>
      </c>
      <c r="L30" s="20">
        <v>4.9000000000000002E-2</v>
      </c>
      <c r="M30" s="20">
        <v>8.1000000000000003E-2</v>
      </c>
      <c r="N30" s="20">
        <v>0.115</v>
      </c>
      <c r="O30" s="5" t="s">
        <v>62</v>
      </c>
    </row>
    <row r="31" spans="1:15" s="15" customFormat="1" ht="18.75" x14ac:dyDescent="0.25">
      <c r="A31" s="4" t="s">
        <v>63</v>
      </c>
      <c r="B31" s="14">
        <f t="shared" si="3"/>
        <v>0.20399999999999999</v>
      </c>
      <c r="C31" s="20">
        <v>1.7999999999999999E-2</v>
      </c>
      <c r="D31" s="20">
        <v>1.0999999999999999E-2</v>
      </c>
      <c r="E31" s="20">
        <v>2.4E-2</v>
      </c>
      <c r="F31" s="20">
        <v>1.9E-2</v>
      </c>
      <c r="G31" s="20">
        <v>5.0000000000000001E-3</v>
      </c>
      <c r="H31" s="20">
        <v>0.01</v>
      </c>
      <c r="I31" s="20">
        <v>2.1000000000000001E-2</v>
      </c>
      <c r="J31" s="20">
        <v>1.6E-2</v>
      </c>
      <c r="K31" s="20">
        <v>2.8000000000000001E-2</v>
      </c>
      <c r="L31" s="20">
        <v>1.4999999999999999E-2</v>
      </c>
      <c r="M31" s="20">
        <v>1.6E-2</v>
      </c>
      <c r="N31" s="20">
        <v>2.1000000000000001E-2</v>
      </c>
      <c r="O31" s="5" t="s">
        <v>64</v>
      </c>
    </row>
    <row r="32" spans="1:15" s="15" customFormat="1" ht="18.75" x14ac:dyDescent="0.25">
      <c r="A32" s="4" t="s">
        <v>65</v>
      </c>
      <c r="B32" s="14">
        <f t="shared" si="3"/>
        <v>1.381</v>
      </c>
      <c r="C32" s="20">
        <v>0.1</v>
      </c>
      <c r="D32" s="20">
        <v>0.125</v>
      </c>
      <c r="E32" s="20">
        <v>0.15</v>
      </c>
      <c r="F32" s="20">
        <v>0.1</v>
      </c>
      <c r="G32" s="20">
        <v>0.125</v>
      </c>
      <c r="H32" s="20">
        <v>0.1</v>
      </c>
      <c r="I32" s="20">
        <v>0.1</v>
      </c>
      <c r="J32" s="20">
        <v>0.151</v>
      </c>
      <c r="K32" s="20">
        <v>0.1</v>
      </c>
      <c r="L32" s="20">
        <v>0.1</v>
      </c>
      <c r="M32" s="20">
        <v>0.125</v>
      </c>
      <c r="N32" s="20">
        <v>0.105</v>
      </c>
      <c r="O32" s="5" t="s">
        <v>66</v>
      </c>
    </row>
    <row r="33" spans="1:18" s="15" customFormat="1" ht="18.75" x14ac:dyDescent="0.25">
      <c r="A33" s="4" t="s">
        <v>67</v>
      </c>
      <c r="B33" s="14">
        <f t="shared" si="3"/>
        <v>0.31799999999999995</v>
      </c>
      <c r="C33" s="23">
        <v>5.0000000000000001E-3</v>
      </c>
      <c r="D33" s="20">
        <v>1.2999999999999999E-2</v>
      </c>
      <c r="E33" s="20">
        <v>0.02</v>
      </c>
      <c r="F33" s="20">
        <v>2.1999999999999999E-2</v>
      </c>
      <c r="G33" s="20">
        <v>2.1999999999999999E-2</v>
      </c>
      <c r="H33" s="20">
        <v>3.4000000000000002E-2</v>
      </c>
      <c r="I33" s="20">
        <v>0.02</v>
      </c>
      <c r="J33" s="20">
        <v>5.3999999999999999E-2</v>
      </c>
      <c r="K33" s="20">
        <v>3.5999999999999997E-2</v>
      </c>
      <c r="L33" s="20">
        <v>3.5999999999999997E-2</v>
      </c>
      <c r="M33" s="20">
        <v>3.6999999999999998E-2</v>
      </c>
      <c r="N33" s="20">
        <v>1.9E-2</v>
      </c>
      <c r="O33" s="5" t="s">
        <v>68</v>
      </c>
    </row>
    <row r="34" spans="1:18" s="16" customFormat="1" ht="18.75" x14ac:dyDescent="0.25">
      <c r="A34" s="4" t="s">
        <v>69</v>
      </c>
      <c r="B34" s="14">
        <f t="shared" si="3"/>
        <v>0.40600000000000003</v>
      </c>
      <c r="C34" s="20">
        <v>2.3E-2</v>
      </c>
      <c r="D34" s="20">
        <v>0.04</v>
      </c>
      <c r="E34" s="20">
        <v>4.1000000000000002E-2</v>
      </c>
      <c r="F34" s="20">
        <v>2.1999999999999999E-2</v>
      </c>
      <c r="G34" s="20">
        <v>4.2000000000000003E-2</v>
      </c>
      <c r="H34" s="20">
        <v>4.2000000000000003E-2</v>
      </c>
      <c r="I34" s="20">
        <v>2.1000000000000001E-2</v>
      </c>
      <c r="J34" s="20">
        <v>3.9E-2</v>
      </c>
      <c r="K34" s="20">
        <v>2.8000000000000001E-2</v>
      </c>
      <c r="L34" s="20">
        <v>4.8000000000000001E-2</v>
      </c>
      <c r="M34" s="20">
        <v>0.02</v>
      </c>
      <c r="N34" s="20">
        <v>0.04</v>
      </c>
      <c r="O34" s="5" t="s">
        <v>70</v>
      </c>
      <c r="P34" s="15"/>
      <c r="R34" s="16" t="s">
        <v>74</v>
      </c>
    </row>
    <row r="35" spans="1:18" s="15" customFormat="1" ht="18" customHeight="1" x14ac:dyDescent="0.25">
      <c r="A35" s="6" t="s">
        <v>71</v>
      </c>
      <c r="B35" s="21">
        <f t="shared" si="3"/>
        <v>0.36</v>
      </c>
      <c r="C35" s="22">
        <v>2.3E-2</v>
      </c>
      <c r="D35" s="22">
        <v>1.0999999999999999E-2</v>
      </c>
      <c r="E35" s="22">
        <v>2.5999999999999999E-2</v>
      </c>
      <c r="F35" s="22">
        <v>3.5999999999999997E-2</v>
      </c>
      <c r="G35" s="22">
        <v>2.5000000000000001E-2</v>
      </c>
      <c r="H35" s="22">
        <v>3.5999999999999997E-2</v>
      </c>
      <c r="I35" s="22">
        <v>3.6999999999999998E-2</v>
      </c>
      <c r="J35" s="22">
        <v>3.4000000000000002E-2</v>
      </c>
      <c r="K35" s="22">
        <v>3.7999999999999999E-2</v>
      </c>
      <c r="L35" s="22">
        <v>3.7999999999999999E-2</v>
      </c>
      <c r="M35" s="22">
        <v>3.3000000000000002E-2</v>
      </c>
      <c r="N35" s="22">
        <v>2.3E-2</v>
      </c>
      <c r="O35" s="7" t="s">
        <v>72</v>
      </c>
    </row>
    <row r="36" spans="1:18" s="8" customFormat="1" ht="16.5" customHeight="1" x14ac:dyDescent="0.25">
      <c r="A36" s="17" t="s">
        <v>0</v>
      </c>
      <c r="O36" s="18" t="s">
        <v>1</v>
      </c>
    </row>
    <row r="37" spans="1:18" s="8" customFormat="1" ht="12" x14ac:dyDescent="0.25">
      <c r="O37" s="19"/>
    </row>
  </sheetData>
  <mergeCells count="3">
    <mergeCell ref="A1:O1"/>
    <mergeCell ref="A2:O2"/>
    <mergeCell ref="A3:O3"/>
  </mergeCells>
  <pageMargins left="0.7" right="0.7" top="0.22" bottom="0.36" header="0.3" footer="0.3"/>
  <pageSetup paperSize="9" scale="85" orientation="landscape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12.4</vt:lpstr>
      <vt:lpstr>'12.4'!Print_Area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Fathmath Shifaza</cp:lastModifiedBy>
  <cp:lastPrinted>2016-02-25T08:37:04Z</cp:lastPrinted>
  <dcterms:created xsi:type="dcterms:W3CDTF">2015-01-12T08:51:45Z</dcterms:created>
  <dcterms:modified xsi:type="dcterms:W3CDTF">2016-02-25T08:37:06Z</dcterms:modified>
</cp:coreProperties>
</file>