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5255" windowHeight="8685" tabRatio="924"/>
  </bookViews>
  <sheets>
    <sheet name="12.2" sheetId="2" r:id="rId1"/>
  </sheets>
  <definedNames>
    <definedName name="_xlnm.Print_Area" localSheetId="0">'12.2'!$A$1:$P$38</definedName>
    <definedName name="_xlnm.Print_Titles" localSheetId="0">'12.2'!$4:$5</definedName>
  </definedNames>
  <calcPr calcId="144525"/>
</workbook>
</file>

<file path=xl/calcChain.xml><?xml version="1.0" encoding="utf-8"?>
<calcChain xmlns="http://schemas.openxmlformats.org/spreadsheetml/2006/main">
  <c r="B7" i="2" l="1"/>
  <c r="D7" i="2"/>
  <c r="E7" i="2"/>
  <c r="F7" i="2"/>
  <c r="G7" i="2"/>
  <c r="H7" i="2"/>
  <c r="I7" i="2"/>
  <c r="J7" i="2"/>
  <c r="K7" i="2"/>
  <c r="L7" i="2"/>
  <c r="M7" i="2"/>
  <c r="N7" i="2"/>
  <c r="C7" i="2"/>
  <c r="B36" i="2" l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 s="1"/>
  <c r="N11" i="2"/>
  <c r="M11" i="2"/>
  <c r="L11" i="2"/>
  <c r="K11" i="2"/>
  <c r="K6" i="2" s="1"/>
  <c r="J11" i="2"/>
  <c r="I11" i="2"/>
  <c r="H11" i="2"/>
  <c r="G11" i="2"/>
  <c r="G6" i="2" s="1"/>
  <c r="F11" i="2"/>
  <c r="E11" i="2"/>
  <c r="D11" i="2"/>
  <c r="C11" i="2"/>
  <c r="C6" i="2" s="1"/>
  <c r="B6" i="2" s="1"/>
  <c r="B10" i="2"/>
  <c r="B9" i="2"/>
  <c r="B8" i="2"/>
  <c r="N6" i="2"/>
  <c r="M6" i="2"/>
  <c r="L6" i="2"/>
  <c r="J6" i="2"/>
  <c r="I6" i="2"/>
  <c r="H6" i="2"/>
  <c r="F6" i="2"/>
  <c r="E6" i="2"/>
  <c r="D6" i="2"/>
</calcChain>
</file>

<file path=xl/sharedStrings.xml><?xml version="1.0" encoding="utf-8"?>
<sst xmlns="http://schemas.openxmlformats.org/spreadsheetml/2006/main" count="94" uniqueCount="92">
  <si>
    <t>Source: State Electric Company Limited</t>
  </si>
  <si>
    <t>cDeTimil Inepcmok ckircTckeliacTETcs :ctWrwf ivcaedutWmUluAwm</t>
  </si>
  <si>
    <t>Locality</t>
  </si>
  <si>
    <t>wlcmuj</t>
  </si>
  <si>
    <t>waunej</t>
  </si>
  <si>
    <t>urcbef</t>
  </si>
  <si>
    <t>cCrWm</t>
  </si>
  <si>
    <t>IrcPEa</t>
  </si>
  <si>
    <t>Em</t>
  </si>
  <si>
    <t>cnUj</t>
  </si>
  <si>
    <t>iawluj</t>
  </si>
  <si>
    <t>cswgOa</t>
  </si>
  <si>
    <t>cTcpes</t>
  </si>
  <si>
    <t>OTckoa</t>
  </si>
  <si>
    <t>cmevon</t>
  </si>
  <si>
    <t>cmesiD</t>
  </si>
  <si>
    <t>cnwt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</si>
  <si>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</si>
  <si>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</si>
  <si>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</si>
  <si>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</si>
  <si>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</si>
  <si>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</si>
  <si>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</si>
  <si>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</si>
  <si>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</si>
  <si>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</si>
  <si>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</si>
  <si>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</si>
  <si>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</si>
  <si>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K.Kaashidhoo</t>
  </si>
  <si>
    <t>ކ. ކާށިދޫ</t>
  </si>
  <si>
    <t>K.Gaafaru</t>
  </si>
  <si>
    <t>ކ. ގާފަރު</t>
  </si>
  <si>
    <t>K.Dhiffushi</t>
  </si>
  <si>
    <t>ކ. ދިއްފުށި</t>
  </si>
  <si>
    <t>K.Thulusdhoo</t>
  </si>
  <si>
    <t>ކ. ތުލުސްދޫ</t>
  </si>
  <si>
    <t>K.Himmafushi</t>
  </si>
  <si>
    <t>ކ. ހިންމަފުށި</t>
  </si>
  <si>
    <t>K.Hulhumale</t>
  </si>
  <si>
    <t>ކ. ހުޅުމާލެ</t>
  </si>
  <si>
    <t>K.Thilafushi</t>
  </si>
  <si>
    <t>ކ. ތިލަފުށި</t>
  </si>
  <si>
    <t>K.Gulhifalhu</t>
  </si>
  <si>
    <t>ކ. ގުޅިފަޅު</t>
  </si>
  <si>
    <t>K.Male'</t>
  </si>
  <si>
    <t>ކ. މާލެ</t>
  </si>
  <si>
    <t>K.Villingili</t>
  </si>
  <si>
    <t>ކ. ވިލިނގިލި</t>
  </si>
  <si>
    <t>K.Gulhi</t>
  </si>
  <si>
    <t>ކ. ގުޅި</t>
  </si>
  <si>
    <t>K.Maafushi</t>
  </si>
  <si>
    <t>ކ. މާފުށި</t>
  </si>
  <si>
    <t>K.Guraidhoo</t>
  </si>
  <si>
    <t>ކ. ގުރައިދޫ</t>
  </si>
  <si>
    <t>AA.Ukulhas</t>
  </si>
  <si>
    <t>އއ.އުކުޅަސް</t>
  </si>
  <si>
    <t>AA.Mathiveri</t>
  </si>
  <si>
    <t>އއ.މަތިވެރި</t>
  </si>
  <si>
    <t>AA.Bodufolhudhoo</t>
  </si>
  <si>
    <t>އއ.ބޮޑުފުޅަދޫ</t>
  </si>
  <si>
    <t>AA.Feridhoo</t>
  </si>
  <si>
    <t>އއ.ފެރިދޫ</t>
  </si>
  <si>
    <t>AA.Maalhos</t>
  </si>
  <si>
    <t>އއ.މާޅޮސް</t>
  </si>
  <si>
    <t>AA.Himandhoo</t>
  </si>
  <si>
    <t>އއ.ހިމަންދޫ</t>
  </si>
  <si>
    <t>ADh.Omadhoo</t>
  </si>
  <si>
    <t>އދ.އޮމަދޫ</t>
  </si>
  <si>
    <t>ADh.Kunburudhoo</t>
  </si>
  <si>
    <t>އދ.ކުނބުރުދޫ</t>
  </si>
  <si>
    <t>ADh.Dhigurah</t>
  </si>
  <si>
    <t>އދ.ދިގުރަށް</t>
  </si>
  <si>
    <t>ADh.Fenfushi</t>
  </si>
  <si>
    <t>އދ.ފެންފުށި</t>
  </si>
  <si>
    <t>ADh.Dhihdhoo</t>
  </si>
  <si>
    <t>އދ.ދިއްދޫ</t>
  </si>
  <si>
    <t>V.Fulidhoo</t>
  </si>
  <si>
    <t>ވ.ފެލިދޫ</t>
  </si>
  <si>
    <t>V.Thinadhoo</t>
  </si>
  <si>
    <t>ވ.ތިނަދޫ</t>
  </si>
  <si>
    <t>V.Keyodhoo</t>
  </si>
  <si>
    <t>ވ.ކެޔޮދޫ</t>
  </si>
  <si>
    <t>V.Rakeedhoo</t>
  </si>
  <si>
    <t>ވ.ރަކީދޫ</t>
  </si>
  <si>
    <t>Table  12.2 :  MONTHLY ELECTRICITY PRODUCTION BY PUBLIC SECTOR, 2014</t>
  </si>
  <si>
    <t>2014 ,urwvcnim idcaefua cTcnwrwk uhwmcswmikea cnukwtctWrwf egurWkurws  : 12.2 ulwvWt</t>
  </si>
  <si>
    <t xml:space="preserve">Atoll </t>
  </si>
  <si>
    <t>އަތޮޅުތައް</t>
  </si>
  <si>
    <t>Male'</t>
  </si>
  <si>
    <r>
      <rPr>
        <b/>
        <sz val="10.5"/>
        <rFont val="Calibri"/>
        <family val="2"/>
        <scheme val="minor"/>
      </rPr>
      <t>(In ' 000 kWh)</t>
    </r>
    <r>
      <rPr>
        <b/>
        <sz val="10.5"/>
        <rFont val="A_Faseyha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</si>
</sst>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_Faseyha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A_Faseyha"/>
    </font>
    <font>
      <b/>
      <sz val="9"/>
      <name val="Calibri"/>
      <family val="2"/>
      <scheme val="minor"/>
    </font>
    <font>
      <b/>
      <sz val="10.5"/>
      <name val="A_Faseyha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A_Faseyha"/>
    </font>
    <font>
      <sz val="10"/>
      <name val="Faruma"/>
    </font>
    <font>
      <i/>
      <sz val="10"/>
      <name val="Calibri"/>
      <family val="2"/>
      <scheme val="minor"/>
    </font>
    <font>
      <b/>
      <sz val="10"/>
      <name val="Faru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164" fontId="6" fillId="2" borderId="2" xfId="1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/>
    </xf>
    <xf numFmtId="0" fontId="0" fillId="2" borderId="0" xfId="0" applyFill="1"/>
    <xf numFmtId="0" fontId="14" fillId="2" borderId="6" xfId="0" applyFont="1" applyFill="1" applyBorder="1" applyAlignment="1">
      <alignment horizontal="right"/>
    </xf>
    <xf numFmtId="0" fontId="10" fillId="2" borderId="5" xfId="0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right" vertical="center"/>
    </xf>
    <xf numFmtId="0" fontId="15" fillId="2" borderId="9" xfId="0" applyFont="1" applyFill="1" applyBorder="1" applyAlignment="1">
      <alignment horizontal="right" vertical="center"/>
    </xf>
    <xf numFmtId="1" fontId="0" fillId="2" borderId="0" xfId="0" applyNumberForma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16" fillId="2" borderId="0" xfId="0" applyFont="1" applyFill="1" applyBorder="1"/>
    <xf numFmtId="0" fontId="6" fillId="2" borderId="0" xfId="0" applyFont="1" applyFill="1" applyBorder="1"/>
    <xf numFmtId="1" fontId="8" fillId="2" borderId="0" xfId="0" applyNumberFormat="1" applyFont="1" applyFill="1" applyBorder="1"/>
    <xf numFmtId="0" fontId="3" fillId="2" borderId="0" xfId="0" applyFont="1" applyFill="1" applyBorder="1"/>
    <xf numFmtId="164" fontId="6" fillId="2" borderId="5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3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1" fontId="0" fillId="2" borderId="0" xfId="0" applyNumberFormat="1" applyFill="1" applyAlignment="1">
      <alignment horizontal="right" vertical="center"/>
    </xf>
    <xf numFmtId="3" fontId="0" fillId="2" borderId="0" xfId="0" applyNumberFormat="1" applyFill="1"/>
    <xf numFmtId="3" fontId="4" fillId="2" borderId="4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</cellXfs>
  <cellStyles count="7">
    <cellStyle name="Comma" xfId="1" builtinId="3"/>
    <cellStyle name="Comma 2" xfId="2"/>
    <cellStyle name="Comma 4" xfId="4"/>
    <cellStyle name="Comma 4 2" xfId="5"/>
    <cellStyle name="Normal" xfId="0" builtinId="0"/>
    <cellStyle name="Normal 2" xfId="3"/>
    <cellStyle name="Normal 2 2" xfId="6"/>
  </cellStyles>
  <dxfs count="0"/>
  <tableStyles count="0" defaultTableStyle="TableStyleMedium9" defaultPivotStyle="PivotStyleLight16"/>
  <colors>
    <mruColors>
      <color rgb="FF7030A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38"/>
  <sheetViews>
    <sheetView tabSelected="1" zoomScaleNormal="100" workbookViewId="0">
      <selection activeCell="D7" sqref="D7"/>
    </sheetView>
  </sheetViews>
  <sheetFormatPr defaultColWidth="9.140625" defaultRowHeight="15" x14ac:dyDescent="0.25"/>
  <cols>
    <col min="1" max="1" width="16.140625" style="21" customWidth="1"/>
    <col min="2" max="2" width="11.28515625" style="3" bestFit="1" customWidth="1"/>
    <col min="3" max="3" width="11.42578125" style="3" customWidth="1"/>
    <col min="4" max="4" width="10.140625" style="3" customWidth="1"/>
    <col min="5" max="14" width="9" style="3" customWidth="1"/>
    <col min="15" max="15" width="13.28515625" style="3" customWidth="1"/>
    <col min="16" max="16" width="3.5703125" style="3" customWidth="1"/>
    <col min="17" max="16384" width="9.140625" style="3"/>
  </cols>
  <sheetData>
    <row r="1" spans="1:32" ht="16.5" x14ac:dyDescent="0.25">
      <c r="A1" s="30" t="s">
        <v>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32" ht="15.75" x14ac:dyDescent="0.25">
      <c r="A2" s="31" t="s">
        <v>86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32" ht="17.25" x14ac:dyDescent="0.4">
      <c r="A3" s="32" t="s">
        <v>91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32" ht="17.25" x14ac:dyDescent="0.4">
      <c r="A4" s="3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35" t="s">
        <v>16</v>
      </c>
    </row>
    <row r="5" spans="1:32" x14ac:dyDescent="0.25">
      <c r="A5" s="34"/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36"/>
    </row>
    <row r="6" spans="1:32" s="8" customFormat="1" ht="15.75" x14ac:dyDescent="0.25">
      <c r="A6" s="23" t="s">
        <v>17</v>
      </c>
      <c r="B6" s="6">
        <f>SUM(C6:N6)</f>
        <v>326910.31000980001</v>
      </c>
      <c r="C6" s="6">
        <f>C11+C10+C9+C8</f>
        <v>25415.24</v>
      </c>
      <c r="D6" s="6">
        <f t="shared" ref="D6:N6" si="0">D11+D10+D9+D8</f>
        <v>24230.282180000002</v>
      </c>
      <c r="E6" s="6">
        <f t="shared" si="0"/>
        <v>28173.951349999999</v>
      </c>
      <c r="F6" s="6">
        <f t="shared" si="0"/>
        <v>29105.635549999999</v>
      </c>
      <c r="G6" s="6">
        <f t="shared" si="0"/>
        <v>28865.614139999998</v>
      </c>
      <c r="H6" s="6">
        <f t="shared" si="0"/>
        <v>28922.974989999999</v>
      </c>
      <c r="I6" s="6">
        <f t="shared" si="0"/>
        <v>28112.161459999999</v>
      </c>
      <c r="J6" s="6">
        <f t="shared" si="0"/>
        <v>27426.832754000003</v>
      </c>
      <c r="K6" s="6">
        <f t="shared" si="0"/>
        <v>26845.223430000002</v>
      </c>
      <c r="L6" s="6">
        <f t="shared" si="0"/>
        <v>26930.982799999998</v>
      </c>
      <c r="M6" s="6">
        <f t="shared" si="0"/>
        <v>25745.131647800001</v>
      </c>
      <c r="N6" s="6">
        <f t="shared" si="0"/>
        <v>27136.279708000002</v>
      </c>
      <c r="O6" s="7" t="s">
        <v>3</v>
      </c>
      <c r="X6" s="25"/>
    </row>
    <row r="7" spans="1:32" s="8" customFormat="1" ht="15.75" x14ac:dyDescent="0.25">
      <c r="A7" s="23" t="s">
        <v>90</v>
      </c>
      <c r="B7" s="28">
        <f>SUM(C7:N7)</f>
        <v>302330.25630000001</v>
      </c>
      <c r="C7" s="28">
        <f>SUM(C8:C10)</f>
        <v>23476.604000000003</v>
      </c>
      <c r="D7" s="28">
        <f t="shared" ref="D7:N7" si="1">SUM(D8:D10)</f>
        <v>22401.063000000002</v>
      </c>
      <c r="E7" s="28">
        <f t="shared" si="1"/>
        <v>26075.986999999997</v>
      </c>
      <c r="F7" s="28">
        <f t="shared" si="1"/>
        <v>26955.06</v>
      </c>
      <c r="G7" s="28">
        <f t="shared" si="1"/>
        <v>26832.271999999997</v>
      </c>
      <c r="H7" s="28">
        <f t="shared" si="1"/>
        <v>26841.272000000001</v>
      </c>
      <c r="I7" s="28">
        <f t="shared" si="1"/>
        <v>25927.836000000003</v>
      </c>
      <c r="J7" s="28">
        <f t="shared" si="1"/>
        <v>25331.629000000001</v>
      </c>
      <c r="K7" s="28">
        <f t="shared" si="1"/>
        <v>24855.945</v>
      </c>
      <c r="L7" s="28">
        <f t="shared" si="1"/>
        <v>24837.267</v>
      </c>
      <c r="M7" s="28">
        <f t="shared" si="1"/>
        <v>23730.483</v>
      </c>
      <c r="N7" s="28">
        <f t="shared" si="1"/>
        <v>25064.838299999999</v>
      </c>
      <c r="O7" s="29"/>
      <c r="X7" s="25"/>
    </row>
    <row r="8" spans="1:32" s="8" customFormat="1" ht="18.75" x14ac:dyDescent="0.25">
      <c r="A8" s="9" t="s">
        <v>46</v>
      </c>
      <c r="B8" s="10">
        <f>SUM(C8:N8)</f>
        <v>269868.86499999999</v>
      </c>
      <c r="C8" s="1">
        <v>21142.966</v>
      </c>
      <c r="D8" s="1">
        <v>20119.626</v>
      </c>
      <c r="E8" s="1">
        <v>23390.602999999999</v>
      </c>
      <c r="F8" s="1">
        <v>24157.535</v>
      </c>
      <c r="G8" s="1">
        <v>24047.190999999999</v>
      </c>
      <c r="H8" s="1">
        <v>24036.510999999999</v>
      </c>
      <c r="I8" s="1">
        <v>23061.503000000001</v>
      </c>
      <c r="J8" s="1">
        <v>22536.754000000001</v>
      </c>
      <c r="K8" s="1">
        <v>22126.289000000001</v>
      </c>
      <c r="L8" s="1">
        <v>22020.848999999998</v>
      </c>
      <c r="M8" s="1">
        <v>21030.87</v>
      </c>
      <c r="N8" s="1">
        <v>22198.168000000001</v>
      </c>
      <c r="O8" s="11" t="s">
        <v>47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2" s="8" customFormat="1" ht="18.75" x14ac:dyDescent="0.25">
      <c r="A9" s="9" t="s">
        <v>48</v>
      </c>
      <c r="B9" s="10">
        <f>SUM(C9:N9)</f>
        <v>9628.0102999999999</v>
      </c>
      <c r="C9" s="1">
        <v>755.70500000000004</v>
      </c>
      <c r="D9" s="1">
        <v>726.88099999999997</v>
      </c>
      <c r="E9" s="1">
        <v>832.59900000000005</v>
      </c>
      <c r="F9" s="1">
        <v>851.10900000000004</v>
      </c>
      <c r="G9" s="1">
        <v>847.33500000000004</v>
      </c>
      <c r="H9" s="1">
        <v>842.41499999999996</v>
      </c>
      <c r="I9" s="1">
        <v>856.25699999999995</v>
      </c>
      <c r="J9" s="1">
        <v>787.77700000000004</v>
      </c>
      <c r="K9" s="1">
        <v>771.46600000000001</v>
      </c>
      <c r="L9" s="1">
        <v>797.43499999999995</v>
      </c>
      <c r="M9" s="1">
        <v>757.21600000000001</v>
      </c>
      <c r="N9" s="1">
        <v>801.81530000000009</v>
      </c>
      <c r="O9" s="11" t="s">
        <v>49</v>
      </c>
    </row>
    <row r="10" spans="1:32" s="8" customFormat="1" ht="18.75" x14ac:dyDescent="0.25">
      <c r="A10" s="9" t="s">
        <v>40</v>
      </c>
      <c r="B10" s="10">
        <f>SUM(C10:N10)</f>
        <v>22833.381000000001</v>
      </c>
      <c r="C10" s="1">
        <v>1577.933</v>
      </c>
      <c r="D10" s="1">
        <v>1554.556</v>
      </c>
      <c r="E10" s="1">
        <v>1852.7850000000001</v>
      </c>
      <c r="F10" s="1">
        <v>1946.4159999999999</v>
      </c>
      <c r="G10" s="1">
        <v>1937.7460000000001</v>
      </c>
      <c r="H10" s="1">
        <v>1962.346</v>
      </c>
      <c r="I10" s="1">
        <v>2010.076</v>
      </c>
      <c r="J10" s="1">
        <v>2007.098</v>
      </c>
      <c r="K10" s="1">
        <v>1958.19</v>
      </c>
      <c r="L10" s="1">
        <v>2018.9829999999999</v>
      </c>
      <c r="M10" s="1">
        <v>1942.3969999999999</v>
      </c>
      <c r="N10" s="1">
        <v>2064.855</v>
      </c>
      <c r="O10" s="11" t="s">
        <v>41</v>
      </c>
      <c r="X10" s="25"/>
    </row>
    <row r="11" spans="1:32" s="25" customFormat="1" ht="18.75" x14ac:dyDescent="0.25">
      <c r="A11" s="23" t="s">
        <v>88</v>
      </c>
      <c r="B11" s="10">
        <f>SUM(B12:B36)</f>
        <v>24580.053709799999</v>
      </c>
      <c r="C11" s="10">
        <f t="shared" ref="C11:N11" si="2">SUM(C12:C36)</f>
        <v>1938.6360000000002</v>
      </c>
      <c r="D11" s="10">
        <f t="shared" si="2"/>
        <v>1829.2191800000001</v>
      </c>
      <c r="E11" s="10">
        <f t="shared" si="2"/>
        <v>2097.9643499999993</v>
      </c>
      <c r="F11" s="10">
        <f t="shared" si="2"/>
        <v>2150.5755499999996</v>
      </c>
      <c r="G11" s="10">
        <f t="shared" si="2"/>
        <v>2033.3421399999997</v>
      </c>
      <c r="H11" s="10">
        <f t="shared" si="2"/>
        <v>2081.7029900000002</v>
      </c>
      <c r="I11" s="10">
        <f t="shared" si="2"/>
        <v>2184.32546</v>
      </c>
      <c r="J11" s="10">
        <f t="shared" si="2"/>
        <v>2095.2037539999997</v>
      </c>
      <c r="K11" s="10">
        <f t="shared" si="2"/>
        <v>1989.2784300000001</v>
      </c>
      <c r="L11" s="10">
        <f t="shared" si="2"/>
        <v>2093.7157999999999</v>
      </c>
      <c r="M11" s="10">
        <f t="shared" si="2"/>
        <v>2014.6486477999999</v>
      </c>
      <c r="N11" s="10">
        <f t="shared" si="2"/>
        <v>2071.4414080000001</v>
      </c>
      <c r="O11" s="24" t="s">
        <v>89</v>
      </c>
    </row>
    <row r="12" spans="1:32" s="8" customFormat="1" ht="18.75" x14ac:dyDescent="0.25">
      <c r="A12" s="9" t="s">
        <v>30</v>
      </c>
      <c r="B12" s="10">
        <f>SUM(C12:N12)</f>
        <v>1607.3400000000001</v>
      </c>
      <c r="C12" s="1">
        <v>127.583</v>
      </c>
      <c r="D12" s="1">
        <v>119.889</v>
      </c>
      <c r="E12" s="1">
        <v>140.99199999999999</v>
      </c>
      <c r="F12" s="1">
        <v>138</v>
      </c>
      <c r="G12" s="1">
        <v>140.18299999999999</v>
      </c>
      <c r="H12" s="1">
        <v>137.07499999999999</v>
      </c>
      <c r="I12" s="1">
        <v>146.38300000000001</v>
      </c>
      <c r="J12" s="1">
        <v>135.23699999999999</v>
      </c>
      <c r="K12" s="1">
        <v>130.589</v>
      </c>
      <c r="L12" s="1">
        <v>137.13399999999999</v>
      </c>
      <c r="M12" s="1">
        <v>125.304</v>
      </c>
      <c r="N12" s="1">
        <v>128.971</v>
      </c>
      <c r="O12" s="11" t="s">
        <v>31</v>
      </c>
    </row>
    <row r="13" spans="1:32" s="8" customFormat="1" ht="18.75" x14ac:dyDescent="0.25">
      <c r="A13" s="9" t="s">
        <v>32</v>
      </c>
      <c r="B13" s="10">
        <f t="shared" ref="B13:B36" si="3">SUM(C13:N13)</f>
        <v>926.44993999999997</v>
      </c>
      <c r="C13" s="1">
        <v>71.778000000000006</v>
      </c>
      <c r="D13" s="1">
        <v>66.36</v>
      </c>
      <c r="E13" s="1">
        <v>77.88</v>
      </c>
      <c r="F13" s="1">
        <v>75.760000000000005</v>
      </c>
      <c r="G13" s="1">
        <v>100.11</v>
      </c>
      <c r="H13" s="1">
        <v>74.78</v>
      </c>
      <c r="I13" s="1">
        <v>80.158000000000001</v>
      </c>
      <c r="J13" s="1">
        <v>84.294600000000003</v>
      </c>
      <c r="K13" s="1">
        <v>71.739999999999995</v>
      </c>
      <c r="L13" s="1">
        <v>73.877080000000007</v>
      </c>
      <c r="M13" s="1">
        <v>74.706330000000008</v>
      </c>
      <c r="N13" s="1">
        <v>75.005930000000006</v>
      </c>
      <c r="O13" s="11" t="s">
        <v>33</v>
      </c>
    </row>
    <row r="14" spans="1:32" s="8" customFormat="1" ht="18.75" x14ac:dyDescent="0.25">
      <c r="A14" s="9" t="s">
        <v>34</v>
      </c>
      <c r="B14" s="10">
        <f t="shared" si="3"/>
        <v>778.79259000000002</v>
      </c>
      <c r="C14" s="1">
        <v>62.978060000000006</v>
      </c>
      <c r="D14" s="1">
        <v>57.669789999999999</v>
      </c>
      <c r="E14" s="1">
        <v>63.526969999999999</v>
      </c>
      <c r="F14" s="1">
        <v>72.552419999999998</v>
      </c>
      <c r="G14" s="1">
        <v>47.332000000000001</v>
      </c>
      <c r="H14" s="1">
        <v>69.246120000000005</v>
      </c>
      <c r="I14" s="1">
        <v>69.084550000000007</v>
      </c>
      <c r="J14" s="1">
        <v>70.752680000000012</v>
      </c>
      <c r="K14" s="1">
        <v>62.65</v>
      </c>
      <c r="L14" s="1">
        <v>70.021000000000001</v>
      </c>
      <c r="M14" s="1">
        <v>64.427000000000007</v>
      </c>
      <c r="N14" s="1">
        <v>68.552000000000007</v>
      </c>
      <c r="O14" s="11" t="s">
        <v>35</v>
      </c>
    </row>
    <row r="15" spans="1:32" s="8" customFormat="1" ht="18.75" x14ac:dyDescent="0.25">
      <c r="A15" s="9" t="s">
        <v>36</v>
      </c>
      <c r="B15" s="10">
        <f t="shared" si="3"/>
        <v>1700.2919999999999</v>
      </c>
      <c r="C15" s="1">
        <v>131.75800000000001</v>
      </c>
      <c r="D15" s="1">
        <v>123.982</v>
      </c>
      <c r="E15" s="1">
        <v>148.59899999999999</v>
      </c>
      <c r="F15" s="1">
        <v>152.745</v>
      </c>
      <c r="G15" s="1">
        <v>149.37899999999999</v>
      </c>
      <c r="H15" s="1">
        <v>149.84899999999999</v>
      </c>
      <c r="I15" s="1">
        <v>157.56800000000001</v>
      </c>
      <c r="J15" s="1">
        <v>142.268</v>
      </c>
      <c r="K15" s="1">
        <v>136.715</v>
      </c>
      <c r="L15" s="1">
        <v>142.28800000000001</v>
      </c>
      <c r="M15" s="1">
        <v>128.85900000000001</v>
      </c>
      <c r="N15" s="1">
        <v>136.28200000000001</v>
      </c>
      <c r="O15" s="11" t="s">
        <v>37</v>
      </c>
    </row>
    <row r="16" spans="1:32" s="8" customFormat="1" ht="18.75" x14ac:dyDescent="0.25">
      <c r="A16" s="9" t="s">
        <v>38</v>
      </c>
      <c r="B16" s="10">
        <f t="shared" si="3"/>
        <v>1912.9460000000001</v>
      </c>
      <c r="C16" s="1">
        <v>147.00899999999999</v>
      </c>
      <c r="D16" s="1">
        <v>139.03899999999999</v>
      </c>
      <c r="E16" s="1">
        <v>160.471</v>
      </c>
      <c r="F16" s="1">
        <v>168.53800000000001</v>
      </c>
      <c r="G16" s="1">
        <v>162.40100000000001</v>
      </c>
      <c r="H16" s="1">
        <v>167.17400000000001</v>
      </c>
      <c r="I16" s="1">
        <v>172.63499999999999</v>
      </c>
      <c r="J16" s="1">
        <v>158.87200000000001</v>
      </c>
      <c r="K16" s="1">
        <v>152.33099999999999</v>
      </c>
      <c r="L16" s="1">
        <v>172.62299999999999</v>
      </c>
      <c r="M16" s="1">
        <v>161.54900000000001</v>
      </c>
      <c r="N16" s="1">
        <v>150.304</v>
      </c>
      <c r="O16" s="11" t="s">
        <v>39</v>
      </c>
    </row>
    <row r="17" spans="1:16" s="8" customFormat="1" ht="18.75" x14ac:dyDescent="0.25">
      <c r="A17" s="9" t="s">
        <v>42</v>
      </c>
      <c r="B17" s="10">
        <f t="shared" si="3"/>
        <v>3104.5030000000002</v>
      </c>
      <c r="C17" s="1">
        <v>259.81799999999998</v>
      </c>
      <c r="D17" s="1">
        <v>250.83</v>
      </c>
      <c r="E17" s="1">
        <v>264.13600000000002</v>
      </c>
      <c r="F17" s="1">
        <v>269.399</v>
      </c>
      <c r="G17" s="1">
        <v>269.733</v>
      </c>
      <c r="H17" s="1">
        <v>267.59300000000002</v>
      </c>
      <c r="I17" s="1">
        <v>250.869</v>
      </c>
      <c r="J17" s="1">
        <v>249.667</v>
      </c>
      <c r="K17" s="1">
        <v>252.18299999999999</v>
      </c>
      <c r="L17" s="1">
        <v>252.65299999999999</v>
      </c>
      <c r="M17" s="1">
        <v>249.869</v>
      </c>
      <c r="N17" s="1">
        <v>267.75299999999999</v>
      </c>
      <c r="O17" s="11" t="s">
        <v>43</v>
      </c>
    </row>
    <row r="18" spans="1:16" s="8" customFormat="1" ht="18.75" x14ac:dyDescent="0.25">
      <c r="A18" s="9" t="s">
        <v>44</v>
      </c>
      <c r="B18" s="10">
        <f t="shared" si="3"/>
        <v>100.74000000000002</v>
      </c>
      <c r="C18" s="1">
        <v>12.11</v>
      </c>
      <c r="D18" s="1">
        <v>9.49</v>
      </c>
      <c r="E18" s="1">
        <v>8.24</v>
      </c>
      <c r="F18" s="1">
        <v>9.31</v>
      </c>
      <c r="G18" s="1">
        <v>8.73</v>
      </c>
      <c r="H18" s="1">
        <v>7.94</v>
      </c>
      <c r="I18" s="1">
        <v>7.97</v>
      </c>
      <c r="J18" s="1">
        <v>7.82</v>
      </c>
      <c r="K18" s="1">
        <v>6.69</v>
      </c>
      <c r="L18" s="1">
        <v>7.28</v>
      </c>
      <c r="M18" s="1">
        <v>7.4</v>
      </c>
      <c r="N18" s="1">
        <v>7.76</v>
      </c>
      <c r="O18" s="11" t="s">
        <v>45</v>
      </c>
    </row>
    <row r="19" spans="1:16" s="8" customFormat="1" ht="19.5" customHeight="1" x14ac:dyDescent="0.25">
      <c r="A19" s="9" t="s">
        <v>50</v>
      </c>
      <c r="B19" s="10">
        <f t="shared" si="3"/>
        <v>682.13878000000011</v>
      </c>
      <c r="C19" s="1">
        <v>52.836600000000004</v>
      </c>
      <c r="D19" s="1">
        <v>51.49268</v>
      </c>
      <c r="E19" s="1">
        <v>62.055720000000001</v>
      </c>
      <c r="F19" s="1">
        <v>64.043780000000012</v>
      </c>
      <c r="G19" s="1">
        <v>50.34</v>
      </c>
      <c r="H19" s="1">
        <v>56.922930000000001</v>
      </c>
      <c r="I19" s="1">
        <v>62.007570000000008</v>
      </c>
      <c r="J19" s="1">
        <v>60.722499999999997</v>
      </c>
      <c r="K19" s="1">
        <v>55.973999999999997</v>
      </c>
      <c r="L19" s="1">
        <v>58.777000000000001</v>
      </c>
      <c r="M19" s="1">
        <v>53.213000000000001</v>
      </c>
      <c r="N19" s="1">
        <v>53.753</v>
      </c>
      <c r="O19" s="11" t="s">
        <v>51</v>
      </c>
    </row>
    <row r="20" spans="1:16" s="8" customFormat="1" ht="19.5" customHeight="1" x14ac:dyDescent="0.25">
      <c r="A20" s="9" t="s">
        <v>52</v>
      </c>
      <c r="B20" s="10">
        <f t="shared" si="3"/>
        <v>4578.3270000000002</v>
      </c>
      <c r="C20" s="1">
        <v>366.613</v>
      </c>
      <c r="D20" s="1">
        <v>347.17700000000002</v>
      </c>
      <c r="E20" s="1">
        <v>395.93799999999999</v>
      </c>
      <c r="F20" s="1">
        <v>405.14299999999997</v>
      </c>
      <c r="G20" s="1">
        <v>376.97800000000001</v>
      </c>
      <c r="H20" s="1">
        <v>371.68900000000002</v>
      </c>
      <c r="I20" s="1">
        <v>392.93200000000002</v>
      </c>
      <c r="J20" s="1">
        <v>388.26900000000001</v>
      </c>
      <c r="K20" s="1">
        <v>355.339</v>
      </c>
      <c r="L20" s="1">
        <v>394.64499999999998</v>
      </c>
      <c r="M20" s="1">
        <v>380.99799999999999</v>
      </c>
      <c r="N20" s="1">
        <v>402.60599999999999</v>
      </c>
      <c r="O20" s="11" t="s">
        <v>53</v>
      </c>
      <c r="P20" s="12"/>
    </row>
    <row r="21" spans="1:16" s="8" customFormat="1" ht="19.5" customHeight="1" x14ac:dyDescent="0.25">
      <c r="A21" s="9" t="s">
        <v>54</v>
      </c>
      <c r="B21" s="10">
        <f t="shared" si="3"/>
        <v>1862.6000000000001</v>
      </c>
      <c r="C21" s="1">
        <v>144.203</v>
      </c>
      <c r="D21" s="1">
        <v>136.11600000000001</v>
      </c>
      <c r="E21" s="1">
        <v>159.51900000000001</v>
      </c>
      <c r="F21" s="1">
        <v>167.09200000000001</v>
      </c>
      <c r="G21" s="1">
        <v>159.946</v>
      </c>
      <c r="H21" s="1">
        <v>161.126</v>
      </c>
      <c r="I21" s="1">
        <v>176.161</v>
      </c>
      <c r="J21" s="1">
        <v>155.643</v>
      </c>
      <c r="K21" s="1">
        <v>145.95099999999999</v>
      </c>
      <c r="L21" s="1">
        <v>157.71899999999999</v>
      </c>
      <c r="M21" s="1">
        <v>148.291</v>
      </c>
      <c r="N21" s="1">
        <v>150.833</v>
      </c>
      <c r="O21" s="11" t="s">
        <v>55</v>
      </c>
      <c r="P21" s="12"/>
    </row>
    <row r="22" spans="1:16" s="8" customFormat="1" ht="19.5" customHeight="1" x14ac:dyDescent="0.25">
      <c r="A22" s="9" t="s">
        <v>56</v>
      </c>
      <c r="B22" s="10">
        <f t="shared" si="3"/>
        <v>814.65565779999986</v>
      </c>
      <c r="C22" s="1">
        <v>60.701999999999998</v>
      </c>
      <c r="D22" s="1">
        <v>57.838999999999999</v>
      </c>
      <c r="E22" s="1">
        <v>66.683999999999997</v>
      </c>
      <c r="F22" s="1">
        <v>67.122</v>
      </c>
      <c r="G22" s="1">
        <v>69.888999999999996</v>
      </c>
      <c r="H22" s="1">
        <v>68.156999999999996</v>
      </c>
      <c r="I22" s="1">
        <v>77.831800000000001</v>
      </c>
      <c r="J22" s="1">
        <v>70.016000000000005</v>
      </c>
      <c r="K22" s="1">
        <v>71.860129999999998</v>
      </c>
      <c r="L22" s="1">
        <v>69.209000000000003</v>
      </c>
      <c r="M22" s="1">
        <v>70.026727800000003</v>
      </c>
      <c r="N22" s="1">
        <v>65.319000000000003</v>
      </c>
      <c r="O22" s="11" t="s">
        <v>57</v>
      </c>
      <c r="P22" s="12"/>
    </row>
    <row r="23" spans="1:16" s="8" customFormat="1" ht="19.5" customHeight="1" x14ac:dyDescent="0.25">
      <c r="A23" s="9" t="s">
        <v>58</v>
      </c>
      <c r="B23" s="10">
        <f t="shared" si="3"/>
        <v>813.65875000000005</v>
      </c>
      <c r="C23" s="1">
        <v>58.500999999999998</v>
      </c>
      <c r="D23" s="1">
        <v>56.625</v>
      </c>
      <c r="E23" s="1">
        <v>71.653499999999994</v>
      </c>
      <c r="F23" s="1">
        <v>75.521000000000001</v>
      </c>
      <c r="G23" s="1">
        <v>74.41</v>
      </c>
      <c r="H23" s="1">
        <v>67.557500000000005</v>
      </c>
      <c r="I23" s="1">
        <v>73.614000000000004</v>
      </c>
      <c r="J23" s="1">
        <v>69.935029999999998</v>
      </c>
      <c r="K23" s="1">
        <v>63.500219999999999</v>
      </c>
      <c r="L23" s="1">
        <v>67.832999999999998</v>
      </c>
      <c r="M23" s="1">
        <v>70.994500000000002</v>
      </c>
      <c r="N23" s="1">
        <v>63.514000000000003</v>
      </c>
      <c r="O23" s="11" t="s">
        <v>59</v>
      </c>
      <c r="P23" s="12"/>
    </row>
    <row r="24" spans="1:16" s="8" customFormat="1" ht="19.5" customHeight="1" x14ac:dyDescent="0.25">
      <c r="A24" s="9" t="s">
        <v>60</v>
      </c>
      <c r="B24" s="10">
        <f t="shared" si="3"/>
        <v>489.32918999999998</v>
      </c>
      <c r="C24" s="1">
        <v>36.647500000000001</v>
      </c>
      <c r="D24" s="1">
        <v>34.864880000000007</v>
      </c>
      <c r="E24" s="1">
        <v>41.859470000000002</v>
      </c>
      <c r="F24" s="1">
        <v>41.455010000000001</v>
      </c>
      <c r="G24" s="1">
        <v>28.93815</v>
      </c>
      <c r="H24" s="1">
        <v>54.88458</v>
      </c>
      <c r="I24" s="1">
        <v>55.515880000000003</v>
      </c>
      <c r="J24" s="1">
        <v>29.949300000000004</v>
      </c>
      <c r="K24" s="1">
        <v>41.90869</v>
      </c>
      <c r="L24" s="1">
        <v>41.492460000000001</v>
      </c>
      <c r="M24" s="1">
        <v>42.766829999999999</v>
      </c>
      <c r="N24" s="1">
        <v>39.046440000000004</v>
      </c>
      <c r="O24" s="11" t="s">
        <v>61</v>
      </c>
      <c r="P24" s="12"/>
    </row>
    <row r="25" spans="1:16" s="8" customFormat="1" ht="19.5" customHeight="1" x14ac:dyDescent="0.25">
      <c r="A25" s="9" t="s">
        <v>62</v>
      </c>
      <c r="B25" s="10">
        <f t="shared" si="3"/>
        <v>416.72799000000003</v>
      </c>
      <c r="C25" s="1">
        <v>34.93871</v>
      </c>
      <c r="D25" s="1">
        <v>28.984000000000002</v>
      </c>
      <c r="E25" s="1">
        <v>32.786000000000001</v>
      </c>
      <c r="F25" s="1">
        <v>32.427</v>
      </c>
      <c r="G25" s="1">
        <v>32.381</v>
      </c>
      <c r="H25" s="1">
        <v>34.970810000000007</v>
      </c>
      <c r="I25" s="1">
        <v>36.213000000000001</v>
      </c>
      <c r="J25" s="1">
        <v>36.714910000000003</v>
      </c>
      <c r="K25" s="1">
        <v>36.579020000000007</v>
      </c>
      <c r="L25" s="1">
        <v>35.192</v>
      </c>
      <c r="M25" s="1">
        <v>38.115540000000003</v>
      </c>
      <c r="N25" s="1">
        <v>37.426000000000002</v>
      </c>
      <c r="O25" s="11" t="s">
        <v>63</v>
      </c>
      <c r="P25" s="12"/>
    </row>
    <row r="26" spans="1:16" s="8" customFormat="1" ht="19.5" customHeight="1" x14ac:dyDescent="0.25">
      <c r="A26" s="9" t="s">
        <v>64</v>
      </c>
      <c r="B26" s="10">
        <f t="shared" si="3"/>
        <v>475.41673000000003</v>
      </c>
      <c r="C26" s="1">
        <v>43.173430000000003</v>
      </c>
      <c r="D26" s="1">
        <v>34.58</v>
      </c>
      <c r="E26" s="1">
        <v>37.936999999999998</v>
      </c>
      <c r="F26" s="1">
        <v>39.259</v>
      </c>
      <c r="G26" s="1">
        <v>39.494999999999997</v>
      </c>
      <c r="H26" s="1">
        <v>37.981999999999999</v>
      </c>
      <c r="I26" s="1">
        <v>41.008000000000003</v>
      </c>
      <c r="J26" s="1">
        <v>36.409999999999997</v>
      </c>
      <c r="K26" s="1">
        <v>37.393999999999998</v>
      </c>
      <c r="L26" s="1">
        <v>38.076000000000001</v>
      </c>
      <c r="M26" s="1">
        <v>37.8673</v>
      </c>
      <c r="N26" s="1">
        <v>52.234999999999999</v>
      </c>
      <c r="O26" s="11" t="s">
        <v>65</v>
      </c>
      <c r="P26" s="12"/>
    </row>
    <row r="27" spans="1:16" s="8" customFormat="1" ht="19.5" customHeight="1" x14ac:dyDescent="0.25">
      <c r="A27" s="9" t="s">
        <v>66</v>
      </c>
      <c r="B27" s="10">
        <f t="shared" si="3"/>
        <v>691.90899999999999</v>
      </c>
      <c r="C27" s="1">
        <v>45.66</v>
      </c>
      <c r="D27" s="1">
        <v>47.48</v>
      </c>
      <c r="E27" s="1">
        <v>57.127000000000002</v>
      </c>
      <c r="F27" s="1">
        <v>53.6</v>
      </c>
      <c r="G27" s="1">
        <v>51.69</v>
      </c>
      <c r="H27" s="1">
        <v>54.765000000000001</v>
      </c>
      <c r="I27" s="1">
        <v>61.05</v>
      </c>
      <c r="J27" s="1">
        <v>58.540999999999997</v>
      </c>
      <c r="K27" s="1">
        <v>65.289000000000001</v>
      </c>
      <c r="L27" s="1">
        <v>69.567999999999998</v>
      </c>
      <c r="M27" s="1">
        <v>61.939</v>
      </c>
      <c r="N27" s="1">
        <v>65.2</v>
      </c>
      <c r="O27" s="11" t="s">
        <v>67</v>
      </c>
      <c r="P27" s="12"/>
    </row>
    <row r="28" spans="1:16" s="8" customFormat="1" ht="19.5" customHeight="1" x14ac:dyDescent="0.25">
      <c r="A28" s="9" t="s">
        <v>68</v>
      </c>
      <c r="B28" s="10">
        <f t="shared" si="3"/>
        <v>583.34418000000005</v>
      </c>
      <c r="C28" s="1">
        <v>46.613999999999997</v>
      </c>
      <c r="D28" s="1">
        <v>46.268999999999998</v>
      </c>
      <c r="E28" s="1">
        <v>46.613999999999997</v>
      </c>
      <c r="F28" s="1">
        <v>48.23</v>
      </c>
      <c r="G28" s="1">
        <v>47.436999999999998</v>
      </c>
      <c r="H28" s="1">
        <v>46.686</v>
      </c>
      <c r="I28" s="1">
        <v>52.911000000000001</v>
      </c>
      <c r="J28" s="1">
        <v>52.117560000000005</v>
      </c>
      <c r="K28" s="1">
        <v>48.969620000000006</v>
      </c>
      <c r="L28" s="1">
        <v>48.999000000000002</v>
      </c>
      <c r="M28" s="1">
        <v>46.988</v>
      </c>
      <c r="N28" s="1">
        <v>51.509</v>
      </c>
      <c r="O28" s="11" t="s">
        <v>69</v>
      </c>
      <c r="P28" s="12"/>
    </row>
    <row r="29" spans="1:16" s="8" customFormat="1" ht="19.5" customHeight="1" x14ac:dyDescent="0.25">
      <c r="A29" s="9" t="s">
        <v>70</v>
      </c>
      <c r="B29" s="10">
        <f t="shared" si="3"/>
        <v>350.59159</v>
      </c>
      <c r="C29" s="1">
        <v>27.053879999999999</v>
      </c>
      <c r="D29" s="1">
        <v>26.007420000000003</v>
      </c>
      <c r="E29" s="1">
        <v>31.151980000000002</v>
      </c>
      <c r="F29" s="1">
        <v>31.089920000000003</v>
      </c>
      <c r="G29" s="1">
        <v>26.766999999999999</v>
      </c>
      <c r="H29" s="1">
        <v>32.699199999999998</v>
      </c>
      <c r="I29" s="1">
        <v>28.725000000000001</v>
      </c>
      <c r="J29" s="1">
        <v>31.113460000000003</v>
      </c>
      <c r="K29" s="1">
        <v>30.09375</v>
      </c>
      <c r="L29" s="1">
        <v>26.917999999999999</v>
      </c>
      <c r="M29" s="1">
        <v>30.02206</v>
      </c>
      <c r="N29" s="1">
        <v>28.949920000000002</v>
      </c>
      <c r="O29" s="11" t="s">
        <v>71</v>
      </c>
      <c r="P29" s="12"/>
    </row>
    <row r="30" spans="1:16" s="8" customFormat="1" ht="19.5" customHeight="1" x14ac:dyDescent="0.25">
      <c r="A30" s="9" t="s">
        <v>72</v>
      </c>
      <c r="B30" s="10">
        <f t="shared" si="3"/>
        <v>630.75118399999997</v>
      </c>
      <c r="C30" s="1">
        <v>46.082999999999998</v>
      </c>
      <c r="D30" s="1">
        <v>46.145000000000003</v>
      </c>
      <c r="E30" s="1">
        <v>51.588999999999999</v>
      </c>
      <c r="F30" s="1">
        <v>53.923000000000002</v>
      </c>
      <c r="G30" s="1">
        <v>50.462000000000003</v>
      </c>
      <c r="H30" s="1">
        <v>51.573</v>
      </c>
      <c r="I30" s="1">
        <v>57.234999999999999</v>
      </c>
      <c r="J30" s="1">
        <v>61.470644</v>
      </c>
      <c r="K30" s="1">
        <v>52.478000000000002</v>
      </c>
      <c r="L30" s="1">
        <v>56.222999999999999</v>
      </c>
      <c r="M30" s="1">
        <v>55.770540000000004</v>
      </c>
      <c r="N30" s="1">
        <v>47.798999999999999</v>
      </c>
      <c r="O30" s="11" t="s">
        <v>73</v>
      </c>
      <c r="P30" s="12"/>
    </row>
    <row r="31" spans="1:16" s="8" customFormat="1" ht="19.5" customHeight="1" x14ac:dyDescent="0.25">
      <c r="A31" s="9" t="s">
        <v>74</v>
      </c>
      <c r="B31" s="10">
        <f t="shared" si="3"/>
        <v>753.13200000000006</v>
      </c>
      <c r="C31" s="1">
        <v>57.249000000000002</v>
      </c>
      <c r="D31" s="1">
        <v>50.787999999999997</v>
      </c>
      <c r="E31" s="1">
        <v>60.749000000000002</v>
      </c>
      <c r="F31" s="1">
        <v>64.251000000000005</v>
      </c>
      <c r="G31" s="1">
        <v>64.048000000000002</v>
      </c>
      <c r="H31" s="1">
        <v>63.405999999999999</v>
      </c>
      <c r="I31" s="1">
        <v>66.16131</v>
      </c>
      <c r="J31" s="1">
        <v>73.078860000000006</v>
      </c>
      <c r="K31" s="1">
        <v>59.768000000000001</v>
      </c>
      <c r="L31" s="1">
        <v>65.433000000000007</v>
      </c>
      <c r="M31" s="1">
        <v>64.059830000000005</v>
      </c>
      <c r="N31" s="1">
        <v>64.14</v>
      </c>
      <c r="O31" s="11" t="s">
        <v>75</v>
      </c>
      <c r="P31" s="12"/>
    </row>
    <row r="32" spans="1:16" s="8" customFormat="1" ht="19.5" customHeight="1" x14ac:dyDescent="0.25">
      <c r="A32" s="9" t="s">
        <v>76</v>
      </c>
      <c r="B32" s="10">
        <f t="shared" si="3"/>
        <v>120.55784000000001</v>
      </c>
      <c r="C32" s="1">
        <v>8.9045400000000008</v>
      </c>
      <c r="D32" s="1">
        <v>7.8840000000000003</v>
      </c>
      <c r="E32" s="1">
        <v>9.2073499999999999</v>
      </c>
      <c r="F32" s="1">
        <v>8.5604999999999993</v>
      </c>
      <c r="G32" s="1">
        <v>8.7249999999999996</v>
      </c>
      <c r="H32" s="1">
        <v>8.8260000000000005</v>
      </c>
      <c r="I32" s="1">
        <v>11.089480000000002</v>
      </c>
      <c r="J32" s="1">
        <v>8.9565000000000001</v>
      </c>
      <c r="K32" s="1">
        <v>8.9239800000000002</v>
      </c>
      <c r="L32" s="1">
        <v>11.563270000000001</v>
      </c>
      <c r="M32" s="1">
        <v>15.1143</v>
      </c>
      <c r="N32" s="1">
        <v>12.80292</v>
      </c>
      <c r="O32" s="11" t="s">
        <v>77</v>
      </c>
      <c r="P32" s="12"/>
    </row>
    <row r="33" spans="1:16" s="8" customFormat="1" ht="19.5" customHeight="1" x14ac:dyDescent="0.25">
      <c r="A33" s="9" t="s">
        <v>78</v>
      </c>
      <c r="B33" s="10">
        <f t="shared" si="3"/>
        <v>380.89539000000002</v>
      </c>
      <c r="C33" s="1">
        <v>26.56061</v>
      </c>
      <c r="D33" s="1">
        <v>33.19247</v>
      </c>
      <c r="E33" s="1">
        <v>33.686810000000008</v>
      </c>
      <c r="F33" s="1">
        <v>36.642150000000001</v>
      </c>
      <c r="G33" s="1">
        <v>21.43638</v>
      </c>
      <c r="H33" s="1">
        <v>30.74859</v>
      </c>
      <c r="I33" s="1">
        <v>33.91151</v>
      </c>
      <c r="J33" s="1">
        <v>34.497870000000006</v>
      </c>
      <c r="K33" s="1">
        <v>34.749319999999997</v>
      </c>
      <c r="L33" s="1">
        <v>31.434460000000001</v>
      </c>
      <c r="M33" s="1">
        <v>33.296260000000004</v>
      </c>
      <c r="N33" s="1">
        <v>30.738960000000002</v>
      </c>
      <c r="O33" s="11" t="s">
        <v>79</v>
      </c>
      <c r="P33" s="12"/>
    </row>
    <row r="34" spans="1:16" s="8" customFormat="1" ht="19.5" customHeight="1" x14ac:dyDescent="0.25">
      <c r="A34" s="9" t="s">
        <v>80</v>
      </c>
      <c r="B34" s="10">
        <f t="shared" si="3"/>
        <v>192.48807799999997</v>
      </c>
      <c r="C34" s="1">
        <v>18.367620000000002</v>
      </c>
      <c r="D34" s="1">
        <v>14.569120000000002</v>
      </c>
      <c r="E34" s="1">
        <v>19.88702</v>
      </c>
      <c r="F34" s="1">
        <v>16.74015</v>
      </c>
      <c r="G34" s="1">
        <v>9.2266100000000009</v>
      </c>
      <c r="H34" s="1">
        <v>12.357430000000001</v>
      </c>
      <c r="I34" s="1">
        <v>16.006130000000002</v>
      </c>
      <c r="J34" s="1">
        <v>18.983940000000004</v>
      </c>
      <c r="K34" s="1">
        <v>16.105640000000001</v>
      </c>
      <c r="L34" s="1">
        <v>13.081820000000002</v>
      </c>
      <c r="M34" s="1">
        <v>16.42343</v>
      </c>
      <c r="N34" s="1">
        <v>20.739168000000003</v>
      </c>
      <c r="O34" s="11" t="s">
        <v>81</v>
      </c>
      <c r="P34" s="12"/>
    </row>
    <row r="35" spans="1:16" s="8" customFormat="1" ht="19.5" customHeight="1" x14ac:dyDescent="0.25">
      <c r="A35" s="9" t="s">
        <v>82</v>
      </c>
      <c r="B35" s="10">
        <f t="shared" si="3"/>
        <v>461.75182000000007</v>
      </c>
      <c r="C35" s="1">
        <v>40.034050000000001</v>
      </c>
      <c r="D35" s="1">
        <v>32.555820000000004</v>
      </c>
      <c r="E35" s="1">
        <v>42.884530000000005</v>
      </c>
      <c r="F35" s="1">
        <v>47.471620000000001</v>
      </c>
      <c r="G35" s="1">
        <v>31.035</v>
      </c>
      <c r="H35" s="1">
        <v>39.984830000000002</v>
      </c>
      <c r="I35" s="1">
        <v>42.895230000000005</v>
      </c>
      <c r="J35" s="1">
        <v>45.442900000000002</v>
      </c>
      <c r="K35" s="1">
        <v>38.047060000000002</v>
      </c>
      <c r="L35" s="1">
        <v>39.325710000000001</v>
      </c>
      <c r="M35" s="1">
        <v>24.838000000000001</v>
      </c>
      <c r="N35" s="1">
        <v>37.237070000000003</v>
      </c>
      <c r="O35" s="11" t="s">
        <v>83</v>
      </c>
      <c r="P35" s="12"/>
    </row>
    <row r="36" spans="1:16" s="8" customFormat="1" ht="19.5" customHeight="1" x14ac:dyDescent="0.25">
      <c r="A36" s="13" t="s">
        <v>84</v>
      </c>
      <c r="B36" s="22">
        <f t="shared" si="3"/>
        <v>150.71499999999997</v>
      </c>
      <c r="C36" s="20">
        <v>11.46</v>
      </c>
      <c r="D36" s="20">
        <v>9.39</v>
      </c>
      <c r="E36" s="20">
        <v>12.79</v>
      </c>
      <c r="F36" s="20">
        <v>11.7</v>
      </c>
      <c r="G36" s="20">
        <v>12.27</v>
      </c>
      <c r="H36" s="20">
        <v>13.71</v>
      </c>
      <c r="I36" s="20">
        <v>14.39</v>
      </c>
      <c r="J36" s="20">
        <v>14.43</v>
      </c>
      <c r="K36" s="20">
        <v>13.45</v>
      </c>
      <c r="L36" s="20">
        <v>12.35</v>
      </c>
      <c r="M36" s="20">
        <v>11.81</v>
      </c>
      <c r="N36" s="20">
        <v>12.965</v>
      </c>
      <c r="O36" s="14" t="s">
        <v>85</v>
      </c>
      <c r="P36" s="12"/>
    </row>
    <row r="37" spans="1:16" s="19" customFormat="1" ht="13.5" customHeight="1" x14ac:dyDescent="0.35">
      <c r="A37" s="15" t="s">
        <v>0</v>
      </c>
      <c r="B37" s="16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" t="s">
        <v>1</v>
      </c>
    </row>
    <row r="38" spans="1:16" x14ac:dyDescent="0.25">
      <c r="C38" s="27"/>
    </row>
  </sheetData>
  <mergeCells count="5">
    <mergeCell ref="A1:O1"/>
    <mergeCell ref="A2:O2"/>
    <mergeCell ref="A3:O3"/>
    <mergeCell ref="A4:A5"/>
    <mergeCell ref="O4:O5"/>
  </mergeCells>
  <pageMargins left="0.17" right="0.16" top="0.46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12.2</vt:lpstr>
      <vt:lpstr>'12.2'!Print_Area</vt:lpstr>
      <vt:lpstr>'12.2'!Print_Titles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Fathmath Shifaza</cp:lastModifiedBy>
  <cp:lastPrinted>2016-02-25T08:35:02Z</cp:lastPrinted>
  <dcterms:created xsi:type="dcterms:W3CDTF">2015-01-12T08:51:45Z</dcterms:created>
  <dcterms:modified xsi:type="dcterms:W3CDTF">2016-02-25T08:35:13Z</dcterms:modified>
</cp:coreProperties>
</file>