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1.5" sheetId="5" r:id="rId1"/>
  </sheets>
  <definedNames>
    <definedName name="_xlnm.Print_Area" localSheetId="0">'1.5'!$A$1:$G$258</definedName>
    <definedName name="_xlnm.Print_Titles" localSheetId="0">'1.5'!$4:$8</definedName>
  </definedNames>
  <calcPr calcId="124519"/>
</workbook>
</file>

<file path=xl/calcChain.xml><?xml version="1.0" encoding="utf-8"?>
<calcChain xmlns="http://schemas.openxmlformats.org/spreadsheetml/2006/main">
  <c r="E243" i="5"/>
  <c r="E242"/>
  <c r="E241"/>
  <c r="E240"/>
  <c r="E239"/>
  <c r="E238"/>
  <c r="D237"/>
  <c r="C237"/>
  <c r="E235"/>
  <c r="D234"/>
  <c r="C234"/>
  <c r="E232"/>
  <c r="E231"/>
  <c r="E230"/>
  <c r="E229"/>
  <c r="E228"/>
  <c r="E227"/>
  <c r="E226"/>
  <c r="E225"/>
  <c r="E224"/>
  <c r="D223"/>
  <c r="C223"/>
  <c r="E221"/>
  <c r="E220"/>
  <c r="E219"/>
  <c r="E218"/>
  <c r="E217"/>
  <c r="E216"/>
  <c r="E215"/>
  <c r="E214"/>
  <c r="E213"/>
  <c r="D212"/>
  <c r="C212"/>
  <c r="E210"/>
  <c r="E209"/>
  <c r="E208"/>
  <c r="E207"/>
  <c r="E206"/>
  <c r="E205"/>
  <c r="E204"/>
  <c r="E203"/>
  <c r="E202"/>
  <c r="E201"/>
  <c r="E200"/>
  <c r="D199"/>
  <c r="C199"/>
  <c r="E197"/>
  <c r="E196"/>
  <c r="E195"/>
  <c r="E194"/>
  <c r="E193"/>
  <c r="E192"/>
  <c r="E191"/>
  <c r="E190"/>
  <c r="E189"/>
  <c r="E188"/>
  <c r="E187"/>
  <c r="E186"/>
  <c r="E185"/>
  <c r="D184"/>
  <c r="C184"/>
  <c r="E182"/>
  <c r="E181"/>
  <c r="E180"/>
  <c r="E179"/>
  <c r="E178"/>
  <c r="E177"/>
  <c r="D176"/>
  <c r="C176"/>
  <c r="E172"/>
  <c r="E171"/>
  <c r="E170"/>
  <c r="E169"/>
  <c r="E168"/>
  <c r="D167"/>
  <c r="C167"/>
  <c r="E165"/>
  <c r="E164"/>
  <c r="E163"/>
  <c r="E162"/>
  <c r="E161"/>
  <c r="E160"/>
  <c r="E159"/>
  <c r="E158"/>
  <c r="D157"/>
  <c r="C157"/>
  <c r="E155"/>
  <c r="E154"/>
  <c r="E153"/>
  <c r="E152"/>
  <c r="E151"/>
  <c r="D150"/>
  <c r="C150"/>
  <c r="E148"/>
  <c r="E147"/>
  <c r="E146"/>
  <c r="E145"/>
  <c r="E144"/>
  <c r="E143"/>
  <c r="E142"/>
  <c r="E141"/>
  <c r="E140"/>
  <c r="E139"/>
  <c r="D138"/>
  <c r="C138"/>
  <c r="E136"/>
  <c r="E135"/>
  <c r="E134"/>
  <c r="E133"/>
  <c r="E132"/>
  <c r="E131"/>
  <c r="E130"/>
  <c r="E129"/>
  <c r="D128"/>
  <c r="C128"/>
  <c r="E126"/>
  <c r="E125"/>
  <c r="E124"/>
  <c r="E123"/>
  <c r="E122"/>
  <c r="E121"/>
  <c r="E120"/>
  <c r="E119"/>
  <c r="E118"/>
  <c r="D117"/>
  <c r="C117"/>
  <c r="E114"/>
  <c r="E113"/>
  <c r="E112"/>
  <c r="E111"/>
  <c r="E110"/>
  <c r="D109"/>
  <c r="C109"/>
  <c r="E107"/>
  <c r="E106"/>
  <c r="E105"/>
  <c r="E104"/>
  <c r="E103"/>
  <c r="E102"/>
  <c r="E101"/>
  <c r="E100"/>
  <c r="E99"/>
  <c r="E98"/>
  <c r="E97"/>
  <c r="E96"/>
  <c r="E95"/>
  <c r="D94"/>
  <c r="C94"/>
  <c r="E92"/>
  <c r="E91"/>
  <c r="E90"/>
  <c r="E89"/>
  <c r="E88"/>
  <c r="E87"/>
  <c r="E86"/>
  <c r="E85"/>
  <c r="E84"/>
  <c r="E83"/>
  <c r="E82"/>
  <c r="E81"/>
  <c r="E80"/>
  <c r="E79"/>
  <c r="E78"/>
  <c r="D77"/>
  <c r="C77"/>
  <c r="E75"/>
  <c r="E74"/>
  <c r="E73"/>
  <c r="E72"/>
  <c r="E71"/>
  <c r="E70"/>
  <c r="E69"/>
  <c r="E68"/>
  <c r="E67"/>
  <c r="E66"/>
  <c r="E65"/>
  <c r="E64"/>
  <c r="E63"/>
  <c r="D62"/>
  <c r="C62"/>
  <c r="E59"/>
  <c r="E58"/>
  <c r="E57"/>
  <c r="E56"/>
  <c r="E55"/>
  <c r="E54"/>
  <c r="E53"/>
  <c r="E52"/>
  <c r="E51"/>
  <c r="E50"/>
  <c r="E49"/>
  <c r="E48"/>
  <c r="E47"/>
  <c r="E46"/>
  <c r="D45"/>
  <c r="C45"/>
  <c r="E43"/>
  <c r="E42"/>
  <c r="E41"/>
  <c r="E40"/>
  <c r="E39"/>
  <c r="E38"/>
  <c r="E37"/>
  <c r="E36"/>
  <c r="E35"/>
  <c r="E34"/>
  <c r="E33"/>
  <c r="E32"/>
  <c r="E31"/>
  <c r="D30"/>
  <c r="C30"/>
  <c r="E28"/>
  <c r="E27"/>
  <c r="E26"/>
  <c r="E25"/>
  <c r="E24"/>
  <c r="E23"/>
  <c r="E22"/>
  <c r="E21"/>
  <c r="E20"/>
  <c r="E19"/>
  <c r="E18"/>
  <c r="E17"/>
  <c r="E16"/>
  <c r="E15"/>
  <c r="D14"/>
  <c r="C14"/>
  <c r="E11"/>
  <c r="E10"/>
  <c r="E9"/>
</calcChain>
</file>

<file path=xl/sharedStrings.xml><?xml version="1.0" encoding="utf-8"?>
<sst xmlns="http://schemas.openxmlformats.org/spreadsheetml/2006/main" count="507" uniqueCount="443">
  <si>
    <t>Locality</t>
  </si>
  <si>
    <t>cnwt</t>
  </si>
  <si>
    <t>Male'</t>
  </si>
  <si>
    <t>elWm</t>
  </si>
  <si>
    <t>ތާވަލު 1.5: ރަށްރަށުގެ އާބާދީ، އާބާދީ ބައިބޯމިން އަދި މާލެ އާއި އަތޮޅުގެ ވެރިކަންކުރާ ރަށާއި ހުރި ދުރުމިން</t>
  </si>
  <si>
    <t>Table 1.5 :  AREA, POPULATION DENSITY AND DISTANCE TO MALE' AND ATOLL CAPITALS, BY LOCALITY</t>
  </si>
  <si>
    <r>
      <t xml:space="preserve">ރަށުގެ ބޮޑުމިން 2008
</t>
    </r>
    <r>
      <rPr>
        <b/>
        <sz val="8"/>
        <rFont val="Faruma"/>
      </rPr>
      <t xml:space="preserve">( މީހުން ދިރިއުޅޭ
 ސަރަހައްދު ) </t>
    </r>
  </si>
  <si>
    <t>އާބާދީ       
( ބޯހިމެނުން
  2006 )</t>
  </si>
  <si>
    <t>އާބާދީ ބައިބޯމިން</t>
  </si>
  <si>
    <t xml:space="preserve">މާލެއާއި ހުރި 
ދުރުމިން </t>
  </si>
  <si>
    <t>Land
 Area  2008</t>
  </si>
  <si>
    <t>Local 
Population</t>
  </si>
  <si>
    <t xml:space="preserve">Population 
Density </t>
  </si>
  <si>
    <t xml:space="preserve">Distance to 
Male' </t>
  </si>
  <si>
    <t>( csrWTckeh )</t>
  </si>
  <si>
    <t>(census 2006)</t>
  </si>
  <si>
    <t>(population per
 hectar)</t>
  </si>
  <si>
    <t>(cnurwTIm Olik)</t>
  </si>
  <si>
    <t>( in hectares )</t>
  </si>
  <si>
    <t>( in km )</t>
  </si>
  <si>
    <t>Villingili</t>
  </si>
  <si>
    <t>iligniliv</t>
  </si>
  <si>
    <t>Hulhumale'</t>
  </si>
  <si>
    <t>elWmuLuh</t>
  </si>
  <si>
    <t>Atolls</t>
  </si>
  <si>
    <t>cawtuLotwa</t>
  </si>
  <si>
    <t>North Thiladhunmathi (HA)</t>
  </si>
  <si>
    <t>-</t>
  </si>
  <si>
    <t xml:space="preserve">       (ah) iruburutua Itwmcnudwlit</t>
  </si>
  <si>
    <t>Baarah</t>
  </si>
  <si>
    <t>cSwrWb</t>
  </si>
  <si>
    <t>Dhidhdhoo *</t>
  </si>
  <si>
    <t>* Udcaid</t>
  </si>
  <si>
    <t>Filladhoo</t>
  </si>
  <si>
    <t>Udwlcaif</t>
  </si>
  <si>
    <t>Hoarafushi</t>
  </si>
  <si>
    <t>iSufwrOh</t>
  </si>
  <si>
    <t>Ihavandhoo</t>
  </si>
  <si>
    <t>eUdcnwvwhia</t>
  </si>
  <si>
    <t>Kelaa</t>
  </si>
  <si>
    <t>Wlek</t>
  </si>
  <si>
    <t>Maarandhoo</t>
  </si>
  <si>
    <t>UdcnwrWm</t>
  </si>
  <si>
    <t>Mulhadhoo</t>
  </si>
  <si>
    <t>UdwLum</t>
  </si>
  <si>
    <t>Muraidhoo</t>
  </si>
  <si>
    <t>Udiawrum</t>
  </si>
  <si>
    <t>Thakandhoo</t>
  </si>
  <si>
    <t>Udcnwkwt</t>
  </si>
  <si>
    <t>Thurakunu</t>
  </si>
  <si>
    <t>unukWrut</t>
  </si>
  <si>
    <t>Uligamu</t>
  </si>
  <si>
    <t>umwgilua</t>
  </si>
  <si>
    <t>Utheemu</t>
  </si>
  <si>
    <t>umItua</t>
  </si>
  <si>
    <t>Vashafaru</t>
  </si>
  <si>
    <t>urwfwSwv</t>
  </si>
  <si>
    <t>South Thiladhunmathi (HDh)</t>
  </si>
  <si>
    <t>(dh) irubunuked Itwmcnudwlit</t>
  </si>
  <si>
    <t>Finey</t>
  </si>
  <si>
    <t>Enif</t>
  </si>
  <si>
    <t xml:space="preserve">Hanimaadhoo </t>
  </si>
  <si>
    <t>UdWminwh</t>
  </si>
  <si>
    <t>Hirimaradhoo</t>
  </si>
  <si>
    <t>Udwrwmirih</t>
  </si>
  <si>
    <t>Kulhudhuffushi *</t>
  </si>
  <si>
    <t>* iSufcauduLuk</t>
  </si>
  <si>
    <t>Kumundhoo</t>
  </si>
  <si>
    <t>Udcnumuk</t>
  </si>
  <si>
    <t>Kuribi</t>
  </si>
  <si>
    <t>ibniruk</t>
  </si>
  <si>
    <t>Makunudhoo</t>
  </si>
  <si>
    <t>Udunukwm</t>
  </si>
  <si>
    <t>Naivaadhoo</t>
  </si>
  <si>
    <t>UdiawvWn</t>
  </si>
  <si>
    <t>Nellaidhoo</t>
  </si>
  <si>
    <t>Udiawlcaen</t>
  </si>
  <si>
    <t>Neykurendhoo</t>
  </si>
  <si>
    <t>UdcnerukEn</t>
  </si>
  <si>
    <t>Nolhivaramu</t>
  </si>
  <si>
    <t>umwrwviLon</t>
  </si>
  <si>
    <t>Nolhivaranfaru</t>
  </si>
  <si>
    <t>urwfcnwrwviLon</t>
  </si>
  <si>
    <t>Vaikaradhoo</t>
  </si>
  <si>
    <t>Udwrwkiiawv</t>
  </si>
  <si>
    <t>North Miladhunmadulu (Sh)</t>
  </si>
  <si>
    <t>(S) iruburutua uluDwmcnudwlim</t>
  </si>
  <si>
    <t>Bilehffahi</t>
  </si>
  <si>
    <t>ihwfcaelib</t>
  </si>
  <si>
    <t>Feevah</t>
  </si>
  <si>
    <t>cawvIf</t>
  </si>
  <si>
    <t>Feydhoo</t>
  </si>
  <si>
    <t>UdEf</t>
  </si>
  <si>
    <t>Foakaidhoo</t>
  </si>
  <si>
    <t>UdiawkOf</t>
  </si>
  <si>
    <t>Funadhoo *</t>
  </si>
  <si>
    <t>* Udwnuf</t>
  </si>
  <si>
    <t>Goidhoo</t>
  </si>
  <si>
    <t>Udiaog</t>
  </si>
  <si>
    <t>Kaditheemu</t>
  </si>
  <si>
    <t>umItiDnwk</t>
  </si>
  <si>
    <t>Komandoo</t>
  </si>
  <si>
    <t>UDcnwmok</t>
  </si>
  <si>
    <t>Lhaimagu</t>
  </si>
  <si>
    <t>ugwmiawL</t>
  </si>
  <si>
    <t>Maaugoodhoo</t>
  </si>
  <si>
    <t>UdUgnuaWm</t>
  </si>
  <si>
    <t>Maroshi</t>
  </si>
  <si>
    <t>iSorwm</t>
  </si>
  <si>
    <t>Milandhoo</t>
  </si>
  <si>
    <t>Udcnwlim</t>
  </si>
  <si>
    <t>Narudhoo</t>
  </si>
  <si>
    <t>Udurwn</t>
  </si>
  <si>
    <t>Noomaraa</t>
  </si>
  <si>
    <t>WrwmUn</t>
  </si>
  <si>
    <t>Table 1.5 (continued)</t>
  </si>
  <si>
    <t>ތާވަލް 1.5 (ކުރިއާއިގުޅޭ)</t>
  </si>
  <si>
    <t xml:space="preserve">South Miladhunmadulu (N) </t>
  </si>
  <si>
    <t>(n) irubunuked uluDwmcnudwlim</t>
  </si>
  <si>
    <t>Fodhdhoo</t>
  </si>
  <si>
    <t>Udcaof</t>
  </si>
  <si>
    <t>Hebadhoo</t>
  </si>
  <si>
    <t>Udwbneh</t>
  </si>
  <si>
    <t>Holhudhoo</t>
  </si>
  <si>
    <t>UduLoh</t>
  </si>
  <si>
    <t>Kedhikolhudhoo</t>
  </si>
  <si>
    <t>UduLukidnek</t>
  </si>
  <si>
    <t>Kudafari</t>
  </si>
  <si>
    <t>irwfwDuk</t>
  </si>
  <si>
    <t>Landhoo</t>
  </si>
  <si>
    <t>Udcnwl</t>
  </si>
  <si>
    <t>Lhohi</t>
  </si>
  <si>
    <t>ihoL</t>
  </si>
  <si>
    <t>Maafaru</t>
  </si>
  <si>
    <t>urwfWm</t>
  </si>
  <si>
    <t>Maalhendhoo</t>
  </si>
  <si>
    <t>UdcneLWm</t>
  </si>
  <si>
    <t>Magoodhoo</t>
  </si>
  <si>
    <t>UdUgwm</t>
  </si>
  <si>
    <t>Manadhoo *</t>
  </si>
  <si>
    <t>* Udwnwm</t>
  </si>
  <si>
    <t>Miladhoo</t>
  </si>
  <si>
    <t>Udwlim</t>
  </si>
  <si>
    <t>Velidhoo</t>
  </si>
  <si>
    <t>Udilev</t>
  </si>
  <si>
    <t>North Maalhosmadulu (R)</t>
  </si>
  <si>
    <t>(r) iruburutua uluDwmcsoLWm</t>
  </si>
  <si>
    <t>Agolhitheemu</t>
  </si>
  <si>
    <t>umItiLognwa</t>
  </si>
  <si>
    <t>Alifushi</t>
  </si>
  <si>
    <t>iSufilwa</t>
  </si>
  <si>
    <t>Fainu</t>
  </si>
  <si>
    <t>uniawf</t>
  </si>
  <si>
    <t>Hulhudhuffaaru</t>
  </si>
  <si>
    <t>urWfcauduLuh</t>
  </si>
  <si>
    <t>Iguraidhoo</t>
  </si>
  <si>
    <t>Udiawrugnia</t>
  </si>
  <si>
    <t>Innamaadhoo</t>
  </si>
  <si>
    <t>UdWmwncnia</t>
  </si>
  <si>
    <t>Kandholhudhoo</t>
  </si>
  <si>
    <t>UduLodnwk</t>
  </si>
  <si>
    <t>Kinolhas</t>
  </si>
  <si>
    <t>cswLonik</t>
  </si>
  <si>
    <t>Maakurathu</t>
  </si>
  <si>
    <t>utwrukWm</t>
  </si>
  <si>
    <t>Maduvvari</t>
  </si>
  <si>
    <t>irwvcauDwm</t>
  </si>
  <si>
    <t>Meedhoo</t>
  </si>
  <si>
    <t>UdIm</t>
  </si>
  <si>
    <t>Rasgetheemu</t>
  </si>
  <si>
    <t>umItegcswr</t>
  </si>
  <si>
    <t>Rasmaadhoo</t>
  </si>
  <si>
    <t>UdWmcswr</t>
  </si>
  <si>
    <t>Ungufaaru *</t>
  </si>
  <si>
    <t>* urWfUgnua</t>
  </si>
  <si>
    <t>Vaadhoo</t>
  </si>
  <si>
    <t>UdWv</t>
  </si>
  <si>
    <t>South Maalhosmadulu (B)</t>
  </si>
  <si>
    <t>(b) irubunuked uluDwmcsoLWm</t>
  </si>
  <si>
    <t>Dharavandhoo</t>
  </si>
  <si>
    <t>Udcnwvwrwd</t>
  </si>
  <si>
    <t>Dhonfanu</t>
  </si>
  <si>
    <t>unwfcnod</t>
  </si>
  <si>
    <t>Eydhafushi *</t>
  </si>
  <si>
    <t>* iSufwdEa</t>
  </si>
  <si>
    <t>Fehendhoo</t>
  </si>
  <si>
    <t>Udcnehef</t>
  </si>
  <si>
    <t>Fulhadhoo</t>
  </si>
  <si>
    <t>UdwLuf</t>
  </si>
  <si>
    <t>Hithaadhoo</t>
  </si>
  <si>
    <t>UdWtih</t>
  </si>
  <si>
    <t>Kamadhoo</t>
  </si>
  <si>
    <t>Udwmwk</t>
  </si>
  <si>
    <t>Kendhoo</t>
  </si>
  <si>
    <t>Udcnek</t>
  </si>
  <si>
    <t>Kihaadhoo</t>
  </si>
  <si>
    <t>UdWhik</t>
  </si>
  <si>
    <t>Kudarikilu</t>
  </si>
  <si>
    <t>ulikirwDuk</t>
  </si>
  <si>
    <t>Maalhos</t>
  </si>
  <si>
    <t>csoLWm</t>
  </si>
  <si>
    <t>Thulhaadhoo</t>
  </si>
  <si>
    <t>UdWLut</t>
  </si>
  <si>
    <t>Faadhippolhu (Lh)</t>
  </si>
  <si>
    <t>(L) uLopcaidWf</t>
  </si>
  <si>
    <t>Hinnavaru</t>
  </si>
  <si>
    <t>urwvwncnih</t>
  </si>
  <si>
    <t>Kurendhoo</t>
  </si>
  <si>
    <t>Udcneruk</t>
  </si>
  <si>
    <t>Naifaru *</t>
  </si>
  <si>
    <t>* urwfiawn</t>
  </si>
  <si>
    <t>Maafilaafushi</t>
  </si>
  <si>
    <t>މާފިލާފުށި</t>
  </si>
  <si>
    <t>Olhuvelifushi</t>
  </si>
  <si>
    <t>iSufilevuLoa</t>
  </si>
  <si>
    <t>Male' Atoll (K)</t>
  </si>
  <si>
    <t>(k) uLotwa elWm</t>
  </si>
  <si>
    <t>Dhiffushi</t>
  </si>
  <si>
    <t>iSufcaid</t>
  </si>
  <si>
    <t>Gaafuru</t>
  </si>
  <si>
    <t>urwfWg</t>
  </si>
  <si>
    <t>Gulhi</t>
  </si>
  <si>
    <t>iLug</t>
  </si>
  <si>
    <t>Guraidhoo</t>
  </si>
  <si>
    <t>Udiawrug</t>
  </si>
  <si>
    <t>Himmafushi</t>
  </si>
  <si>
    <t>iSufwmcnih</t>
  </si>
  <si>
    <t>Huraa</t>
  </si>
  <si>
    <t>Wruh</t>
  </si>
  <si>
    <t>Kaashidhoo</t>
  </si>
  <si>
    <t>UdiSWk</t>
  </si>
  <si>
    <t>Maafushi</t>
  </si>
  <si>
    <t>iSufWm</t>
  </si>
  <si>
    <t>Thulusdhoo *</t>
  </si>
  <si>
    <t>* Udcsulut</t>
  </si>
  <si>
    <t>North Ari Atoll (AA)</t>
  </si>
  <si>
    <t>(aa) iruburutuauLotwairwa</t>
  </si>
  <si>
    <t>Bodufolhudhoo</t>
  </si>
  <si>
    <t>UduLofuDob</t>
  </si>
  <si>
    <t>Feridhoo</t>
  </si>
  <si>
    <t>Udiref</t>
  </si>
  <si>
    <t>Himandhoo</t>
  </si>
  <si>
    <t xml:space="preserve"> Udcnwmih</t>
  </si>
  <si>
    <t>Mathiveri</t>
  </si>
  <si>
    <t>irevitwm</t>
  </si>
  <si>
    <t>Rasdhoo *</t>
  </si>
  <si>
    <t>* Udcswr</t>
  </si>
  <si>
    <t>Thoddoo</t>
  </si>
  <si>
    <t>UDcaot</t>
  </si>
  <si>
    <t>Ukulhas</t>
  </si>
  <si>
    <t>cswLukua</t>
  </si>
  <si>
    <t>South Ari Atoll (ADh)</t>
  </si>
  <si>
    <t>އަރިއަތޮޅު ދެކުނުބުރި (އދ)</t>
  </si>
  <si>
    <t>Hangnameedhoo</t>
  </si>
  <si>
    <t>UdImWNcnwh</t>
  </si>
  <si>
    <t>Omadhoo</t>
  </si>
  <si>
    <t>Udwmoa</t>
  </si>
  <si>
    <t>Kuburudhoo</t>
  </si>
  <si>
    <t>Udurubnuk</t>
  </si>
  <si>
    <t>Dhagethi</t>
  </si>
  <si>
    <t>itegnwd</t>
  </si>
  <si>
    <t>Dhidhdhoo</t>
  </si>
  <si>
    <t>Udcaid</t>
  </si>
  <si>
    <t xml:space="preserve">Dhigurah </t>
  </si>
  <si>
    <t>cSwrugid</t>
  </si>
  <si>
    <t>Fenfushi</t>
  </si>
  <si>
    <t>iSufcnef</t>
  </si>
  <si>
    <t>Maamigili</t>
  </si>
  <si>
    <t>iligimWm</t>
  </si>
  <si>
    <t>Mahibadhoo *</t>
  </si>
  <si>
    <t>* Udwbihwm</t>
  </si>
  <si>
    <t>Mandhoo</t>
  </si>
  <si>
    <t>Udcnwm</t>
  </si>
  <si>
    <t>Felidhu Atoll (V)</t>
  </si>
  <si>
    <t>(v) uLotwa edilef</t>
  </si>
  <si>
    <t>Felidhoo *</t>
  </si>
  <si>
    <t>* Udilef</t>
  </si>
  <si>
    <t>Fulidhoo</t>
  </si>
  <si>
    <t>Udiluf</t>
  </si>
  <si>
    <t>Keyodhoo</t>
  </si>
  <si>
    <t>Udoyek</t>
  </si>
  <si>
    <t>Rakeedhoo</t>
  </si>
  <si>
    <t>UdIkwr</t>
  </si>
  <si>
    <t>Thinadhoo</t>
  </si>
  <si>
    <t>Udwnit</t>
  </si>
  <si>
    <t>Mulakatholhu (M)</t>
  </si>
  <si>
    <t>(m) uLotwkwlum</t>
  </si>
  <si>
    <t>Dhiggaru</t>
  </si>
  <si>
    <t>urwgcaid</t>
  </si>
  <si>
    <t xml:space="preserve">Kolhufushi </t>
  </si>
  <si>
    <t>iSufuLok</t>
  </si>
  <si>
    <t>Mulah</t>
  </si>
  <si>
    <t>cawlum</t>
  </si>
  <si>
    <t>Muli *</t>
  </si>
  <si>
    <t>* ilum</t>
  </si>
  <si>
    <t>Naalaafushi</t>
  </si>
  <si>
    <t>iSufWlWn</t>
  </si>
  <si>
    <t>Raiymandhoo</t>
  </si>
  <si>
    <t>Udcnwmctwr</t>
  </si>
  <si>
    <t>Veyvah</t>
  </si>
  <si>
    <t>cawvEv</t>
  </si>
  <si>
    <t>North Nilandhe Atoll (F)</t>
  </si>
  <si>
    <t>(f) iruburutua uLotwaedcnwlin</t>
  </si>
  <si>
    <t>Biledhdhoo</t>
  </si>
  <si>
    <t>Udcaelib</t>
  </si>
  <si>
    <t>Dharaboodhoo</t>
  </si>
  <si>
    <t>UdUbwrwd</t>
  </si>
  <si>
    <t>Feeali</t>
  </si>
  <si>
    <t>ilwaIf</t>
  </si>
  <si>
    <t>Nilandhoo *</t>
  </si>
  <si>
    <t>* Udcnwlin</t>
  </si>
  <si>
    <t>South Nilandhe Atoll (Dh)</t>
  </si>
  <si>
    <t>(d) irubunuked uLotwaedcnwlin</t>
  </si>
  <si>
    <t>Bandidhoo</t>
  </si>
  <si>
    <t>UdiDnwb</t>
  </si>
  <si>
    <t>Hulhudheli</t>
  </si>
  <si>
    <t>ileduLuh</t>
  </si>
  <si>
    <t>Kudahuvadhoo *</t>
  </si>
  <si>
    <t>* UdwvuhwDuk</t>
  </si>
  <si>
    <t>Maaeboodhoo</t>
  </si>
  <si>
    <t>UdUbneaWm</t>
  </si>
  <si>
    <t>Rinbudhoo</t>
  </si>
  <si>
    <t>Udubnir</t>
  </si>
  <si>
    <t>Kolhumadulu (Th)</t>
  </si>
  <si>
    <t>(t) uluDwmuLok</t>
  </si>
  <si>
    <t>Buruni</t>
  </si>
  <si>
    <t>inurub</t>
  </si>
  <si>
    <t>Vilufushi</t>
  </si>
  <si>
    <t>iSufuliv</t>
  </si>
  <si>
    <t>Madifushi</t>
  </si>
  <si>
    <t>iSufiDwm</t>
  </si>
  <si>
    <t>Dhiyamigili</t>
  </si>
  <si>
    <t>iligimwyid</t>
  </si>
  <si>
    <t>Kadoodhoo</t>
  </si>
  <si>
    <t>UdUDnwk</t>
  </si>
  <si>
    <t>Vandhoo</t>
  </si>
  <si>
    <t>Udcnwv</t>
  </si>
  <si>
    <t>Hirilandhoo</t>
  </si>
  <si>
    <t>Udcnwlirih</t>
  </si>
  <si>
    <t>Gaadhiffushi</t>
  </si>
  <si>
    <t>iSufcaidWg</t>
  </si>
  <si>
    <t>Thimarafushi</t>
  </si>
  <si>
    <t>iSufwrwmit</t>
  </si>
  <si>
    <t>Veymandoo *</t>
  </si>
  <si>
    <t>* UDcnwmEv</t>
  </si>
  <si>
    <t>Kinbidhoo</t>
  </si>
  <si>
    <t>Udibnik</t>
  </si>
  <si>
    <t>Hadhdhunmathi (L)</t>
  </si>
  <si>
    <t>(l) itwmcnudcawh</t>
  </si>
  <si>
    <t>Dhabidhoo</t>
  </si>
  <si>
    <t>Udibnwd</t>
  </si>
  <si>
    <t>Fonadhoo *</t>
  </si>
  <si>
    <t>* Udwnof</t>
  </si>
  <si>
    <t>Gaadhoo</t>
  </si>
  <si>
    <t>UdWg</t>
  </si>
  <si>
    <t>Gan</t>
  </si>
  <si>
    <t>umwg</t>
  </si>
  <si>
    <t>Hithadhoo</t>
  </si>
  <si>
    <t>Udwtih</t>
  </si>
  <si>
    <t>Isdhoo</t>
  </si>
  <si>
    <t>Udcsia</t>
  </si>
  <si>
    <t>Kunahandhoo</t>
  </si>
  <si>
    <t>Udcnwhwnuk</t>
  </si>
  <si>
    <t>Maabaidhoo</t>
  </si>
  <si>
    <t>UdiawbWm</t>
  </si>
  <si>
    <t>Maamendhoo</t>
  </si>
  <si>
    <t>UdcnemWm</t>
  </si>
  <si>
    <t>Maavah</t>
  </si>
  <si>
    <t>cawvWm</t>
  </si>
  <si>
    <t>Mundoo</t>
  </si>
  <si>
    <t>UDcnum</t>
  </si>
  <si>
    <t>North Huvadhu Atoll (GA)</t>
  </si>
  <si>
    <t>(ag) iruburutua uLotwaudwvuh</t>
  </si>
  <si>
    <t>Dhaandhoo</t>
  </si>
  <si>
    <t>UdcnWd</t>
  </si>
  <si>
    <t>Dhevvadhoo</t>
  </si>
  <si>
    <t>Udwvcaed</t>
  </si>
  <si>
    <t>Gemanafushi</t>
  </si>
  <si>
    <t>iSufwnwmeg</t>
  </si>
  <si>
    <t>Kanduhulhudhoo</t>
  </si>
  <si>
    <t>UduLuhuDnwk</t>
  </si>
  <si>
    <t>Kondey</t>
  </si>
  <si>
    <t>EDnok</t>
  </si>
  <si>
    <t>Kolamaafushi</t>
  </si>
  <si>
    <t>iSufWmwlok</t>
  </si>
  <si>
    <t>Nilandhoo</t>
  </si>
  <si>
    <t>Udcnwlin</t>
  </si>
  <si>
    <t>Viligili *</t>
  </si>
  <si>
    <t>* iligniliv</t>
  </si>
  <si>
    <t>South Huvadhu Atoll (GDh)</t>
  </si>
  <si>
    <t xml:space="preserve"> (dg) irubunuked uLotwaudwvuh</t>
  </si>
  <si>
    <t>Faresmaathodaa</t>
  </si>
  <si>
    <t>cserwf</t>
  </si>
  <si>
    <t>Fiyoari</t>
  </si>
  <si>
    <t>IrOyif</t>
  </si>
  <si>
    <t>Gadhdhoo</t>
  </si>
  <si>
    <t>Udcawg</t>
  </si>
  <si>
    <t>Hoadedhdhoo</t>
  </si>
  <si>
    <t>UdcaeDOh</t>
  </si>
  <si>
    <t>Madeveli</t>
  </si>
  <si>
    <t>ilevwDwm</t>
  </si>
  <si>
    <t>Nadallaa</t>
  </si>
  <si>
    <t>WlcawDwn</t>
  </si>
  <si>
    <t>Rathafandhoo</t>
  </si>
  <si>
    <t>Udcnwfwtwr</t>
  </si>
  <si>
    <t>Thinadhoo *</t>
  </si>
  <si>
    <t>* Udwnit</t>
  </si>
  <si>
    <t>Fuvahmulah (Gn)</t>
  </si>
  <si>
    <t>(N)cawlumcawvuf</t>
  </si>
  <si>
    <t>Fuvahmulah *</t>
  </si>
  <si>
    <t>* cawlumcawvuf</t>
  </si>
  <si>
    <t>Addu Atoll (S)</t>
  </si>
  <si>
    <t>(s) uLotwauDcawa</t>
  </si>
  <si>
    <t>Meedho</t>
  </si>
  <si>
    <t>Hithadhoo*</t>
  </si>
  <si>
    <t>* Udwtih</t>
  </si>
  <si>
    <t>Maradhoo</t>
  </si>
  <si>
    <t>Udwrwm</t>
  </si>
  <si>
    <t>Maradhoofeydhoo</t>
  </si>
  <si>
    <t>UdEfUdwrwm</t>
  </si>
  <si>
    <t>Hulhudhoo</t>
  </si>
  <si>
    <t>UduLuh</t>
  </si>
  <si>
    <t>* Atoll capital</t>
  </si>
  <si>
    <t>cSwr Wrukcnwkirev uLotwa  *</t>
  </si>
  <si>
    <t>Changes to Inhabited Islands since 2006.</t>
  </si>
  <si>
    <t>HA</t>
  </si>
  <si>
    <t>Hathifushi population relocated to  HD. Hanimaadhoo under population consolidation programme in 2007</t>
  </si>
  <si>
    <t>HDh</t>
  </si>
  <si>
    <t xml:space="preserve"> Faridhoo, Maavaidhoo  and Kunburudhoo  population relocated to  HDh. Nolhivaranfaru under population consolidation programme in 2011</t>
  </si>
  <si>
    <t>Sh</t>
  </si>
  <si>
    <t>Maakandoodhoo population was relocated to Sh. Milandhoo under population consolidation programme in 2007</t>
  </si>
  <si>
    <t>R</t>
  </si>
  <si>
    <t>Kandholhudoo was destroyed by 2004 tsunami and its population was hosted in R. Ungoofaaru in 2006. They have  now been relocated to  R.Dhuvaafaru (newly inhabited)  in 2008.</t>
  </si>
  <si>
    <t>Dh</t>
  </si>
  <si>
    <t>Vaanee population relocated to  Dh. Kudahuvadhoo under population consolidation programme in 2012</t>
  </si>
  <si>
    <t>Th</t>
  </si>
  <si>
    <t>Vilufushi  was evacuated due to tsunami and population was relocated to other islands. In 2009 the island was reconstructed and the population has started to reside.</t>
  </si>
  <si>
    <t>L</t>
  </si>
  <si>
    <t>Kalhaidhoo population is  residing in L.Gamu since 2010</t>
  </si>
  <si>
    <t>GA</t>
  </si>
  <si>
    <t>Dhiyadhoo population is now residing in  GA. Gemanafushi since 2010</t>
  </si>
  <si>
    <r>
      <rPr>
        <b/>
        <i/>
        <sz val="8"/>
        <rFont val="Calibri"/>
        <family val="2"/>
        <scheme val="minor"/>
      </rPr>
      <t>NOTE:</t>
    </r>
    <r>
      <rPr>
        <i/>
        <sz val="8"/>
        <rFont val="Calibri"/>
        <family val="2"/>
        <scheme val="minor"/>
      </rPr>
      <t xml:space="preserve"> Population density calculated here do not include the foreign population and therefor is an underestimate of the actual density</t>
    </r>
  </si>
  <si>
    <t>Source: National Bureau of Statistics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</si>
</sst>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_Randhoo"/>
    </font>
    <font>
      <sz val="10"/>
      <name val="A_Randhoo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9"/>
      <name val="A_Randhoo"/>
    </font>
    <font>
      <b/>
      <sz val="9"/>
      <name val="Faruma"/>
    </font>
    <font>
      <b/>
      <sz val="10"/>
      <name val="Faruma"/>
    </font>
    <font>
      <sz val="8"/>
      <name val="Arial"/>
      <family val="2"/>
    </font>
    <font>
      <b/>
      <sz val="12"/>
      <name val="Faruma"/>
    </font>
    <font>
      <sz val="11"/>
      <name val="Arial"/>
      <family val="2"/>
    </font>
    <font>
      <b/>
      <sz val="8"/>
      <name val="Faruma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Faruma"/>
    </font>
    <font>
      <b/>
      <sz val="10"/>
      <name val="A_Reethi"/>
    </font>
    <font>
      <b/>
      <sz val="9"/>
      <name val="Arial"/>
      <family val="2"/>
    </font>
    <font>
      <i/>
      <sz val="9"/>
      <name val="Calibri"/>
      <family val="2"/>
      <scheme val="minor"/>
    </font>
    <font>
      <sz val="10"/>
      <color theme="1" tint="0.14999847407452621"/>
      <name val="Arial"/>
      <family val="2"/>
    </font>
    <font>
      <u/>
      <sz val="8"/>
      <name val="Arial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1" fillId="2" borderId="1" xfId="1" applyFill="1" applyBorder="1" applyProtection="1">
      <protection hidden="1"/>
    </xf>
    <xf numFmtId="0" fontId="1" fillId="2" borderId="2" xfId="1" applyFill="1" applyBorder="1" applyAlignment="1" applyProtection="1">
      <alignment horizontal="center"/>
      <protection hidden="1"/>
    </xf>
    <xf numFmtId="0" fontId="1" fillId="2" borderId="2" xfId="1" applyFont="1" applyFill="1" applyBorder="1" applyAlignment="1" applyProtection="1">
      <alignment horizontal="center"/>
      <protection hidden="1"/>
    </xf>
    <xf numFmtId="0" fontId="1" fillId="2" borderId="3" xfId="1" applyFont="1" applyFill="1" applyBorder="1" applyProtection="1">
      <protection hidden="1"/>
    </xf>
    <xf numFmtId="0" fontId="1" fillId="2" borderId="4" xfId="1" applyFill="1" applyBorder="1" applyProtection="1">
      <protection hidden="1"/>
    </xf>
    <xf numFmtId="3" fontId="12" fillId="2" borderId="4" xfId="2" applyNumberFormat="1" applyFont="1" applyFill="1" applyBorder="1" applyAlignment="1" applyProtection="1">
      <alignment horizontal="center" vertical="center"/>
      <protection hidden="1"/>
    </xf>
    <xf numFmtId="3" fontId="2" fillId="2" borderId="13" xfId="2" applyNumberFormat="1" applyFont="1" applyFill="1" applyBorder="1" applyAlignment="1" applyProtection="1">
      <alignment horizontal="right" vertical="center" wrapText="1"/>
      <protection hidden="1"/>
    </xf>
    <xf numFmtId="3" fontId="8" fillId="2" borderId="13" xfId="2" applyNumberFormat="1" applyFont="1" applyFill="1" applyBorder="1" applyAlignment="1" applyProtection="1">
      <alignment horizontal="right" vertical="top" wrapText="1"/>
      <protection hidden="1"/>
    </xf>
    <xf numFmtId="3" fontId="18" fillId="2" borderId="0" xfId="3" applyNumberFormat="1" applyFont="1" applyFill="1" applyBorder="1" applyAlignment="1">
      <alignment horizontal="right" vertical="center"/>
    </xf>
    <xf numFmtId="3" fontId="5" fillId="2" borderId="9" xfId="2" applyNumberFormat="1" applyFont="1" applyFill="1" applyBorder="1" applyAlignment="1" applyProtection="1">
      <alignment horizontal="right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164" fontId="2" fillId="2" borderId="0" xfId="1" applyNumberFormat="1" applyFont="1" applyFill="1" applyBorder="1" applyAlignment="1" applyProtection="1">
      <alignment horizontal="right" vertical="center"/>
      <protection hidden="1"/>
    </xf>
    <xf numFmtId="3" fontId="2" fillId="2" borderId="0" xfId="1" applyNumberFormat="1" applyFont="1" applyFill="1" applyBorder="1" applyAlignment="1" applyProtection="1">
      <alignment horizontal="right" vertical="center"/>
      <protection hidden="1"/>
    </xf>
    <xf numFmtId="3" fontId="2" fillId="2" borderId="0" xfId="2" applyNumberFormat="1" applyFont="1" applyFill="1" applyBorder="1" applyAlignment="1" applyProtection="1">
      <alignment horizontal="right" vertical="center"/>
      <protection hidden="1"/>
    </xf>
    <xf numFmtId="3" fontId="11" fillId="2" borderId="0" xfId="2" applyNumberFormat="1" applyFont="1" applyFill="1" applyBorder="1" applyAlignment="1" applyProtection="1">
      <alignment horizontal="right" vertical="center"/>
      <protection hidden="1"/>
    </xf>
    <xf numFmtId="3" fontId="2" fillId="2" borderId="9" xfId="2" applyNumberFormat="1" applyFont="1" applyFill="1" applyBorder="1" applyAlignment="1" applyProtection="1">
      <alignment vertical="center"/>
      <protection hidden="1"/>
    </xf>
    <xf numFmtId="164" fontId="2" fillId="2" borderId="9" xfId="2" applyNumberFormat="1" applyFont="1" applyFill="1" applyBorder="1" applyAlignment="1" applyProtection="1">
      <alignment horizontal="right" vertical="center"/>
      <protection hidden="1"/>
    </xf>
    <xf numFmtId="3" fontId="2" fillId="2" borderId="9" xfId="2" applyNumberFormat="1" applyFont="1" applyFill="1" applyBorder="1" applyAlignment="1" applyProtection="1">
      <alignment horizontal="right" vertical="center"/>
      <protection hidden="1"/>
    </xf>
    <xf numFmtId="0" fontId="3" fillId="2" borderId="4" xfId="1" applyFont="1" applyFill="1" applyBorder="1" applyAlignment="1" applyProtection="1">
      <alignment vertical="center"/>
      <protection hidden="1"/>
    </xf>
    <xf numFmtId="164" fontId="3" fillId="2" borderId="4" xfId="1" applyNumberFormat="1" applyFont="1" applyFill="1" applyBorder="1" applyAlignment="1" applyProtection="1">
      <alignment horizontal="right" vertical="center"/>
      <protection hidden="1"/>
    </xf>
    <xf numFmtId="3" fontId="3" fillId="2" borderId="4" xfId="1" applyNumberFormat="1" applyFont="1" applyFill="1" applyBorder="1" applyAlignment="1" applyProtection="1">
      <alignment horizontal="right" vertical="center"/>
      <protection hidden="1"/>
    </xf>
    <xf numFmtId="3" fontId="3" fillId="2" borderId="4" xfId="2" applyNumberFormat="1" applyFont="1" applyFill="1" applyBorder="1" applyAlignment="1" applyProtection="1">
      <alignment horizontal="right" vertical="center"/>
      <protection hidden="1"/>
    </xf>
    <xf numFmtId="3" fontId="6" fillId="2" borderId="4" xfId="2" applyNumberFormat="1" applyFont="1" applyFill="1" applyBorder="1" applyAlignment="1" applyProtection="1">
      <alignment horizontal="right" vertical="center"/>
      <protection hidden="1"/>
    </xf>
    <xf numFmtId="164" fontId="2" fillId="2" borderId="4" xfId="2" applyNumberFormat="1" applyFont="1" applyFill="1" applyBorder="1" applyAlignment="1" applyProtection="1">
      <alignment horizontal="right" vertical="center"/>
      <protection hidden="1"/>
    </xf>
    <xf numFmtId="3" fontId="2" fillId="2" borderId="4" xfId="2" applyNumberFormat="1" applyFont="1" applyFill="1" applyBorder="1" applyAlignment="1" applyProtection="1">
      <alignment horizontal="right" vertical="center"/>
      <protection hidden="1"/>
    </xf>
    <xf numFmtId="3" fontId="23" fillId="2" borderId="9" xfId="2" applyNumberFormat="1" applyFont="1" applyFill="1" applyBorder="1" applyProtection="1">
      <protection hidden="1"/>
    </xf>
    <xf numFmtId="4" fontId="7" fillId="2" borderId="9" xfId="2" applyNumberFormat="1" applyFont="1" applyFill="1" applyBorder="1" applyAlignment="1" applyProtection="1">
      <alignment horizontal="center"/>
      <protection hidden="1"/>
    </xf>
    <xf numFmtId="3" fontId="24" fillId="2" borderId="0" xfId="3" applyNumberFormat="1" applyFont="1" applyFill="1" applyBorder="1" applyAlignment="1">
      <alignment horizontal="center"/>
    </xf>
    <xf numFmtId="3" fontId="6" fillId="2" borderId="9" xfId="2" applyNumberFormat="1" applyFont="1" applyFill="1" applyBorder="1" applyAlignment="1" applyProtection="1">
      <alignment horizontal="right" vertical="center"/>
      <protection hidden="1"/>
    </xf>
    <xf numFmtId="3" fontId="23" fillId="2" borderId="0" xfId="2" applyNumberFormat="1" applyFont="1" applyFill="1" applyBorder="1" applyProtection="1">
      <protection hidden="1"/>
    </xf>
    <xf numFmtId="3" fontId="14" fillId="2" borderId="4" xfId="2" applyNumberFormat="1" applyFont="1" applyFill="1" applyBorder="1" applyProtection="1">
      <protection hidden="1"/>
    </xf>
    <xf numFmtId="3" fontId="1" fillId="2" borderId="10" xfId="2" applyNumberFormat="1" applyFill="1" applyBorder="1" applyProtection="1">
      <protection hidden="1"/>
    </xf>
    <xf numFmtId="3" fontId="1" fillId="2" borderId="4" xfId="2" applyNumberFormat="1" applyFill="1" applyBorder="1" applyProtection="1">
      <protection hidden="1"/>
    </xf>
    <xf numFmtId="3" fontId="1" fillId="2" borderId="9" xfId="2" applyNumberFormat="1" applyFill="1" applyBorder="1" applyProtection="1">
      <protection hidden="1"/>
    </xf>
    <xf numFmtId="3" fontId="2" fillId="2" borderId="4" xfId="2" applyNumberFormat="1" applyFont="1" applyFill="1" applyBorder="1" applyAlignment="1" applyProtection="1">
      <alignment horizontal="left" vertical="center"/>
      <protection hidden="1"/>
    </xf>
    <xf numFmtId="3" fontId="2" fillId="2" borderId="4" xfId="2" applyNumberFormat="1" applyFont="1" applyFill="1" applyBorder="1" applyAlignment="1" applyProtection="1">
      <alignment horizontal="right" vertical="center" wrapText="1"/>
      <protection hidden="1"/>
    </xf>
    <xf numFmtId="3" fontId="2" fillId="2" borderId="14" xfId="2" applyNumberFormat="1" applyFont="1" applyFill="1" applyBorder="1" applyAlignment="1" applyProtection="1">
      <alignment horizontal="right" vertical="center" wrapText="1"/>
      <protection hidden="1"/>
    </xf>
    <xf numFmtId="3" fontId="7" fillId="2" borderId="4" xfId="2" applyNumberFormat="1" applyFont="1" applyFill="1" applyBorder="1" applyAlignment="1" applyProtection="1">
      <alignment horizontal="right" vertical="center"/>
      <protection hidden="1"/>
    </xf>
    <xf numFmtId="3" fontId="7" fillId="2" borderId="4" xfId="2" applyNumberFormat="1" applyFont="1" applyFill="1" applyBorder="1" applyProtection="1">
      <protection hidden="1"/>
    </xf>
    <xf numFmtId="3" fontId="9" fillId="2" borderId="1" xfId="2" applyNumberFormat="1" applyFont="1" applyFill="1" applyBorder="1" applyAlignment="1" applyProtection="1">
      <alignment horizontal="right" vertical="top"/>
      <protection hidden="1"/>
    </xf>
    <xf numFmtId="3" fontId="9" fillId="2" borderId="4" xfId="2" applyNumberFormat="1" applyFont="1" applyFill="1" applyBorder="1" applyAlignment="1" applyProtection="1">
      <alignment horizontal="right" vertical="top"/>
      <protection hidden="1"/>
    </xf>
    <xf numFmtId="3" fontId="17" fillId="2" borderId="5" xfId="2" applyNumberFormat="1" applyFont="1" applyFill="1" applyBorder="1" applyProtection="1">
      <protection hidden="1"/>
    </xf>
    <xf numFmtId="3" fontId="8" fillId="2" borderId="5" xfId="2" applyNumberFormat="1" applyFont="1" applyFill="1" applyBorder="1" applyAlignment="1" applyProtection="1">
      <alignment horizontal="right" vertical="center"/>
      <protection hidden="1"/>
    </xf>
    <xf numFmtId="3" fontId="17" fillId="2" borderId="15" xfId="2" applyNumberFormat="1" applyFont="1" applyFill="1" applyBorder="1" applyProtection="1">
      <protection hidden="1"/>
    </xf>
    <xf numFmtId="3" fontId="17" fillId="2" borderId="4" xfId="2" applyNumberFormat="1" applyFont="1" applyFill="1" applyBorder="1" applyProtection="1">
      <protection hidden="1"/>
    </xf>
    <xf numFmtId="3" fontId="2" fillId="2" borderId="4" xfId="2" applyNumberFormat="1" applyFont="1" applyFill="1" applyBorder="1" applyAlignment="1" applyProtection="1">
      <alignment vertical="center"/>
      <protection hidden="1"/>
    </xf>
    <xf numFmtId="3" fontId="5" fillId="2" borderId="4" xfId="2" applyNumberFormat="1" applyFont="1" applyFill="1" applyBorder="1" applyAlignment="1" applyProtection="1">
      <alignment horizontal="right" vertical="center"/>
      <protection hidden="1"/>
    </xf>
    <xf numFmtId="3" fontId="3" fillId="2" borderId="4" xfId="2" applyNumberFormat="1" applyFont="1" applyFill="1" applyBorder="1" applyAlignment="1" applyProtection="1">
      <alignment vertical="center"/>
      <protection hidden="1"/>
    </xf>
    <xf numFmtId="164" fontId="3" fillId="2" borderId="4" xfId="2" applyNumberFormat="1" applyFont="1" applyFill="1" applyBorder="1" applyAlignment="1" applyProtection="1">
      <alignment horizontal="right" vertical="center"/>
      <protection hidden="1"/>
    </xf>
    <xf numFmtId="164" fontId="2" fillId="2" borderId="4" xfId="2" applyNumberFormat="1" applyFont="1" applyFill="1" applyBorder="1" applyAlignment="1" applyProtection="1">
      <alignment horizontal="right"/>
      <protection hidden="1"/>
    </xf>
    <xf numFmtId="3" fontId="2" fillId="2" borderId="4" xfId="2" applyNumberFormat="1" applyFont="1" applyFill="1" applyBorder="1" applyAlignment="1" applyProtection="1">
      <alignment horizontal="right"/>
      <protection hidden="1"/>
    </xf>
    <xf numFmtId="3" fontId="6" fillId="2" borderId="4" xfId="2" applyNumberFormat="1" applyFont="1" applyFill="1" applyBorder="1" applyAlignment="1" applyProtection="1">
      <alignment horizontal="right"/>
      <protection hidden="1"/>
    </xf>
    <xf numFmtId="0" fontId="3" fillId="2" borderId="9" xfId="1" applyFont="1" applyFill="1" applyBorder="1" applyAlignment="1" applyProtection="1">
      <alignment vertical="center"/>
      <protection hidden="1"/>
    </xf>
    <xf numFmtId="164" fontId="3" fillId="2" borderId="9" xfId="1" applyNumberFormat="1" applyFont="1" applyFill="1" applyBorder="1" applyAlignment="1" applyProtection="1">
      <alignment horizontal="right" vertical="center"/>
      <protection hidden="1"/>
    </xf>
    <xf numFmtId="3" fontId="3" fillId="2" borderId="9" xfId="1" applyNumberFormat="1" applyFont="1" applyFill="1" applyBorder="1" applyAlignment="1" applyProtection="1">
      <alignment horizontal="right" vertical="center"/>
      <protection hidden="1"/>
    </xf>
    <xf numFmtId="164" fontId="2" fillId="2" borderId="9" xfId="2" applyNumberFormat="1" applyFont="1" applyFill="1" applyBorder="1" applyAlignment="1" applyProtection="1">
      <alignment horizontal="right"/>
      <protection hidden="1"/>
    </xf>
    <xf numFmtId="3" fontId="2" fillId="2" borderId="9" xfId="2" applyNumberFormat="1" applyFont="1" applyFill="1" applyBorder="1" applyAlignment="1" applyProtection="1">
      <alignment horizontal="right"/>
      <protection hidden="1"/>
    </xf>
    <xf numFmtId="0" fontId="2" fillId="2" borderId="5" xfId="1" applyFont="1" applyFill="1" applyBorder="1" applyAlignment="1" applyProtection="1">
      <alignment vertical="center"/>
      <protection hidden="1"/>
    </xf>
    <xf numFmtId="3" fontId="7" fillId="2" borderId="5" xfId="2" applyNumberFormat="1" applyFont="1" applyFill="1" applyBorder="1" applyProtection="1">
      <protection hidden="1"/>
    </xf>
    <xf numFmtId="164" fontId="2" fillId="2" borderId="5" xfId="1" applyNumberFormat="1" applyFont="1" applyFill="1" applyBorder="1" applyAlignment="1" applyProtection="1">
      <alignment horizontal="right" vertical="center"/>
      <protection hidden="1"/>
    </xf>
    <xf numFmtId="3" fontId="2" fillId="2" borderId="5" xfId="1" applyNumberFormat="1" applyFont="1" applyFill="1" applyBorder="1" applyAlignment="1" applyProtection="1">
      <alignment horizontal="right" vertical="center"/>
      <protection hidden="1"/>
    </xf>
    <xf numFmtId="3" fontId="2" fillId="2" borderId="5" xfId="2" applyNumberFormat="1" applyFont="1" applyFill="1" applyBorder="1" applyAlignment="1" applyProtection="1">
      <alignment horizontal="right" vertical="center"/>
      <protection hidden="1"/>
    </xf>
    <xf numFmtId="3" fontId="11" fillId="2" borderId="5" xfId="2" applyNumberFormat="1" applyFont="1" applyFill="1" applyBorder="1" applyAlignment="1" applyProtection="1">
      <alignment horizontal="right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164" fontId="2" fillId="2" borderId="12" xfId="1" applyNumberFormat="1" applyFont="1" applyFill="1" applyBorder="1" applyAlignment="1" applyProtection="1">
      <alignment horizontal="right" vertical="center"/>
      <protection hidden="1"/>
    </xf>
    <xf numFmtId="3" fontId="2" fillId="2" borderId="12" xfId="1" applyNumberFormat="1" applyFont="1" applyFill="1" applyBorder="1" applyAlignment="1" applyProtection="1">
      <alignment horizontal="right" vertical="center"/>
      <protection hidden="1"/>
    </xf>
    <xf numFmtId="3" fontId="2" fillId="2" borderId="12" xfId="2" applyNumberFormat="1" applyFont="1" applyFill="1" applyBorder="1" applyAlignment="1" applyProtection="1">
      <alignment horizontal="right" vertical="center"/>
      <protection hidden="1"/>
    </xf>
    <xf numFmtId="3" fontId="11" fillId="2" borderId="12" xfId="2" applyNumberFormat="1" applyFont="1" applyFill="1" applyBorder="1" applyAlignment="1" applyProtection="1">
      <alignment horizontal="right" vertical="center"/>
      <protection hidden="1"/>
    </xf>
    <xf numFmtId="3" fontId="19" fillId="2" borderId="4" xfId="1" applyNumberFormat="1" applyFont="1" applyFill="1" applyBorder="1" applyAlignment="1" applyProtection="1">
      <alignment horizontal="right" vertical="center"/>
      <protection hidden="1"/>
    </xf>
    <xf numFmtId="164" fontId="2" fillId="2" borderId="4" xfId="1" applyNumberFormat="1" applyFont="1" applyFill="1" applyBorder="1" applyAlignment="1" applyProtection="1">
      <alignment horizontal="right" vertical="center"/>
      <protection hidden="1"/>
    </xf>
    <xf numFmtId="3" fontId="2" fillId="2" borderId="4" xfId="1" applyNumberFormat="1" applyFont="1" applyFill="1" applyBorder="1" applyAlignment="1" applyProtection="1">
      <alignment horizontal="right" vertical="center"/>
      <protection hidden="1"/>
    </xf>
    <xf numFmtId="3" fontId="20" fillId="2" borderId="4" xfId="2" applyNumberFormat="1" applyFont="1" applyFill="1" applyBorder="1" applyAlignment="1" applyProtection="1">
      <alignment horizontal="right" vertical="center"/>
      <protection hidden="1"/>
    </xf>
    <xf numFmtId="0" fontId="2" fillId="2" borderId="14" xfId="1" applyFont="1" applyFill="1" applyBorder="1" applyAlignment="1" applyProtection="1">
      <alignment vertical="center"/>
      <protection hidden="1"/>
    </xf>
    <xf numFmtId="164" fontId="2" fillId="2" borderId="14" xfId="1" applyNumberFormat="1" applyFont="1" applyFill="1" applyBorder="1" applyAlignment="1" applyProtection="1">
      <alignment horizontal="right" vertical="center"/>
      <protection hidden="1"/>
    </xf>
    <xf numFmtId="3" fontId="2" fillId="2" borderId="14" xfId="1" applyNumberFormat="1" applyFont="1" applyFill="1" applyBorder="1" applyAlignment="1" applyProtection="1">
      <alignment horizontal="right" vertical="center"/>
      <protection hidden="1"/>
    </xf>
    <xf numFmtId="3" fontId="2" fillId="2" borderId="14" xfId="2" applyNumberFormat="1" applyFont="1" applyFill="1" applyBorder="1" applyAlignment="1" applyProtection="1">
      <alignment horizontal="right" vertical="center"/>
      <protection hidden="1"/>
    </xf>
    <xf numFmtId="3" fontId="11" fillId="2" borderId="14" xfId="2" applyNumberFormat="1" applyFont="1" applyFill="1" applyBorder="1" applyAlignment="1" applyProtection="1">
      <alignment horizontal="right" vertical="center"/>
      <protection hidden="1"/>
    </xf>
    <xf numFmtId="3" fontId="7" fillId="2" borderId="4" xfId="2" applyNumberFormat="1" applyFont="1" applyFill="1" applyBorder="1" applyAlignment="1" applyProtection="1">
      <alignment vertical="center"/>
      <protection hidden="1"/>
    </xf>
    <xf numFmtId="3" fontId="21" fillId="2" borderId="4" xfId="2" applyNumberFormat="1" applyFont="1" applyFill="1" applyBorder="1" applyAlignment="1" applyProtection="1">
      <alignment horizontal="right" vertical="center"/>
      <protection hidden="1"/>
    </xf>
    <xf numFmtId="0" fontId="3" fillId="2" borderId="14" xfId="1" applyFont="1" applyFill="1" applyBorder="1" applyAlignment="1" applyProtection="1">
      <alignment vertical="center"/>
      <protection hidden="1"/>
    </xf>
    <xf numFmtId="164" fontId="3" fillId="2" borderId="14" xfId="1" applyNumberFormat="1" applyFont="1" applyFill="1" applyBorder="1" applyAlignment="1" applyProtection="1">
      <alignment horizontal="right" vertical="center"/>
      <protection hidden="1"/>
    </xf>
    <xf numFmtId="3" fontId="3" fillId="2" borderId="14" xfId="1" applyNumberFormat="1" applyFont="1" applyFill="1" applyBorder="1" applyAlignment="1" applyProtection="1">
      <alignment horizontal="right" vertical="center"/>
      <protection hidden="1"/>
    </xf>
    <xf numFmtId="3" fontId="3" fillId="2" borderId="14" xfId="2" applyNumberFormat="1" applyFont="1" applyFill="1" applyBorder="1" applyAlignment="1" applyProtection="1">
      <alignment horizontal="right" vertical="center"/>
      <protection hidden="1"/>
    </xf>
    <xf numFmtId="3" fontId="6" fillId="2" borderId="14" xfId="2" applyNumberFormat="1" applyFont="1" applyFill="1" applyBorder="1" applyAlignment="1" applyProtection="1">
      <alignment horizontal="right" vertical="center"/>
      <protection hidden="1"/>
    </xf>
    <xf numFmtId="3" fontId="7" fillId="2" borderId="3" xfId="2" applyNumberFormat="1" applyFont="1" applyFill="1" applyBorder="1" applyProtection="1">
      <protection hidden="1"/>
    </xf>
    <xf numFmtId="3" fontId="22" fillId="2" borderId="4" xfId="2" applyNumberFormat="1" applyFont="1" applyFill="1" applyBorder="1" applyProtection="1">
      <protection hidden="1"/>
    </xf>
    <xf numFmtId="3" fontId="3" fillId="2" borderId="5" xfId="2" applyNumberFormat="1" applyFont="1" applyFill="1" applyBorder="1" applyAlignment="1" applyProtection="1">
      <alignment vertical="center"/>
      <protection hidden="1"/>
    </xf>
    <xf numFmtId="164" fontId="3" fillId="2" borderId="5" xfId="1" applyNumberFormat="1" applyFont="1" applyFill="1" applyBorder="1" applyAlignment="1" applyProtection="1">
      <alignment horizontal="right" vertical="center"/>
      <protection hidden="1"/>
    </xf>
    <xf numFmtId="3" fontId="3" fillId="2" borderId="5" xfId="1" applyNumberFormat="1" applyFont="1" applyFill="1" applyBorder="1" applyAlignment="1" applyProtection="1">
      <alignment horizontal="right" vertical="center"/>
      <protection hidden="1"/>
    </xf>
    <xf numFmtId="3" fontId="3" fillId="2" borderId="5" xfId="2" applyNumberFormat="1" applyFont="1" applyFill="1" applyBorder="1" applyAlignment="1" applyProtection="1">
      <alignment horizontal="right" vertical="center"/>
      <protection hidden="1"/>
    </xf>
    <xf numFmtId="3" fontId="6" fillId="2" borderId="5" xfId="2" applyNumberFormat="1" applyFont="1" applyFill="1" applyBorder="1" applyAlignment="1" applyProtection="1">
      <alignment horizontal="right" vertical="center"/>
      <protection hidden="1"/>
    </xf>
    <xf numFmtId="3" fontId="7" fillId="2" borderId="0" xfId="2" applyNumberFormat="1" applyFont="1" applyFill="1" applyBorder="1" applyProtection="1">
      <protection hidden="1"/>
    </xf>
    <xf numFmtId="0" fontId="1" fillId="2" borderId="4" xfId="1" applyFill="1" applyBorder="1" applyAlignment="1" applyProtection="1">
      <alignment horizontal="center"/>
      <protection hidden="1"/>
    </xf>
    <xf numFmtId="0" fontId="1" fillId="2" borderId="4" xfId="1" applyFont="1" applyFill="1" applyBorder="1" applyAlignment="1" applyProtection="1">
      <alignment horizontal="center"/>
      <protection hidden="1"/>
    </xf>
    <xf numFmtId="0" fontId="1" fillId="2" borderId="4" xfId="1" applyFont="1" applyFill="1" applyBorder="1" applyProtection="1">
      <protection hidden="1"/>
    </xf>
    <xf numFmtId="4" fontId="1" fillId="2" borderId="4" xfId="1" applyNumberFormat="1" applyFont="1" applyFill="1" applyBorder="1" applyAlignment="1" applyProtection="1">
      <alignment horizontal="center"/>
      <protection hidden="1"/>
    </xf>
    <xf numFmtId="4" fontId="1" fillId="2" borderId="4" xfId="1" applyNumberFormat="1" applyFill="1" applyBorder="1" applyAlignment="1" applyProtection="1">
      <alignment horizontal="center"/>
      <protection hidden="1"/>
    </xf>
    <xf numFmtId="3" fontId="12" fillId="2" borderId="0" xfId="2" applyNumberFormat="1" applyFont="1" applyFill="1" applyBorder="1" applyAlignment="1" applyProtection="1">
      <alignment horizontal="left" vertical="center"/>
      <protection hidden="1"/>
    </xf>
    <xf numFmtId="3" fontId="7" fillId="2" borderId="4" xfId="2" applyNumberFormat="1" applyFont="1" applyFill="1" applyBorder="1" applyAlignment="1" applyProtection="1">
      <alignment horizontal="left" vertical="center"/>
      <protection hidden="1"/>
    </xf>
    <xf numFmtId="3" fontId="7" fillId="2" borderId="0" xfId="2" applyNumberFormat="1" applyFont="1" applyFill="1" applyBorder="1" applyAlignment="1" applyProtection="1">
      <alignment horizontal="left" vertical="center"/>
      <protection hidden="1"/>
    </xf>
    <xf numFmtId="0" fontId="12" fillId="2" borderId="4" xfId="1" applyFont="1" applyFill="1" applyBorder="1" applyAlignment="1" applyProtection="1">
      <alignment horizontal="center" vertical="center"/>
      <protection hidden="1"/>
    </xf>
    <xf numFmtId="0" fontId="1" fillId="2" borderId="4" xfId="1" applyFill="1" applyBorder="1" applyAlignment="1" applyProtection="1">
      <alignment vertical="center"/>
      <protection hidden="1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3" fontId="12" fillId="2" borderId="1" xfId="2" applyNumberFormat="1" applyFont="1" applyFill="1" applyBorder="1" applyAlignment="1" applyProtection="1">
      <alignment horizontal="center" vertical="center"/>
      <protection hidden="1"/>
    </xf>
    <xf numFmtId="3" fontId="12" fillId="2" borderId="5" xfId="2" applyNumberFormat="1" applyFont="1" applyFill="1" applyBorder="1" applyAlignment="1" applyProtection="1">
      <alignment horizontal="center" vertical="center"/>
      <protection hidden="1"/>
    </xf>
    <xf numFmtId="3" fontId="12" fillId="2" borderId="9" xfId="2" applyNumberFormat="1" applyFont="1" applyFill="1" applyBorder="1" applyAlignment="1" applyProtection="1">
      <alignment horizontal="center" vertical="center"/>
      <protection hidden="1"/>
    </xf>
    <xf numFmtId="3" fontId="16" fillId="2" borderId="5" xfId="2" applyNumberFormat="1" applyFont="1" applyFill="1" applyBorder="1" applyAlignment="1" applyProtection="1">
      <alignment horizontal="center" vertical="center"/>
      <protection hidden="1"/>
    </xf>
    <xf numFmtId="3" fontId="12" fillId="2" borderId="12" xfId="2" applyNumberFormat="1" applyFont="1" applyFill="1" applyBorder="1" applyAlignment="1" applyProtection="1">
      <alignment horizontal="center" vertical="center"/>
      <protection hidden="1"/>
    </xf>
    <xf numFmtId="3" fontId="12" fillId="2" borderId="0" xfId="2" applyNumberFormat="1" applyFont="1" applyFill="1" applyBorder="1" applyAlignment="1" applyProtection="1">
      <alignment horizontal="center" vertical="center"/>
      <protection hidden="1"/>
    </xf>
    <xf numFmtId="3" fontId="25" fillId="2" borderId="0" xfId="2" applyNumberFormat="1" applyFont="1" applyFill="1" applyBorder="1" applyAlignment="1" applyProtection="1">
      <alignment vertical="center"/>
      <protection hidden="1"/>
    </xf>
    <xf numFmtId="3" fontId="12" fillId="2" borderId="14" xfId="2" applyNumberFormat="1" applyFont="1" applyFill="1" applyBorder="1" applyAlignment="1" applyProtection="1">
      <alignment horizontal="center" vertical="center"/>
      <protection hidden="1"/>
    </xf>
    <xf numFmtId="3" fontId="26" fillId="2" borderId="0" xfId="2" applyNumberFormat="1" applyFont="1" applyFill="1" applyBorder="1" applyAlignment="1" applyProtection="1">
      <alignment horizontal="left" vertical="center" wrapText="1"/>
      <protection hidden="1"/>
    </xf>
    <xf numFmtId="3" fontId="26" fillId="2" borderId="16" xfId="2" applyNumberFormat="1" applyFont="1" applyFill="1" applyBorder="1" applyAlignment="1" applyProtection="1">
      <alignment horizontal="left" vertical="center" wrapText="1"/>
      <protection hidden="1"/>
    </xf>
    <xf numFmtId="3" fontId="26" fillId="2" borderId="17" xfId="2" applyNumberFormat="1" applyFont="1" applyFill="1" applyBorder="1" applyAlignment="1" applyProtection="1">
      <alignment horizontal="left" vertical="center" wrapText="1"/>
      <protection hidden="1"/>
    </xf>
    <xf numFmtId="3" fontId="26" fillId="2" borderId="18" xfId="2" applyNumberFormat="1" applyFont="1" applyFill="1" applyBorder="1" applyAlignment="1" applyProtection="1">
      <alignment horizontal="left" vertical="center" wrapText="1"/>
      <protection hidden="1"/>
    </xf>
    <xf numFmtId="3" fontId="26" fillId="2" borderId="1" xfId="2" applyNumberFormat="1" applyFont="1" applyFill="1" applyBorder="1" applyAlignment="1" applyProtection="1">
      <alignment horizontal="left" vertical="center" wrapText="1"/>
      <protection hidden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" fontId="26" fillId="2" borderId="1" xfId="2" applyNumberFormat="1" applyFont="1" applyFill="1" applyBorder="1" applyAlignment="1" applyProtection="1">
      <alignment horizontal="left" vertical="top" wrapText="1"/>
      <protection hidden="1"/>
    </xf>
    <xf numFmtId="3" fontId="26" fillId="2" borderId="2" xfId="2" applyNumberFormat="1" applyFont="1" applyFill="1" applyBorder="1" applyAlignment="1" applyProtection="1">
      <alignment horizontal="left" vertical="top" wrapText="1"/>
      <protection hidden="1"/>
    </xf>
    <xf numFmtId="3" fontId="26" fillId="2" borderId="3" xfId="2" applyNumberFormat="1" applyFont="1" applyFill="1" applyBorder="1" applyAlignment="1" applyProtection="1">
      <alignment horizontal="left" vertical="top" wrapText="1"/>
      <protection hidden="1"/>
    </xf>
    <xf numFmtId="0" fontId="13" fillId="2" borderId="1" xfId="1" applyFont="1" applyFill="1" applyBorder="1" applyAlignment="1" applyProtection="1">
      <alignment horizontal="center" vertical="center"/>
      <protection hidden="1"/>
    </xf>
    <xf numFmtId="0" fontId="13" fillId="2" borderId="2" xfId="1" applyFont="1" applyFill="1" applyBorder="1" applyAlignment="1" applyProtection="1">
      <alignment horizontal="center" vertical="center"/>
      <protection hidden="1"/>
    </xf>
    <xf numFmtId="0" fontId="13" fillId="2" borderId="3" xfId="1" applyFont="1" applyFill="1" applyBorder="1" applyAlignment="1" applyProtection="1">
      <alignment horizontal="center" vertical="center"/>
      <protection hidden="1"/>
    </xf>
    <xf numFmtId="3" fontId="4" fillId="2" borderId="6" xfId="2" applyNumberFormat="1" applyFont="1" applyFill="1" applyBorder="1" applyAlignment="1" applyProtection="1">
      <alignment horizontal="center" vertical="center"/>
      <protection hidden="1"/>
    </xf>
    <xf numFmtId="3" fontId="4" fillId="2" borderId="7" xfId="2" applyNumberFormat="1" applyFont="1" applyFill="1" applyBorder="1" applyAlignment="1" applyProtection="1">
      <alignment horizontal="center" vertical="center"/>
      <protection hidden="1"/>
    </xf>
    <xf numFmtId="3" fontId="4" fillId="2" borderId="8" xfId="2" applyNumberFormat="1" applyFont="1" applyFill="1" applyBorder="1" applyAlignment="1" applyProtection="1">
      <alignment horizontal="center" vertical="center"/>
      <protection hidden="1"/>
    </xf>
    <xf numFmtId="3" fontId="10" fillId="2" borderId="11" xfId="2" applyNumberFormat="1" applyFont="1" applyFill="1" applyBorder="1" applyAlignment="1" applyProtection="1">
      <alignment horizontal="right" vertical="center" wrapText="1" readingOrder="2"/>
      <protection hidden="1"/>
    </xf>
    <xf numFmtId="3" fontId="10" fillId="2" borderId="9" xfId="2" applyNumberFormat="1" applyFont="1" applyFill="1" applyBorder="1" applyAlignment="1" applyProtection="1">
      <alignment horizontal="right" vertical="center" wrapText="1" readingOrder="2"/>
      <protection hidden="1"/>
    </xf>
    <xf numFmtId="3" fontId="10" fillId="2" borderId="11" xfId="2" applyNumberFormat="1" applyFont="1" applyFill="1" applyBorder="1" applyAlignment="1" applyProtection="1">
      <alignment horizontal="right" vertical="center" readingOrder="2"/>
      <protection hidden="1"/>
    </xf>
    <xf numFmtId="3" fontId="10" fillId="2" borderId="9" xfId="2" applyNumberFormat="1" applyFont="1" applyFill="1" applyBorder="1" applyAlignment="1" applyProtection="1">
      <alignment horizontal="right" vertical="center" readingOrder="2"/>
      <protection hidden="1"/>
    </xf>
    <xf numFmtId="3" fontId="9" fillId="2" borderId="11" xfId="2" applyNumberFormat="1" applyFont="1" applyFill="1" applyBorder="1" applyAlignment="1" applyProtection="1">
      <alignment horizontal="right" vertical="center" wrapText="1"/>
      <protection hidden="1"/>
    </xf>
    <xf numFmtId="3" fontId="9" fillId="2" borderId="12" xfId="2" applyNumberFormat="1" applyFont="1" applyFill="1" applyBorder="1" applyAlignment="1" applyProtection="1">
      <alignment horizontal="right" vertical="center" wrapText="1"/>
      <protection hidden="1"/>
    </xf>
    <xf numFmtId="3" fontId="9" fillId="2" borderId="15" xfId="2" applyNumberFormat="1" applyFont="1" applyFill="1" applyBorder="1" applyAlignment="1" applyProtection="1">
      <alignment horizontal="right" vertical="center" wrapText="1"/>
      <protection hidden="1"/>
    </xf>
    <xf numFmtId="3" fontId="8" fillId="2" borderId="14" xfId="2" applyNumberFormat="1" applyFont="1" applyFill="1" applyBorder="1" applyAlignment="1" applyProtection="1">
      <alignment horizontal="right" vertical="top" wrapText="1"/>
      <protection hidden="1"/>
    </xf>
    <xf numFmtId="3" fontId="8" fillId="2" borderId="15" xfId="2" applyNumberFormat="1" applyFont="1" applyFill="1" applyBorder="1" applyAlignment="1" applyProtection="1">
      <alignment horizontal="right" vertical="top" wrapText="1"/>
      <protection hidden="1"/>
    </xf>
  </cellXfs>
  <cellStyles count="4">
    <cellStyle name="Normal" xfId="0" builtinId="0"/>
    <cellStyle name="Normal_Distances" xfId="1"/>
    <cellStyle name="Normal_II-15(Population)" xfId="2"/>
    <cellStyle name="Normal_II-15(Population)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2"/>
  <sheetViews>
    <sheetView tabSelected="1" workbookViewId="0">
      <selection activeCell="E257" sqref="E257"/>
    </sheetView>
  </sheetViews>
  <sheetFormatPr defaultColWidth="11.44140625" defaultRowHeight="13.2"/>
  <cols>
    <col min="1" max="1" width="4.5546875" style="101" customWidth="1"/>
    <col min="2" max="2" width="25.44140625" style="5" customWidth="1"/>
    <col min="3" max="3" width="12.33203125" style="93" customWidth="1"/>
    <col min="4" max="4" width="12.6640625" style="93" customWidth="1"/>
    <col min="5" max="5" width="13.88671875" style="94" customWidth="1"/>
    <col min="6" max="6" width="12.5546875" style="93" customWidth="1"/>
    <col min="7" max="7" width="25" style="95" customWidth="1"/>
    <col min="8" max="16384" width="11.44140625" style="5"/>
  </cols>
  <sheetData>
    <row r="1" spans="1:7">
      <c r="A1" s="103"/>
      <c r="B1" s="1"/>
      <c r="C1" s="2"/>
      <c r="D1" s="2"/>
      <c r="E1" s="3"/>
      <c r="F1" s="2"/>
      <c r="G1" s="4"/>
    </row>
    <row r="2" spans="1:7" s="31" customFormat="1" ht="16.2" customHeight="1">
      <c r="A2" s="104"/>
      <c r="B2" s="122" t="s">
        <v>4</v>
      </c>
      <c r="C2" s="123"/>
      <c r="D2" s="123"/>
      <c r="E2" s="123"/>
      <c r="F2" s="123"/>
      <c r="G2" s="124"/>
    </row>
    <row r="3" spans="1:7" s="31" customFormat="1" ht="21" customHeight="1">
      <c r="A3" s="105"/>
      <c r="B3" s="125" t="s">
        <v>5</v>
      </c>
      <c r="C3" s="126"/>
      <c r="D3" s="126"/>
      <c r="E3" s="126"/>
      <c r="F3" s="126"/>
      <c r="G3" s="127"/>
    </row>
    <row r="4" spans="1:7" s="33" customFormat="1">
      <c r="A4" s="106"/>
      <c r="B4" s="32"/>
      <c r="C4" s="128" t="s">
        <v>6</v>
      </c>
      <c r="D4" s="128" t="s">
        <v>7</v>
      </c>
      <c r="E4" s="130" t="s">
        <v>8</v>
      </c>
      <c r="F4" s="128" t="s">
        <v>9</v>
      </c>
      <c r="G4" s="132" t="s">
        <v>1</v>
      </c>
    </row>
    <row r="5" spans="1:7" s="33" customFormat="1" ht="18" customHeight="1">
      <c r="A5" s="106"/>
      <c r="B5" s="34"/>
      <c r="C5" s="129"/>
      <c r="D5" s="129"/>
      <c r="E5" s="131"/>
      <c r="F5" s="131"/>
      <c r="G5" s="133"/>
    </row>
    <row r="6" spans="1:7" s="38" customFormat="1" ht="27.6">
      <c r="A6" s="6"/>
      <c r="B6" s="35" t="s">
        <v>0</v>
      </c>
      <c r="C6" s="36" t="s">
        <v>10</v>
      </c>
      <c r="D6" s="7" t="s">
        <v>11</v>
      </c>
      <c r="E6" s="37" t="s">
        <v>12</v>
      </c>
      <c r="F6" s="37" t="s">
        <v>13</v>
      </c>
      <c r="G6" s="133"/>
    </row>
    <row r="7" spans="1:7" s="39" customFormat="1" ht="14.4">
      <c r="A7" s="6"/>
      <c r="C7" s="40" t="s">
        <v>14</v>
      </c>
      <c r="D7" s="8" t="s">
        <v>15</v>
      </c>
      <c r="E7" s="135" t="s">
        <v>16</v>
      </c>
      <c r="F7" s="41" t="s">
        <v>17</v>
      </c>
      <c r="G7" s="133"/>
    </row>
    <row r="8" spans="1:7" s="45" customFormat="1" ht="12">
      <c r="A8" s="107"/>
      <c r="B8" s="42"/>
      <c r="C8" s="43" t="s">
        <v>18</v>
      </c>
      <c r="D8" s="44"/>
      <c r="E8" s="136"/>
      <c r="F8" s="43" t="s">
        <v>19</v>
      </c>
      <c r="G8" s="134"/>
    </row>
    <row r="9" spans="1:7" s="39" customFormat="1" ht="16.2">
      <c r="A9" s="106">
        <v>1</v>
      </c>
      <c r="B9" s="46" t="s">
        <v>2</v>
      </c>
      <c r="C9" s="24">
        <v>193.18098836250999</v>
      </c>
      <c r="D9" s="18">
        <v>103693</v>
      </c>
      <c r="E9" s="22">
        <f>D9/C9</f>
        <v>536.76607040345471</v>
      </c>
      <c r="F9" s="24">
        <v>0</v>
      </c>
      <c r="G9" s="47" t="s">
        <v>3</v>
      </c>
    </row>
    <row r="10" spans="1:7" s="39" customFormat="1" ht="16.2">
      <c r="A10" s="6"/>
      <c r="B10" s="48" t="s">
        <v>20</v>
      </c>
      <c r="C10" s="49">
        <v>31.7</v>
      </c>
      <c r="D10" s="22">
        <v>6956</v>
      </c>
      <c r="E10" s="22">
        <f>D10/C10</f>
        <v>219.43217665615143</v>
      </c>
      <c r="F10" s="20">
        <v>2.8350261055543573</v>
      </c>
      <c r="G10" s="23" t="s">
        <v>21</v>
      </c>
    </row>
    <row r="11" spans="1:7" s="39" customFormat="1" ht="16.2">
      <c r="A11" s="6"/>
      <c r="B11" s="48" t="s">
        <v>22</v>
      </c>
      <c r="C11" s="20">
        <v>199.97531453469</v>
      </c>
      <c r="D11" s="21">
        <v>2866</v>
      </c>
      <c r="E11" s="22">
        <f>D11/C11</f>
        <v>14.331768931924</v>
      </c>
      <c r="F11" s="20">
        <v>5.3</v>
      </c>
      <c r="G11" s="23" t="s">
        <v>23</v>
      </c>
    </row>
    <row r="12" spans="1:7" s="39" customFormat="1" ht="16.2">
      <c r="A12" s="6"/>
      <c r="B12" s="48"/>
      <c r="C12" s="20"/>
      <c r="D12" s="21"/>
      <c r="E12" s="22"/>
      <c r="F12" s="20"/>
      <c r="G12" s="23"/>
    </row>
    <row r="13" spans="1:7" s="39" customFormat="1" ht="16.2">
      <c r="A13" s="6"/>
      <c r="B13" s="46" t="s">
        <v>24</v>
      </c>
      <c r="C13" s="50"/>
      <c r="D13" s="50"/>
      <c r="E13" s="22"/>
      <c r="F13" s="50"/>
      <c r="G13" s="47" t="s">
        <v>25</v>
      </c>
    </row>
    <row r="14" spans="1:7" s="39" customFormat="1" ht="16.2">
      <c r="A14" s="6"/>
      <c r="B14" s="46" t="s">
        <v>26</v>
      </c>
      <c r="C14" s="50">
        <f>SUM(C15:C28)</f>
        <v>1380.5403696595201</v>
      </c>
      <c r="D14" s="51">
        <f>SUM(D15:D28)</f>
        <v>13213</v>
      </c>
      <c r="E14" s="50" t="s">
        <v>27</v>
      </c>
      <c r="F14" s="50" t="s">
        <v>27</v>
      </c>
      <c r="G14" s="47" t="s">
        <v>28</v>
      </c>
    </row>
    <row r="15" spans="1:7" s="39" customFormat="1" ht="16.2">
      <c r="A15" s="6">
        <v>2</v>
      </c>
      <c r="B15" s="19" t="s">
        <v>29</v>
      </c>
      <c r="C15" s="20">
        <v>256.68456122155999</v>
      </c>
      <c r="D15" s="21">
        <v>1203</v>
      </c>
      <c r="E15" s="22">
        <f t="shared" ref="E15:E28" si="0">D15/C15</f>
        <v>4.6866862357242356</v>
      </c>
      <c r="F15" s="20">
        <v>295.87153052249988</v>
      </c>
      <c r="G15" s="23" t="s">
        <v>30</v>
      </c>
    </row>
    <row r="16" spans="1:7" s="39" customFormat="1" ht="16.2">
      <c r="A16" s="6">
        <v>3</v>
      </c>
      <c r="B16" s="19" t="s">
        <v>31</v>
      </c>
      <c r="C16" s="20">
        <v>58.868848405549997</v>
      </c>
      <c r="D16" s="21">
        <v>2512</v>
      </c>
      <c r="E16" s="22">
        <f t="shared" si="0"/>
        <v>42.671125188227315</v>
      </c>
      <c r="F16" s="20">
        <v>305.07408072628539</v>
      </c>
      <c r="G16" s="23" t="s">
        <v>32</v>
      </c>
    </row>
    <row r="17" spans="1:7" s="39" customFormat="1" ht="16.2">
      <c r="A17" s="6">
        <v>4</v>
      </c>
      <c r="B17" s="19" t="s">
        <v>33</v>
      </c>
      <c r="C17" s="20">
        <v>260.88245858561999</v>
      </c>
      <c r="D17" s="21">
        <v>548</v>
      </c>
      <c r="E17" s="22">
        <f t="shared" si="0"/>
        <v>2.1005628472339386</v>
      </c>
      <c r="F17" s="20">
        <v>302.8843253191763</v>
      </c>
      <c r="G17" s="23" t="s">
        <v>34</v>
      </c>
    </row>
    <row r="18" spans="1:7" s="39" customFormat="1" ht="16.2">
      <c r="A18" s="6">
        <v>5</v>
      </c>
      <c r="B18" s="19" t="s">
        <v>35</v>
      </c>
      <c r="C18" s="20">
        <v>66.499202339020002</v>
      </c>
      <c r="D18" s="9">
        <v>2204</v>
      </c>
      <c r="E18" s="22">
        <f t="shared" si="0"/>
        <v>33.14325469294765</v>
      </c>
      <c r="F18" s="20">
        <v>319.54961781565254</v>
      </c>
      <c r="G18" s="23" t="s">
        <v>36</v>
      </c>
    </row>
    <row r="19" spans="1:7" s="39" customFormat="1" ht="16.2">
      <c r="A19" s="6">
        <v>6</v>
      </c>
      <c r="B19" s="19" t="s">
        <v>37</v>
      </c>
      <c r="C19" s="20">
        <v>61.930738934129998</v>
      </c>
      <c r="D19" s="21">
        <v>2447</v>
      </c>
      <c r="E19" s="22">
        <f t="shared" si="0"/>
        <v>39.511881209792243</v>
      </c>
      <c r="F19" s="20">
        <v>315.75527037730239</v>
      </c>
      <c r="G19" s="23" t="s">
        <v>38</v>
      </c>
    </row>
    <row r="20" spans="1:7" s="39" customFormat="1" ht="16.2">
      <c r="A20" s="6">
        <v>7</v>
      </c>
      <c r="B20" s="19" t="s">
        <v>39</v>
      </c>
      <c r="C20" s="20">
        <v>201.67967065726</v>
      </c>
      <c r="D20" s="21">
        <v>1200</v>
      </c>
      <c r="E20" s="22">
        <f t="shared" si="0"/>
        <v>5.9500295497770477</v>
      </c>
      <c r="F20" s="20">
        <v>311.37431481858658</v>
      </c>
      <c r="G20" s="23" t="s">
        <v>40</v>
      </c>
    </row>
    <row r="21" spans="1:7" s="39" customFormat="1" ht="16.2">
      <c r="A21" s="6">
        <v>8</v>
      </c>
      <c r="B21" s="19" t="s">
        <v>41</v>
      </c>
      <c r="C21" s="20">
        <v>43.649517727149998</v>
      </c>
      <c r="D21" s="21">
        <v>530</v>
      </c>
      <c r="E21" s="22">
        <f t="shared" si="0"/>
        <v>12.142173100582507</v>
      </c>
      <c r="F21" s="20">
        <v>303.64012556722946</v>
      </c>
      <c r="G21" s="23" t="s">
        <v>42</v>
      </c>
    </row>
    <row r="22" spans="1:7" s="39" customFormat="1" ht="16.2">
      <c r="A22" s="6">
        <v>9</v>
      </c>
      <c r="B22" s="19" t="s">
        <v>43</v>
      </c>
      <c r="C22" s="20">
        <v>122.62297559132</v>
      </c>
      <c r="D22" s="21">
        <v>172</v>
      </c>
      <c r="E22" s="22">
        <f t="shared" si="0"/>
        <v>1.4026735134306691</v>
      </c>
      <c r="F22" s="20">
        <v>320.5797967412812</v>
      </c>
      <c r="G22" s="23" t="s">
        <v>44</v>
      </c>
    </row>
    <row r="23" spans="1:7" s="39" customFormat="1" ht="16.2">
      <c r="A23" s="6">
        <v>10</v>
      </c>
      <c r="B23" s="19" t="s">
        <v>45</v>
      </c>
      <c r="C23" s="20">
        <v>47.436788092870003</v>
      </c>
      <c r="D23" s="21">
        <v>451</v>
      </c>
      <c r="E23" s="22">
        <f t="shared" si="0"/>
        <v>9.5073890567179369</v>
      </c>
      <c r="F23" s="20">
        <v>298.74571427815818</v>
      </c>
      <c r="G23" s="23" t="s">
        <v>46</v>
      </c>
    </row>
    <row r="24" spans="1:7" s="39" customFormat="1" ht="16.2">
      <c r="A24" s="6">
        <v>11</v>
      </c>
      <c r="B24" s="19" t="s">
        <v>47</v>
      </c>
      <c r="C24" s="20">
        <v>42.584529254730001</v>
      </c>
      <c r="D24" s="21">
        <v>340</v>
      </c>
      <c r="E24" s="22">
        <f t="shared" si="0"/>
        <v>7.9841201945947331</v>
      </c>
      <c r="F24" s="20">
        <v>302.38191241169886</v>
      </c>
      <c r="G24" s="23" t="s">
        <v>48</v>
      </c>
    </row>
    <row r="25" spans="1:7" s="39" customFormat="1" ht="16.2">
      <c r="A25" s="6">
        <v>12</v>
      </c>
      <c r="B25" s="19" t="s">
        <v>49</v>
      </c>
      <c r="C25" s="20">
        <v>25.762862361149999</v>
      </c>
      <c r="D25" s="21">
        <v>347</v>
      </c>
      <c r="E25" s="22">
        <f t="shared" si="0"/>
        <v>13.469000266184345</v>
      </c>
      <c r="F25" s="20">
        <v>332.6413815566728</v>
      </c>
      <c r="G25" s="23" t="s">
        <v>50</v>
      </c>
    </row>
    <row r="26" spans="1:7" s="39" customFormat="1" ht="16.2">
      <c r="A26" s="6">
        <v>13</v>
      </c>
      <c r="B26" s="19" t="s">
        <v>51</v>
      </c>
      <c r="C26" s="20">
        <v>107.26956428288</v>
      </c>
      <c r="D26" s="21">
        <v>267</v>
      </c>
      <c r="E26" s="22">
        <f t="shared" si="0"/>
        <v>2.489056441917632</v>
      </c>
      <c r="F26" s="20">
        <v>329.71456232533416</v>
      </c>
      <c r="G26" s="23" t="s">
        <v>52</v>
      </c>
    </row>
    <row r="27" spans="1:7" s="39" customFormat="1" ht="16.2">
      <c r="A27" s="6">
        <v>14</v>
      </c>
      <c r="B27" s="19" t="s">
        <v>53</v>
      </c>
      <c r="C27" s="20">
        <v>49.127591056359996</v>
      </c>
      <c r="D27" s="21">
        <v>521</v>
      </c>
      <c r="E27" s="22">
        <f t="shared" si="0"/>
        <v>10.605038610631246</v>
      </c>
      <c r="F27" s="20">
        <v>299.34313592524484</v>
      </c>
      <c r="G27" s="23" t="s">
        <v>54</v>
      </c>
    </row>
    <row r="28" spans="1:7" s="39" customFormat="1" ht="16.2">
      <c r="A28" s="6">
        <v>15</v>
      </c>
      <c r="B28" s="19" t="s">
        <v>55</v>
      </c>
      <c r="C28" s="20">
        <v>35.541061149919997</v>
      </c>
      <c r="D28" s="21">
        <v>471</v>
      </c>
      <c r="E28" s="22">
        <f t="shared" si="0"/>
        <v>13.252277359227362</v>
      </c>
      <c r="F28" s="20">
        <v>305.50987966268605</v>
      </c>
      <c r="G28" s="23" t="s">
        <v>56</v>
      </c>
    </row>
    <row r="29" spans="1:7" s="39" customFormat="1" ht="16.2">
      <c r="A29" s="6"/>
      <c r="B29" s="19"/>
      <c r="C29" s="21"/>
      <c r="D29" s="21"/>
      <c r="E29" s="22"/>
      <c r="F29" s="20"/>
      <c r="G29" s="23"/>
    </row>
    <row r="30" spans="1:7" s="39" customFormat="1" ht="16.2">
      <c r="A30" s="6"/>
      <c r="B30" s="46" t="s">
        <v>57</v>
      </c>
      <c r="C30" s="50">
        <f>SUM(C31:C43)</f>
        <v>1812.2553474583401</v>
      </c>
      <c r="D30" s="51">
        <f>SUM(D31:D43)</f>
        <v>15852</v>
      </c>
      <c r="E30" s="50" t="s">
        <v>27</v>
      </c>
      <c r="F30" s="50" t="s">
        <v>27</v>
      </c>
      <c r="G30" s="47" t="s">
        <v>58</v>
      </c>
    </row>
    <row r="31" spans="1:7" s="39" customFormat="1" ht="16.2">
      <c r="A31" s="6">
        <v>16</v>
      </c>
      <c r="B31" s="19" t="s">
        <v>59</v>
      </c>
      <c r="C31" s="20">
        <v>117.26050613512</v>
      </c>
      <c r="D31" s="21">
        <v>291</v>
      </c>
      <c r="E31" s="22">
        <f t="shared" ref="E31:E43" si="1">D31/C31</f>
        <v>2.4816539651012501</v>
      </c>
      <c r="F31" s="20">
        <v>290.43542497313496</v>
      </c>
      <c r="G31" s="23" t="s">
        <v>60</v>
      </c>
    </row>
    <row r="32" spans="1:7" s="39" customFormat="1" ht="16.2">
      <c r="A32" s="6">
        <v>17</v>
      </c>
      <c r="B32" s="19" t="s">
        <v>61</v>
      </c>
      <c r="C32" s="20">
        <v>311.00328031379001</v>
      </c>
      <c r="D32" s="21">
        <v>1184</v>
      </c>
      <c r="E32" s="22">
        <f t="shared" si="1"/>
        <v>3.8070337997894774</v>
      </c>
      <c r="F32" s="20">
        <v>289.90407966021627</v>
      </c>
      <c r="G32" s="23" t="s">
        <v>62</v>
      </c>
    </row>
    <row r="33" spans="1:7" s="39" customFormat="1" ht="16.2">
      <c r="A33" s="6">
        <v>18</v>
      </c>
      <c r="B33" s="19" t="s">
        <v>63</v>
      </c>
      <c r="C33" s="20">
        <v>46.054770197620002</v>
      </c>
      <c r="D33" s="21">
        <v>351</v>
      </c>
      <c r="E33" s="22">
        <f t="shared" si="1"/>
        <v>7.6213603605851628</v>
      </c>
      <c r="F33" s="20">
        <v>288.7631734255591</v>
      </c>
      <c r="G33" s="23" t="s">
        <v>64</v>
      </c>
    </row>
    <row r="34" spans="1:7" s="39" customFormat="1" ht="16.2">
      <c r="A34" s="6">
        <v>19</v>
      </c>
      <c r="B34" s="19" t="s">
        <v>65</v>
      </c>
      <c r="C34" s="20">
        <v>187.93777965863001</v>
      </c>
      <c r="D34" s="21">
        <v>6998</v>
      </c>
      <c r="E34" s="22">
        <f t="shared" si="1"/>
        <v>37.23572776432264</v>
      </c>
      <c r="F34" s="20">
        <v>276.63080934363416</v>
      </c>
      <c r="G34" s="23" t="s">
        <v>66</v>
      </c>
    </row>
    <row r="35" spans="1:7" s="39" customFormat="1" ht="16.2">
      <c r="A35" s="6">
        <v>20</v>
      </c>
      <c r="B35" s="19" t="s">
        <v>67</v>
      </c>
      <c r="C35" s="20">
        <v>51.945047918980002</v>
      </c>
      <c r="D35" s="21">
        <v>889</v>
      </c>
      <c r="E35" s="22">
        <f t="shared" si="1"/>
        <v>17.114239674715396</v>
      </c>
      <c r="F35" s="20">
        <v>271.48163347638678</v>
      </c>
      <c r="G35" s="23" t="s">
        <v>68</v>
      </c>
    </row>
    <row r="36" spans="1:7" s="39" customFormat="1" ht="16.2">
      <c r="A36" s="6">
        <v>21</v>
      </c>
      <c r="B36" s="19" t="s">
        <v>69</v>
      </c>
      <c r="C36" s="20">
        <v>41.711601405049997</v>
      </c>
      <c r="D36" s="21">
        <v>430</v>
      </c>
      <c r="E36" s="22">
        <f t="shared" si="1"/>
        <v>10.308882553426495</v>
      </c>
      <c r="F36" s="20">
        <v>282.84949303294303</v>
      </c>
      <c r="G36" s="23" t="s">
        <v>70</v>
      </c>
    </row>
    <row r="37" spans="1:7" s="39" customFormat="1" ht="16.2">
      <c r="A37" s="6">
        <v>22</v>
      </c>
      <c r="B37" s="19" t="s">
        <v>71</v>
      </c>
      <c r="C37" s="20">
        <v>73.19681645483</v>
      </c>
      <c r="D37" s="21">
        <v>1045</v>
      </c>
      <c r="E37" s="22">
        <f t="shared" si="1"/>
        <v>14.276577187545758</v>
      </c>
      <c r="F37" s="20">
        <v>263.64727144745308</v>
      </c>
      <c r="G37" s="52" t="s">
        <v>72</v>
      </c>
    </row>
    <row r="38" spans="1:7" s="39" customFormat="1" ht="16.2">
      <c r="A38" s="6">
        <v>23</v>
      </c>
      <c r="B38" s="19" t="s">
        <v>73</v>
      </c>
      <c r="C38" s="20">
        <v>30.205348635090001</v>
      </c>
      <c r="D38" s="21">
        <v>375</v>
      </c>
      <c r="E38" s="22">
        <f t="shared" si="1"/>
        <v>12.415019754625741</v>
      </c>
      <c r="F38" s="20">
        <v>293.04312898570612</v>
      </c>
      <c r="G38" s="23" t="s">
        <v>74</v>
      </c>
    </row>
    <row r="39" spans="1:7" s="39" customFormat="1" ht="16.2">
      <c r="A39" s="6">
        <v>24</v>
      </c>
      <c r="B39" s="19" t="s">
        <v>75</v>
      </c>
      <c r="C39" s="20">
        <v>32.500713834320003</v>
      </c>
      <c r="D39" s="21">
        <v>717</v>
      </c>
      <c r="E39" s="22">
        <f t="shared" si="1"/>
        <v>22.061053909617964</v>
      </c>
      <c r="F39" s="20">
        <v>289.43580026918067</v>
      </c>
      <c r="G39" s="23" t="s">
        <v>76</v>
      </c>
    </row>
    <row r="40" spans="1:7" s="39" customFormat="1" ht="16.2">
      <c r="A40" s="6">
        <v>25</v>
      </c>
      <c r="B40" s="19" t="s">
        <v>77</v>
      </c>
      <c r="C40" s="20">
        <v>168.62632103307999</v>
      </c>
      <c r="D40" s="21">
        <v>835</v>
      </c>
      <c r="E40" s="22">
        <f t="shared" si="1"/>
        <v>4.9517773671655636</v>
      </c>
      <c r="F40" s="20">
        <v>269.6171442373078</v>
      </c>
      <c r="G40" s="23" t="s">
        <v>78</v>
      </c>
    </row>
    <row r="41" spans="1:7" s="39" customFormat="1" ht="16.2">
      <c r="A41" s="6">
        <v>26</v>
      </c>
      <c r="B41" s="19" t="s">
        <v>79</v>
      </c>
      <c r="C41" s="20">
        <v>203.40698757169</v>
      </c>
      <c r="D41" s="21">
        <v>1554</v>
      </c>
      <c r="E41" s="22">
        <f t="shared" si="1"/>
        <v>7.639855535701785</v>
      </c>
      <c r="F41" s="20">
        <v>280.73943691607138</v>
      </c>
      <c r="G41" s="23" t="s">
        <v>80</v>
      </c>
    </row>
    <row r="42" spans="1:7" s="39" customFormat="1" ht="16.2">
      <c r="A42" s="6">
        <v>27</v>
      </c>
      <c r="B42" s="19" t="s">
        <v>81</v>
      </c>
      <c r="C42" s="20">
        <v>440.12189308279</v>
      </c>
      <c r="D42" s="21">
        <v>260</v>
      </c>
      <c r="E42" s="22">
        <f t="shared" si="1"/>
        <v>0.59074543685808467</v>
      </c>
      <c r="F42" s="20">
        <v>284.12016529125788</v>
      </c>
      <c r="G42" s="23" t="s">
        <v>82</v>
      </c>
    </row>
    <row r="43" spans="1:7" s="39" customFormat="1" ht="16.2">
      <c r="A43" s="6">
        <v>28</v>
      </c>
      <c r="B43" s="19" t="s">
        <v>83</v>
      </c>
      <c r="C43" s="20">
        <v>108.28428121735</v>
      </c>
      <c r="D43" s="21">
        <v>923</v>
      </c>
      <c r="E43" s="22">
        <f t="shared" si="1"/>
        <v>8.523859507801868</v>
      </c>
      <c r="F43" s="20">
        <v>270.95897369647918</v>
      </c>
      <c r="G43" s="23" t="s">
        <v>84</v>
      </c>
    </row>
    <row r="44" spans="1:7" s="39" customFormat="1" ht="16.2">
      <c r="A44" s="106"/>
      <c r="B44" s="53"/>
      <c r="C44" s="54"/>
      <c r="D44" s="55"/>
      <c r="E44" s="22"/>
      <c r="F44" s="20"/>
      <c r="G44" s="29"/>
    </row>
    <row r="45" spans="1:7" s="39" customFormat="1" ht="16.2">
      <c r="A45" s="106"/>
      <c r="B45" s="16" t="s">
        <v>85</v>
      </c>
      <c r="C45" s="56">
        <f>SUM(C46:C59)</f>
        <v>916.53645063456008</v>
      </c>
      <c r="D45" s="57">
        <f>SUM(D46:D59)</f>
        <v>11830</v>
      </c>
      <c r="E45" s="50" t="s">
        <v>27</v>
      </c>
      <c r="F45" s="50" t="s">
        <v>27</v>
      </c>
      <c r="G45" s="10" t="s">
        <v>86</v>
      </c>
    </row>
    <row r="46" spans="1:7" s="39" customFormat="1" ht="16.2">
      <c r="A46" s="6">
        <v>29</v>
      </c>
      <c r="B46" s="19" t="s">
        <v>87</v>
      </c>
      <c r="C46" s="20">
        <v>63.158225079940003</v>
      </c>
      <c r="D46" s="21">
        <v>398</v>
      </c>
      <c r="E46" s="22">
        <f t="shared" ref="E46:E92" si="2">D46/C46</f>
        <v>6.3016337063976602</v>
      </c>
      <c r="F46" s="20">
        <v>247.79993566762229</v>
      </c>
      <c r="G46" s="23" t="s">
        <v>88</v>
      </c>
    </row>
    <row r="47" spans="1:7" s="39" customFormat="1" ht="16.2">
      <c r="A47" s="6">
        <v>30</v>
      </c>
      <c r="B47" s="19" t="s">
        <v>89</v>
      </c>
      <c r="C47" s="20">
        <v>86.356976553180004</v>
      </c>
      <c r="D47" s="21">
        <v>746</v>
      </c>
      <c r="E47" s="22">
        <f t="shared" si="2"/>
        <v>8.6385608873256619</v>
      </c>
      <c r="F47" s="20">
        <v>244.08710654058572</v>
      </c>
      <c r="G47" s="23" t="s">
        <v>90</v>
      </c>
    </row>
    <row r="48" spans="1:7" s="39" customFormat="1" ht="16.2">
      <c r="A48" s="6">
        <v>31</v>
      </c>
      <c r="B48" s="19" t="s">
        <v>91</v>
      </c>
      <c r="C48" s="20">
        <v>91.17419806398</v>
      </c>
      <c r="D48" s="21">
        <v>695</v>
      </c>
      <c r="E48" s="22">
        <f t="shared" si="2"/>
        <v>7.6227706385999152</v>
      </c>
      <c r="F48" s="20">
        <v>248.34782370965905</v>
      </c>
      <c r="G48" s="23" t="s">
        <v>92</v>
      </c>
    </row>
    <row r="49" spans="1:7" s="39" customFormat="1" ht="16.2">
      <c r="A49" s="6">
        <v>32</v>
      </c>
      <c r="B49" s="19" t="s">
        <v>93</v>
      </c>
      <c r="C49" s="20">
        <v>68.694319955309993</v>
      </c>
      <c r="D49" s="21">
        <v>1201</v>
      </c>
      <c r="E49" s="22">
        <f t="shared" si="2"/>
        <v>17.483250446053276</v>
      </c>
      <c r="F49" s="20">
        <v>242.56209095848257</v>
      </c>
      <c r="G49" s="23" t="s">
        <v>94</v>
      </c>
    </row>
    <row r="50" spans="1:7" s="39" customFormat="1" ht="16.2">
      <c r="A50" s="6">
        <v>33</v>
      </c>
      <c r="B50" s="19" t="s">
        <v>95</v>
      </c>
      <c r="C50" s="20">
        <v>90.99304299712</v>
      </c>
      <c r="D50" s="21">
        <v>1599</v>
      </c>
      <c r="E50" s="22">
        <f t="shared" si="2"/>
        <v>17.572772020061024</v>
      </c>
      <c r="F50" s="20">
        <v>220.62071894338268</v>
      </c>
      <c r="G50" s="23" t="s">
        <v>96</v>
      </c>
    </row>
    <row r="51" spans="1:7" s="39" customFormat="1" ht="16.2">
      <c r="A51" s="6">
        <v>34</v>
      </c>
      <c r="B51" s="19" t="s">
        <v>97</v>
      </c>
      <c r="C51" s="20">
        <v>99.474304914940006</v>
      </c>
      <c r="D51" s="21">
        <v>416</v>
      </c>
      <c r="E51" s="22">
        <f t="shared" si="2"/>
        <v>4.181984486905634</v>
      </c>
      <c r="F51" s="20">
        <v>258.94723977169048</v>
      </c>
      <c r="G51" s="23" t="s">
        <v>98</v>
      </c>
    </row>
    <row r="52" spans="1:7" s="39" customFormat="1" ht="16.2">
      <c r="A52" s="6">
        <v>35</v>
      </c>
      <c r="B52" s="19" t="s">
        <v>99</v>
      </c>
      <c r="C52" s="20">
        <v>87.700063961650002</v>
      </c>
      <c r="D52" s="21">
        <v>1148</v>
      </c>
      <c r="E52" s="22">
        <f t="shared" si="2"/>
        <v>13.090070270667125</v>
      </c>
      <c r="F52" s="20">
        <v>260.17051184200989</v>
      </c>
      <c r="G52" s="23" t="s">
        <v>100</v>
      </c>
    </row>
    <row r="53" spans="1:7" s="39" customFormat="1" ht="16.2">
      <c r="A53" s="6">
        <v>36</v>
      </c>
      <c r="B53" s="19" t="s">
        <v>101</v>
      </c>
      <c r="C53" s="20">
        <v>10.30258653776</v>
      </c>
      <c r="D53" s="21">
        <v>1333</v>
      </c>
      <c r="E53" s="22">
        <f t="shared" si="2"/>
        <v>129.38498454872698</v>
      </c>
      <c r="F53" s="20">
        <v>215.15335442077802</v>
      </c>
      <c r="G53" s="23" t="s">
        <v>102</v>
      </c>
    </row>
    <row r="54" spans="1:7" s="39" customFormat="1" ht="16.2">
      <c r="A54" s="6">
        <v>37</v>
      </c>
      <c r="B54" s="19" t="s">
        <v>103</v>
      </c>
      <c r="C54" s="20">
        <v>43.915346277959998</v>
      </c>
      <c r="D54" s="21">
        <v>529</v>
      </c>
      <c r="E54" s="22">
        <f t="shared" si="2"/>
        <v>12.045902966396321</v>
      </c>
      <c r="F54" s="20">
        <v>222.9072746014439</v>
      </c>
      <c r="G54" s="23" t="s">
        <v>104</v>
      </c>
    </row>
    <row r="55" spans="1:7" s="39" customFormat="1" ht="16.2">
      <c r="A55" s="6">
        <v>38</v>
      </c>
      <c r="B55" s="19" t="s">
        <v>105</v>
      </c>
      <c r="C55" s="20">
        <v>28.776545168399998</v>
      </c>
      <c r="D55" s="21">
        <v>795</v>
      </c>
      <c r="E55" s="22">
        <f t="shared" si="2"/>
        <v>27.626665930453761</v>
      </c>
      <c r="F55" s="20">
        <v>208.54207456684813</v>
      </c>
      <c r="G55" s="23" t="s">
        <v>106</v>
      </c>
    </row>
    <row r="56" spans="1:7" s="39" customFormat="1" ht="16.2">
      <c r="A56" s="6">
        <v>39</v>
      </c>
      <c r="B56" s="19" t="s">
        <v>107</v>
      </c>
      <c r="C56" s="20">
        <v>30.773434344169999</v>
      </c>
      <c r="D56" s="21">
        <v>495</v>
      </c>
      <c r="E56" s="22">
        <f t="shared" si="2"/>
        <v>16.085302487331166</v>
      </c>
      <c r="F56" s="20">
        <v>231.52480239527713</v>
      </c>
      <c r="G56" s="23" t="s">
        <v>108</v>
      </c>
    </row>
    <row r="57" spans="1:7" s="39" customFormat="1" ht="16.2">
      <c r="A57" s="6">
        <v>40</v>
      </c>
      <c r="B57" s="19" t="s">
        <v>109</v>
      </c>
      <c r="C57" s="20">
        <v>131.09324337345001</v>
      </c>
      <c r="D57" s="21">
        <v>1637</v>
      </c>
      <c r="E57" s="22">
        <f t="shared" si="2"/>
        <v>12.487294980845196</v>
      </c>
      <c r="F57" s="20">
        <v>236.47279880200287</v>
      </c>
      <c r="G57" s="23" t="s">
        <v>110</v>
      </c>
    </row>
    <row r="58" spans="1:7" s="39" customFormat="1" ht="16.2">
      <c r="A58" s="6">
        <v>41</v>
      </c>
      <c r="B58" s="19" t="s">
        <v>111</v>
      </c>
      <c r="C58" s="20">
        <v>42.999356341229998</v>
      </c>
      <c r="D58" s="21">
        <v>426</v>
      </c>
      <c r="E58" s="22">
        <f t="shared" si="2"/>
        <v>9.9071250420446244</v>
      </c>
      <c r="F58" s="20">
        <v>234.53443033328648</v>
      </c>
      <c r="G58" s="23" t="s">
        <v>112</v>
      </c>
    </row>
    <row r="59" spans="1:7" s="39" customFormat="1" ht="16.2">
      <c r="A59" s="6">
        <v>42</v>
      </c>
      <c r="B59" s="19" t="s">
        <v>113</v>
      </c>
      <c r="C59" s="20">
        <v>41.124807065470002</v>
      </c>
      <c r="D59" s="21">
        <v>412</v>
      </c>
      <c r="E59" s="22">
        <f t="shared" si="2"/>
        <v>10.018284082016553</v>
      </c>
      <c r="F59" s="20">
        <v>255.90073616419605</v>
      </c>
      <c r="G59" s="23" t="s">
        <v>114</v>
      </c>
    </row>
    <row r="60" spans="1:7" s="39" customFormat="1" ht="18.600000000000001">
      <c r="A60" s="58" t="s">
        <v>115</v>
      </c>
      <c r="B60" s="59"/>
      <c r="C60" s="60"/>
      <c r="D60" s="61"/>
      <c r="E60" s="62"/>
      <c r="F60" s="60"/>
      <c r="G60" s="63" t="s">
        <v>116</v>
      </c>
    </row>
    <row r="61" spans="1:7" s="39" customFormat="1" ht="18.600000000000001">
      <c r="A61" s="108"/>
      <c r="B61" s="64"/>
      <c r="C61" s="65"/>
      <c r="D61" s="66"/>
      <c r="E61" s="67"/>
      <c r="F61" s="65"/>
      <c r="G61" s="68"/>
    </row>
    <row r="62" spans="1:7" s="39" customFormat="1" ht="16.2">
      <c r="A62" s="106"/>
      <c r="B62" s="16" t="s">
        <v>117</v>
      </c>
      <c r="C62" s="17">
        <f>SUM(C63:C75)</f>
        <v>812.77004200372005</v>
      </c>
      <c r="D62" s="18">
        <f>SUM(D63:D75)</f>
        <v>10015</v>
      </c>
      <c r="E62" s="17" t="s">
        <v>27</v>
      </c>
      <c r="F62" s="17" t="s">
        <v>27</v>
      </c>
      <c r="G62" s="10" t="s">
        <v>118</v>
      </c>
    </row>
    <row r="63" spans="1:7" s="39" customFormat="1" ht="16.2">
      <c r="A63" s="6">
        <v>43</v>
      </c>
      <c r="B63" s="19" t="s">
        <v>119</v>
      </c>
      <c r="C63" s="20">
        <v>26.710501518409998</v>
      </c>
      <c r="D63" s="21">
        <v>200</v>
      </c>
      <c r="E63" s="22">
        <f t="shared" si="2"/>
        <v>7.4876916804482914</v>
      </c>
      <c r="F63" s="20">
        <v>177.39051395445676</v>
      </c>
      <c r="G63" s="23" t="s">
        <v>120</v>
      </c>
    </row>
    <row r="64" spans="1:7" s="39" customFormat="1" ht="16.2">
      <c r="A64" s="6">
        <v>44</v>
      </c>
      <c r="B64" s="19" t="s">
        <v>121</v>
      </c>
      <c r="C64" s="20">
        <v>14.012475845299999</v>
      </c>
      <c r="D64" s="21">
        <v>396</v>
      </c>
      <c r="E64" s="22">
        <f t="shared" si="2"/>
        <v>28.260530428163023</v>
      </c>
      <c r="F64" s="20">
        <v>201.53350711335071</v>
      </c>
      <c r="G64" s="23" t="s">
        <v>122</v>
      </c>
    </row>
    <row r="65" spans="1:7" s="39" customFormat="1" ht="16.2">
      <c r="A65" s="6">
        <v>45</v>
      </c>
      <c r="B65" s="19" t="s">
        <v>123</v>
      </c>
      <c r="C65" s="20">
        <v>19.885438015929999</v>
      </c>
      <c r="D65" s="21">
        <v>1527</v>
      </c>
      <c r="E65" s="22">
        <f t="shared" si="2"/>
        <v>76.789859935533613</v>
      </c>
      <c r="F65" s="20">
        <v>177.90283429218582</v>
      </c>
      <c r="G65" s="23" t="s">
        <v>124</v>
      </c>
    </row>
    <row r="66" spans="1:7" s="39" customFormat="1" ht="16.2">
      <c r="A66" s="6">
        <v>46</v>
      </c>
      <c r="B66" s="19" t="s">
        <v>125</v>
      </c>
      <c r="C66" s="20">
        <v>207.7273306129</v>
      </c>
      <c r="D66" s="21">
        <v>1204</v>
      </c>
      <c r="E66" s="22">
        <f t="shared" si="2"/>
        <v>5.796059654006986</v>
      </c>
      <c r="F66" s="20">
        <v>197.63913331942476</v>
      </c>
      <c r="G66" s="23" t="s">
        <v>126</v>
      </c>
    </row>
    <row r="67" spans="1:7" s="39" customFormat="1" ht="16.2">
      <c r="A67" s="6">
        <v>47</v>
      </c>
      <c r="B67" s="19" t="s">
        <v>127</v>
      </c>
      <c r="C67" s="20">
        <v>28.810574040700001</v>
      </c>
      <c r="D67" s="69">
        <v>373</v>
      </c>
      <c r="E67" s="22">
        <f t="shared" si="2"/>
        <v>12.946635477414366</v>
      </c>
      <c r="F67" s="20">
        <v>190.01517464766243</v>
      </c>
      <c r="G67" s="23" t="s">
        <v>128</v>
      </c>
    </row>
    <row r="68" spans="1:7" s="39" customFormat="1" ht="16.2">
      <c r="A68" s="6">
        <v>48</v>
      </c>
      <c r="B68" s="19" t="s">
        <v>129</v>
      </c>
      <c r="C68" s="20">
        <v>86.843759131339993</v>
      </c>
      <c r="D68" s="69">
        <v>582</v>
      </c>
      <c r="E68" s="22">
        <f t="shared" si="2"/>
        <v>6.7016905511862976</v>
      </c>
      <c r="F68" s="20">
        <v>189.58692171681025</v>
      </c>
      <c r="G68" s="23" t="s">
        <v>130</v>
      </c>
    </row>
    <row r="69" spans="1:7" s="39" customFormat="1" ht="16.2">
      <c r="A69" s="6">
        <v>49</v>
      </c>
      <c r="B69" s="19" t="s">
        <v>131</v>
      </c>
      <c r="C69" s="20">
        <v>40.427742767239998</v>
      </c>
      <c r="D69" s="69">
        <v>552</v>
      </c>
      <c r="E69" s="22">
        <f t="shared" si="2"/>
        <v>13.653990112139152</v>
      </c>
      <c r="F69" s="20">
        <v>182.89356310551597</v>
      </c>
      <c r="G69" s="23" t="s">
        <v>132</v>
      </c>
    </row>
    <row r="70" spans="1:7" s="39" customFormat="1" ht="16.2">
      <c r="A70" s="6">
        <v>50</v>
      </c>
      <c r="B70" s="19" t="s">
        <v>133</v>
      </c>
      <c r="C70" s="20">
        <v>130.53890247387</v>
      </c>
      <c r="D70" s="21">
        <v>710</v>
      </c>
      <c r="E70" s="22">
        <f t="shared" si="2"/>
        <v>5.438991645744232</v>
      </c>
      <c r="F70" s="20">
        <v>184.34217103692311</v>
      </c>
      <c r="G70" s="23" t="s">
        <v>134</v>
      </c>
    </row>
    <row r="71" spans="1:7" s="39" customFormat="1" ht="16.2">
      <c r="A71" s="6">
        <v>51</v>
      </c>
      <c r="B71" s="19" t="s">
        <v>135</v>
      </c>
      <c r="C71" s="20">
        <v>48.383793827620003</v>
      </c>
      <c r="D71" s="21">
        <v>561</v>
      </c>
      <c r="E71" s="22">
        <f t="shared" si="2"/>
        <v>11.594791470853032</v>
      </c>
      <c r="F71" s="20">
        <v>192.21665858406908</v>
      </c>
      <c r="G71" s="23" t="s">
        <v>136</v>
      </c>
    </row>
    <row r="72" spans="1:7" s="39" customFormat="1" ht="16.2">
      <c r="A72" s="6">
        <v>52</v>
      </c>
      <c r="B72" s="19" t="s">
        <v>137</v>
      </c>
      <c r="C72" s="20">
        <v>37.166257796789999</v>
      </c>
      <c r="D72" s="21">
        <v>209</v>
      </c>
      <c r="E72" s="22">
        <f t="shared" si="2"/>
        <v>5.6233802483620252</v>
      </c>
      <c r="F72" s="20">
        <v>178.7162119662049</v>
      </c>
      <c r="G72" s="23" t="s">
        <v>138</v>
      </c>
    </row>
    <row r="73" spans="1:7" s="39" customFormat="1" ht="16.2">
      <c r="A73" s="6">
        <v>53</v>
      </c>
      <c r="B73" s="19" t="s">
        <v>139</v>
      </c>
      <c r="C73" s="20">
        <v>106.69561413591001</v>
      </c>
      <c r="D73" s="21">
        <v>1201</v>
      </c>
      <c r="E73" s="22">
        <f t="shared" si="2"/>
        <v>11.25632023140289</v>
      </c>
      <c r="F73" s="20">
        <v>176.96803998965862</v>
      </c>
      <c r="G73" s="23" t="s">
        <v>140</v>
      </c>
    </row>
    <row r="74" spans="1:7" s="39" customFormat="1" ht="16.2">
      <c r="A74" s="6">
        <v>54</v>
      </c>
      <c r="B74" s="19" t="s">
        <v>141</v>
      </c>
      <c r="C74" s="20">
        <v>22.047506735159999</v>
      </c>
      <c r="D74" s="21">
        <v>784</v>
      </c>
      <c r="E74" s="22">
        <f t="shared" si="2"/>
        <v>35.559576391906724</v>
      </c>
      <c r="F74" s="20">
        <v>180.21952971905435</v>
      </c>
      <c r="G74" s="23" t="s">
        <v>142</v>
      </c>
    </row>
    <row r="75" spans="1:7" s="39" customFormat="1" ht="16.2">
      <c r="A75" s="6">
        <v>55</v>
      </c>
      <c r="B75" s="19" t="s">
        <v>143</v>
      </c>
      <c r="C75" s="20">
        <v>43.520145102550003</v>
      </c>
      <c r="D75" s="21">
        <v>1716</v>
      </c>
      <c r="E75" s="22">
        <f t="shared" si="2"/>
        <v>39.430015592927177</v>
      </c>
      <c r="F75" s="20">
        <v>168.20589514782483</v>
      </c>
      <c r="G75" s="23" t="s">
        <v>144</v>
      </c>
    </row>
    <row r="76" spans="1:7" s="39" customFormat="1" ht="16.2">
      <c r="A76" s="6"/>
      <c r="B76" s="19"/>
      <c r="C76" s="20"/>
      <c r="D76" s="21"/>
      <c r="E76" s="22"/>
      <c r="F76" s="20"/>
      <c r="G76" s="23"/>
    </row>
    <row r="77" spans="1:7" s="39" customFormat="1" ht="16.2">
      <c r="A77" s="6"/>
      <c r="B77" s="46" t="s">
        <v>145</v>
      </c>
      <c r="C77" s="24">
        <f>SUM(C78:C92)</f>
        <v>643.51056073829</v>
      </c>
      <c r="D77" s="25">
        <f>SUM(D78:D92)</f>
        <v>14643</v>
      </c>
      <c r="E77" s="24" t="s">
        <v>27</v>
      </c>
      <c r="F77" s="24" t="s">
        <v>27</v>
      </c>
      <c r="G77" s="47" t="s">
        <v>146</v>
      </c>
    </row>
    <row r="78" spans="1:7" s="39" customFormat="1" ht="16.2">
      <c r="A78" s="6">
        <v>56</v>
      </c>
      <c r="B78" s="19" t="s">
        <v>147</v>
      </c>
      <c r="C78" s="20">
        <v>39.308336311689999</v>
      </c>
      <c r="D78" s="21">
        <v>272</v>
      </c>
      <c r="E78" s="22">
        <f t="shared" si="2"/>
        <v>6.9196517970949909</v>
      </c>
      <c r="F78" s="20">
        <v>188.36007748143254</v>
      </c>
      <c r="G78" s="23" t="s">
        <v>148</v>
      </c>
    </row>
    <row r="79" spans="1:7" s="39" customFormat="1" ht="16.2">
      <c r="A79" s="6">
        <v>57</v>
      </c>
      <c r="B79" s="19" t="s">
        <v>149</v>
      </c>
      <c r="C79" s="20">
        <v>58.826096230559997</v>
      </c>
      <c r="D79" s="21">
        <v>1974</v>
      </c>
      <c r="E79" s="22">
        <f t="shared" si="2"/>
        <v>33.556535729707527</v>
      </c>
      <c r="F79" s="20">
        <v>208.54448392041277</v>
      </c>
      <c r="G79" s="23" t="s">
        <v>150</v>
      </c>
    </row>
    <row r="80" spans="1:7" s="39" customFormat="1" ht="16.2">
      <c r="A80" s="6">
        <v>58</v>
      </c>
      <c r="B80" s="19" t="s">
        <v>151</v>
      </c>
      <c r="C80" s="20">
        <v>60.492521077559999</v>
      </c>
      <c r="D80" s="21">
        <v>251</v>
      </c>
      <c r="E80" s="22">
        <f t="shared" si="2"/>
        <v>4.1492732577335039</v>
      </c>
      <c r="F80" s="20">
        <v>152.73548703225444</v>
      </c>
      <c r="G80" s="23" t="s">
        <v>152</v>
      </c>
    </row>
    <row r="81" spans="1:7" s="39" customFormat="1" ht="16.2">
      <c r="A81" s="6">
        <v>59</v>
      </c>
      <c r="B81" s="19" t="s">
        <v>153</v>
      </c>
      <c r="C81" s="20">
        <v>59.721162811230002</v>
      </c>
      <c r="D81" s="21">
        <v>1516</v>
      </c>
      <c r="E81" s="22">
        <f t="shared" si="2"/>
        <v>25.384636343934858</v>
      </c>
      <c r="F81" s="20">
        <v>185.15089759364471</v>
      </c>
      <c r="G81" s="23" t="s">
        <v>154</v>
      </c>
    </row>
    <row r="82" spans="1:7" s="39" customFormat="1" ht="16.2">
      <c r="A82" s="6">
        <v>60</v>
      </c>
      <c r="B82" s="19" t="s">
        <v>155</v>
      </c>
      <c r="C82" s="20">
        <v>45.30650306479</v>
      </c>
      <c r="D82" s="21">
        <v>1278</v>
      </c>
      <c r="E82" s="22">
        <f t="shared" si="2"/>
        <v>28.207871134358175</v>
      </c>
      <c r="F82" s="20">
        <v>154.12220857560308</v>
      </c>
      <c r="G82" s="23" t="s">
        <v>156</v>
      </c>
    </row>
    <row r="83" spans="1:7" s="39" customFormat="1" ht="16.2">
      <c r="A83" s="6">
        <v>61</v>
      </c>
      <c r="B83" s="19" t="s">
        <v>157</v>
      </c>
      <c r="C83" s="20">
        <v>33.941712307350002</v>
      </c>
      <c r="D83" s="21">
        <v>537</v>
      </c>
      <c r="E83" s="22">
        <f t="shared" si="2"/>
        <v>15.821240694557234</v>
      </c>
      <c r="F83" s="20">
        <v>161.40406108531585</v>
      </c>
      <c r="G83" s="23" t="s">
        <v>158</v>
      </c>
    </row>
    <row r="84" spans="1:7" s="39" customFormat="1" ht="16.2">
      <c r="A84" s="6">
        <v>62</v>
      </c>
      <c r="B84" s="19" t="s">
        <v>159</v>
      </c>
      <c r="C84" s="20">
        <v>49.504585560389998</v>
      </c>
      <c r="D84" s="21">
        <v>0</v>
      </c>
      <c r="E84" s="22">
        <f>D84/C84</f>
        <v>0</v>
      </c>
      <c r="F84" s="20">
        <v>176.04050869153616</v>
      </c>
      <c r="G84" s="23" t="s">
        <v>160</v>
      </c>
    </row>
    <row r="85" spans="1:7" s="39" customFormat="1" ht="16.2">
      <c r="A85" s="6">
        <v>63</v>
      </c>
      <c r="B85" s="19" t="s">
        <v>161</v>
      </c>
      <c r="C85" s="20">
        <v>54.156175574350002</v>
      </c>
      <c r="D85" s="21">
        <v>345</v>
      </c>
      <c r="E85" s="22">
        <f t="shared" si="2"/>
        <v>6.3704646116739898</v>
      </c>
      <c r="F85" s="20">
        <v>151.50638927057196</v>
      </c>
      <c r="G85" s="23" t="s">
        <v>162</v>
      </c>
    </row>
    <row r="86" spans="1:7" s="39" customFormat="1" ht="16.2">
      <c r="A86" s="6">
        <v>64</v>
      </c>
      <c r="B86" s="19" t="s">
        <v>163</v>
      </c>
      <c r="C86" s="20">
        <v>50.317782365779998</v>
      </c>
      <c r="D86" s="21">
        <v>877</v>
      </c>
      <c r="E86" s="22">
        <f t="shared" si="2"/>
        <v>17.429225986644994</v>
      </c>
      <c r="F86" s="20">
        <v>167.33260717446282</v>
      </c>
      <c r="G86" s="23" t="s">
        <v>164</v>
      </c>
    </row>
    <row r="87" spans="1:7" s="39" customFormat="1" ht="16.2">
      <c r="A87" s="6">
        <v>65</v>
      </c>
      <c r="B87" s="19" t="s">
        <v>165</v>
      </c>
      <c r="C87" s="20">
        <v>20.615547655010001</v>
      </c>
      <c r="D87" s="21">
        <v>1558</v>
      </c>
      <c r="E87" s="22">
        <f t="shared" si="2"/>
        <v>75.574029177991491</v>
      </c>
      <c r="F87" s="20">
        <v>160.65930601336856</v>
      </c>
      <c r="G87" s="23" t="s">
        <v>166</v>
      </c>
    </row>
    <row r="88" spans="1:7" s="39" customFormat="1" ht="16.2">
      <c r="A88" s="6">
        <v>66</v>
      </c>
      <c r="B88" s="19" t="s">
        <v>167</v>
      </c>
      <c r="C88" s="20">
        <v>34.84561691135</v>
      </c>
      <c r="D88" s="21">
        <v>1736</v>
      </c>
      <c r="E88" s="22">
        <f t="shared" si="2"/>
        <v>49.819752206325433</v>
      </c>
      <c r="F88" s="20">
        <v>155.39386215212542</v>
      </c>
      <c r="G88" s="23" t="s">
        <v>168</v>
      </c>
    </row>
    <row r="89" spans="1:7" s="39" customFormat="1" ht="16.2">
      <c r="A89" s="6">
        <v>67</v>
      </c>
      <c r="B89" s="19" t="s">
        <v>169</v>
      </c>
      <c r="C89" s="20">
        <v>38.40051872574</v>
      </c>
      <c r="D89" s="21">
        <v>504</v>
      </c>
      <c r="E89" s="22">
        <f t="shared" si="2"/>
        <v>13.124822703558092</v>
      </c>
      <c r="F89" s="20">
        <v>189.98197704324636</v>
      </c>
      <c r="G89" s="23" t="s">
        <v>170</v>
      </c>
    </row>
    <row r="90" spans="1:7" s="39" customFormat="1" ht="16.2">
      <c r="A90" s="6">
        <v>68</v>
      </c>
      <c r="B90" s="19" t="s">
        <v>171</v>
      </c>
      <c r="C90" s="20">
        <v>25.959449430879999</v>
      </c>
      <c r="D90" s="21">
        <v>487</v>
      </c>
      <c r="E90" s="22">
        <f t="shared" si="2"/>
        <v>18.760028069805301</v>
      </c>
      <c r="F90" s="20">
        <v>162.8574121135037</v>
      </c>
      <c r="G90" s="23" t="s">
        <v>172</v>
      </c>
    </row>
    <row r="91" spans="1:7" s="39" customFormat="1" ht="16.2">
      <c r="A91" s="6">
        <v>69</v>
      </c>
      <c r="B91" s="19" t="s">
        <v>173</v>
      </c>
      <c r="C91" s="20">
        <v>33.873201627850001</v>
      </c>
      <c r="D91" s="21">
        <v>2988</v>
      </c>
      <c r="E91" s="22">
        <f t="shared" si="2"/>
        <v>88.211325071301033</v>
      </c>
      <c r="F91" s="20">
        <v>174.38577553399128</v>
      </c>
      <c r="G91" s="23" t="s">
        <v>174</v>
      </c>
    </row>
    <row r="92" spans="1:7" s="39" customFormat="1" ht="16.2">
      <c r="A92" s="6">
        <v>70</v>
      </c>
      <c r="B92" s="19" t="s">
        <v>175</v>
      </c>
      <c r="C92" s="20">
        <v>38.241351083760001</v>
      </c>
      <c r="D92" s="21">
        <v>320</v>
      </c>
      <c r="E92" s="22">
        <f t="shared" si="2"/>
        <v>8.3679051846025061</v>
      </c>
      <c r="F92" s="20">
        <v>195.53304178747399</v>
      </c>
      <c r="G92" s="23" t="s">
        <v>176</v>
      </c>
    </row>
    <row r="93" spans="1:7" s="39" customFormat="1" ht="16.2">
      <c r="A93" s="106"/>
      <c r="B93" s="53"/>
      <c r="C93" s="54"/>
      <c r="D93" s="55"/>
      <c r="E93" s="22"/>
      <c r="F93" s="20"/>
      <c r="G93" s="29"/>
    </row>
    <row r="94" spans="1:7" s="39" customFormat="1" ht="16.2">
      <c r="A94" s="106"/>
      <c r="B94" s="16" t="s">
        <v>177</v>
      </c>
      <c r="C94" s="17">
        <f>SUM(C95:C107)</f>
        <v>487.65650825256006</v>
      </c>
      <c r="D94" s="18">
        <f>SUM(D95:D107)</f>
        <v>8893</v>
      </c>
      <c r="E94" s="24" t="s">
        <v>27</v>
      </c>
      <c r="F94" s="24" t="s">
        <v>27</v>
      </c>
      <c r="G94" s="10" t="s">
        <v>178</v>
      </c>
    </row>
    <row r="95" spans="1:7" s="39" customFormat="1" ht="16.2">
      <c r="A95" s="6">
        <v>71</v>
      </c>
      <c r="B95" s="19" t="s">
        <v>179</v>
      </c>
      <c r="C95" s="20">
        <v>53.854124641029998</v>
      </c>
      <c r="D95" s="21">
        <v>740</v>
      </c>
      <c r="E95" s="22">
        <f t="shared" ref="E95:E148" si="3">D95/C95</f>
        <v>13.740823101898755</v>
      </c>
      <c r="F95" s="20">
        <v>117.23765516596639</v>
      </c>
      <c r="G95" s="23" t="s">
        <v>180</v>
      </c>
    </row>
    <row r="96" spans="1:7" s="39" customFormat="1" ht="16.2">
      <c r="A96" s="6">
        <v>72</v>
      </c>
      <c r="B96" s="19" t="s">
        <v>181</v>
      </c>
      <c r="C96" s="20">
        <v>17.48803977811</v>
      </c>
      <c r="D96" s="21">
        <v>305</v>
      </c>
      <c r="E96" s="22">
        <f t="shared" si="3"/>
        <v>17.440490979542048</v>
      </c>
      <c r="F96" s="20">
        <v>120.68402565802486</v>
      </c>
      <c r="G96" s="23" t="s">
        <v>182</v>
      </c>
    </row>
    <row r="97" spans="1:7" s="39" customFormat="1" ht="16.2">
      <c r="A97" s="6">
        <v>73</v>
      </c>
      <c r="B97" s="19" t="s">
        <v>183</v>
      </c>
      <c r="C97" s="20">
        <v>30.90082563951</v>
      </c>
      <c r="D97" s="21">
        <v>2409</v>
      </c>
      <c r="E97" s="22">
        <f t="shared" si="3"/>
        <v>77.95908200329238</v>
      </c>
      <c r="F97" s="20">
        <v>114.15241683924339</v>
      </c>
      <c r="G97" s="23" t="s">
        <v>184</v>
      </c>
    </row>
    <row r="98" spans="1:7" s="39" customFormat="1" ht="16.2">
      <c r="A98" s="6">
        <v>74</v>
      </c>
      <c r="B98" s="19" t="s">
        <v>185</v>
      </c>
      <c r="C98" s="20">
        <v>23.504341103480002</v>
      </c>
      <c r="D98" s="21">
        <v>114</v>
      </c>
      <c r="E98" s="22">
        <f t="shared" si="3"/>
        <v>4.8501678689100292</v>
      </c>
      <c r="F98" s="20">
        <v>99.107403735284393</v>
      </c>
      <c r="G98" s="23" t="s">
        <v>186</v>
      </c>
    </row>
    <row r="99" spans="1:7" s="39" customFormat="1" ht="16.2">
      <c r="A99" s="6">
        <v>75</v>
      </c>
      <c r="B99" s="19" t="s">
        <v>187</v>
      </c>
      <c r="C99" s="20">
        <v>28.328151955589998</v>
      </c>
      <c r="D99" s="21">
        <v>194</v>
      </c>
      <c r="E99" s="22">
        <f t="shared" si="3"/>
        <v>6.8483111889590793</v>
      </c>
      <c r="F99" s="20">
        <v>101.66660210417403</v>
      </c>
      <c r="G99" s="23" t="s">
        <v>188</v>
      </c>
    </row>
    <row r="100" spans="1:7" s="39" customFormat="1" ht="16.2">
      <c r="A100" s="6">
        <v>76</v>
      </c>
      <c r="B100" s="19" t="s">
        <v>97</v>
      </c>
      <c r="C100" s="20">
        <v>163.72516634812999</v>
      </c>
      <c r="D100" s="21">
        <v>503</v>
      </c>
      <c r="E100" s="22">
        <f t="shared" si="3"/>
        <v>3.0722216456965907</v>
      </c>
      <c r="F100" s="20">
        <v>96.16450884347519</v>
      </c>
      <c r="G100" s="23" t="s">
        <v>98</v>
      </c>
    </row>
    <row r="101" spans="1:7" s="39" customFormat="1" ht="16.2">
      <c r="A101" s="6">
        <v>77</v>
      </c>
      <c r="B101" s="19" t="s">
        <v>189</v>
      </c>
      <c r="C101" s="20">
        <v>31.370140458990001</v>
      </c>
      <c r="D101" s="21">
        <v>758</v>
      </c>
      <c r="E101" s="22">
        <f t="shared" si="3"/>
        <v>24.163105070917005</v>
      </c>
      <c r="F101" s="20">
        <v>113.30190886052645</v>
      </c>
      <c r="G101" s="23" t="s">
        <v>190</v>
      </c>
    </row>
    <row r="102" spans="1:7" s="39" customFormat="1" ht="16.2">
      <c r="A102" s="6">
        <v>78</v>
      </c>
      <c r="B102" s="19" t="s">
        <v>191</v>
      </c>
      <c r="C102" s="20">
        <v>20.165313789540001</v>
      </c>
      <c r="D102" s="21">
        <v>231</v>
      </c>
      <c r="E102" s="22">
        <f t="shared" si="3"/>
        <v>11.455313932175088</v>
      </c>
      <c r="F102" s="20">
        <v>130.07411254652678</v>
      </c>
      <c r="G102" s="23" t="s">
        <v>192</v>
      </c>
    </row>
    <row r="103" spans="1:7" s="39" customFormat="1" ht="16.2">
      <c r="A103" s="6">
        <v>79</v>
      </c>
      <c r="B103" s="19" t="s">
        <v>193</v>
      </c>
      <c r="C103" s="20">
        <v>17.87276082592</v>
      </c>
      <c r="D103" s="21">
        <v>858</v>
      </c>
      <c r="E103" s="22">
        <f t="shared" si="3"/>
        <v>48.006013640359583</v>
      </c>
      <c r="F103" s="20">
        <v>134.41258552569903</v>
      </c>
      <c r="G103" s="23" t="s">
        <v>194</v>
      </c>
    </row>
    <row r="104" spans="1:7" s="39" customFormat="1" ht="16.2">
      <c r="A104" s="6">
        <v>80</v>
      </c>
      <c r="B104" s="19" t="s">
        <v>195</v>
      </c>
      <c r="C104" s="20">
        <v>31.401203571050001</v>
      </c>
      <c r="D104" s="21">
        <v>275</v>
      </c>
      <c r="E104" s="22">
        <f t="shared" si="3"/>
        <v>8.7576261011069416</v>
      </c>
      <c r="F104" s="20">
        <v>123.40607132612985</v>
      </c>
      <c r="G104" s="23" t="s">
        <v>196</v>
      </c>
    </row>
    <row r="105" spans="1:7" s="39" customFormat="1" ht="16.2">
      <c r="A105" s="6">
        <v>81</v>
      </c>
      <c r="B105" s="19" t="s">
        <v>197</v>
      </c>
      <c r="C105" s="20">
        <v>18.72762099961</v>
      </c>
      <c r="D105" s="21">
        <v>355</v>
      </c>
      <c r="E105" s="22">
        <f t="shared" si="3"/>
        <v>18.955958154396271</v>
      </c>
      <c r="F105" s="20">
        <v>134.5057496870327</v>
      </c>
      <c r="G105" s="23" t="s">
        <v>198</v>
      </c>
    </row>
    <row r="106" spans="1:7" s="39" customFormat="1" ht="16.2">
      <c r="A106" s="6">
        <v>82</v>
      </c>
      <c r="B106" s="19" t="s">
        <v>199</v>
      </c>
      <c r="C106" s="20">
        <v>25.62665893322</v>
      </c>
      <c r="D106" s="21">
        <v>392</v>
      </c>
      <c r="E106" s="22">
        <f t="shared" si="3"/>
        <v>15.296570693101469</v>
      </c>
      <c r="F106" s="20">
        <v>115.7436895327659</v>
      </c>
      <c r="G106" s="23" t="s">
        <v>200</v>
      </c>
    </row>
    <row r="107" spans="1:7" s="39" customFormat="1" ht="16.2">
      <c r="A107" s="6">
        <v>83</v>
      </c>
      <c r="B107" s="19" t="s">
        <v>201</v>
      </c>
      <c r="C107" s="20">
        <v>24.692160208379999</v>
      </c>
      <c r="D107" s="21">
        <v>1759</v>
      </c>
      <c r="E107" s="22">
        <f t="shared" si="3"/>
        <v>71.237185615012834</v>
      </c>
      <c r="F107" s="20">
        <v>120.08768799050748</v>
      </c>
      <c r="G107" s="23" t="s">
        <v>202</v>
      </c>
    </row>
    <row r="108" spans="1:7" s="39" customFormat="1" ht="16.2">
      <c r="A108" s="6"/>
      <c r="B108" s="19"/>
      <c r="C108" s="20"/>
      <c r="D108" s="21"/>
      <c r="E108" s="22"/>
      <c r="F108" s="20"/>
      <c r="G108" s="23"/>
    </row>
    <row r="109" spans="1:7" s="39" customFormat="1" ht="16.2">
      <c r="A109" s="6"/>
      <c r="B109" s="46" t="s">
        <v>203</v>
      </c>
      <c r="C109" s="70">
        <f>SUM(C110:C114)</f>
        <v>175.24604566076999</v>
      </c>
      <c r="D109" s="71">
        <f>SUM(D110:D114)</f>
        <v>8346</v>
      </c>
      <c r="E109" s="24" t="s">
        <v>27</v>
      </c>
      <c r="F109" s="24" t="s">
        <v>27</v>
      </c>
      <c r="G109" s="47" t="s">
        <v>204</v>
      </c>
    </row>
    <row r="110" spans="1:7" s="39" customFormat="1" ht="16.2">
      <c r="A110" s="6">
        <v>84</v>
      </c>
      <c r="B110" s="19" t="s">
        <v>205</v>
      </c>
      <c r="C110" s="20">
        <v>22.496222990330001</v>
      </c>
      <c r="D110" s="21">
        <v>3017</v>
      </c>
      <c r="E110" s="22">
        <f t="shared" si="3"/>
        <v>134.11140178050587</v>
      </c>
      <c r="F110" s="20">
        <v>147.02013273954145</v>
      </c>
      <c r="G110" s="23" t="s">
        <v>206</v>
      </c>
    </row>
    <row r="111" spans="1:7" s="39" customFormat="1" ht="16.2">
      <c r="A111" s="6">
        <v>85</v>
      </c>
      <c r="B111" s="19" t="s">
        <v>207</v>
      </c>
      <c r="C111" s="20">
        <v>21.27477430403</v>
      </c>
      <c r="D111" s="21">
        <v>1218</v>
      </c>
      <c r="E111" s="22">
        <f t="shared" si="3"/>
        <v>57.250901118573978</v>
      </c>
      <c r="F111" s="20">
        <v>129.0493890091164</v>
      </c>
      <c r="G111" s="23" t="s">
        <v>208</v>
      </c>
    </row>
    <row r="112" spans="1:7" s="39" customFormat="1" ht="16.2">
      <c r="A112" s="6">
        <v>86</v>
      </c>
      <c r="B112" s="19" t="s">
        <v>209</v>
      </c>
      <c r="C112" s="20">
        <v>48.273083076989998</v>
      </c>
      <c r="D112" s="21">
        <v>3687</v>
      </c>
      <c r="E112" s="22">
        <f t="shared" si="3"/>
        <v>76.377968113610237</v>
      </c>
      <c r="F112" s="20">
        <v>142.10387746541366</v>
      </c>
      <c r="G112" s="23" t="s">
        <v>210</v>
      </c>
    </row>
    <row r="113" spans="1:7" s="39" customFormat="1" ht="18.600000000000001">
      <c r="A113" s="6">
        <v>87</v>
      </c>
      <c r="B113" s="19" t="s">
        <v>211</v>
      </c>
      <c r="C113" s="20">
        <v>57.7</v>
      </c>
      <c r="D113" s="21">
        <v>130</v>
      </c>
      <c r="E113" s="22">
        <f t="shared" si="3"/>
        <v>2.2530329289428077</v>
      </c>
      <c r="F113" s="20">
        <v>132.5</v>
      </c>
      <c r="G113" s="72" t="s">
        <v>212</v>
      </c>
    </row>
    <row r="114" spans="1:7" s="39" customFormat="1" ht="16.2">
      <c r="A114" s="6">
        <v>88</v>
      </c>
      <c r="B114" s="19" t="s">
        <v>213</v>
      </c>
      <c r="C114" s="20">
        <v>25.501965289419999</v>
      </c>
      <c r="D114" s="21">
        <v>294</v>
      </c>
      <c r="E114" s="22">
        <f t="shared" si="3"/>
        <v>11.528523259420002</v>
      </c>
      <c r="F114" s="20">
        <v>123.4997257236855</v>
      </c>
      <c r="G114" s="23" t="s">
        <v>214</v>
      </c>
    </row>
    <row r="115" spans="1:7" s="39" customFormat="1" ht="18.600000000000001">
      <c r="A115" s="105"/>
      <c r="B115" s="58" t="s">
        <v>115</v>
      </c>
      <c r="C115" s="60"/>
      <c r="D115" s="61"/>
      <c r="E115" s="62"/>
      <c r="F115" s="60"/>
      <c r="G115" s="63" t="s">
        <v>116</v>
      </c>
    </row>
    <row r="116" spans="1:7" s="39" customFormat="1" ht="18.600000000000001">
      <c r="A116" s="108"/>
      <c r="B116" s="73"/>
      <c r="C116" s="74"/>
      <c r="D116" s="75"/>
      <c r="E116" s="76"/>
      <c r="F116" s="74"/>
      <c r="G116" s="77"/>
    </row>
    <row r="117" spans="1:7" s="39" customFormat="1" ht="16.2">
      <c r="A117" s="106"/>
      <c r="B117" s="46" t="s">
        <v>215</v>
      </c>
      <c r="C117" s="24">
        <f>SUM(C118:C126)</f>
        <v>477.33606270830006</v>
      </c>
      <c r="D117" s="25">
        <f>SUM(D118:D126)</f>
        <v>10149</v>
      </c>
      <c r="E117" s="24" t="s">
        <v>27</v>
      </c>
      <c r="F117" s="24" t="s">
        <v>27</v>
      </c>
      <c r="G117" s="47" t="s">
        <v>216</v>
      </c>
    </row>
    <row r="118" spans="1:7" s="39" customFormat="1" ht="16.2">
      <c r="A118" s="6">
        <v>89</v>
      </c>
      <c r="B118" s="19" t="s">
        <v>217</v>
      </c>
      <c r="C118" s="20">
        <v>22.27125274035</v>
      </c>
      <c r="D118" s="21">
        <v>767</v>
      </c>
      <c r="E118" s="22">
        <f t="shared" si="3"/>
        <v>34.439014676995953</v>
      </c>
      <c r="F118" s="20">
        <v>37.195151274456549</v>
      </c>
      <c r="G118" s="23" t="s">
        <v>218</v>
      </c>
    </row>
    <row r="119" spans="1:7" s="39" customFormat="1" ht="16.2">
      <c r="A119" s="6">
        <v>90</v>
      </c>
      <c r="B119" s="19" t="s">
        <v>219</v>
      </c>
      <c r="C119" s="20">
        <v>17.235645491989999</v>
      </c>
      <c r="D119" s="21">
        <v>800</v>
      </c>
      <c r="E119" s="22">
        <f t="shared" si="3"/>
        <v>46.415435985370415</v>
      </c>
      <c r="F119" s="20">
        <v>62.550860112406703</v>
      </c>
      <c r="G119" s="23" t="s">
        <v>220</v>
      </c>
    </row>
    <row r="120" spans="1:7" s="39" customFormat="1" ht="16.2">
      <c r="A120" s="6">
        <v>91</v>
      </c>
      <c r="B120" s="19" t="s">
        <v>221</v>
      </c>
      <c r="C120" s="20">
        <v>8.9552066258000007</v>
      </c>
      <c r="D120" s="21">
        <v>662</v>
      </c>
      <c r="E120" s="22">
        <f t="shared" si="3"/>
        <v>73.923475768026861</v>
      </c>
      <c r="F120" s="20">
        <v>20.49661851795053</v>
      </c>
      <c r="G120" s="23" t="s">
        <v>222</v>
      </c>
    </row>
    <row r="121" spans="1:7" s="39" customFormat="1" ht="16.2">
      <c r="A121" s="6">
        <v>92</v>
      </c>
      <c r="B121" s="19" t="s">
        <v>223</v>
      </c>
      <c r="C121" s="20">
        <v>20.922261502240001</v>
      </c>
      <c r="D121" s="21">
        <v>1220</v>
      </c>
      <c r="E121" s="22">
        <f t="shared" si="3"/>
        <v>58.311096048072194</v>
      </c>
      <c r="F121" s="20">
        <v>30.718740913454958</v>
      </c>
      <c r="G121" s="23" t="s">
        <v>224</v>
      </c>
    </row>
    <row r="122" spans="1:7" s="39" customFormat="1" ht="16.2">
      <c r="A122" s="6">
        <v>93</v>
      </c>
      <c r="B122" s="19" t="s">
        <v>225</v>
      </c>
      <c r="C122" s="20">
        <v>33.24790300299</v>
      </c>
      <c r="D122" s="21">
        <v>1007</v>
      </c>
      <c r="E122" s="22">
        <f t="shared" si="3"/>
        <v>30.287624452869704</v>
      </c>
      <c r="F122" s="20">
        <v>16.544150560394538</v>
      </c>
      <c r="G122" s="23" t="s">
        <v>226</v>
      </c>
    </row>
    <row r="123" spans="1:7" s="39" customFormat="1" ht="16.2">
      <c r="A123" s="6">
        <v>94</v>
      </c>
      <c r="B123" s="19" t="s">
        <v>227</v>
      </c>
      <c r="C123" s="20">
        <v>25.137620685870001</v>
      </c>
      <c r="D123" s="21">
        <v>849</v>
      </c>
      <c r="E123" s="22">
        <f t="shared" si="3"/>
        <v>33.774079520470593</v>
      </c>
      <c r="F123" s="20">
        <v>20.335958745265142</v>
      </c>
      <c r="G123" s="23" t="s">
        <v>228</v>
      </c>
    </row>
    <row r="124" spans="1:7" s="39" customFormat="1" ht="16.2">
      <c r="A124" s="6">
        <v>95</v>
      </c>
      <c r="B124" s="19" t="s">
        <v>229</v>
      </c>
      <c r="C124" s="20">
        <v>276.76915462852003</v>
      </c>
      <c r="D124" s="21">
        <v>1696</v>
      </c>
      <c r="E124" s="22">
        <f t="shared" si="3"/>
        <v>6.1278504906963844</v>
      </c>
      <c r="F124" s="20">
        <v>87.067344237929547</v>
      </c>
      <c r="G124" s="23" t="s">
        <v>230</v>
      </c>
    </row>
    <row r="125" spans="1:7" s="39" customFormat="1" ht="16.2">
      <c r="A125" s="6">
        <v>96</v>
      </c>
      <c r="B125" s="19" t="s">
        <v>231</v>
      </c>
      <c r="C125" s="20">
        <v>35.975366789890003</v>
      </c>
      <c r="D125" s="21">
        <v>2000</v>
      </c>
      <c r="E125" s="22">
        <f t="shared" si="3"/>
        <v>55.593595797946136</v>
      </c>
      <c r="F125" s="20">
        <v>26.001080049908023</v>
      </c>
      <c r="G125" s="23" t="s">
        <v>232</v>
      </c>
    </row>
    <row r="126" spans="1:7" s="39" customFormat="1" ht="16.2">
      <c r="A126" s="6">
        <v>97</v>
      </c>
      <c r="B126" s="19" t="s">
        <v>233</v>
      </c>
      <c r="C126" s="20">
        <v>36.821651240649999</v>
      </c>
      <c r="D126" s="21">
        <v>1148</v>
      </c>
      <c r="E126" s="22">
        <f t="shared" si="3"/>
        <v>31.177309037478537</v>
      </c>
      <c r="F126" s="20">
        <v>28.618605057846835</v>
      </c>
      <c r="G126" s="23" t="s">
        <v>234</v>
      </c>
    </row>
    <row r="127" spans="1:7" s="39" customFormat="1" ht="16.2">
      <c r="A127" s="6"/>
      <c r="B127" s="19"/>
      <c r="C127" s="20"/>
      <c r="D127" s="21"/>
      <c r="E127" s="22"/>
      <c r="F127" s="20"/>
      <c r="G127" s="23"/>
    </row>
    <row r="128" spans="1:7" s="39" customFormat="1" ht="16.2">
      <c r="A128" s="6"/>
      <c r="B128" s="46" t="s">
        <v>235</v>
      </c>
      <c r="C128" s="24">
        <f>SUM(C129:C136)</f>
        <v>343.80037918995998</v>
      </c>
      <c r="D128" s="25">
        <f>SUM(D129:D136)</f>
        <v>4855</v>
      </c>
      <c r="E128" s="24" t="s">
        <v>27</v>
      </c>
      <c r="F128" s="24" t="s">
        <v>27</v>
      </c>
      <c r="G128" s="47" t="s">
        <v>236</v>
      </c>
    </row>
    <row r="129" spans="1:7" s="39" customFormat="1" ht="16.2">
      <c r="A129" s="6">
        <v>98</v>
      </c>
      <c r="B129" s="19" t="s">
        <v>237</v>
      </c>
      <c r="C129" s="20">
        <v>8.7326544382800009</v>
      </c>
      <c r="D129" s="21">
        <v>456</v>
      </c>
      <c r="E129" s="22">
        <f t="shared" si="3"/>
        <v>52.217799664796374</v>
      </c>
      <c r="F129" s="20">
        <v>81.592756299293271</v>
      </c>
      <c r="G129" s="23" t="s">
        <v>238</v>
      </c>
    </row>
    <row r="130" spans="1:7" s="78" customFormat="1" ht="16.2">
      <c r="A130" s="6">
        <v>99</v>
      </c>
      <c r="B130" s="19" t="s">
        <v>239</v>
      </c>
      <c r="C130" s="20">
        <v>44.191321582249998</v>
      </c>
      <c r="D130" s="21">
        <v>439</v>
      </c>
      <c r="E130" s="22">
        <f t="shared" si="3"/>
        <v>9.9340771961961387</v>
      </c>
      <c r="F130" s="20">
        <v>87.875003094115016</v>
      </c>
      <c r="G130" s="23" t="s">
        <v>240</v>
      </c>
    </row>
    <row r="131" spans="1:7" s="39" customFormat="1" ht="16.2">
      <c r="A131" s="6">
        <v>100</v>
      </c>
      <c r="B131" s="19" t="s">
        <v>241</v>
      </c>
      <c r="C131" s="20">
        <v>23.073453570750001</v>
      </c>
      <c r="D131" s="21">
        <v>515</v>
      </c>
      <c r="E131" s="22">
        <f t="shared" si="3"/>
        <v>22.32002237640145</v>
      </c>
      <c r="F131" s="20">
        <v>89.49576331560003</v>
      </c>
      <c r="G131" s="23" t="s">
        <v>242</v>
      </c>
    </row>
    <row r="132" spans="1:7" s="39" customFormat="1" ht="16.2">
      <c r="A132" s="6">
        <v>101</v>
      </c>
      <c r="B132" s="19" t="s">
        <v>199</v>
      </c>
      <c r="C132" s="20">
        <v>31.87739068282</v>
      </c>
      <c r="D132" s="21">
        <v>248</v>
      </c>
      <c r="E132" s="22">
        <f t="shared" si="3"/>
        <v>7.7798086571011948</v>
      </c>
      <c r="F132" s="20">
        <v>90.198017678456637</v>
      </c>
      <c r="G132" s="23" t="s">
        <v>200</v>
      </c>
    </row>
    <row r="133" spans="1:7" s="39" customFormat="1" ht="16.2">
      <c r="A133" s="6">
        <v>102</v>
      </c>
      <c r="B133" s="19" t="s">
        <v>243</v>
      </c>
      <c r="C133" s="20">
        <v>21.929958027150001</v>
      </c>
      <c r="D133" s="21">
        <v>483</v>
      </c>
      <c r="E133" s="22">
        <f t="shared" si="3"/>
        <v>22.024665957045165</v>
      </c>
      <c r="F133" s="20">
        <v>84.525064569924709</v>
      </c>
      <c r="G133" s="23" t="s">
        <v>244</v>
      </c>
    </row>
    <row r="134" spans="1:7" s="39" customFormat="1" ht="16.2">
      <c r="A134" s="6">
        <v>103</v>
      </c>
      <c r="B134" s="19" t="s">
        <v>245</v>
      </c>
      <c r="C134" s="20">
        <v>20.105299599609999</v>
      </c>
      <c r="D134" s="21">
        <v>900</v>
      </c>
      <c r="E134" s="22">
        <f t="shared" si="3"/>
        <v>44.764316768373753</v>
      </c>
      <c r="F134" s="20">
        <v>57.42326999049218</v>
      </c>
      <c r="G134" s="23" t="s">
        <v>246</v>
      </c>
    </row>
    <row r="135" spans="1:7" s="39" customFormat="1" ht="16.2">
      <c r="A135" s="6">
        <v>104</v>
      </c>
      <c r="B135" s="19" t="s">
        <v>247</v>
      </c>
      <c r="C135" s="20">
        <v>172.62656037675001</v>
      </c>
      <c r="D135" s="21">
        <v>1199</v>
      </c>
      <c r="E135" s="22">
        <f t="shared" si="3"/>
        <v>6.9456287455605574</v>
      </c>
      <c r="F135" s="20">
        <v>67.287311989340722</v>
      </c>
      <c r="G135" s="23" t="s">
        <v>248</v>
      </c>
    </row>
    <row r="136" spans="1:7" s="39" customFormat="1" ht="16.2">
      <c r="A136" s="6">
        <v>105</v>
      </c>
      <c r="B136" s="19" t="s">
        <v>249</v>
      </c>
      <c r="C136" s="20">
        <v>21.263740912349999</v>
      </c>
      <c r="D136" s="21">
        <v>615</v>
      </c>
      <c r="E136" s="22">
        <f t="shared" si="3"/>
        <v>28.922474297211149</v>
      </c>
      <c r="F136" s="20">
        <v>71.410649273936912</v>
      </c>
      <c r="G136" s="23" t="s">
        <v>250</v>
      </c>
    </row>
    <row r="137" spans="1:7" s="39" customFormat="1" ht="16.2">
      <c r="A137" s="6"/>
      <c r="B137" s="19"/>
      <c r="C137" s="20"/>
      <c r="D137" s="21"/>
      <c r="E137" s="22"/>
      <c r="F137" s="20"/>
      <c r="G137" s="23"/>
    </row>
    <row r="138" spans="1:7" s="39" customFormat="1" ht="18.600000000000001">
      <c r="A138" s="6"/>
      <c r="B138" s="46" t="s">
        <v>251</v>
      </c>
      <c r="C138" s="24">
        <f>SUM(C139:C148)</f>
        <v>311.59934688043001</v>
      </c>
      <c r="D138" s="25">
        <f>SUM(D139:D148)</f>
        <v>6921</v>
      </c>
      <c r="E138" s="24" t="s">
        <v>27</v>
      </c>
      <c r="F138" s="24" t="s">
        <v>27</v>
      </c>
      <c r="G138" s="79" t="s">
        <v>252</v>
      </c>
    </row>
    <row r="139" spans="1:7" s="39" customFormat="1" ht="16.2">
      <c r="A139" s="6">
        <v>106</v>
      </c>
      <c r="B139" s="19" t="s">
        <v>253</v>
      </c>
      <c r="C139" s="20">
        <v>20.96628542985</v>
      </c>
      <c r="D139" s="21">
        <v>458</v>
      </c>
      <c r="E139" s="22">
        <f t="shared" si="3"/>
        <v>21.844594338486818</v>
      </c>
      <c r="F139" s="20">
        <v>70.714399302136613</v>
      </c>
      <c r="G139" s="23" t="s">
        <v>254</v>
      </c>
    </row>
    <row r="140" spans="1:7" s="39" customFormat="1" ht="16.2">
      <c r="A140" s="6">
        <v>107</v>
      </c>
      <c r="B140" s="19" t="s">
        <v>255</v>
      </c>
      <c r="C140" s="20">
        <v>23.777028646160002</v>
      </c>
      <c r="D140" s="21">
        <v>676</v>
      </c>
      <c r="E140" s="22">
        <f t="shared" si="3"/>
        <v>28.43080226970136</v>
      </c>
      <c r="F140" s="20">
        <v>73.64387216501224</v>
      </c>
      <c r="G140" s="23" t="s">
        <v>256</v>
      </c>
    </row>
    <row r="141" spans="1:7" s="78" customFormat="1" ht="16.2">
      <c r="A141" s="6">
        <v>108</v>
      </c>
      <c r="B141" s="19" t="s">
        <v>257</v>
      </c>
      <c r="C141" s="20">
        <v>5.6395491911900004</v>
      </c>
      <c r="D141" s="21">
        <v>322</v>
      </c>
      <c r="E141" s="22">
        <f t="shared" si="3"/>
        <v>57.096762362321876</v>
      </c>
      <c r="F141" s="20">
        <v>78.072795342715096</v>
      </c>
      <c r="G141" s="23" t="s">
        <v>258</v>
      </c>
    </row>
    <row r="142" spans="1:7" s="78" customFormat="1" ht="16.2">
      <c r="A142" s="6">
        <v>109</v>
      </c>
      <c r="B142" s="53" t="s">
        <v>259</v>
      </c>
      <c r="C142" s="54">
        <v>25.21069801246</v>
      </c>
      <c r="D142" s="21">
        <v>624</v>
      </c>
      <c r="E142" s="22">
        <f t="shared" si="3"/>
        <v>24.751397192239484</v>
      </c>
      <c r="F142" s="54">
        <v>87.856112636316354</v>
      </c>
      <c r="G142" s="29" t="s">
        <v>260</v>
      </c>
    </row>
    <row r="143" spans="1:7" s="39" customFormat="1" ht="16.2">
      <c r="A143" s="6">
        <v>110</v>
      </c>
      <c r="B143" s="19" t="s">
        <v>261</v>
      </c>
      <c r="C143" s="20">
        <v>24.13962690712</v>
      </c>
      <c r="D143" s="21">
        <v>116</v>
      </c>
      <c r="E143" s="22">
        <f t="shared" si="3"/>
        <v>4.8053766715750577</v>
      </c>
      <c r="F143" s="20">
        <v>103.67219752092971</v>
      </c>
      <c r="G143" s="23" t="s">
        <v>262</v>
      </c>
    </row>
    <row r="144" spans="1:7" s="39" customFormat="1" ht="16.2">
      <c r="A144" s="6">
        <v>111</v>
      </c>
      <c r="B144" s="19" t="s">
        <v>263</v>
      </c>
      <c r="C144" s="20">
        <v>55.26645032599</v>
      </c>
      <c r="D144" s="21">
        <v>420</v>
      </c>
      <c r="E144" s="22">
        <f t="shared" si="3"/>
        <v>7.5995472392857435</v>
      </c>
      <c r="F144" s="20">
        <v>96.497228659535438</v>
      </c>
      <c r="G144" s="23" t="s">
        <v>264</v>
      </c>
    </row>
    <row r="145" spans="1:7" s="39" customFormat="1" ht="16.2">
      <c r="A145" s="6">
        <v>112</v>
      </c>
      <c r="B145" s="19" t="s">
        <v>265</v>
      </c>
      <c r="C145" s="20">
        <v>20.40614592963</v>
      </c>
      <c r="D145" s="21">
        <v>560</v>
      </c>
      <c r="E145" s="22">
        <f t="shared" si="3"/>
        <v>27.442712697005287</v>
      </c>
      <c r="F145" s="20">
        <v>110.77692093742364</v>
      </c>
      <c r="G145" s="23" t="s">
        <v>266</v>
      </c>
    </row>
    <row r="146" spans="1:7" s="39" customFormat="1" ht="16.2">
      <c r="A146" s="6">
        <v>113</v>
      </c>
      <c r="B146" s="19" t="s">
        <v>267</v>
      </c>
      <c r="C146" s="20">
        <v>74.755093408510007</v>
      </c>
      <c r="D146" s="21">
        <v>1671</v>
      </c>
      <c r="E146" s="22">
        <f t="shared" si="3"/>
        <v>22.352991934189408</v>
      </c>
      <c r="F146" s="20">
        <v>107.59852211143473</v>
      </c>
      <c r="G146" s="23" t="s">
        <v>268</v>
      </c>
    </row>
    <row r="147" spans="1:7" s="39" customFormat="1" ht="16.2">
      <c r="A147" s="6">
        <v>114</v>
      </c>
      <c r="B147" s="19" t="s">
        <v>269</v>
      </c>
      <c r="C147" s="20">
        <v>22.30600952695</v>
      </c>
      <c r="D147" s="21">
        <v>1780</v>
      </c>
      <c r="E147" s="22">
        <f t="shared" si="3"/>
        <v>79.799123095030225</v>
      </c>
      <c r="F147" s="20">
        <v>75.269093421870863</v>
      </c>
      <c r="G147" s="23" t="s">
        <v>270</v>
      </c>
    </row>
    <row r="148" spans="1:7" s="39" customFormat="1" ht="16.2">
      <c r="A148" s="6">
        <v>115</v>
      </c>
      <c r="B148" s="19" t="s">
        <v>271</v>
      </c>
      <c r="C148" s="20">
        <v>39.132459502570001</v>
      </c>
      <c r="D148" s="21">
        <v>294</v>
      </c>
      <c r="E148" s="22">
        <f t="shared" si="3"/>
        <v>7.5129445922174076</v>
      </c>
      <c r="F148" s="20">
        <v>103.53705338472595</v>
      </c>
      <c r="G148" s="23" t="s">
        <v>272</v>
      </c>
    </row>
    <row r="149" spans="1:7" s="39" customFormat="1" ht="16.2">
      <c r="A149" s="6"/>
      <c r="B149" s="19"/>
      <c r="C149" s="20"/>
      <c r="D149" s="21"/>
      <c r="E149" s="22"/>
      <c r="F149" s="20"/>
      <c r="G149" s="23"/>
    </row>
    <row r="150" spans="1:7" s="39" customFormat="1" ht="16.2">
      <c r="A150" s="6"/>
      <c r="B150" s="46" t="s">
        <v>273</v>
      </c>
      <c r="C150" s="24">
        <f>SUM(C151:C155)</f>
        <v>56.131532388189996</v>
      </c>
      <c r="D150" s="25">
        <f>SUM(D151:D155)</f>
        <v>1502</v>
      </c>
      <c r="E150" s="24" t="s">
        <v>27</v>
      </c>
      <c r="F150" s="24" t="s">
        <v>27</v>
      </c>
      <c r="G150" s="47" t="s">
        <v>274</v>
      </c>
    </row>
    <row r="151" spans="1:7" s="39" customFormat="1" ht="16.2">
      <c r="A151" s="6">
        <v>116</v>
      </c>
      <c r="B151" s="19" t="s">
        <v>275</v>
      </c>
      <c r="C151" s="20">
        <v>14.411117142149999</v>
      </c>
      <c r="D151" s="21">
        <v>448</v>
      </c>
      <c r="E151" s="22">
        <f>D151/C151</f>
        <v>31.087111122681691</v>
      </c>
      <c r="F151" s="20">
        <v>77.862922655904924</v>
      </c>
      <c r="G151" s="23" t="s">
        <v>276</v>
      </c>
    </row>
    <row r="152" spans="1:7" s="39" customFormat="1" ht="16.2">
      <c r="A152" s="6">
        <v>117</v>
      </c>
      <c r="B152" s="19" t="s">
        <v>277</v>
      </c>
      <c r="C152" s="20">
        <v>12.052728661570001</v>
      </c>
      <c r="D152" s="21">
        <v>331</v>
      </c>
      <c r="E152" s="22">
        <f>D152/C152</f>
        <v>27.462660887354915</v>
      </c>
      <c r="F152" s="20">
        <v>55.763614745484716</v>
      </c>
      <c r="G152" s="23" t="s">
        <v>278</v>
      </c>
    </row>
    <row r="153" spans="1:7" s="39" customFormat="1" ht="16.2">
      <c r="A153" s="6">
        <v>118</v>
      </c>
      <c r="B153" s="19" t="s">
        <v>279</v>
      </c>
      <c r="C153" s="20">
        <v>11.813538219470001</v>
      </c>
      <c r="D153" s="21">
        <v>510</v>
      </c>
      <c r="E153" s="22">
        <f>D153/C153</f>
        <v>43.1708088233434</v>
      </c>
      <c r="F153" s="20">
        <v>79.112418297469475</v>
      </c>
      <c r="G153" s="23" t="s">
        <v>280</v>
      </c>
    </row>
    <row r="154" spans="1:7" s="39" customFormat="1" ht="16.2">
      <c r="A154" s="6">
        <v>119</v>
      </c>
      <c r="B154" s="19" t="s">
        <v>281</v>
      </c>
      <c r="C154" s="20">
        <v>6.3038169623</v>
      </c>
      <c r="D154" s="21">
        <v>158</v>
      </c>
      <c r="E154" s="22">
        <f>D154/C154</f>
        <v>25.064179519316561</v>
      </c>
      <c r="F154" s="20">
        <v>95.45606674059151</v>
      </c>
      <c r="G154" s="23" t="s">
        <v>282</v>
      </c>
    </row>
    <row r="155" spans="1:7" s="39" customFormat="1" ht="16.2">
      <c r="A155" s="6">
        <v>120</v>
      </c>
      <c r="B155" s="19" t="s">
        <v>283</v>
      </c>
      <c r="C155" s="20">
        <v>11.550331402699999</v>
      </c>
      <c r="D155" s="21">
        <v>55</v>
      </c>
      <c r="E155" s="22">
        <f>D155/C155</f>
        <v>4.7617681330895172</v>
      </c>
      <c r="F155" s="20">
        <v>76.115225735463085</v>
      </c>
      <c r="G155" s="23" t="s">
        <v>284</v>
      </c>
    </row>
    <row r="156" spans="1:7" s="39" customFormat="1" ht="16.2">
      <c r="A156" s="6"/>
      <c r="B156" s="19"/>
      <c r="C156" s="20"/>
      <c r="D156" s="21"/>
      <c r="E156" s="22"/>
      <c r="F156" s="20"/>
      <c r="G156" s="23"/>
    </row>
    <row r="157" spans="1:7" s="39" customFormat="1" ht="16.2">
      <c r="A157" s="6"/>
      <c r="B157" s="46" t="s">
        <v>285</v>
      </c>
      <c r="C157" s="24">
        <f>SUM(C158:C165)</f>
        <v>287.37701958928</v>
      </c>
      <c r="D157" s="25">
        <f>SUM(D158:D165)</f>
        <v>4654</v>
      </c>
      <c r="E157" s="24" t="s">
        <v>27</v>
      </c>
      <c r="F157" s="24" t="s">
        <v>27</v>
      </c>
      <c r="G157" s="47" t="s">
        <v>286</v>
      </c>
    </row>
    <row r="158" spans="1:7" s="39" customFormat="1" ht="16.2">
      <c r="A158" s="6">
        <v>121</v>
      </c>
      <c r="B158" s="19" t="s">
        <v>287</v>
      </c>
      <c r="C158" s="20">
        <v>9.8739530677899996</v>
      </c>
      <c r="D158" s="21">
        <v>909</v>
      </c>
      <c r="E158" s="22">
        <f t="shared" ref="E158:E165" si="4">D158/C158</f>
        <v>92.060393011717395</v>
      </c>
      <c r="F158" s="20">
        <v>118.20837520214879</v>
      </c>
      <c r="G158" s="23" t="s">
        <v>288</v>
      </c>
    </row>
    <row r="159" spans="1:7" s="39" customFormat="1" ht="16.2">
      <c r="A159" s="6">
        <v>122</v>
      </c>
      <c r="B159" s="19" t="s">
        <v>289</v>
      </c>
      <c r="C159" s="20">
        <v>85.134722902389996</v>
      </c>
      <c r="D159" s="21">
        <v>811</v>
      </c>
      <c r="E159" s="22">
        <f t="shared" si="4"/>
        <v>9.5260778722430395</v>
      </c>
      <c r="F159" s="20">
        <v>155.11923452296421</v>
      </c>
      <c r="G159" s="23" t="s">
        <v>290</v>
      </c>
    </row>
    <row r="160" spans="1:7" s="39" customFormat="1" ht="16.2">
      <c r="A160" s="6">
        <v>123</v>
      </c>
      <c r="B160" s="19" t="s">
        <v>165</v>
      </c>
      <c r="C160" s="20">
        <v>8.64772009082</v>
      </c>
      <c r="D160" s="21">
        <v>408</v>
      </c>
      <c r="E160" s="22">
        <f t="shared" si="4"/>
        <v>47.180065464088393</v>
      </c>
      <c r="F160" s="20">
        <v>118.86827850717795</v>
      </c>
      <c r="G160" s="23" t="s">
        <v>166</v>
      </c>
    </row>
    <row r="161" spans="1:8" s="39" customFormat="1" ht="16.2">
      <c r="A161" s="6">
        <v>124</v>
      </c>
      <c r="B161" s="19" t="s">
        <v>291</v>
      </c>
      <c r="C161" s="20">
        <v>66.93269536375</v>
      </c>
      <c r="D161" s="21">
        <v>1129</v>
      </c>
      <c r="E161" s="22">
        <f t="shared" si="4"/>
        <v>16.86769065348971</v>
      </c>
      <c r="F161" s="20">
        <v>136.50541417929571</v>
      </c>
      <c r="G161" s="23" t="s">
        <v>292</v>
      </c>
    </row>
    <row r="162" spans="1:8" s="39" customFormat="1" ht="16.2">
      <c r="A162" s="6">
        <v>125</v>
      </c>
      <c r="B162" s="19" t="s">
        <v>293</v>
      </c>
      <c r="C162" s="20">
        <v>37.034114940819997</v>
      </c>
      <c r="D162" s="21">
        <v>746</v>
      </c>
      <c r="E162" s="22">
        <f t="shared" si="4"/>
        <v>20.143589260661358</v>
      </c>
      <c r="F162" s="20">
        <v>139.40574802637985</v>
      </c>
      <c r="G162" s="23" t="s">
        <v>294</v>
      </c>
    </row>
    <row r="163" spans="1:8" s="39" customFormat="1" ht="16.2">
      <c r="A163" s="6">
        <v>126</v>
      </c>
      <c r="B163" s="19" t="s">
        <v>295</v>
      </c>
      <c r="C163" s="20">
        <v>10.359421868749999</v>
      </c>
      <c r="D163" s="21">
        <v>321</v>
      </c>
      <c r="E163" s="22">
        <f t="shared" si="4"/>
        <v>30.986285148626049</v>
      </c>
      <c r="F163" s="20">
        <v>142.15960371497999</v>
      </c>
      <c r="G163" s="23" t="s">
        <v>296</v>
      </c>
    </row>
    <row r="164" spans="1:8" s="39" customFormat="1" ht="16.2">
      <c r="A164" s="6">
        <v>127</v>
      </c>
      <c r="B164" s="19" t="s">
        <v>297</v>
      </c>
      <c r="C164" s="20">
        <v>27.713558534040001</v>
      </c>
      <c r="D164" s="21">
        <v>156</v>
      </c>
      <c r="E164" s="22">
        <f t="shared" si="4"/>
        <v>5.6290136760455489</v>
      </c>
      <c r="F164" s="20">
        <v>121.357396822562</v>
      </c>
      <c r="G164" s="23" t="s">
        <v>298</v>
      </c>
    </row>
    <row r="165" spans="1:8" s="39" customFormat="1" ht="16.2">
      <c r="A165" s="6">
        <v>128</v>
      </c>
      <c r="B165" s="80" t="s">
        <v>299</v>
      </c>
      <c r="C165" s="81">
        <v>41.680832820920003</v>
      </c>
      <c r="D165" s="82">
        <v>174</v>
      </c>
      <c r="E165" s="83">
        <f t="shared" si="4"/>
        <v>4.1745806939027323</v>
      </c>
      <c r="F165" s="81">
        <v>135.69559744768833</v>
      </c>
      <c r="G165" s="84" t="s">
        <v>300</v>
      </c>
    </row>
    <row r="166" spans="1:8" s="39" customFormat="1" ht="18.600000000000001">
      <c r="A166" s="109"/>
      <c r="B166" s="11"/>
      <c r="C166" s="12"/>
      <c r="D166" s="13"/>
      <c r="E166" s="14"/>
      <c r="F166" s="12"/>
      <c r="G166" s="15"/>
      <c r="H166" s="85"/>
    </row>
    <row r="167" spans="1:8" s="39" customFormat="1" ht="16.2">
      <c r="A167" s="106"/>
      <c r="B167" s="16" t="s">
        <v>301</v>
      </c>
      <c r="C167" s="17">
        <f>SUM(C168:C172)</f>
        <v>164.10110524721</v>
      </c>
      <c r="D167" s="18">
        <f>SUM(D168:D172)</f>
        <v>3662</v>
      </c>
      <c r="E167" s="17" t="s">
        <v>27</v>
      </c>
      <c r="F167" s="17" t="s">
        <v>27</v>
      </c>
      <c r="G167" s="10" t="s">
        <v>302</v>
      </c>
    </row>
    <row r="168" spans="1:8" s="39" customFormat="1" ht="16.2">
      <c r="A168" s="6">
        <v>129</v>
      </c>
      <c r="B168" s="19" t="s">
        <v>303</v>
      </c>
      <c r="C168" s="20">
        <v>31.000817698460001</v>
      </c>
      <c r="D168" s="21">
        <v>821</v>
      </c>
      <c r="E168" s="22">
        <f>D168/C168</f>
        <v>26.48317241131301</v>
      </c>
      <c r="F168" s="20">
        <v>130.85724156419374</v>
      </c>
      <c r="G168" s="23" t="s">
        <v>304</v>
      </c>
    </row>
    <row r="169" spans="1:8" s="39" customFormat="1" ht="16.2">
      <c r="A169" s="6">
        <v>130</v>
      </c>
      <c r="B169" s="19" t="s">
        <v>305</v>
      </c>
      <c r="C169" s="20">
        <v>40.957238994459999</v>
      </c>
      <c r="D169" s="21">
        <v>279</v>
      </c>
      <c r="E169" s="22">
        <f>D169/C169</f>
        <v>6.8119826152768352</v>
      </c>
      <c r="F169" s="20">
        <v>139.21275502520592</v>
      </c>
      <c r="G169" s="23" t="s">
        <v>306</v>
      </c>
    </row>
    <row r="170" spans="1:8" s="39" customFormat="1" ht="16.2">
      <c r="A170" s="6">
        <v>131</v>
      </c>
      <c r="B170" s="19" t="s">
        <v>307</v>
      </c>
      <c r="C170" s="20">
        <v>13.77571889971</v>
      </c>
      <c r="D170" s="21">
        <v>741</v>
      </c>
      <c r="E170" s="22">
        <f>D170/C170</f>
        <v>53.790296201209443</v>
      </c>
      <c r="F170" s="20">
        <v>115.13554157236497</v>
      </c>
      <c r="G170" s="23" t="s">
        <v>308</v>
      </c>
    </row>
    <row r="171" spans="1:8" s="39" customFormat="1" ht="16.2">
      <c r="A171" s="6">
        <v>132</v>
      </c>
      <c r="B171" s="19" t="s">
        <v>137</v>
      </c>
      <c r="C171" s="20">
        <v>22.12636352142</v>
      </c>
      <c r="D171" s="21">
        <v>518</v>
      </c>
      <c r="E171" s="22">
        <f>D171/C171</f>
        <v>23.41098660421703</v>
      </c>
      <c r="F171" s="20">
        <v>135.89412795909476</v>
      </c>
      <c r="G171" s="23" t="s">
        <v>138</v>
      </c>
    </row>
    <row r="172" spans="1:8" s="39" customFormat="1" ht="16.2">
      <c r="A172" s="6">
        <v>133</v>
      </c>
      <c r="B172" s="19" t="s">
        <v>309</v>
      </c>
      <c r="C172" s="20">
        <v>56.240966133160001</v>
      </c>
      <c r="D172" s="21">
        <v>1303</v>
      </c>
      <c r="E172" s="22">
        <f>D172/C172</f>
        <v>23.168165299915493</v>
      </c>
      <c r="F172" s="20">
        <v>141.90001786658132</v>
      </c>
      <c r="G172" s="23" t="s">
        <v>310</v>
      </c>
    </row>
    <row r="173" spans="1:8" s="39" customFormat="1" ht="16.2">
      <c r="A173" s="6"/>
      <c r="B173" s="19"/>
      <c r="C173" s="20"/>
      <c r="D173" s="21"/>
      <c r="E173" s="22"/>
      <c r="F173" s="20"/>
      <c r="G173" s="23"/>
    </row>
    <row r="174" spans="1:8" s="39" customFormat="1" ht="18.600000000000001">
      <c r="A174" s="105"/>
      <c r="B174" s="58" t="s">
        <v>115</v>
      </c>
      <c r="C174" s="60"/>
      <c r="D174" s="61"/>
      <c r="E174" s="62"/>
      <c r="F174" s="60"/>
      <c r="G174" s="63" t="s">
        <v>116</v>
      </c>
    </row>
    <row r="175" spans="1:8" s="39" customFormat="1" ht="18.600000000000001">
      <c r="A175" s="111"/>
      <c r="B175" s="73"/>
      <c r="C175" s="74"/>
      <c r="D175" s="75"/>
      <c r="E175" s="76"/>
      <c r="F175" s="74"/>
      <c r="G175" s="77"/>
    </row>
    <row r="176" spans="1:8" s="39" customFormat="1" ht="16.2">
      <c r="A176" s="6"/>
      <c r="B176" s="46" t="s">
        <v>311</v>
      </c>
      <c r="C176" s="24">
        <f>SUM(C177:C182)</f>
        <v>176.28366541858</v>
      </c>
      <c r="D176" s="25">
        <f>SUM(D177:D182)</f>
        <v>4509</v>
      </c>
      <c r="E176" s="24" t="s">
        <v>27</v>
      </c>
      <c r="F176" s="24" t="s">
        <v>27</v>
      </c>
      <c r="G176" s="47" t="s">
        <v>312</v>
      </c>
    </row>
    <row r="177" spans="1:7" s="39" customFormat="1" ht="16.2">
      <c r="A177" s="6">
        <v>134</v>
      </c>
      <c r="B177" s="19" t="s">
        <v>313</v>
      </c>
      <c r="C177" s="20">
        <v>24.623228417419998</v>
      </c>
      <c r="D177" s="21">
        <v>578</v>
      </c>
      <c r="E177" s="22">
        <f t="shared" ref="E177:E182" si="5">D177/C177</f>
        <v>23.473769978557602</v>
      </c>
      <c r="F177" s="20">
        <v>149.06901226114087</v>
      </c>
      <c r="G177" s="23" t="s">
        <v>314</v>
      </c>
    </row>
    <row r="178" spans="1:7" s="39" customFormat="1" ht="16.2">
      <c r="A178" s="6">
        <v>135</v>
      </c>
      <c r="B178" s="19" t="s">
        <v>315</v>
      </c>
      <c r="C178" s="20">
        <v>18.814473081229998</v>
      </c>
      <c r="D178" s="21">
        <v>566</v>
      </c>
      <c r="E178" s="22">
        <f t="shared" si="5"/>
        <v>30.083223567109204</v>
      </c>
      <c r="F178" s="20">
        <v>163.49484129964057</v>
      </c>
      <c r="G178" s="23" t="s">
        <v>316</v>
      </c>
    </row>
    <row r="179" spans="1:7" s="39" customFormat="1" ht="16.2">
      <c r="A179" s="6">
        <v>136</v>
      </c>
      <c r="B179" s="19" t="s">
        <v>317</v>
      </c>
      <c r="C179" s="20">
        <v>83.352064373169995</v>
      </c>
      <c r="D179" s="21">
        <v>1639</v>
      </c>
      <c r="E179" s="22">
        <f t="shared" si="5"/>
        <v>19.663580168358422</v>
      </c>
      <c r="F179" s="20">
        <v>180.43403772299447</v>
      </c>
      <c r="G179" s="23" t="s">
        <v>318</v>
      </c>
    </row>
    <row r="180" spans="1:7" s="39" customFormat="1" ht="16.2">
      <c r="A180" s="6">
        <v>137</v>
      </c>
      <c r="B180" s="19" t="s">
        <v>319</v>
      </c>
      <c r="C180" s="20">
        <v>20.421843224980002</v>
      </c>
      <c r="D180" s="21">
        <v>600</v>
      </c>
      <c r="E180" s="22">
        <f t="shared" si="5"/>
        <v>29.38030585143656</v>
      </c>
      <c r="F180" s="20">
        <v>175.04823033193523</v>
      </c>
      <c r="G180" s="23" t="s">
        <v>320</v>
      </c>
    </row>
    <row r="181" spans="1:7" s="39" customFormat="1" ht="16.2">
      <c r="A181" s="6">
        <v>138</v>
      </c>
      <c r="B181" s="19" t="s">
        <v>167</v>
      </c>
      <c r="C181" s="20">
        <v>10.786474976879999</v>
      </c>
      <c r="D181" s="21">
        <v>919</v>
      </c>
      <c r="E181" s="22">
        <f t="shared" si="5"/>
        <v>85.199289106942501</v>
      </c>
      <c r="F181" s="20">
        <v>142.23557528326324</v>
      </c>
      <c r="G181" s="23" t="s">
        <v>168</v>
      </c>
    </row>
    <row r="182" spans="1:7" s="39" customFormat="1" ht="16.2">
      <c r="A182" s="6">
        <v>139</v>
      </c>
      <c r="B182" s="19" t="s">
        <v>321</v>
      </c>
      <c r="C182" s="20">
        <v>18.285581344899999</v>
      </c>
      <c r="D182" s="21">
        <v>207</v>
      </c>
      <c r="E182" s="22">
        <f t="shared" si="5"/>
        <v>11.320394801543131</v>
      </c>
      <c r="F182" s="20">
        <v>154.52931121562577</v>
      </c>
      <c r="G182" s="23" t="s">
        <v>322</v>
      </c>
    </row>
    <row r="183" spans="1:7" s="39" customFormat="1" ht="18.600000000000001">
      <c r="A183" s="108"/>
      <c r="B183" s="73"/>
      <c r="C183" s="74"/>
      <c r="D183" s="75"/>
      <c r="E183" s="76"/>
      <c r="F183" s="74"/>
      <c r="G183" s="77"/>
    </row>
    <row r="184" spans="1:7" s="39" customFormat="1" ht="16.2">
      <c r="A184" s="106"/>
      <c r="B184" s="46" t="s">
        <v>323</v>
      </c>
      <c r="C184" s="24">
        <f>SUM(C185:C197)</f>
        <v>454.29999999999995</v>
      </c>
      <c r="D184" s="25">
        <f>SUM(D185:D197)</f>
        <v>8451</v>
      </c>
      <c r="E184" s="24" t="s">
        <v>27</v>
      </c>
      <c r="F184" s="24" t="s">
        <v>27</v>
      </c>
      <c r="G184" s="47" t="s">
        <v>324</v>
      </c>
    </row>
    <row r="185" spans="1:7" s="39" customFormat="1" ht="16.2">
      <c r="A185" s="6">
        <v>140</v>
      </c>
      <c r="B185" s="19" t="s">
        <v>325</v>
      </c>
      <c r="C185" s="20">
        <v>35</v>
      </c>
      <c r="D185" s="21">
        <v>1130</v>
      </c>
      <c r="E185" s="22">
        <f t="shared" ref="E185:E192" si="6">D185/C185</f>
        <v>32.285714285714285</v>
      </c>
      <c r="F185" s="20">
        <v>184.94521179043917</v>
      </c>
      <c r="G185" s="23" t="s">
        <v>326</v>
      </c>
    </row>
    <row r="186" spans="1:7" s="39" customFormat="1" ht="16.2">
      <c r="A186" s="6">
        <v>141</v>
      </c>
      <c r="B186" s="19" t="s">
        <v>327</v>
      </c>
      <c r="C186" s="20">
        <v>60.6</v>
      </c>
      <c r="D186" s="21">
        <v>16</v>
      </c>
      <c r="E186" s="22">
        <f t="shared" si="6"/>
        <v>0.264026402640264</v>
      </c>
      <c r="F186" s="20">
        <v>186.79080441917955</v>
      </c>
      <c r="G186" s="23" t="s">
        <v>328</v>
      </c>
    </row>
    <row r="187" spans="1:7" s="39" customFormat="1" ht="16.2">
      <c r="A187" s="6">
        <v>142</v>
      </c>
      <c r="B187" s="19" t="s">
        <v>329</v>
      </c>
      <c r="C187" s="20">
        <v>19.3</v>
      </c>
      <c r="D187" s="21">
        <v>720</v>
      </c>
      <c r="E187" s="22">
        <f t="shared" si="6"/>
        <v>37.305699481865283</v>
      </c>
      <c r="F187" s="20">
        <v>202.74976695816676</v>
      </c>
      <c r="G187" s="23" t="s">
        <v>330</v>
      </c>
    </row>
    <row r="188" spans="1:7" s="39" customFormat="1" ht="16.2">
      <c r="A188" s="6">
        <v>143</v>
      </c>
      <c r="B188" s="19" t="s">
        <v>331</v>
      </c>
      <c r="C188" s="20">
        <v>25.3</v>
      </c>
      <c r="D188" s="21">
        <v>452</v>
      </c>
      <c r="E188" s="22">
        <f t="shared" si="6"/>
        <v>17.865612648221344</v>
      </c>
      <c r="F188" s="20">
        <v>204.94358055049432</v>
      </c>
      <c r="G188" s="23" t="s">
        <v>332</v>
      </c>
    </row>
    <row r="189" spans="1:7" s="39" customFormat="1" ht="16.2">
      <c r="A189" s="6">
        <v>144</v>
      </c>
      <c r="B189" s="19" t="s">
        <v>223</v>
      </c>
      <c r="C189" s="20">
        <v>31.8</v>
      </c>
      <c r="D189" s="21">
        <v>1137</v>
      </c>
      <c r="E189" s="22">
        <f t="shared" si="6"/>
        <v>35.754716981132077</v>
      </c>
      <c r="F189" s="20">
        <v>206.6634341447041</v>
      </c>
      <c r="G189" s="23" t="s">
        <v>224</v>
      </c>
    </row>
    <row r="190" spans="1:7" s="39" customFormat="1" ht="16.2">
      <c r="A190" s="6">
        <v>145</v>
      </c>
      <c r="B190" s="19" t="s">
        <v>333</v>
      </c>
      <c r="C190" s="20">
        <v>79.7</v>
      </c>
      <c r="D190" s="21">
        <v>347</v>
      </c>
      <c r="E190" s="22">
        <f t="shared" si="6"/>
        <v>4.3538268506900879</v>
      </c>
      <c r="F190" s="20">
        <v>216.11797920454526</v>
      </c>
      <c r="G190" s="23" t="s">
        <v>334</v>
      </c>
    </row>
    <row r="191" spans="1:7" s="39" customFormat="1" ht="16.2">
      <c r="A191" s="6">
        <v>146</v>
      </c>
      <c r="B191" s="19" t="s">
        <v>335</v>
      </c>
      <c r="C191" s="20">
        <v>26.1</v>
      </c>
      <c r="D191" s="21">
        <v>268</v>
      </c>
      <c r="E191" s="22">
        <f t="shared" si="6"/>
        <v>10.268199233716475</v>
      </c>
      <c r="F191" s="20">
        <v>218.53907706597286</v>
      </c>
      <c r="G191" s="23" t="s">
        <v>336</v>
      </c>
    </row>
    <row r="192" spans="1:7" s="39" customFormat="1" ht="16.2">
      <c r="A192" s="6">
        <v>147</v>
      </c>
      <c r="B192" s="19" t="s">
        <v>337</v>
      </c>
      <c r="C192" s="20">
        <v>29.4</v>
      </c>
      <c r="D192" s="21">
        <v>845</v>
      </c>
      <c r="E192" s="22">
        <f t="shared" si="6"/>
        <v>28.741496598639458</v>
      </c>
      <c r="F192" s="20">
        <v>220.81671772674125</v>
      </c>
      <c r="G192" s="23" t="s">
        <v>338</v>
      </c>
    </row>
    <row r="193" spans="1:7" s="39" customFormat="1" ht="16.2">
      <c r="A193" s="6">
        <v>148</v>
      </c>
      <c r="B193" s="53" t="s">
        <v>339</v>
      </c>
      <c r="C193" s="54">
        <v>13.4</v>
      </c>
      <c r="D193" s="21">
        <v>198</v>
      </c>
      <c r="E193" s="22">
        <f>D193/C193</f>
        <v>14.776119402985074</v>
      </c>
      <c r="F193" s="54">
        <v>216.28303439692274</v>
      </c>
      <c r="G193" s="29" t="s">
        <v>340</v>
      </c>
    </row>
    <row r="194" spans="1:7" s="39" customFormat="1" ht="16.2">
      <c r="A194" s="6">
        <v>149</v>
      </c>
      <c r="B194" s="19" t="s">
        <v>341</v>
      </c>
      <c r="C194" s="20">
        <v>20.5</v>
      </c>
      <c r="D194" s="21">
        <v>1237</v>
      </c>
      <c r="E194" s="22">
        <f>D194/C194</f>
        <v>60.341463414634148</v>
      </c>
      <c r="F194" s="20">
        <v>223.36005395506913</v>
      </c>
      <c r="G194" s="23" t="s">
        <v>342</v>
      </c>
    </row>
    <row r="195" spans="1:7" s="39" customFormat="1" ht="16.2">
      <c r="A195" s="6">
        <v>150</v>
      </c>
      <c r="B195" s="19" t="s">
        <v>343</v>
      </c>
      <c r="C195" s="20">
        <v>41.7</v>
      </c>
      <c r="D195" s="21">
        <v>928</v>
      </c>
      <c r="E195" s="22">
        <f>D195/C195</f>
        <v>22.254196642685852</v>
      </c>
      <c r="F195" s="20">
        <v>226.50480480027468</v>
      </c>
      <c r="G195" s="23" t="s">
        <v>344</v>
      </c>
    </row>
    <row r="196" spans="1:7" s="39" customFormat="1" ht="16.2">
      <c r="A196" s="6">
        <v>151</v>
      </c>
      <c r="B196" s="19" t="s">
        <v>345</v>
      </c>
      <c r="C196" s="20">
        <v>34.4</v>
      </c>
      <c r="D196" s="21">
        <v>808</v>
      </c>
      <c r="E196" s="22">
        <f>D196/C196</f>
        <v>23.488372093023258</v>
      </c>
      <c r="F196" s="20">
        <v>229.00092901969461</v>
      </c>
      <c r="G196" s="23" t="s">
        <v>346</v>
      </c>
    </row>
    <row r="197" spans="1:7" s="39" customFormat="1" ht="16.2">
      <c r="A197" s="6">
        <v>152</v>
      </c>
      <c r="B197" s="19" t="s">
        <v>255</v>
      </c>
      <c r="C197" s="20">
        <v>37.1</v>
      </c>
      <c r="D197" s="21">
        <v>365</v>
      </c>
      <c r="E197" s="22">
        <f>D197/C197</f>
        <v>9.8382749326145547</v>
      </c>
      <c r="F197" s="20">
        <v>230.02084462936756</v>
      </c>
      <c r="G197" s="23" t="s">
        <v>256</v>
      </c>
    </row>
    <row r="198" spans="1:7" s="39" customFormat="1" ht="16.2">
      <c r="A198" s="6"/>
      <c r="B198" s="19"/>
      <c r="C198" s="20"/>
      <c r="D198" s="21"/>
      <c r="E198" s="22"/>
      <c r="F198" s="20"/>
      <c r="G198" s="23"/>
    </row>
    <row r="199" spans="1:7" s="39" customFormat="1" ht="16.2">
      <c r="A199" s="6"/>
      <c r="B199" s="46" t="s">
        <v>347</v>
      </c>
      <c r="C199" s="24">
        <f>SUM(C200:C210)</f>
        <v>1608.0169964338997</v>
      </c>
      <c r="D199" s="25">
        <f>SUM(D200:D210)</f>
        <v>11309</v>
      </c>
      <c r="E199" s="49" t="s">
        <v>27</v>
      </c>
      <c r="F199" s="49" t="s">
        <v>27</v>
      </c>
      <c r="G199" s="47" t="s">
        <v>348</v>
      </c>
    </row>
    <row r="200" spans="1:7" s="39" customFormat="1" ht="16.2">
      <c r="A200" s="6">
        <v>153</v>
      </c>
      <c r="B200" s="19" t="s">
        <v>349</v>
      </c>
      <c r="C200" s="20">
        <v>56.214995000080002</v>
      </c>
      <c r="D200" s="21">
        <v>537</v>
      </c>
      <c r="E200" s="22">
        <f t="shared" ref="E200:E210" si="7">D200/C200</f>
        <v>9.5526113628443046</v>
      </c>
      <c r="F200" s="20">
        <v>231.04736773679886</v>
      </c>
      <c r="G200" s="23" t="s">
        <v>350</v>
      </c>
    </row>
    <row r="201" spans="1:7" s="39" customFormat="1" ht="16.2">
      <c r="A201" s="6">
        <v>154</v>
      </c>
      <c r="B201" s="19" t="s">
        <v>351</v>
      </c>
      <c r="C201" s="20">
        <v>163.01758460455</v>
      </c>
      <c r="D201" s="21">
        <v>1762</v>
      </c>
      <c r="E201" s="22">
        <f t="shared" si="7"/>
        <v>10.808649902857294</v>
      </c>
      <c r="F201" s="20">
        <v>260.03501058362741</v>
      </c>
      <c r="G201" s="23" t="s">
        <v>352</v>
      </c>
    </row>
    <row r="202" spans="1:7" s="39" customFormat="1" ht="16.2">
      <c r="A202" s="6">
        <v>155</v>
      </c>
      <c r="B202" s="19" t="s">
        <v>353</v>
      </c>
      <c r="C202" s="20">
        <v>71.099335531449995</v>
      </c>
      <c r="D202" s="21">
        <v>231</v>
      </c>
      <c r="E202" s="22">
        <f t="shared" si="7"/>
        <v>3.2489755111398999</v>
      </c>
      <c r="F202" s="20">
        <v>261.560940055537</v>
      </c>
      <c r="G202" s="23" t="s">
        <v>354</v>
      </c>
    </row>
    <row r="203" spans="1:7" s="86" customFormat="1" ht="16.2">
      <c r="A203" s="6">
        <v>156</v>
      </c>
      <c r="B203" s="19" t="s">
        <v>355</v>
      </c>
      <c r="C203" s="20">
        <v>622.90068784042001</v>
      </c>
      <c r="D203" s="21">
        <v>2502</v>
      </c>
      <c r="E203" s="22">
        <f t="shared" si="7"/>
        <v>4.0166916634405512</v>
      </c>
      <c r="F203" s="20">
        <v>250.95394500719212</v>
      </c>
      <c r="G203" s="23" t="s">
        <v>356</v>
      </c>
    </row>
    <row r="204" spans="1:7" s="39" customFormat="1" ht="16.2">
      <c r="A204" s="6">
        <v>157</v>
      </c>
      <c r="B204" s="19" t="s">
        <v>357</v>
      </c>
      <c r="C204" s="20">
        <v>107.07074372247</v>
      </c>
      <c r="D204" s="21">
        <v>836</v>
      </c>
      <c r="E204" s="22">
        <f t="shared" si="7"/>
        <v>7.8079218555437757</v>
      </c>
      <c r="F204" s="20">
        <v>264.08070311903373</v>
      </c>
      <c r="G204" s="23" t="s">
        <v>358</v>
      </c>
    </row>
    <row r="205" spans="1:7" s="39" customFormat="1" ht="16.2">
      <c r="A205" s="6">
        <v>158</v>
      </c>
      <c r="B205" s="19" t="s">
        <v>359</v>
      </c>
      <c r="C205" s="20">
        <v>358.61682413415002</v>
      </c>
      <c r="D205" s="21">
        <v>1559</v>
      </c>
      <c r="E205" s="22">
        <f t="shared" si="7"/>
        <v>4.3472583969368239</v>
      </c>
      <c r="F205" s="20">
        <v>228.33480964817844</v>
      </c>
      <c r="G205" s="23" t="s">
        <v>360</v>
      </c>
    </row>
    <row r="206" spans="1:7" s="39" customFormat="1" ht="16.2">
      <c r="A206" s="6">
        <v>159</v>
      </c>
      <c r="B206" s="19" t="s">
        <v>361</v>
      </c>
      <c r="C206" s="20">
        <v>91.558007357530002</v>
      </c>
      <c r="D206" s="21">
        <v>602</v>
      </c>
      <c r="E206" s="22">
        <f t="shared" si="7"/>
        <v>6.5750666421694435</v>
      </c>
      <c r="F206" s="20">
        <v>266.46359087531567</v>
      </c>
      <c r="G206" s="23" t="s">
        <v>362</v>
      </c>
    </row>
    <row r="207" spans="1:7" s="39" customFormat="1" ht="16.2">
      <c r="A207" s="6">
        <v>160</v>
      </c>
      <c r="B207" s="19" t="s">
        <v>363</v>
      </c>
      <c r="C207" s="20">
        <v>51.646304229569999</v>
      </c>
      <c r="D207" s="21">
        <v>690</v>
      </c>
      <c r="E207" s="22">
        <f t="shared" si="7"/>
        <v>13.360104082819188</v>
      </c>
      <c r="F207" s="20">
        <v>238.28352811702922</v>
      </c>
      <c r="G207" s="23" t="s">
        <v>364</v>
      </c>
    </row>
    <row r="208" spans="1:7" s="39" customFormat="1" ht="16.2">
      <c r="A208" s="6">
        <v>161</v>
      </c>
      <c r="B208" s="19" t="s">
        <v>365</v>
      </c>
      <c r="C208" s="20">
        <v>19.42168630359</v>
      </c>
      <c r="D208" s="21">
        <v>845</v>
      </c>
      <c r="E208" s="22">
        <f t="shared" si="7"/>
        <v>43.508065509420057</v>
      </c>
      <c r="F208" s="20">
        <v>261.9355647206516</v>
      </c>
      <c r="G208" s="23" t="s">
        <v>366</v>
      </c>
    </row>
    <row r="209" spans="1:7" s="39" customFormat="1" ht="16.2">
      <c r="A209" s="6">
        <v>162</v>
      </c>
      <c r="B209" s="19" t="s">
        <v>367</v>
      </c>
      <c r="C209" s="20">
        <v>40.592292759030002</v>
      </c>
      <c r="D209" s="21">
        <v>1373</v>
      </c>
      <c r="E209" s="22">
        <f t="shared" si="7"/>
        <v>33.824154948591016</v>
      </c>
      <c r="F209" s="20">
        <v>255.90232311246106</v>
      </c>
      <c r="G209" s="23" t="s">
        <v>368</v>
      </c>
    </row>
    <row r="210" spans="1:7" s="39" customFormat="1" ht="16.2">
      <c r="A210" s="6">
        <v>163</v>
      </c>
      <c r="B210" s="19" t="s">
        <v>369</v>
      </c>
      <c r="C210" s="20">
        <v>25.878534951060001</v>
      </c>
      <c r="D210" s="21">
        <v>372</v>
      </c>
      <c r="E210" s="22">
        <f t="shared" si="7"/>
        <v>14.374847753302303</v>
      </c>
      <c r="F210" s="20">
        <v>240.13714697683963</v>
      </c>
      <c r="G210" s="23" t="s">
        <v>370</v>
      </c>
    </row>
    <row r="211" spans="1:7" s="39" customFormat="1" ht="16.2">
      <c r="A211" s="6"/>
      <c r="B211" s="19"/>
      <c r="C211" s="20"/>
      <c r="D211" s="21"/>
      <c r="E211" s="22"/>
      <c r="F211" s="20"/>
      <c r="G211" s="23"/>
    </row>
    <row r="212" spans="1:7" s="39" customFormat="1" ht="16.2">
      <c r="A212" s="6"/>
      <c r="B212" s="46" t="s">
        <v>371</v>
      </c>
      <c r="C212" s="24">
        <f>SUM(C213:C221)</f>
        <v>491.27693561834997</v>
      </c>
      <c r="D212" s="25">
        <f>SUM(D213:D221)</f>
        <v>7928</v>
      </c>
      <c r="E212" s="24" t="s">
        <v>27</v>
      </c>
      <c r="F212" s="24" t="s">
        <v>27</v>
      </c>
      <c r="G212" s="47" t="s">
        <v>372</v>
      </c>
    </row>
    <row r="213" spans="1:7" s="39" customFormat="1" ht="16.2">
      <c r="A213" s="6">
        <v>164</v>
      </c>
      <c r="B213" s="19" t="s">
        <v>373</v>
      </c>
      <c r="C213" s="20">
        <v>18.015677355779999</v>
      </c>
      <c r="D213" s="21">
        <v>480</v>
      </c>
      <c r="E213" s="22">
        <f t="shared" ref="E213:E221" si="8">D213/C213</f>
        <v>26.643461165560939</v>
      </c>
      <c r="F213" s="20">
        <v>394.09485572720763</v>
      </c>
      <c r="G213" s="23" t="s">
        <v>374</v>
      </c>
    </row>
    <row r="214" spans="1:7" s="39" customFormat="1" ht="16.2">
      <c r="A214" s="6">
        <v>165</v>
      </c>
      <c r="B214" s="19" t="s">
        <v>375</v>
      </c>
      <c r="C214" s="20">
        <v>23.25045562112</v>
      </c>
      <c r="D214" s="21">
        <v>1113</v>
      </c>
      <c r="E214" s="22">
        <f t="shared" si="8"/>
        <v>47.870029651762394</v>
      </c>
      <c r="F214" s="20">
        <v>402.74047305542678</v>
      </c>
      <c r="G214" s="23" t="s">
        <v>376</v>
      </c>
    </row>
    <row r="215" spans="1:7" s="39" customFormat="1" ht="16.2">
      <c r="A215" s="6">
        <v>166</v>
      </c>
      <c r="B215" s="19" t="s">
        <v>377</v>
      </c>
      <c r="C215" s="20">
        <v>102.42017759948</v>
      </c>
      <c r="D215" s="21">
        <v>1082</v>
      </c>
      <c r="E215" s="22">
        <f t="shared" si="8"/>
        <v>10.5643245829081</v>
      </c>
      <c r="F215" s="20">
        <v>414.27697965467729</v>
      </c>
      <c r="G215" s="23" t="s">
        <v>378</v>
      </c>
    </row>
    <row r="216" spans="1:7" s="39" customFormat="1" ht="16.2">
      <c r="A216" s="6">
        <v>167</v>
      </c>
      <c r="B216" s="19" t="s">
        <v>379</v>
      </c>
      <c r="C216" s="20">
        <v>31.04557718757</v>
      </c>
      <c r="D216" s="21">
        <v>443</v>
      </c>
      <c r="E216" s="22">
        <f t="shared" si="8"/>
        <v>14.269343337490531</v>
      </c>
      <c r="F216" s="20">
        <v>424.42147418188216</v>
      </c>
      <c r="G216" s="23" t="s">
        <v>380</v>
      </c>
    </row>
    <row r="217" spans="1:7" s="39" customFormat="1" ht="16.2">
      <c r="A217" s="6">
        <v>168</v>
      </c>
      <c r="B217" s="19" t="s">
        <v>381</v>
      </c>
      <c r="C217" s="20">
        <v>116.23720994881</v>
      </c>
      <c r="D217" s="21">
        <v>213</v>
      </c>
      <c r="E217" s="22">
        <f t="shared" si="8"/>
        <v>1.832459675295059</v>
      </c>
      <c r="F217" s="20">
        <v>408.22757766386837</v>
      </c>
      <c r="G217" s="23" t="s">
        <v>382</v>
      </c>
    </row>
    <row r="218" spans="1:7" s="39" customFormat="1" ht="16.2">
      <c r="A218" s="6">
        <v>169</v>
      </c>
      <c r="B218" s="19" t="s">
        <v>383</v>
      </c>
      <c r="C218" s="20">
        <v>34.649719029789999</v>
      </c>
      <c r="D218" s="21">
        <v>1087</v>
      </c>
      <c r="E218" s="22">
        <f t="shared" si="8"/>
        <v>31.371105753136259</v>
      </c>
      <c r="F218" s="20">
        <v>372.43128743440127</v>
      </c>
      <c r="G218" s="23" t="s">
        <v>384</v>
      </c>
    </row>
    <row r="219" spans="1:7" s="39" customFormat="1" ht="16.2">
      <c r="A219" s="6">
        <v>170</v>
      </c>
      <c r="B219" s="19" t="s">
        <v>365</v>
      </c>
      <c r="C219" s="20">
        <v>51.729648983670003</v>
      </c>
      <c r="D219" s="21">
        <v>1000</v>
      </c>
      <c r="E219" s="22">
        <f t="shared" si="8"/>
        <v>19.331273643779792</v>
      </c>
      <c r="F219" s="20">
        <v>384.0455217625809</v>
      </c>
      <c r="G219" s="23" t="s">
        <v>366</v>
      </c>
    </row>
    <row r="220" spans="1:7" s="39" customFormat="1" ht="16.2">
      <c r="A220" s="6">
        <v>171</v>
      </c>
      <c r="B220" s="19" t="s">
        <v>385</v>
      </c>
      <c r="C220" s="20">
        <v>57.381104406429998</v>
      </c>
      <c r="D220" s="21">
        <v>534</v>
      </c>
      <c r="E220" s="22">
        <f t="shared" si="8"/>
        <v>9.306199410483309</v>
      </c>
      <c r="F220" s="20">
        <v>392.51819287749311</v>
      </c>
      <c r="G220" s="23" t="s">
        <v>386</v>
      </c>
    </row>
    <row r="221" spans="1:7" s="39" customFormat="1" ht="16.2">
      <c r="A221" s="6">
        <v>172</v>
      </c>
      <c r="B221" s="19" t="s">
        <v>387</v>
      </c>
      <c r="C221" s="20">
        <v>56.547365485699999</v>
      </c>
      <c r="D221" s="21">
        <v>1976</v>
      </c>
      <c r="E221" s="22">
        <f t="shared" si="8"/>
        <v>34.944156691078767</v>
      </c>
      <c r="F221" s="20">
        <v>379.73453948867439</v>
      </c>
      <c r="G221" s="23" t="s">
        <v>388</v>
      </c>
    </row>
    <row r="222" spans="1:7" s="39" customFormat="1" ht="16.2">
      <c r="A222" s="6"/>
      <c r="B222" s="19"/>
      <c r="C222" s="20"/>
      <c r="D222" s="21"/>
      <c r="E222" s="22"/>
      <c r="F222" s="20"/>
      <c r="G222" s="23"/>
    </row>
    <row r="223" spans="1:7" s="39" customFormat="1" ht="16.2">
      <c r="A223" s="6"/>
      <c r="B223" s="46" t="s">
        <v>389</v>
      </c>
      <c r="C223" s="24">
        <f>SUM(C224:C232)</f>
        <v>676.19405338927004</v>
      </c>
      <c r="D223" s="25">
        <f>SUM(D224:D232)</f>
        <v>10991</v>
      </c>
      <c r="E223" s="24" t="s">
        <v>27</v>
      </c>
      <c r="F223" s="24" t="s">
        <v>27</v>
      </c>
      <c r="G223" s="47" t="s">
        <v>390</v>
      </c>
    </row>
    <row r="224" spans="1:7" s="39" customFormat="1" ht="16.2">
      <c r="A224" s="6">
        <v>173</v>
      </c>
      <c r="B224" s="19" t="s">
        <v>391</v>
      </c>
      <c r="C224" s="20">
        <v>44.886204165149998</v>
      </c>
      <c r="D224" s="21">
        <v>936</v>
      </c>
      <c r="E224" s="22">
        <f t="shared" ref="E224:E232" si="9">D224/C224</f>
        <v>20.852732312943445</v>
      </c>
      <c r="F224" s="20">
        <v>443.11301483916606</v>
      </c>
      <c r="G224" s="23" t="s">
        <v>392</v>
      </c>
    </row>
    <row r="225" spans="1:7" s="39" customFormat="1" ht="16.2">
      <c r="A225" s="6">
        <v>174</v>
      </c>
      <c r="B225" s="19" t="s">
        <v>393</v>
      </c>
      <c r="C225" s="20">
        <v>80.547197344259999</v>
      </c>
      <c r="D225" s="21">
        <v>673</v>
      </c>
      <c r="E225" s="22">
        <f t="shared" si="9"/>
        <v>8.355349685521487</v>
      </c>
      <c r="F225" s="20">
        <v>440.86892612108676</v>
      </c>
      <c r="G225" s="23" t="s">
        <v>394</v>
      </c>
    </row>
    <row r="226" spans="1:7" s="39" customFormat="1" ht="16.2">
      <c r="A226" s="6">
        <v>175</v>
      </c>
      <c r="B226" s="19" t="s">
        <v>395</v>
      </c>
      <c r="C226" s="20">
        <v>25.201270422069999</v>
      </c>
      <c r="D226" s="21">
        <v>1439</v>
      </c>
      <c r="E226" s="22">
        <f t="shared" si="9"/>
        <v>57.100295973166354</v>
      </c>
      <c r="F226" s="20">
        <v>431.5447810970619</v>
      </c>
      <c r="G226" s="23" t="s">
        <v>396</v>
      </c>
    </row>
    <row r="227" spans="1:7" s="39" customFormat="1" ht="16.2">
      <c r="A227" s="6">
        <v>176</v>
      </c>
      <c r="B227" s="19" t="s">
        <v>397</v>
      </c>
      <c r="C227" s="20">
        <v>93.673018287269997</v>
      </c>
      <c r="D227" s="21">
        <v>668</v>
      </c>
      <c r="E227" s="22">
        <f t="shared" si="9"/>
        <v>7.1311890255465382</v>
      </c>
      <c r="F227" s="20">
        <v>418.00384525802559</v>
      </c>
      <c r="G227" s="23" t="s">
        <v>398</v>
      </c>
    </row>
    <row r="228" spans="1:7" s="39" customFormat="1" ht="16.2">
      <c r="A228" s="6">
        <v>177</v>
      </c>
      <c r="B228" s="19" t="s">
        <v>399</v>
      </c>
      <c r="C228" s="20">
        <v>41.403701821379997</v>
      </c>
      <c r="D228" s="21">
        <v>1065</v>
      </c>
      <c r="E228" s="22">
        <f t="shared" si="9"/>
        <v>25.722337693245983</v>
      </c>
      <c r="F228" s="20">
        <v>416.53702766697984</v>
      </c>
      <c r="G228" s="23" t="s">
        <v>400</v>
      </c>
    </row>
    <row r="229" spans="1:7" s="39" customFormat="1" ht="16.2">
      <c r="A229" s="6">
        <v>178</v>
      </c>
      <c r="B229" s="19" t="s">
        <v>401</v>
      </c>
      <c r="C229" s="20">
        <v>42.860799599129997</v>
      </c>
      <c r="D229" s="21">
        <v>614</v>
      </c>
      <c r="E229" s="22">
        <f t="shared" si="9"/>
        <v>14.325444362742667</v>
      </c>
      <c r="F229" s="20">
        <v>434.02808842363726</v>
      </c>
      <c r="G229" s="23" t="s">
        <v>402</v>
      </c>
    </row>
    <row r="230" spans="1:7" s="39" customFormat="1" ht="16.2">
      <c r="A230" s="6">
        <v>179</v>
      </c>
      <c r="B230" s="19" t="s">
        <v>403</v>
      </c>
      <c r="C230" s="20">
        <v>37.162901860570003</v>
      </c>
      <c r="D230" s="21">
        <v>492</v>
      </c>
      <c r="E230" s="22">
        <f t="shared" si="9"/>
        <v>13.239009209935086</v>
      </c>
      <c r="F230" s="20">
        <v>438.01673587996441</v>
      </c>
      <c r="G230" s="23" t="s">
        <v>404</v>
      </c>
    </row>
    <row r="231" spans="1:7" s="39" customFormat="1" ht="16.2">
      <c r="A231" s="6">
        <v>180</v>
      </c>
      <c r="B231" s="19" t="s">
        <v>405</v>
      </c>
      <c r="C231" s="20">
        <v>117.54908005004</v>
      </c>
      <c r="D231" s="21">
        <v>4442</v>
      </c>
      <c r="E231" s="22">
        <f t="shared" si="9"/>
        <v>37.788470978327219</v>
      </c>
      <c r="F231" s="20">
        <v>408.96670279969226</v>
      </c>
      <c r="G231" s="23" t="s">
        <v>406</v>
      </c>
    </row>
    <row r="232" spans="1:7" s="39" customFormat="1" ht="16.2">
      <c r="A232" s="6">
        <v>181</v>
      </c>
      <c r="B232" s="19" t="s">
        <v>175</v>
      </c>
      <c r="C232" s="20">
        <v>192.90987983939999</v>
      </c>
      <c r="D232" s="21">
        <v>662</v>
      </c>
      <c r="E232" s="22">
        <f t="shared" si="9"/>
        <v>3.4316542032534763</v>
      </c>
      <c r="F232" s="20">
        <v>437.22116354233185</v>
      </c>
      <c r="G232" s="23" t="s">
        <v>176</v>
      </c>
    </row>
    <row r="233" spans="1:7" s="39" customFormat="1" ht="16.2">
      <c r="A233" s="6"/>
      <c r="B233" s="19"/>
      <c r="C233" s="20"/>
      <c r="D233" s="21"/>
      <c r="E233" s="22"/>
      <c r="F233" s="20"/>
      <c r="G233" s="23"/>
    </row>
    <row r="234" spans="1:7" s="39" customFormat="1" ht="16.2">
      <c r="A234" s="6"/>
      <c r="B234" s="46" t="s">
        <v>407</v>
      </c>
      <c r="C234" s="24">
        <f>SUM(C235)</f>
        <v>491.70128024850999</v>
      </c>
      <c r="D234" s="25">
        <f>SUM(D235)</f>
        <v>7636</v>
      </c>
      <c r="E234" s="49" t="s">
        <v>27</v>
      </c>
      <c r="F234" s="49" t="s">
        <v>27</v>
      </c>
      <c r="G234" s="47" t="s">
        <v>408</v>
      </c>
    </row>
    <row r="235" spans="1:7" s="39" customFormat="1" ht="16.2">
      <c r="A235" s="6">
        <v>182</v>
      </c>
      <c r="B235" s="48" t="s">
        <v>409</v>
      </c>
      <c r="C235" s="20">
        <v>491.70128024850999</v>
      </c>
      <c r="D235" s="21">
        <v>7636</v>
      </c>
      <c r="E235" s="22">
        <f>D235/C235</f>
        <v>15.529754155085179</v>
      </c>
      <c r="F235" s="20">
        <v>496.96690737890174</v>
      </c>
      <c r="G235" s="23" t="s">
        <v>410</v>
      </c>
    </row>
    <row r="236" spans="1:7" s="39" customFormat="1" ht="16.2">
      <c r="A236" s="6"/>
      <c r="B236" s="48"/>
      <c r="C236" s="20"/>
      <c r="D236" s="21"/>
      <c r="E236" s="22"/>
      <c r="F236" s="20"/>
      <c r="G236" s="23"/>
    </row>
    <row r="237" spans="1:7" s="39" customFormat="1" ht="16.2">
      <c r="A237" s="6"/>
      <c r="B237" s="46" t="s">
        <v>411</v>
      </c>
      <c r="C237" s="24">
        <f>SUM(C238:C243)</f>
        <v>971.45921214459997</v>
      </c>
      <c r="D237" s="25">
        <f>SUM(D238:D243)</f>
        <v>17862</v>
      </c>
      <c r="E237" s="24" t="s">
        <v>27</v>
      </c>
      <c r="F237" s="24" t="s">
        <v>27</v>
      </c>
      <c r="G237" s="47" t="s">
        <v>412</v>
      </c>
    </row>
    <row r="238" spans="1:7" s="39" customFormat="1" ht="16.2">
      <c r="A238" s="6">
        <v>183</v>
      </c>
      <c r="B238" s="48" t="s">
        <v>413</v>
      </c>
      <c r="C238" s="20">
        <v>182.7</v>
      </c>
      <c r="D238" s="21">
        <v>1458</v>
      </c>
      <c r="E238" s="22">
        <f t="shared" ref="E238:E243" si="10">D238/C238</f>
        <v>7.9802955665024635</v>
      </c>
      <c r="F238" s="49">
        <v>529.79999999999995</v>
      </c>
      <c r="G238" s="23" t="s">
        <v>168</v>
      </c>
    </row>
    <row r="239" spans="1:7" s="39" customFormat="1" ht="16.2">
      <c r="A239" s="6">
        <v>184</v>
      </c>
      <c r="B239" s="48" t="s">
        <v>91</v>
      </c>
      <c r="C239" s="20">
        <v>64.773770523940001</v>
      </c>
      <c r="D239" s="21">
        <v>2724</v>
      </c>
      <c r="E239" s="22">
        <f t="shared" si="10"/>
        <v>42.054059505355269</v>
      </c>
      <c r="F239" s="20">
        <v>541.1</v>
      </c>
      <c r="G239" s="23" t="s">
        <v>92</v>
      </c>
    </row>
    <row r="240" spans="1:7" s="39" customFormat="1" ht="16.2">
      <c r="A240" s="6">
        <v>185</v>
      </c>
      <c r="B240" s="48" t="s">
        <v>414</v>
      </c>
      <c r="C240" s="20">
        <v>526.48544162066003</v>
      </c>
      <c r="D240" s="21">
        <v>9465</v>
      </c>
      <c r="E240" s="22">
        <f t="shared" si="10"/>
        <v>17.977705083096414</v>
      </c>
      <c r="F240" s="20">
        <v>533.70803127759086</v>
      </c>
      <c r="G240" s="23" t="s">
        <v>415</v>
      </c>
    </row>
    <row r="241" spans="1:17" s="39" customFormat="1" ht="16.2">
      <c r="A241" s="6">
        <v>186</v>
      </c>
      <c r="B241" s="48" t="s">
        <v>416</v>
      </c>
      <c r="C241" s="20">
        <v>57.8</v>
      </c>
      <c r="D241" s="21">
        <v>2043</v>
      </c>
      <c r="E241" s="22">
        <f t="shared" si="10"/>
        <v>35.346020761245676</v>
      </c>
      <c r="F241" s="81">
        <v>539.6</v>
      </c>
      <c r="G241" s="84" t="s">
        <v>417</v>
      </c>
    </row>
    <row r="242" spans="1:17" s="39" customFormat="1" ht="16.2">
      <c r="A242" s="6">
        <v>187</v>
      </c>
      <c r="B242" s="48" t="s">
        <v>418</v>
      </c>
      <c r="C242" s="20">
        <v>34.299999999999997</v>
      </c>
      <c r="D242" s="21">
        <v>1025</v>
      </c>
      <c r="E242" s="22">
        <f t="shared" si="10"/>
        <v>29.883381924198254</v>
      </c>
      <c r="F242" s="81">
        <v>540.29999999999995</v>
      </c>
      <c r="G242" s="84" t="s">
        <v>419</v>
      </c>
    </row>
    <row r="243" spans="1:17" s="39" customFormat="1" ht="16.2">
      <c r="A243" s="105">
        <v>188</v>
      </c>
      <c r="B243" s="87" t="s">
        <v>420</v>
      </c>
      <c r="C243" s="88">
        <v>105.4</v>
      </c>
      <c r="D243" s="89">
        <v>1147</v>
      </c>
      <c r="E243" s="90">
        <f t="shared" si="10"/>
        <v>10.882352941176469</v>
      </c>
      <c r="F243" s="88">
        <v>530.70000000000005</v>
      </c>
      <c r="G243" s="91" t="s">
        <v>421</v>
      </c>
    </row>
    <row r="244" spans="1:17" s="39" customFormat="1" ht="13.5" customHeight="1">
      <c r="A244" s="106"/>
      <c r="B244" s="26" t="s">
        <v>422</v>
      </c>
      <c r="C244" s="27"/>
      <c r="D244" s="27"/>
      <c r="E244" s="28"/>
      <c r="F244" s="27"/>
      <c r="G244" s="29" t="s">
        <v>423</v>
      </c>
    </row>
    <row r="246" spans="1:17" s="39" customFormat="1" ht="12" customHeight="1">
      <c r="A246" s="110" t="s">
        <v>424</v>
      </c>
      <c r="B246" s="30"/>
      <c r="C246" s="27"/>
      <c r="D246" s="27"/>
      <c r="E246" s="28"/>
      <c r="F246" s="27"/>
      <c r="G246" s="29"/>
      <c r="Q246" s="92"/>
    </row>
    <row r="247" spans="1:17" s="99" customFormat="1" ht="15.75" customHeight="1">
      <c r="A247" s="98" t="s">
        <v>425</v>
      </c>
      <c r="B247" s="112" t="s">
        <v>426</v>
      </c>
      <c r="C247" s="112"/>
      <c r="D247" s="112"/>
      <c r="E247" s="112"/>
      <c r="F247" s="112"/>
      <c r="G247" s="113"/>
      <c r="Q247" s="100"/>
    </row>
    <row r="248" spans="1:17" s="99" customFormat="1" ht="15.75" customHeight="1">
      <c r="A248" s="98" t="s">
        <v>427</v>
      </c>
      <c r="B248" s="112" t="s">
        <v>428</v>
      </c>
      <c r="C248" s="112"/>
      <c r="D248" s="112"/>
      <c r="E248" s="112"/>
      <c r="F248" s="112"/>
      <c r="G248" s="113"/>
      <c r="Q248" s="100"/>
    </row>
    <row r="249" spans="1:17" s="99" customFormat="1" ht="15.75" customHeight="1">
      <c r="A249" s="98" t="s">
        <v>429</v>
      </c>
      <c r="B249" s="112" t="s">
        <v>430</v>
      </c>
      <c r="C249" s="112"/>
      <c r="D249" s="112"/>
      <c r="E249" s="112"/>
      <c r="F249" s="112"/>
      <c r="G249" s="113"/>
      <c r="Q249" s="100"/>
    </row>
    <row r="250" spans="1:17" s="99" customFormat="1" ht="23.25" customHeight="1">
      <c r="A250" s="98" t="s">
        <v>431</v>
      </c>
      <c r="B250" s="112" t="s">
        <v>432</v>
      </c>
      <c r="C250" s="112"/>
      <c r="D250" s="112"/>
      <c r="E250" s="112"/>
      <c r="F250" s="112"/>
      <c r="G250" s="113"/>
      <c r="Q250" s="100"/>
    </row>
    <row r="251" spans="1:17" s="99" customFormat="1" ht="15.75" customHeight="1">
      <c r="A251" s="98" t="s">
        <v>433</v>
      </c>
      <c r="B251" s="112" t="s">
        <v>434</v>
      </c>
      <c r="C251" s="112"/>
      <c r="D251" s="112"/>
      <c r="E251" s="112"/>
      <c r="F251" s="112"/>
      <c r="G251" s="113"/>
      <c r="Q251" s="100"/>
    </row>
    <row r="252" spans="1:17" s="99" customFormat="1" ht="14.4" customHeight="1">
      <c r="A252" s="98" t="s">
        <v>435</v>
      </c>
      <c r="B252" s="112" t="s">
        <v>436</v>
      </c>
      <c r="C252" s="112"/>
      <c r="D252" s="112"/>
      <c r="E252" s="112"/>
      <c r="F252" s="112"/>
      <c r="G252" s="113"/>
      <c r="Q252" s="100"/>
    </row>
    <row r="253" spans="1:17" s="99" customFormat="1" ht="15.75" customHeight="1">
      <c r="A253" s="98" t="s">
        <v>437</v>
      </c>
      <c r="B253" s="112" t="s">
        <v>438</v>
      </c>
      <c r="C253" s="112"/>
      <c r="D253" s="112"/>
      <c r="E253" s="112"/>
      <c r="F253" s="112"/>
      <c r="G253" s="113"/>
      <c r="Q253" s="100"/>
    </row>
    <row r="254" spans="1:17" s="99" customFormat="1" ht="15.75" customHeight="1">
      <c r="A254" s="98" t="s">
        <v>439</v>
      </c>
      <c r="B254" s="114" t="s">
        <v>440</v>
      </c>
      <c r="C254" s="114"/>
      <c r="D254" s="114"/>
      <c r="E254" s="114"/>
      <c r="F254" s="114"/>
      <c r="G254" s="115"/>
      <c r="Q254" s="100"/>
    </row>
    <row r="255" spans="1:17" s="102" customFormat="1" ht="12.75" customHeight="1">
      <c r="A255" s="101"/>
      <c r="B255" s="116" t="s">
        <v>441</v>
      </c>
      <c r="C255" s="117"/>
      <c r="D255" s="117"/>
      <c r="E255" s="117"/>
      <c r="F255" s="117"/>
      <c r="G255" s="118"/>
    </row>
    <row r="256" spans="1:17" ht="15" customHeight="1">
      <c r="A256" s="119" t="s">
        <v>442</v>
      </c>
      <c r="B256" s="120"/>
      <c r="C256" s="120"/>
      <c r="D256" s="120"/>
      <c r="E256" s="120"/>
      <c r="F256" s="121"/>
    </row>
    <row r="257" spans="1:7">
      <c r="A257" s="102"/>
      <c r="C257" s="5"/>
      <c r="D257" s="5"/>
      <c r="E257" s="5"/>
      <c r="F257" s="5"/>
      <c r="G257" s="5"/>
    </row>
    <row r="258" spans="1:7">
      <c r="C258" s="5"/>
      <c r="D258" s="5"/>
      <c r="E258" s="96"/>
      <c r="F258" s="97"/>
      <c r="G258" s="5"/>
    </row>
    <row r="259" spans="1:7">
      <c r="C259" s="5"/>
      <c r="D259" s="5"/>
      <c r="E259" s="96"/>
      <c r="F259" s="97"/>
      <c r="G259" s="5"/>
    </row>
    <row r="260" spans="1:7">
      <c r="C260" s="97"/>
      <c r="D260" s="97"/>
      <c r="E260" s="96"/>
      <c r="F260" s="97"/>
      <c r="G260" s="5"/>
    </row>
    <row r="261" spans="1:7">
      <c r="C261" s="97"/>
      <c r="D261" s="97"/>
      <c r="E261" s="96"/>
      <c r="F261" s="97"/>
      <c r="G261" s="5"/>
    </row>
    <row r="262" spans="1:7">
      <c r="C262" s="97"/>
      <c r="D262" s="97"/>
      <c r="E262" s="96"/>
      <c r="F262" s="97"/>
      <c r="G262" s="5"/>
    </row>
    <row r="263" spans="1:7">
      <c r="C263" s="97"/>
      <c r="D263" s="97"/>
      <c r="E263" s="96"/>
      <c r="F263" s="97"/>
      <c r="G263" s="5"/>
    </row>
    <row r="264" spans="1:7">
      <c r="C264" s="97"/>
      <c r="D264" s="97"/>
      <c r="E264" s="96"/>
      <c r="F264" s="97"/>
      <c r="G264" s="5"/>
    </row>
    <row r="265" spans="1:7">
      <c r="C265" s="97"/>
      <c r="D265" s="97"/>
      <c r="E265" s="96"/>
      <c r="F265" s="97"/>
      <c r="G265" s="5"/>
    </row>
    <row r="266" spans="1:7">
      <c r="C266" s="97"/>
      <c r="D266" s="97"/>
      <c r="E266" s="96"/>
      <c r="F266" s="97"/>
      <c r="G266" s="5"/>
    </row>
    <row r="267" spans="1:7">
      <c r="C267" s="97"/>
      <c r="D267" s="97"/>
      <c r="E267" s="96"/>
      <c r="F267" s="97"/>
      <c r="G267" s="5"/>
    </row>
    <row r="268" spans="1:7">
      <c r="C268" s="97"/>
      <c r="D268" s="97"/>
      <c r="E268" s="96"/>
      <c r="F268" s="97"/>
      <c r="G268" s="5"/>
    </row>
    <row r="269" spans="1:7">
      <c r="C269" s="97"/>
      <c r="D269" s="97"/>
      <c r="E269" s="96"/>
      <c r="F269" s="97"/>
      <c r="G269" s="5"/>
    </row>
    <row r="270" spans="1:7">
      <c r="C270" s="97"/>
      <c r="D270" s="97"/>
      <c r="E270" s="96"/>
      <c r="F270" s="97"/>
      <c r="G270" s="5"/>
    </row>
    <row r="271" spans="1:7">
      <c r="C271" s="97"/>
      <c r="D271" s="97"/>
      <c r="E271" s="96"/>
      <c r="F271" s="97"/>
      <c r="G271" s="5"/>
    </row>
    <row r="272" spans="1:7">
      <c r="C272" s="97"/>
      <c r="D272" s="97"/>
      <c r="E272" s="96"/>
      <c r="F272" s="97"/>
      <c r="G272" s="5"/>
    </row>
    <row r="273" spans="3:7">
      <c r="C273" s="97"/>
      <c r="D273" s="97"/>
      <c r="E273" s="96"/>
      <c r="F273" s="97"/>
      <c r="G273" s="5"/>
    </row>
    <row r="274" spans="3:7">
      <c r="C274" s="97"/>
      <c r="D274" s="97"/>
      <c r="E274" s="96"/>
      <c r="F274" s="97"/>
      <c r="G274" s="5"/>
    </row>
    <row r="275" spans="3:7">
      <c r="C275" s="97"/>
      <c r="D275" s="97"/>
      <c r="E275" s="96"/>
      <c r="F275" s="97"/>
      <c r="G275" s="5"/>
    </row>
    <row r="276" spans="3:7">
      <c r="C276" s="97"/>
      <c r="D276" s="97"/>
      <c r="E276" s="96"/>
      <c r="F276" s="97"/>
      <c r="G276" s="5"/>
    </row>
    <row r="277" spans="3:7">
      <c r="C277" s="97"/>
      <c r="D277" s="97"/>
      <c r="E277" s="96"/>
      <c r="F277" s="97"/>
      <c r="G277" s="5"/>
    </row>
    <row r="278" spans="3:7">
      <c r="C278" s="97"/>
      <c r="D278" s="97"/>
      <c r="E278" s="96"/>
      <c r="F278" s="97"/>
      <c r="G278" s="5"/>
    </row>
    <row r="279" spans="3:7">
      <c r="C279" s="97"/>
      <c r="D279" s="97"/>
      <c r="E279" s="96"/>
      <c r="F279" s="97"/>
      <c r="G279" s="5"/>
    </row>
    <row r="280" spans="3:7">
      <c r="C280" s="97"/>
      <c r="D280" s="97"/>
      <c r="E280" s="96"/>
      <c r="F280" s="97"/>
      <c r="G280" s="5"/>
    </row>
    <row r="281" spans="3:7">
      <c r="C281" s="97"/>
      <c r="D281" s="97"/>
      <c r="E281" s="96"/>
      <c r="F281" s="97"/>
      <c r="G281" s="5"/>
    </row>
    <row r="282" spans="3:7">
      <c r="C282" s="97"/>
      <c r="D282" s="97"/>
      <c r="E282" s="96"/>
      <c r="F282" s="97"/>
      <c r="G282" s="5"/>
    </row>
    <row r="283" spans="3:7">
      <c r="C283" s="97"/>
      <c r="D283" s="97"/>
      <c r="E283" s="96"/>
      <c r="F283" s="97"/>
      <c r="G283" s="5"/>
    </row>
    <row r="284" spans="3:7">
      <c r="C284" s="97"/>
      <c r="D284" s="97"/>
      <c r="E284" s="96"/>
      <c r="F284" s="97"/>
      <c r="G284" s="5"/>
    </row>
    <row r="285" spans="3:7">
      <c r="C285" s="97"/>
      <c r="D285" s="97"/>
      <c r="E285" s="96"/>
      <c r="F285" s="97"/>
      <c r="G285" s="5"/>
    </row>
    <row r="286" spans="3:7">
      <c r="C286" s="97"/>
      <c r="D286" s="97"/>
      <c r="E286" s="96"/>
      <c r="F286" s="97"/>
      <c r="G286" s="5"/>
    </row>
    <row r="287" spans="3:7">
      <c r="C287" s="97"/>
      <c r="D287" s="97"/>
      <c r="E287" s="96"/>
      <c r="F287" s="97"/>
      <c r="G287" s="5"/>
    </row>
    <row r="288" spans="3:7">
      <c r="C288" s="97"/>
      <c r="D288" s="97"/>
      <c r="E288" s="96"/>
      <c r="F288" s="97"/>
      <c r="G288" s="5"/>
    </row>
    <row r="289" spans="3:7">
      <c r="C289" s="97"/>
      <c r="D289" s="97"/>
      <c r="E289" s="96"/>
      <c r="F289" s="97"/>
      <c r="G289" s="5"/>
    </row>
    <row r="290" spans="3:7">
      <c r="C290" s="97"/>
      <c r="D290" s="97"/>
      <c r="E290" s="96"/>
      <c r="F290" s="97"/>
      <c r="G290" s="5"/>
    </row>
    <row r="291" spans="3:7">
      <c r="C291" s="97"/>
      <c r="D291" s="97"/>
      <c r="E291" s="96"/>
      <c r="F291" s="97"/>
      <c r="G291" s="5"/>
    </row>
    <row r="292" spans="3:7">
      <c r="C292" s="97"/>
      <c r="D292" s="97"/>
      <c r="E292" s="96"/>
      <c r="F292" s="97"/>
      <c r="G292" s="5"/>
    </row>
    <row r="293" spans="3:7">
      <c r="C293" s="97"/>
      <c r="D293" s="97"/>
      <c r="E293" s="96"/>
      <c r="F293" s="97"/>
      <c r="G293" s="5"/>
    </row>
    <row r="294" spans="3:7">
      <c r="C294" s="97"/>
      <c r="D294" s="97"/>
      <c r="E294" s="96"/>
      <c r="F294" s="97"/>
      <c r="G294" s="5"/>
    </row>
    <row r="295" spans="3:7">
      <c r="C295" s="97"/>
      <c r="D295" s="97"/>
      <c r="E295" s="96"/>
      <c r="F295" s="97"/>
      <c r="G295" s="5"/>
    </row>
    <row r="296" spans="3:7">
      <c r="C296" s="97"/>
      <c r="D296" s="97"/>
      <c r="E296" s="96"/>
      <c r="F296" s="97"/>
      <c r="G296" s="5"/>
    </row>
    <row r="297" spans="3:7">
      <c r="C297" s="97"/>
      <c r="D297" s="97"/>
      <c r="E297" s="96"/>
      <c r="F297" s="97"/>
      <c r="G297" s="5"/>
    </row>
    <row r="298" spans="3:7">
      <c r="C298" s="97"/>
      <c r="D298" s="97"/>
      <c r="E298" s="96"/>
      <c r="F298" s="97"/>
      <c r="G298" s="5"/>
    </row>
    <row r="299" spans="3:7">
      <c r="C299" s="97"/>
      <c r="D299" s="97"/>
      <c r="E299" s="96"/>
      <c r="F299" s="97"/>
      <c r="G299" s="5"/>
    </row>
    <row r="300" spans="3:7">
      <c r="C300" s="97"/>
      <c r="D300" s="97"/>
      <c r="E300" s="96"/>
      <c r="F300" s="97"/>
      <c r="G300" s="5"/>
    </row>
    <row r="301" spans="3:7">
      <c r="C301" s="97"/>
      <c r="D301" s="97"/>
      <c r="E301" s="96"/>
      <c r="F301" s="97"/>
      <c r="G301" s="5"/>
    </row>
    <row r="302" spans="3:7">
      <c r="C302" s="97"/>
      <c r="D302" s="97"/>
      <c r="E302" s="96"/>
      <c r="F302" s="97"/>
      <c r="G302" s="5"/>
    </row>
    <row r="303" spans="3:7">
      <c r="C303" s="97"/>
      <c r="D303" s="97"/>
      <c r="E303" s="96"/>
      <c r="F303" s="97"/>
      <c r="G303" s="5"/>
    </row>
    <row r="304" spans="3:7">
      <c r="C304" s="97"/>
      <c r="D304" s="97"/>
      <c r="E304" s="96"/>
      <c r="F304" s="97"/>
      <c r="G304" s="5"/>
    </row>
    <row r="305" spans="3:7">
      <c r="C305" s="97"/>
      <c r="D305" s="97"/>
      <c r="E305" s="96"/>
      <c r="F305" s="97"/>
      <c r="G305" s="5"/>
    </row>
    <row r="306" spans="3:7">
      <c r="C306" s="97"/>
      <c r="D306" s="97"/>
      <c r="E306" s="96"/>
      <c r="F306" s="97"/>
      <c r="G306" s="5"/>
    </row>
    <row r="307" spans="3:7">
      <c r="C307" s="97"/>
      <c r="D307" s="97"/>
      <c r="E307" s="96"/>
      <c r="F307" s="97"/>
      <c r="G307" s="5"/>
    </row>
    <row r="308" spans="3:7">
      <c r="C308" s="97"/>
      <c r="D308" s="97"/>
      <c r="E308" s="96"/>
      <c r="F308" s="97"/>
      <c r="G308" s="5"/>
    </row>
    <row r="309" spans="3:7">
      <c r="C309" s="97"/>
      <c r="D309" s="97"/>
      <c r="E309" s="96"/>
      <c r="F309" s="97"/>
      <c r="G309" s="5"/>
    </row>
    <row r="310" spans="3:7">
      <c r="C310" s="97"/>
      <c r="D310" s="97"/>
      <c r="E310" s="96"/>
      <c r="F310" s="97"/>
      <c r="G310" s="5"/>
    </row>
    <row r="311" spans="3:7">
      <c r="C311" s="97"/>
      <c r="D311" s="97"/>
      <c r="E311" s="96"/>
      <c r="F311" s="97"/>
      <c r="G311" s="5"/>
    </row>
    <row r="312" spans="3:7">
      <c r="C312" s="97"/>
      <c r="D312" s="97"/>
      <c r="E312" s="96"/>
      <c r="F312" s="97"/>
      <c r="G312" s="5"/>
    </row>
    <row r="313" spans="3:7">
      <c r="C313" s="97"/>
      <c r="D313" s="97"/>
      <c r="E313" s="96"/>
      <c r="F313" s="97"/>
      <c r="G313" s="5"/>
    </row>
    <row r="314" spans="3:7">
      <c r="C314" s="97"/>
      <c r="D314" s="97"/>
      <c r="E314" s="96"/>
      <c r="F314" s="97"/>
      <c r="G314" s="5"/>
    </row>
    <row r="315" spans="3:7">
      <c r="C315" s="97"/>
      <c r="D315" s="97"/>
      <c r="E315" s="96"/>
      <c r="F315" s="97"/>
      <c r="G315" s="5"/>
    </row>
    <row r="316" spans="3:7">
      <c r="C316" s="97"/>
      <c r="D316" s="97"/>
      <c r="E316" s="96"/>
      <c r="F316" s="97"/>
      <c r="G316" s="5"/>
    </row>
    <row r="317" spans="3:7">
      <c r="C317" s="97"/>
      <c r="D317" s="97"/>
      <c r="E317" s="96"/>
      <c r="F317" s="97"/>
      <c r="G317" s="5"/>
    </row>
    <row r="318" spans="3:7">
      <c r="C318" s="97"/>
      <c r="D318" s="97"/>
      <c r="E318" s="96"/>
      <c r="F318" s="97"/>
      <c r="G318" s="5"/>
    </row>
    <row r="319" spans="3:7">
      <c r="C319" s="97"/>
      <c r="D319" s="97"/>
      <c r="E319" s="96"/>
      <c r="F319" s="97"/>
      <c r="G319" s="5"/>
    </row>
    <row r="320" spans="3:7">
      <c r="C320" s="97"/>
      <c r="D320" s="97"/>
      <c r="E320" s="96"/>
      <c r="F320" s="97"/>
      <c r="G320" s="5"/>
    </row>
    <row r="321" spans="3:7">
      <c r="C321" s="97"/>
      <c r="D321" s="97"/>
      <c r="E321" s="96"/>
      <c r="F321" s="97"/>
      <c r="G321" s="5"/>
    </row>
    <row r="322" spans="3:7">
      <c r="C322" s="97"/>
      <c r="D322" s="97"/>
      <c r="E322" s="96"/>
      <c r="F322" s="97"/>
      <c r="G322" s="5"/>
    </row>
    <row r="323" spans="3:7">
      <c r="C323" s="97"/>
      <c r="D323" s="97"/>
      <c r="E323" s="96"/>
      <c r="F323" s="97"/>
      <c r="G323" s="5"/>
    </row>
    <row r="324" spans="3:7">
      <c r="C324" s="97"/>
      <c r="D324" s="97"/>
      <c r="E324" s="96"/>
      <c r="F324" s="97"/>
      <c r="G324" s="5"/>
    </row>
    <row r="325" spans="3:7">
      <c r="C325" s="97"/>
      <c r="D325" s="97"/>
      <c r="E325" s="96"/>
      <c r="F325" s="97"/>
      <c r="G325" s="5"/>
    </row>
    <row r="326" spans="3:7">
      <c r="C326" s="97"/>
      <c r="D326" s="97"/>
      <c r="E326" s="96"/>
      <c r="F326" s="97"/>
      <c r="G326" s="5"/>
    </row>
    <row r="327" spans="3:7">
      <c r="C327" s="97"/>
      <c r="D327" s="97"/>
      <c r="E327" s="96"/>
      <c r="F327" s="97"/>
      <c r="G327" s="5"/>
    </row>
    <row r="328" spans="3:7">
      <c r="C328" s="97"/>
      <c r="D328" s="97"/>
      <c r="E328" s="96"/>
      <c r="F328" s="97"/>
      <c r="G328" s="5"/>
    </row>
    <row r="329" spans="3:7">
      <c r="C329" s="97"/>
      <c r="D329" s="97"/>
      <c r="E329" s="96"/>
      <c r="F329" s="97"/>
      <c r="G329" s="5"/>
    </row>
    <row r="330" spans="3:7">
      <c r="C330" s="97"/>
      <c r="D330" s="97"/>
      <c r="E330" s="96"/>
      <c r="F330" s="97"/>
      <c r="G330" s="5"/>
    </row>
    <row r="331" spans="3:7">
      <c r="C331" s="97"/>
      <c r="D331" s="97"/>
      <c r="E331" s="96"/>
      <c r="F331" s="97"/>
      <c r="G331" s="5"/>
    </row>
    <row r="332" spans="3:7">
      <c r="C332" s="97"/>
      <c r="D332" s="97"/>
      <c r="E332" s="96"/>
      <c r="F332" s="97"/>
      <c r="G332" s="5"/>
    </row>
    <row r="333" spans="3:7">
      <c r="C333" s="97"/>
      <c r="D333" s="97"/>
      <c r="E333" s="96"/>
      <c r="F333" s="97"/>
      <c r="G333" s="5"/>
    </row>
    <row r="334" spans="3:7">
      <c r="C334" s="97"/>
      <c r="D334" s="97"/>
      <c r="E334" s="96"/>
      <c r="F334" s="97"/>
      <c r="G334" s="5"/>
    </row>
    <row r="335" spans="3:7">
      <c r="C335" s="97"/>
      <c r="D335" s="97"/>
      <c r="E335" s="96"/>
      <c r="F335" s="97"/>
      <c r="G335" s="5"/>
    </row>
    <row r="336" spans="3:7">
      <c r="C336" s="97"/>
      <c r="D336" s="97"/>
      <c r="E336" s="96"/>
      <c r="F336" s="97"/>
      <c r="G336" s="5"/>
    </row>
    <row r="337" spans="3:7">
      <c r="C337" s="97"/>
      <c r="D337" s="97"/>
      <c r="E337" s="96"/>
      <c r="F337" s="97"/>
      <c r="G337" s="5"/>
    </row>
    <row r="338" spans="3:7">
      <c r="C338" s="97"/>
      <c r="D338" s="97"/>
      <c r="E338" s="96"/>
      <c r="F338" s="97"/>
      <c r="G338" s="5"/>
    </row>
    <row r="339" spans="3:7">
      <c r="C339" s="97"/>
      <c r="D339" s="97"/>
      <c r="E339" s="96"/>
      <c r="F339" s="97"/>
      <c r="G339" s="5"/>
    </row>
    <row r="340" spans="3:7">
      <c r="C340" s="97"/>
      <c r="D340" s="97"/>
      <c r="E340" s="96"/>
      <c r="F340" s="97"/>
      <c r="G340" s="5"/>
    </row>
    <row r="341" spans="3:7">
      <c r="C341" s="97"/>
      <c r="D341" s="97"/>
      <c r="E341" s="96"/>
      <c r="F341" s="97"/>
      <c r="G341" s="5"/>
    </row>
    <row r="342" spans="3:7">
      <c r="C342" s="97"/>
      <c r="D342" s="97"/>
      <c r="E342" s="96"/>
      <c r="F342" s="97"/>
      <c r="G342" s="5"/>
    </row>
    <row r="343" spans="3:7">
      <c r="C343" s="97"/>
      <c r="D343" s="97"/>
      <c r="E343" s="96"/>
      <c r="F343" s="97"/>
      <c r="G343" s="5"/>
    </row>
    <row r="344" spans="3:7">
      <c r="C344" s="97"/>
      <c r="D344" s="97"/>
      <c r="E344" s="96"/>
      <c r="F344" s="97"/>
      <c r="G344" s="5"/>
    </row>
    <row r="345" spans="3:7">
      <c r="C345" s="97"/>
      <c r="D345" s="97"/>
      <c r="E345" s="96"/>
      <c r="F345" s="97"/>
      <c r="G345" s="5"/>
    </row>
    <row r="346" spans="3:7">
      <c r="C346" s="97"/>
      <c r="D346" s="97"/>
      <c r="E346" s="96"/>
      <c r="F346" s="97"/>
      <c r="G346" s="5"/>
    </row>
    <row r="347" spans="3:7">
      <c r="C347" s="97"/>
      <c r="D347" s="97"/>
      <c r="E347" s="96"/>
      <c r="F347" s="97"/>
      <c r="G347" s="5"/>
    </row>
    <row r="348" spans="3:7">
      <c r="C348" s="97"/>
      <c r="D348" s="97"/>
      <c r="E348" s="96"/>
      <c r="F348" s="97"/>
      <c r="G348" s="5"/>
    </row>
    <row r="349" spans="3:7">
      <c r="C349" s="97"/>
      <c r="D349" s="97"/>
      <c r="E349" s="96"/>
      <c r="F349" s="97"/>
      <c r="G349" s="5"/>
    </row>
    <row r="350" spans="3:7">
      <c r="C350" s="97"/>
      <c r="D350" s="97"/>
      <c r="E350" s="96"/>
      <c r="F350" s="97"/>
      <c r="G350" s="5"/>
    </row>
    <row r="351" spans="3:7">
      <c r="C351" s="97"/>
      <c r="D351" s="97"/>
      <c r="E351" s="96"/>
      <c r="F351" s="97"/>
      <c r="G351" s="5"/>
    </row>
    <row r="352" spans="3:7">
      <c r="C352" s="97"/>
      <c r="D352" s="97"/>
      <c r="E352" s="96"/>
      <c r="F352" s="97"/>
      <c r="G352" s="5"/>
    </row>
    <row r="353" spans="3:7">
      <c r="C353" s="97"/>
      <c r="D353" s="97"/>
      <c r="E353" s="96"/>
      <c r="F353" s="97"/>
      <c r="G353" s="5"/>
    </row>
    <row r="354" spans="3:7">
      <c r="C354" s="97"/>
      <c r="D354" s="97"/>
      <c r="E354" s="96"/>
      <c r="F354" s="97"/>
      <c r="G354" s="5"/>
    </row>
    <row r="355" spans="3:7">
      <c r="C355" s="97"/>
      <c r="D355" s="97"/>
      <c r="E355" s="96"/>
      <c r="F355" s="97"/>
      <c r="G355" s="5"/>
    </row>
    <row r="356" spans="3:7">
      <c r="C356" s="97"/>
      <c r="D356" s="97"/>
      <c r="E356" s="96"/>
      <c r="F356" s="97"/>
      <c r="G356" s="5"/>
    </row>
    <row r="357" spans="3:7">
      <c r="C357" s="97"/>
      <c r="D357" s="97"/>
      <c r="E357" s="96"/>
      <c r="F357" s="97"/>
      <c r="G357" s="5"/>
    </row>
    <row r="358" spans="3:7">
      <c r="C358" s="97"/>
      <c r="D358" s="97"/>
      <c r="E358" s="96"/>
      <c r="F358" s="97"/>
      <c r="G358" s="5"/>
    </row>
    <row r="359" spans="3:7">
      <c r="C359" s="97"/>
      <c r="D359" s="97"/>
      <c r="E359" s="96"/>
      <c r="F359" s="97"/>
      <c r="G359" s="5"/>
    </row>
    <row r="360" spans="3:7">
      <c r="C360" s="97"/>
      <c r="D360" s="97"/>
      <c r="E360" s="96"/>
      <c r="F360" s="97"/>
      <c r="G360" s="5"/>
    </row>
    <row r="361" spans="3:7">
      <c r="C361" s="97"/>
      <c r="D361" s="97"/>
      <c r="E361" s="96"/>
      <c r="F361" s="97"/>
      <c r="G361" s="5"/>
    </row>
    <row r="362" spans="3:7">
      <c r="C362" s="97"/>
      <c r="D362" s="97"/>
      <c r="E362" s="96"/>
      <c r="F362" s="97"/>
      <c r="G362" s="5"/>
    </row>
    <row r="363" spans="3:7">
      <c r="C363" s="97"/>
      <c r="D363" s="97"/>
      <c r="E363" s="96"/>
      <c r="F363" s="97"/>
      <c r="G363" s="5"/>
    </row>
    <row r="364" spans="3:7">
      <c r="C364" s="97"/>
      <c r="D364" s="97"/>
      <c r="E364" s="96"/>
      <c r="F364" s="97"/>
      <c r="G364" s="5"/>
    </row>
    <row r="365" spans="3:7">
      <c r="C365" s="97"/>
      <c r="D365" s="97"/>
      <c r="E365" s="96"/>
      <c r="F365" s="97"/>
      <c r="G365" s="5"/>
    </row>
    <row r="366" spans="3:7">
      <c r="C366" s="97"/>
      <c r="D366" s="97"/>
      <c r="E366" s="96"/>
      <c r="F366" s="97"/>
      <c r="G366" s="5"/>
    </row>
    <row r="367" spans="3:7">
      <c r="C367" s="97"/>
      <c r="D367" s="97"/>
      <c r="E367" s="96"/>
      <c r="F367" s="97"/>
      <c r="G367" s="5"/>
    </row>
    <row r="368" spans="3:7">
      <c r="C368" s="97"/>
      <c r="D368" s="97"/>
      <c r="E368" s="96"/>
      <c r="F368" s="97"/>
      <c r="G368" s="5"/>
    </row>
    <row r="369" spans="3:7">
      <c r="C369" s="97"/>
      <c r="D369" s="97"/>
      <c r="E369" s="96"/>
      <c r="F369" s="97"/>
      <c r="G369" s="5"/>
    </row>
    <row r="370" spans="3:7">
      <c r="C370" s="97"/>
      <c r="D370" s="97"/>
      <c r="E370" s="96"/>
      <c r="F370" s="97"/>
      <c r="G370" s="5"/>
    </row>
    <row r="371" spans="3:7">
      <c r="C371" s="97"/>
      <c r="D371" s="97"/>
      <c r="E371" s="96"/>
      <c r="F371" s="97"/>
      <c r="G371" s="5"/>
    </row>
    <row r="372" spans="3:7">
      <c r="C372" s="97"/>
      <c r="D372" s="97"/>
      <c r="E372" s="96"/>
      <c r="F372" s="97"/>
      <c r="G372" s="5"/>
    </row>
    <row r="373" spans="3:7">
      <c r="C373" s="97"/>
      <c r="D373" s="97"/>
      <c r="E373" s="96"/>
      <c r="F373" s="97"/>
      <c r="G373" s="5"/>
    </row>
    <row r="374" spans="3:7">
      <c r="C374" s="97"/>
      <c r="D374" s="97"/>
      <c r="E374" s="96"/>
      <c r="F374" s="97"/>
      <c r="G374" s="5"/>
    </row>
    <row r="375" spans="3:7">
      <c r="C375" s="97"/>
      <c r="D375" s="97"/>
      <c r="E375" s="96"/>
      <c r="F375" s="97"/>
      <c r="G375" s="5"/>
    </row>
    <row r="376" spans="3:7">
      <c r="C376" s="97"/>
      <c r="D376" s="97"/>
      <c r="E376" s="96"/>
      <c r="F376" s="97"/>
      <c r="G376" s="5"/>
    </row>
    <row r="377" spans="3:7">
      <c r="C377" s="97"/>
      <c r="D377" s="97"/>
      <c r="E377" s="96"/>
      <c r="F377" s="97"/>
      <c r="G377" s="5"/>
    </row>
    <row r="378" spans="3:7">
      <c r="C378" s="97"/>
      <c r="D378" s="97"/>
      <c r="E378" s="96"/>
      <c r="F378" s="97"/>
      <c r="G378" s="5"/>
    </row>
    <row r="379" spans="3:7">
      <c r="C379" s="97"/>
      <c r="D379" s="97"/>
      <c r="E379" s="96"/>
      <c r="F379" s="97"/>
      <c r="G379" s="5"/>
    </row>
    <row r="380" spans="3:7">
      <c r="C380" s="97"/>
      <c r="D380" s="97"/>
      <c r="E380" s="96"/>
      <c r="F380" s="97"/>
      <c r="G380" s="5"/>
    </row>
    <row r="381" spans="3:7">
      <c r="C381" s="97"/>
      <c r="D381" s="97"/>
      <c r="E381" s="96"/>
      <c r="F381" s="97"/>
      <c r="G381" s="5"/>
    </row>
    <row r="382" spans="3:7">
      <c r="C382" s="97"/>
      <c r="D382" s="97"/>
      <c r="E382" s="96"/>
      <c r="F382" s="97"/>
      <c r="G382" s="5"/>
    </row>
    <row r="383" spans="3:7">
      <c r="C383" s="97"/>
      <c r="D383" s="97"/>
      <c r="E383" s="96"/>
      <c r="F383" s="97"/>
      <c r="G383" s="5"/>
    </row>
    <row r="384" spans="3:7">
      <c r="C384" s="97"/>
      <c r="D384" s="97"/>
      <c r="E384" s="96"/>
      <c r="F384" s="97"/>
      <c r="G384" s="5"/>
    </row>
    <row r="385" spans="3:7">
      <c r="C385" s="97"/>
      <c r="D385" s="97"/>
      <c r="E385" s="96"/>
      <c r="F385" s="97"/>
      <c r="G385" s="5"/>
    </row>
    <row r="386" spans="3:7">
      <c r="C386" s="97"/>
      <c r="D386" s="97"/>
      <c r="E386" s="96"/>
      <c r="F386" s="97"/>
      <c r="G386" s="5"/>
    </row>
    <row r="387" spans="3:7">
      <c r="C387" s="97"/>
      <c r="D387" s="97"/>
      <c r="E387" s="96"/>
      <c r="F387" s="97"/>
      <c r="G387" s="5"/>
    </row>
    <row r="388" spans="3:7">
      <c r="C388" s="97"/>
      <c r="D388" s="97"/>
      <c r="E388" s="96"/>
      <c r="F388" s="97"/>
      <c r="G388" s="5"/>
    </row>
    <row r="389" spans="3:7">
      <c r="C389" s="97"/>
      <c r="D389" s="97"/>
      <c r="E389" s="96"/>
      <c r="F389" s="97"/>
      <c r="G389" s="5"/>
    </row>
    <row r="390" spans="3:7">
      <c r="C390" s="97"/>
      <c r="D390" s="97"/>
      <c r="E390" s="96"/>
      <c r="F390" s="97"/>
      <c r="G390" s="5"/>
    </row>
    <row r="391" spans="3:7">
      <c r="C391" s="97"/>
      <c r="D391" s="97"/>
      <c r="E391" s="96"/>
      <c r="F391" s="97"/>
      <c r="G391" s="5"/>
    </row>
    <row r="392" spans="3:7">
      <c r="C392" s="97"/>
      <c r="D392" s="97"/>
      <c r="E392" s="96"/>
      <c r="F392" s="97"/>
      <c r="G392" s="5"/>
    </row>
  </sheetData>
  <mergeCells count="18">
    <mergeCell ref="B2:G2"/>
    <mergeCell ref="B3:G3"/>
    <mergeCell ref="C4:C5"/>
    <mergeCell ref="D4:D5"/>
    <mergeCell ref="E4:E5"/>
    <mergeCell ref="F4:F5"/>
    <mergeCell ref="G4:G8"/>
    <mergeCell ref="E7:E8"/>
    <mergeCell ref="B253:G253"/>
    <mergeCell ref="B254:G254"/>
    <mergeCell ref="B255:G255"/>
    <mergeCell ref="A256:F256"/>
    <mergeCell ref="B247:G247"/>
    <mergeCell ref="B248:G248"/>
    <mergeCell ref="B249:G249"/>
    <mergeCell ref="B250:G250"/>
    <mergeCell ref="B251:G251"/>
    <mergeCell ref="B252:G252"/>
  </mergeCells>
  <pageMargins left="0.7" right="0.7" top="0.35" bottom="0.75" header="0.3" footer="0.3"/>
  <pageSetup paperSize="9" scale="70" orientation="portrait" r:id="rId1"/>
  <rowBreaks count="4" manualBreakCount="4">
    <brk id="59" max="6" man="1"/>
    <brk id="114" max="6" man="1"/>
    <brk id="172" max="6" man="1"/>
    <brk id="2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1.5</vt:lpstr>
      <vt:lpstr>'1.5'!Print_Area</vt:lpstr>
      <vt:lpstr>'1.5'!Print_Titles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2014-06-24T05:08:49Z</cp:lastPrinted>
  <dcterms:created xsi:type="dcterms:W3CDTF">2014-04-06T04:34:47Z</dcterms:created>
  <dcterms:modified xsi:type="dcterms:W3CDTF">2014-10-08T07:52:11Z</dcterms:modified>
</cp:coreProperties>
</file>