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15- FOREIGN TRADE AND BOP\"/>
    </mc:Choice>
  </mc:AlternateContent>
  <xr:revisionPtr revIDLastSave="0" documentId="13_ncr:1_{7BD89F81-2062-4F80-BA12-A01DD08844EF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15.9" sheetId="9" r:id="rId1"/>
  </sheets>
  <definedNames>
    <definedName name="_xlnm.Print_Area" localSheetId="0">'15.9'!$A$1:$I$71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0" i="9" l="1"/>
  <c r="AA29" i="9" l="1"/>
  <c r="AA28" i="9"/>
  <c r="AA26" i="9" l="1"/>
  <c r="AA27" i="9"/>
  <c r="AA25" i="9" l="1"/>
  <c r="AA24" i="9" l="1"/>
  <c r="AA23" i="9" l="1"/>
  <c r="AA22" i="9" l="1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</calcChain>
</file>

<file path=xl/sharedStrings.xml><?xml version="1.0" encoding="utf-8"?>
<sst xmlns="http://schemas.openxmlformats.org/spreadsheetml/2006/main" count="13" uniqueCount="13">
  <si>
    <t>Source:  Maldives Customs Services</t>
  </si>
  <si>
    <t xml:space="preserve">cswsivrWs cscmwTcswk cscviDclOm :ctWrwfivcaed utWmUluAwm     </t>
  </si>
  <si>
    <t>-</t>
  </si>
  <si>
    <t>Year</t>
  </si>
  <si>
    <t xml:space="preserve">Tobacco Leaves (Kgs) </t>
  </si>
  <si>
    <t xml:space="preserve">Number of cigars </t>
  </si>
  <si>
    <t>Number of cheroots / Cigarillo</t>
  </si>
  <si>
    <t xml:space="preserve">Number of cigarettes </t>
  </si>
  <si>
    <t>Chewing tobacco by weight (Kgs)</t>
  </si>
  <si>
    <t>Smoking tobacco by weight (Kgs)</t>
  </si>
  <si>
    <t>Pipe tobacco by weight (Kgs)</t>
  </si>
  <si>
    <t>Table 15.9: IMPORTS OF TOBACCO AND TOBACCO PRODUCTS, 2000 - 2025</t>
  </si>
  <si>
    <t>ތާވަލު 15.9: ރާއްޖެއަށް ދުންފަތުގެ ބާވަތްތައް އެތެރެކުރެވުނު މިންވަރު، 2000- 2025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</si>
</sst>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2" formatCode="_-* #,##0.00\ _ރ_._-;_-* #,##0.00\ _ރ_.\-;_-* &quot;-&quot;??\ _ރ_._-;_-@_-"/>
    <numFmt numFmtId="173" formatCode="0.00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Faruma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8"/>
      <name val="A_Faseyha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47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/>
    <xf numFmtId="0" fontId="3" fillId="0" borderId="0"/>
    <xf numFmtId="172" fontId="3" fillId="0" borderId="0" applyFont="0" applyFill="0" applyBorder="0" applyAlignment="0" applyProtection="0"/>
    <xf numFmtId="173" fontId="24" fillId="0" borderId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4" borderId="0" applyNumberFormat="0" applyBorder="0" applyAlignment="0" applyProtection="0"/>
  </cellStyleXfs>
  <cellXfs count="24">
    <xf numFmtId="0" fontId="0" fillId="0" borderId="0" xfId="0"/>
    <xf numFmtId="3" fontId="5" fillId="2" borderId="0" xfId="1" applyNumberFormat="1" applyFont="1" applyFill="1" applyBorder="1" applyAlignment="1">
      <alignment horizontal="right" vertical="center"/>
    </xf>
    <xf numFmtId="3" fontId="5" fillId="2" borderId="0" xfId="1" applyNumberFormat="1" applyFont="1" applyFill="1" applyBorder="1" applyAlignment="1">
      <alignment horizontal="right" vertical="center" indent="2"/>
    </xf>
    <xf numFmtId="43" fontId="5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3" fontId="0" fillId="2" borderId="0" xfId="1" applyFont="1" applyFill="1" applyBorder="1"/>
    <xf numFmtId="0" fontId="27" fillId="2" borderId="0" xfId="0" applyFont="1" applyFill="1" applyBorder="1" applyAlignment="1">
      <alignment horizontal="right" vertical="center" indent="1" readingOrder="2"/>
    </xf>
    <xf numFmtId="2" fontId="0" fillId="2" borderId="0" xfId="0" applyNumberForma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/>
    </xf>
    <xf numFmtId="3" fontId="5" fillId="2" borderId="11" xfId="1" applyNumberFormat="1" applyFont="1" applyFill="1" applyBorder="1" applyAlignment="1">
      <alignment horizontal="right" vertical="center"/>
    </xf>
    <xf numFmtId="3" fontId="5" fillId="2" borderId="11" xfId="1" applyNumberFormat="1" applyFont="1" applyFill="1" applyBorder="1" applyAlignment="1">
      <alignment horizontal="right" vertical="center" indent="2"/>
    </xf>
  </cellXfs>
  <cellStyles count="69">
    <cellStyle name="1" xfId="45" xr:uid="{00000000-0005-0000-0000-000000000000}"/>
    <cellStyle name="20% - Accent1" xfId="21" builtinId="30" customBuiltin="1"/>
    <cellStyle name="20% - Accent1 2" xfId="56" xr:uid="{00000000-0005-0000-0000-000002000000}"/>
    <cellStyle name="20% - Accent2" xfId="25" builtinId="34" customBuiltin="1"/>
    <cellStyle name="20% - Accent2 2" xfId="58" xr:uid="{00000000-0005-0000-0000-000004000000}"/>
    <cellStyle name="20% - Accent3" xfId="29" builtinId="38" customBuiltin="1"/>
    <cellStyle name="20% - Accent3 2" xfId="60" xr:uid="{00000000-0005-0000-0000-000006000000}"/>
    <cellStyle name="20% - Accent4" xfId="33" builtinId="42" customBuiltin="1"/>
    <cellStyle name="20% - Accent4 2" xfId="62" xr:uid="{00000000-0005-0000-0000-000008000000}"/>
    <cellStyle name="20% - Accent5" xfId="37" builtinId="46" customBuiltin="1"/>
    <cellStyle name="20% - Accent5 2" xfId="64" xr:uid="{00000000-0005-0000-0000-00000A000000}"/>
    <cellStyle name="20% - Accent6" xfId="41" builtinId="50" customBuiltin="1"/>
    <cellStyle name="20% - Accent6 2" xfId="66" xr:uid="{00000000-0005-0000-0000-00000C000000}"/>
    <cellStyle name="40% - Accent1" xfId="22" builtinId="31" customBuiltin="1"/>
    <cellStyle name="40% - Accent1 2" xfId="57" xr:uid="{00000000-0005-0000-0000-00000E000000}"/>
    <cellStyle name="40% - Accent2" xfId="26" builtinId="35" customBuiltin="1"/>
    <cellStyle name="40% - Accent2 2" xfId="59" xr:uid="{00000000-0005-0000-0000-000010000000}"/>
    <cellStyle name="40% - Accent3" xfId="30" builtinId="39" customBuiltin="1"/>
    <cellStyle name="40% - Accent3 2" xfId="61" xr:uid="{00000000-0005-0000-0000-000012000000}"/>
    <cellStyle name="40% - Accent4" xfId="34" builtinId="43" customBuiltin="1"/>
    <cellStyle name="40% - Accent4 2" xfId="63" xr:uid="{00000000-0005-0000-0000-000014000000}"/>
    <cellStyle name="40% - Accent5" xfId="38" builtinId="47" customBuiltin="1"/>
    <cellStyle name="40% - Accent5 2" xfId="65" xr:uid="{00000000-0005-0000-0000-000016000000}"/>
    <cellStyle name="40% - Accent6" xfId="42" builtinId="51" customBuiltin="1"/>
    <cellStyle name="40% - Accent6 2" xfId="67" xr:uid="{00000000-0005-0000-0000-000018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1 - 20%" xfId="68" xr:uid="{00000000-0005-0000-0000-000020000000}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46" xr:uid="{00000000-0005-0000-0000-00002A000000}"/>
    <cellStyle name="Comma 3" xfId="1" xr:uid="{00000000-0005-0000-0000-00002B000000}"/>
    <cellStyle name="Comma 4" xfId="50" xr:uid="{00000000-0005-0000-0000-00002C000000}"/>
    <cellStyle name="Comma 5" xfId="53" xr:uid="{00000000-0005-0000-0000-00002D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- Style1" xfId="47" xr:uid="{00000000-0005-0000-0000-00003A000000}"/>
    <cellStyle name="Normal 2" xfId="3" xr:uid="{00000000-0005-0000-0000-00003B000000}"/>
    <cellStyle name="Normal 3" xfId="49" xr:uid="{00000000-0005-0000-0000-00003C000000}"/>
    <cellStyle name="Normal 4" xfId="52" xr:uid="{00000000-0005-0000-0000-00003D000000}"/>
    <cellStyle name="Normal 5" xfId="2" xr:uid="{00000000-0005-0000-0000-00003E000000}"/>
    <cellStyle name="Normal 6" xfId="55" xr:uid="{00000000-0005-0000-0000-00003F000000}"/>
    <cellStyle name="Normal 7" xfId="44" xr:uid="{00000000-0005-0000-0000-000040000000}"/>
    <cellStyle name="Note 2" xfId="51" xr:uid="{00000000-0005-0000-0000-000044000000}"/>
    <cellStyle name="Note 3" xfId="54" xr:uid="{00000000-0005-0000-0000-000045000000}"/>
    <cellStyle name="Output" xfId="13" builtinId="21" customBuiltin="1"/>
    <cellStyle name="Percent 2" xfId="4" xr:uid="{00000000-0005-0000-0000-000048000000}"/>
    <cellStyle name="Title 2" xfId="48" xr:uid="{00000000-0005-0000-0000-000049000000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336600"/>
      <color rgb="FFF9FFF3"/>
      <color rgb="FF003300"/>
      <color rgb="FFFF3399"/>
      <color rgb="FF2F75B5"/>
      <color rgb="FF9BC2E6"/>
      <color rgb="FF003399"/>
      <color rgb="FF33CCCC"/>
      <color rgb="FF7E5400"/>
      <color rgb="FFFFD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Figure 15.5: Annual Imports of Tobacco,  2007 - 2025</a:t>
            </a:r>
          </a:p>
        </c:rich>
      </c:tx>
      <c:layout>
        <c:manualLayout>
          <c:xMode val="edge"/>
          <c:yMode val="edge"/>
          <c:x val="0.21635755329578774"/>
          <c:y val="5.1822719921203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162527422765626E-2"/>
          <c:y val="0.17813687468170955"/>
          <c:w val="0.8888898832262615"/>
          <c:h val="0.6966021481418492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336600"/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'15.9'!$Z$12:$Z$30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'15.9'!$AA$12:$AA$30</c:f>
              <c:numCache>
                <c:formatCode>_(* #,##0.00_);_(* \(#,##0.00\);_(* "-"??_);_(@_)</c:formatCode>
                <c:ptCount val="19"/>
                <c:pt idx="0">
                  <c:v>46213.54</c:v>
                </c:pt>
                <c:pt idx="1">
                  <c:v>59972.350000000006</c:v>
                </c:pt>
                <c:pt idx="2">
                  <c:v>35592.26</c:v>
                </c:pt>
                <c:pt idx="3">
                  <c:v>58129.31</c:v>
                </c:pt>
                <c:pt idx="4">
                  <c:v>55852.49</c:v>
                </c:pt>
                <c:pt idx="5">
                  <c:v>40990.679999999993</c:v>
                </c:pt>
                <c:pt idx="6">
                  <c:v>53163.93</c:v>
                </c:pt>
                <c:pt idx="7">
                  <c:v>45140.44</c:v>
                </c:pt>
                <c:pt idx="8">
                  <c:v>50901.64</c:v>
                </c:pt>
                <c:pt idx="9">
                  <c:v>48264.5</c:v>
                </c:pt>
                <c:pt idx="10">
                  <c:v>61782.206722726449</c:v>
                </c:pt>
                <c:pt idx="11">
                  <c:v>59740.629174545444</c:v>
                </c:pt>
                <c:pt idx="12">
                  <c:v>62730.429999799999</c:v>
                </c:pt>
                <c:pt idx="13">
                  <c:v>53900.846000000005</c:v>
                </c:pt>
                <c:pt idx="14">
                  <c:v>79768.529999999984</c:v>
                </c:pt>
                <c:pt idx="15">
                  <c:v>98893.361818180507</c:v>
                </c:pt>
                <c:pt idx="16">
                  <c:v>147783.41150999998</c:v>
                </c:pt>
                <c:pt idx="17">
                  <c:v>156509.636</c:v>
                </c:pt>
                <c:pt idx="18">
                  <c:v>238199.86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9-4E3E-A32B-80F7705A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10624"/>
        <c:axId val="333811800"/>
      </c:lineChart>
      <c:catAx>
        <c:axId val="33381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3811800"/>
        <c:crosses val="autoZero"/>
        <c:auto val="1"/>
        <c:lblAlgn val="ctr"/>
        <c:lblOffset val="100"/>
        <c:noMultiLvlLbl val="0"/>
      </c:catAx>
      <c:valAx>
        <c:axId val="33381180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3810624"/>
        <c:crosses val="autoZero"/>
        <c:crossBetween val="between"/>
      </c:valAx>
      <c:spPr>
        <a:solidFill>
          <a:srgbClr val="F9FFF3"/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rgbClr val="F9FFF3"/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Figure 15.6: Annual imports of Tobacco Products, 2007 - 2025</a:t>
            </a:r>
          </a:p>
        </c:rich>
      </c:tx>
      <c:layout>
        <c:manualLayout>
          <c:xMode val="edge"/>
          <c:yMode val="edge"/>
          <c:x val="0.21319079799018034"/>
          <c:y val="2.93003771879508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3455832697196"/>
          <c:y val="0.14370826163285882"/>
          <c:w val="0.88474705505823847"/>
          <c:h val="0.77064493305661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'15.9'!$C$4</c:f>
              <c:strCache>
                <c:ptCount val="1"/>
                <c:pt idx="0">
                  <c:v>Number of cigars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'15.9'!$A$12:$A$30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'15.9'!$C$12:$C$30</c:f>
              <c:numCache>
                <c:formatCode>#,##0</c:formatCode>
                <c:ptCount val="19"/>
                <c:pt idx="0">
                  <c:v>316207</c:v>
                </c:pt>
                <c:pt idx="1">
                  <c:v>586111</c:v>
                </c:pt>
                <c:pt idx="2">
                  <c:v>366317</c:v>
                </c:pt>
                <c:pt idx="3">
                  <c:v>237074</c:v>
                </c:pt>
                <c:pt idx="4">
                  <c:v>331789</c:v>
                </c:pt>
                <c:pt idx="5">
                  <c:v>2629692</c:v>
                </c:pt>
                <c:pt idx="6">
                  <c:v>508117</c:v>
                </c:pt>
                <c:pt idx="7">
                  <c:v>170244</c:v>
                </c:pt>
                <c:pt idx="8">
                  <c:v>14806333</c:v>
                </c:pt>
                <c:pt idx="9">
                  <c:v>116097556</c:v>
                </c:pt>
                <c:pt idx="10">
                  <c:v>116585187</c:v>
                </c:pt>
                <c:pt idx="11">
                  <c:v>100841542</c:v>
                </c:pt>
                <c:pt idx="12">
                  <c:v>124555454</c:v>
                </c:pt>
                <c:pt idx="13">
                  <c:v>66416108</c:v>
                </c:pt>
                <c:pt idx="14">
                  <c:v>10944</c:v>
                </c:pt>
                <c:pt idx="15">
                  <c:v>69511</c:v>
                </c:pt>
                <c:pt idx="16">
                  <c:v>396762</c:v>
                </c:pt>
                <c:pt idx="17">
                  <c:v>135497</c:v>
                </c:pt>
                <c:pt idx="18">
                  <c:v>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8-42FA-B595-51AD5EE2F0B5}"/>
            </c:ext>
          </c:extLst>
        </c:ser>
        <c:ser>
          <c:idx val="1"/>
          <c:order val="1"/>
          <c:tx>
            <c:strRef>
              <c:f>'15.9'!$D$4</c:f>
              <c:strCache>
                <c:ptCount val="1"/>
                <c:pt idx="0">
                  <c:v>Number of cheroots / Cigarillo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numRef>
              <c:f>'15.9'!$A$12:$A$30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'15.9'!$D$12:$D$30</c:f>
              <c:numCache>
                <c:formatCode>#,##0</c:formatCode>
                <c:ptCount val="19"/>
                <c:pt idx="0">
                  <c:v>29513560</c:v>
                </c:pt>
                <c:pt idx="1">
                  <c:v>37161335</c:v>
                </c:pt>
                <c:pt idx="2">
                  <c:v>30780355</c:v>
                </c:pt>
                <c:pt idx="3">
                  <c:v>22606045</c:v>
                </c:pt>
                <c:pt idx="4">
                  <c:v>21002520</c:v>
                </c:pt>
                <c:pt idx="5">
                  <c:v>57698505</c:v>
                </c:pt>
                <c:pt idx="6">
                  <c:v>58995480</c:v>
                </c:pt>
                <c:pt idx="7">
                  <c:v>54664290</c:v>
                </c:pt>
                <c:pt idx="8">
                  <c:v>64802049</c:v>
                </c:pt>
                <c:pt idx="9">
                  <c:v>50405000</c:v>
                </c:pt>
                <c:pt idx="10">
                  <c:v>0</c:v>
                </c:pt>
                <c:pt idx="11">
                  <c:v>16805750</c:v>
                </c:pt>
                <c:pt idx="12">
                  <c:v>288</c:v>
                </c:pt>
                <c:pt idx="13">
                  <c:v>64</c:v>
                </c:pt>
                <c:pt idx="14">
                  <c:v>7</c:v>
                </c:pt>
                <c:pt idx="15">
                  <c:v>0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8-42FA-B595-51AD5EE2F0B5}"/>
            </c:ext>
          </c:extLst>
        </c:ser>
        <c:ser>
          <c:idx val="2"/>
          <c:order val="2"/>
          <c:tx>
            <c:strRef>
              <c:f>'15.9'!$E$4</c:f>
              <c:strCache>
                <c:ptCount val="1"/>
                <c:pt idx="0">
                  <c:v>Number of cigarettes </c:v>
                </c:pt>
              </c:strCache>
            </c:strRef>
          </c:tx>
          <c:spPr>
            <a:solidFill>
              <a:srgbClr val="336600"/>
            </a:solidFill>
          </c:spPr>
          <c:invertIfNegative val="0"/>
          <c:cat>
            <c:numRef>
              <c:f>'15.9'!$A$12:$A$30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'15.9'!$E$12:$E$30</c:f>
              <c:numCache>
                <c:formatCode>#,##0</c:formatCode>
                <c:ptCount val="19"/>
                <c:pt idx="0">
                  <c:v>286444050</c:v>
                </c:pt>
                <c:pt idx="1">
                  <c:v>334128160</c:v>
                </c:pt>
                <c:pt idx="2">
                  <c:v>348020191</c:v>
                </c:pt>
                <c:pt idx="3">
                  <c:v>346371400</c:v>
                </c:pt>
                <c:pt idx="4">
                  <c:v>454893880</c:v>
                </c:pt>
                <c:pt idx="5">
                  <c:v>402124770</c:v>
                </c:pt>
                <c:pt idx="6">
                  <c:v>439602400</c:v>
                </c:pt>
                <c:pt idx="7">
                  <c:v>486717110</c:v>
                </c:pt>
                <c:pt idx="8">
                  <c:v>460682600</c:v>
                </c:pt>
                <c:pt idx="9">
                  <c:v>497867750</c:v>
                </c:pt>
                <c:pt idx="10">
                  <c:v>427827850</c:v>
                </c:pt>
                <c:pt idx="11">
                  <c:v>465597841</c:v>
                </c:pt>
                <c:pt idx="12">
                  <c:v>474972430</c:v>
                </c:pt>
                <c:pt idx="13">
                  <c:v>406631540</c:v>
                </c:pt>
                <c:pt idx="14">
                  <c:v>331703496</c:v>
                </c:pt>
                <c:pt idx="15">
                  <c:v>356405492</c:v>
                </c:pt>
                <c:pt idx="16">
                  <c:v>350037124</c:v>
                </c:pt>
                <c:pt idx="17">
                  <c:v>353213260</c:v>
                </c:pt>
                <c:pt idx="18">
                  <c:v>76214347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8-42FA-B595-51AD5EE2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16"/>
        <c:axId val="336717360"/>
        <c:axId val="336711480"/>
      </c:barChart>
      <c:catAx>
        <c:axId val="33671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336711480"/>
        <c:crosses val="autoZero"/>
        <c:auto val="1"/>
        <c:lblAlgn val="ctr"/>
        <c:lblOffset val="100"/>
        <c:noMultiLvlLbl val="0"/>
      </c:catAx>
      <c:valAx>
        <c:axId val="3367114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67173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8136544572317599E-3"/>
                <c:y val="0.35615233526272788"/>
              </c:manualLayout>
            </c:layout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625713280685275"/>
          <c:y val="0.17338206377577461"/>
          <c:w val="0.74391072249989365"/>
          <c:h val="7.5188680885088024E-2"/>
        </c:manualLayout>
      </c:layout>
      <c:overlay val="1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164347</xdr:colOff>
      <xdr:row>32</xdr:row>
      <xdr:rowOff>3395</xdr:rowOff>
    </xdr:from>
    <xdr:to>
      <xdr:col>7</xdr:col>
      <xdr:colOff>863601</xdr:colOff>
      <xdr:row>50</xdr:row>
      <xdr:rowOff>179510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152124</xdr:colOff>
      <xdr:row>52</xdr:row>
      <xdr:rowOff>32494</xdr:rowOff>
    </xdr:from>
    <xdr:to>
      <xdr:col>7</xdr:col>
      <xdr:colOff>859321</xdr:colOff>
      <xdr:row>69</xdr:row>
      <xdr:rowOff>183276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0.01179</cdr:x>
      <cdr:y>0.09254</cdr:y>
    </cdr:from>
    <cdr:to>
      <cdr:x>0.08711</cdr:x>
      <cdr:y>0.14891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999" y="333375"/>
          <a:ext cx="428007" cy="203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00" b="1"/>
            <a:t>in Kg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G93"/>
  <sheetViews>
    <sheetView tabSelected="1" zoomScale="80" zoomScaleNormal="80" workbookViewId="0">
      <selection activeCell="K13" sqref="K13"/>
    </sheetView>
  </sheetViews>
  <sheetFormatPr defaultColWidth="9.140625" defaultRowHeight="15" x14ac:dyDescent="0.25"/>
  <cols>
    <col min="1" max="1" width="11.85546875" style="5" customWidth="1"/>
    <col min="2" max="2" width="12.42578125" style="5" customWidth="1"/>
    <col min="3" max="3" width="13.28515625" style="5" customWidth="1"/>
    <col min="4" max="7" width="12.42578125" style="5" customWidth="1"/>
    <col min="8" max="8" width="15.28515625" style="5" customWidth="1"/>
    <col min="9" max="9" width="15" style="5" bestFit="1" customWidth="1"/>
    <col min="10" max="25" width="15" style="5" customWidth="1"/>
    <col min="26" max="26" width="9.140625" style="5"/>
    <col min="27" max="27" width="16" style="5" customWidth="1"/>
    <col min="28" max="28" width="11.28515625" style="5" customWidth="1"/>
    <col min="29" max="29" width="12.42578125" style="5" bestFit="1" customWidth="1"/>
    <col min="30" max="16384" width="9.140625" style="5"/>
  </cols>
  <sheetData>
    <row r="1" spans="1:27" ht="25.5" customHeight="1" x14ac:dyDescent="0.25">
      <c r="A1" s="4" t="s">
        <v>12</v>
      </c>
      <c r="B1" s="4"/>
      <c r="C1" s="4"/>
      <c r="D1" s="4"/>
      <c r="E1" s="4"/>
      <c r="F1" s="4"/>
      <c r="G1" s="4"/>
      <c r="H1" s="4"/>
    </row>
    <row r="2" spans="1:27" ht="15.75" x14ac:dyDescent="0.25">
      <c r="A2" s="6" t="s">
        <v>11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7" x14ac:dyDescent="0.25">
      <c r="A3" s="8"/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7" ht="38.25" x14ac:dyDescent="0.25">
      <c r="A4" s="19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7" s="13" customFormat="1" ht="25.5" customHeight="1" x14ac:dyDescent="0.25">
      <c r="A5" s="11">
        <v>2000</v>
      </c>
      <c r="B5" s="12">
        <v>24449.06</v>
      </c>
      <c r="C5" s="1">
        <v>304266</v>
      </c>
      <c r="D5" s="1">
        <v>2188139</v>
      </c>
      <c r="E5" s="1">
        <v>252638840</v>
      </c>
      <c r="F5" s="12">
        <v>3246.65</v>
      </c>
      <c r="G5" s="1">
        <v>3127.08</v>
      </c>
      <c r="H5" s="2">
        <v>3.5</v>
      </c>
      <c r="Z5" s="11">
        <v>2000</v>
      </c>
      <c r="AA5" s="3">
        <f t="shared" ref="AA5:AA22" si="0">SUM(F5:H5)+B5</f>
        <v>30826.29</v>
      </c>
    </row>
    <row r="6" spans="1:27" s="13" customFormat="1" ht="25.5" customHeight="1" x14ac:dyDescent="0.25">
      <c r="A6" s="11">
        <v>2001</v>
      </c>
      <c r="B6" s="1">
        <v>44168.7</v>
      </c>
      <c r="C6" s="1">
        <v>187156</v>
      </c>
      <c r="D6" s="1">
        <v>5703050</v>
      </c>
      <c r="E6" s="1">
        <v>223540520</v>
      </c>
      <c r="F6" s="1">
        <v>2405.2800000000002</v>
      </c>
      <c r="G6" s="1">
        <v>2988.0599999999995</v>
      </c>
      <c r="H6" s="2">
        <v>0.4</v>
      </c>
      <c r="Z6" s="11">
        <v>2001</v>
      </c>
      <c r="AA6" s="3">
        <f t="shared" si="0"/>
        <v>49562.439999999995</v>
      </c>
    </row>
    <row r="7" spans="1:27" s="13" customFormat="1" ht="25.5" customHeight="1" x14ac:dyDescent="0.25">
      <c r="A7" s="11">
        <v>2002</v>
      </c>
      <c r="B7" s="1">
        <v>45533.880000000005</v>
      </c>
      <c r="C7" s="1">
        <v>315080</v>
      </c>
      <c r="D7" s="1">
        <v>4750600</v>
      </c>
      <c r="E7" s="1">
        <v>229788400</v>
      </c>
      <c r="F7" s="1">
        <v>8398.1299999999992</v>
      </c>
      <c r="G7" s="1">
        <v>6247.8</v>
      </c>
      <c r="H7" s="2">
        <v>12</v>
      </c>
      <c r="Z7" s="11">
        <v>2002</v>
      </c>
      <c r="AA7" s="3">
        <f t="shared" si="0"/>
        <v>60191.810000000005</v>
      </c>
    </row>
    <row r="8" spans="1:27" s="13" customFormat="1" ht="25.5" customHeight="1" x14ac:dyDescent="0.25">
      <c r="A8" s="11">
        <v>2003</v>
      </c>
      <c r="B8" s="1">
        <v>30598.25</v>
      </c>
      <c r="C8" s="1">
        <v>289183</v>
      </c>
      <c r="D8" s="1">
        <v>6108585</v>
      </c>
      <c r="E8" s="1">
        <v>226903220</v>
      </c>
      <c r="F8" s="1">
        <v>4718.08</v>
      </c>
      <c r="G8" s="1">
        <v>6470.4</v>
      </c>
      <c r="H8" s="2">
        <v>17.5</v>
      </c>
      <c r="Z8" s="11">
        <v>2003</v>
      </c>
      <c r="AA8" s="3">
        <f t="shared" si="0"/>
        <v>41804.229999999996</v>
      </c>
    </row>
    <row r="9" spans="1:27" s="13" customFormat="1" ht="25.5" customHeight="1" x14ac:dyDescent="0.25">
      <c r="A9" s="11">
        <v>2004</v>
      </c>
      <c r="B9" s="1">
        <v>63056.020000000004</v>
      </c>
      <c r="C9" s="1">
        <v>226473</v>
      </c>
      <c r="D9" s="1">
        <v>8219973</v>
      </c>
      <c r="E9" s="1">
        <v>256676880</v>
      </c>
      <c r="F9" s="1">
        <v>7900.91</v>
      </c>
      <c r="G9" s="1">
        <v>3321.25</v>
      </c>
      <c r="H9" s="2">
        <v>55.6</v>
      </c>
      <c r="Z9" s="11">
        <v>2004</v>
      </c>
      <c r="AA9" s="3">
        <f t="shared" si="0"/>
        <v>74333.78</v>
      </c>
    </row>
    <row r="10" spans="1:27" s="13" customFormat="1" ht="25.5" customHeight="1" x14ac:dyDescent="0.25">
      <c r="A10" s="11">
        <v>2005</v>
      </c>
      <c r="B10" s="1">
        <v>45505.149999999994</v>
      </c>
      <c r="C10" s="1">
        <v>200968</v>
      </c>
      <c r="D10" s="1">
        <v>43685700</v>
      </c>
      <c r="E10" s="1">
        <v>263461671</v>
      </c>
      <c r="F10" s="1">
        <v>11976.92</v>
      </c>
      <c r="G10" s="1">
        <v>4698.6899999999996</v>
      </c>
      <c r="H10" s="2">
        <v>62.6</v>
      </c>
      <c r="Z10" s="11">
        <v>2005</v>
      </c>
      <c r="AA10" s="3">
        <f t="shared" si="0"/>
        <v>62243.359999999993</v>
      </c>
    </row>
    <row r="11" spans="1:27" s="13" customFormat="1" ht="25.5" customHeight="1" x14ac:dyDescent="0.25">
      <c r="A11" s="11">
        <v>2006</v>
      </c>
      <c r="B11" s="1">
        <v>36034.29</v>
      </c>
      <c r="C11" s="1">
        <v>836168</v>
      </c>
      <c r="D11" s="1">
        <v>15916005</v>
      </c>
      <c r="E11" s="1">
        <v>255544900</v>
      </c>
      <c r="F11" s="1">
        <v>22019.040000000001</v>
      </c>
      <c r="G11" s="1">
        <v>3067.6800000000003</v>
      </c>
      <c r="H11" s="2">
        <v>1.55</v>
      </c>
      <c r="Z11" s="11">
        <v>2006</v>
      </c>
      <c r="AA11" s="3">
        <f t="shared" si="0"/>
        <v>61122.559999999998</v>
      </c>
    </row>
    <row r="12" spans="1:27" s="13" customFormat="1" ht="25.5" customHeight="1" x14ac:dyDescent="0.25">
      <c r="A12" s="11">
        <v>2007</v>
      </c>
      <c r="B12" s="1">
        <v>24493.13</v>
      </c>
      <c r="C12" s="1">
        <v>316207</v>
      </c>
      <c r="D12" s="1">
        <v>29513560</v>
      </c>
      <c r="E12" s="1">
        <v>286444050</v>
      </c>
      <c r="F12" s="1">
        <v>17949.77</v>
      </c>
      <c r="G12" s="1">
        <v>3742.45</v>
      </c>
      <c r="H12" s="2">
        <v>28.19</v>
      </c>
      <c r="Z12" s="11">
        <v>2007</v>
      </c>
      <c r="AA12" s="3">
        <f t="shared" si="0"/>
        <v>46213.54</v>
      </c>
    </row>
    <row r="13" spans="1:27" s="13" customFormat="1" ht="25.5" customHeight="1" x14ac:dyDescent="0.25">
      <c r="A13" s="11">
        <v>2008</v>
      </c>
      <c r="B13" s="1">
        <v>29810.81</v>
      </c>
      <c r="C13" s="1">
        <v>586111</v>
      </c>
      <c r="D13" s="1">
        <v>37161335</v>
      </c>
      <c r="E13" s="1">
        <v>334128160</v>
      </c>
      <c r="F13" s="1">
        <v>25511.08</v>
      </c>
      <c r="G13" s="1">
        <v>4375.5</v>
      </c>
      <c r="H13" s="2">
        <v>274.96000000000004</v>
      </c>
      <c r="Z13" s="11">
        <v>2008</v>
      </c>
      <c r="AA13" s="3">
        <f t="shared" si="0"/>
        <v>59972.350000000006</v>
      </c>
    </row>
    <row r="14" spans="1:27" s="13" customFormat="1" ht="25.5" customHeight="1" x14ac:dyDescent="0.25">
      <c r="A14" s="11">
        <v>2009</v>
      </c>
      <c r="B14" s="1">
        <v>10654.61</v>
      </c>
      <c r="C14" s="1">
        <v>366317</v>
      </c>
      <c r="D14" s="1">
        <v>30780355</v>
      </c>
      <c r="E14" s="1">
        <v>348020191</v>
      </c>
      <c r="F14" s="1">
        <v>24325.16</v>
      </c>
      <c r="G14" s="1">
        <v>540.5</v>
      </c>
      <c r="H14" s="2">
        <v>71.989999999999995</v>
      </c>
      <c r="Z14" s="11">
        <v>2009</v>
      </c>
      <c r="AA14" s="3">
        <f t="shared" si="0"/>
        <v>35592.26</v>
      </c>
    </row>
    <row r="15" spans="1:27" s="13" customFormat="1" ht="25.5" customHeight="1" x14ac:dyDescent="0.25">
      <c r="A15" s="11">
        <v>2010</v>
      </c>
      <c r="B15" s="1">
        <v>32827.75</v>
      </c>
      <c r="C15" s="1">
        <v>237074</v>
      </c>
      <c r="D15" s="1">
        <v>22606045</v>
      </c>
      <c r="E15" s="1">
        <v>346371400</v>
      </c>
      <c r="F15" s="1">
        <v>20447.78</v>
      </c>
      <c r="G15" s="1">
        <v>4786.88</v>
      </c>
      <c r="H15" s="2">
        <v>66.900000000000006</v>
      </c>
      <c r="Z15" s="11">
        <v>2010</v>
      </c>
      <c r="AA15" s="3">
        <f t="shared" si="0"/>
        <v>58129.31</v>
      </c>
    </row>
    <row r="16" spans="1:27" s="13" customFormat="1" ht="25.5" customHeight="1" x14ac:dyDescent="0.25">
      <c r="A16" s="11">
        <v>2011</v>
      </c>
      <c r="B16" s="1">
        <v>21879.4</v>
      </c>
      <c r="C16" s="1">
        <v>331789</v>
      </c>
      <c r="D16" s="1">
        <v>21002520</v>
      </c>
      <c r="E16" s="1">
        <v>454893880</v>
      </c>
      <c r="F16" s="1">
        <v>30280.85</v>
      </c>
      <c r="G16" s="1">
        <v>3674.39</v>
      </c>
      <c r="H16" s="2">
        <v>17.850000000000001</v>
      </c>
      <c r="Z16" s="11">
        <v>2011</v>
      </c>
      <c r="AA16" s="3">
        <f t="shared" si="0"/>
        <v>55852.49</v>
      </c>
    </row>
    <row r="17" spans="1:33" s="13" customFormat="1" ht="25.5" customHeight="1" x14ac:dyDescent="0.25">
      <c r="A17" s="11">
        <v>2012</v>
      </c>
      <c r="B17" s="1">
        <v>9066.2000000000007</v>
      </c>
      <c r="C17" s="1">
        <v>2629692</v>
      </c>
      <c r="D17" s="1">
        <v>57698505</v>
      </c>
      <c r="E17" s="1">
        <v>402124770</v>
      </c>
      <c r="F17" s="1">
        <v>24137.85</v>
      </c>
      <c r="G17" s="1">
        <v>7736.28</v>
      </c>
      <c r="H17" s="2">
        <v>50.35</v>
      </c>
      <c r="Z17" s="11">
        <v>2012</v>
      </c>
      <c r="AA17" s="3">
        <f t="shared" si="0"/>
        <v>40990.679999999993</v>
      </c>
    </row>
    <row r="18" spans="1:33" s="13" customFormat="1" ht="25.5" customHeight="1" x14ac:dyDescent="0.25">
      <c r="A18" s="11">
        <v>2013</v>
      </c>
      <c r="B18" s="1">
        <v>28182.17</v>
      </c>
      <c r="C18" s="1">
        <v>508117</v>
      </c>
      <c r="D18" s="1">
        <v>58995480</v>
      </c>
      <c r="E18" s="1">
        <v>439602400</v>
      </c>
      <c r="F18" s="1">
        <v>20289.060000000001</v>
      </c>
      <c r="G18" s="1">
        <v>4677.95</v>
      </c>
      <c r="H18" s="2">
        <v>14.75</v>
      </c>
      <c r="Z18" s="11">
        <v>2013</v>
      </c>
      <c r="AA18" s="3">
        <f t="shared" si="0"/>
        <v>53163.93</v>
      </c>
    </row>
    <row r="19" spans="1:33" s="13" customFormat="1" ht="25.5" customHeight="1" x14ac:dyDescent="0.25">
      <c r="A19" s="11">
        <v>2014</v>
      </c>
      <c r="B19" s="1">
        <v>21538.25</v>
      </c>
      <c r="C19" s="1">
        <v>170244</v>
      </c>
      <c r="D19" s="1">
        <v>54664290</v>
      </c>
      <c r="E19" s="1">
        <v>486717110</v>
      </c>
      <c r="F19" s="1">
        <v>22424.03</v>
      </c>
      <c r="G19" s="1">
        <v>1010.16</v>
      </c>
      <c r="H19" s="2">
        <v>168</v>
      </c>
      <c r="Z19" s="11">
        <v>2014</v>
      </c>
      <c r="AA19" s="3">
        <f t="shared" si="0"/>
        <v>45140.44</v>
      </c>
    </row>
    <row r="20" spans="1:33" s="13" customFormat="1" ht="25.5" customHeight="1" x14ac:dyDescent="0.25">
      <c r="A20" s="11">
        <v>2015</v>
      </c>
      <c r="B20" s="1">
        <v>22172</v>
      </c>
      <c r="C20" s="1">
        <v>14806333</v>
      </c>
      <c r="D20" s="1">
        <v>64802049</v>
      </c>
      <c r="E20" s="1">
        <v>460682600</v>
      </c>
      <c r="F20" s="1">
        <v>24803.23</v>
      </c>
      <c r="G20" s="1">
        <v>3736.2</v>
      </c>
      <c r="H20" s="2">
        <v>190.21</v>
      </c>
      <c r="Z20" s="11">
        <v>2015</v>
      </c>
      <c r="AA20" s="3">
        <f t="shared" si="0"/>
        <v>50901.64</v>
      </c>
    </row>
    <row r="21" spans="1:33" s="13" customFormat="1" ht="25.5" customHeight="1" x14ac:dyDescent="0.25">
      <c r="A21" s="11">
        <v>2016</v>
      </c>
      <c r="B21" s="1">
        <v>18719.5</v>
      </c>
      <c r="C21" s="1">
        <v>116097556</v>
      </c>
      <c r="D21" s="1">
        <v>50405000</v>
      </c>
      <c r="E21" s="1">
        <v>497867750</v>
      </c>
      <c r="F21" s="1">
        <v>26476.07</v>
      </c>
      <c r="G21" s="1">
        <v>2346.1299999999997</v>
      </c>
      <c r="H21" s="2">
        <v>722.8</v>
      </c>
      <c r="Z21" s="11">
        <v>2016</v>
      </c>
      <c r="AA21" s="3">
        <f t="shared" si="0"/>
        <v>48264.5</v>
      </c>
    </row>
    <row r="22" spans="1:33" s="13" customFormat="1" ht="25.5" customHeight="1" x14ac:dyDescent="0.25">
      <c r="A22" s="11">
        <v>2017</v>
      </c>
      <c r="B22" s="1">
        <v>30737.25</v>
      </c>
      <c r="C22" s="1">
        <v>116585187</v>
      </c>
      <c r="D22" s="1" t="s">
        <v>2</v>
      </c>
      <c r="E22" s="1">
        <v>427827850</v>
      </c>
      <c r="F22" s="1">
        <v>29040.316722726449</v>
      </c>
      <c r="G22" s="1">
        <v>1318.64</v>
      </c>
      <c r="H22" s="2">
        <v>686</v>
      </c>
      <c r="Z22" s="11">
        <v>2017</v>
      </c>
      <c r="AA22" s="3">
        <f t="shared" si="0"/>
        <v>61782.206722726449</v>
      </c>
      <c r="AG22" s="5"/>
    </row>
    <row r="23" spans="1:33" s="13" customFormat="1" ht="25.5" customHeight="1" x14ac:dyDescent="0.25">
      <c r="A23" s="11">
        <v>2018</v>
      </c>
      <c r="B23" s="1">
        <v>22260.5</v>
      </c>
      <c r="C23" s="1">
        <v>100841542</v>
      </c>
      <c r="D23" s="1">
        <v>16805750</v>
      </c>
      <c r="E23" s="1">
        <v>465597841</v>
      </c>
      <c r="F23" s="1">
        <v>30494.079174545441</v>
      </c>
      <c r="G23" s="1">
        <v>2025.075</v>
      </c>
      <c r="H23" s="2">
        <v>4960.9750000000004</v>
      </c>
      <c r="Z23" s="11">
        <v>2018</v>
      </c>
      <c r="AA23" s="3">
        <f t="shared" ref="AA23:AA30" si="1">SUM(F23:H23)+B23</f>
        <v>59740.629174545444</v>
      </c>
      <c r="AC23" s="14"/>
      <c r="AG23" s="5"/>
    </row>
    <row r="24" spans="1:33" s="13" customFormat="1" ht="25.5" customHeight="1" x14ac:dyDescent="0.25">
      <c r="A24" s="11">
        <v>2019</v>
      </c>
      <c r="B24" s="1">
        <v>24680</v>
      </c>
      <c r="C24" s="1">
        <v>124555454</v>
      </c>
      <c r="D24" s="1">
        <v>288</v>
      </c>
      <c r="E24" s="1">
        <v>474972430</v>
      </c>
      <c r="F24" s="1">
        <v>29416</v>
      </c>
      <c r="G24" s="1">
        <v>5409.2799998</v>
      </c>
      <c r="H24" s="2">
        <v>3225.15</v>
      </c>
      <c r="Z24" s="11">
        <v>2019</v>
      </c>
      <c r="AA24" s="3">
        <f t="shared" si="1"/>
        <v>62730.429999799999</v>
      </c>
      <c r="AG24" s="5"/>
    </row>
    <row r="25" spans="1:33" s="13" customFormat="1" ht="25.5" customHeight="1" x14ac:dyDescent="0.25">
      <c r="A25" s="11">
        <v>2020</v>
      </c>
      <c r="B25" s="1">
        <v>30093</v>
      </c>
      <c r="C25" s="1">
        <v>66416108</v>
      </c>
      <c r="D25" s="1">
        <v>64</v>
      </c>
      <c r="E25" s="1">
        <v>406631540</v>
      </c>
      <c r="F25" s="1">
        <v>21622.196</v>
      </c>
      <c r="G25" s="1">
        <v>1753.77</v>
      </c>
      <c r="H25" s="2">
        <v>431.88</v>
      </c>
      <c r="Z25" s="11">
        <v>2020</v>
      </c>
      <c r="AA25" s="3">
        <f t="shared" si="1"/>
        <v>53900.846000000005</v>
      </c>
      <c r="AG25" s="5"/>
    </row>
    <row r="26" spans="1:33" s="13" customFormat="1" ht="25.5" customHeight="1" x14ac:dyDescent="0.25">
      <c r="A26" s="11">
        <v>2021</v>
      </c>
      <c r="B26" s="1">
        <v>33645.199999999997</v>
      </c>
      <c r="C26" s="1">
        <v>10944</v>
      </c>
      <c r="D26" s="1">
        <v>7</v>
      </c>
      <c r="E26" s="1">
        <v>331703496</v>
      </c>
      <c r="F26" s="1">
        <v>28539.71</v>
      </c>
      <c r="G26" s="1">
        <v>11154.75</v>
      </c>
      <c r="H26" s="2">
        <v>6428.8699999999899</v>
      </c>
      <c r="Z26" s="11">
        <v>2021</v>
      </c>
      <c r="AA26" s="3">
        <f t="shared" si="1"/>
        <v>79768.529999999984</v>
      </c>
      <c r="AG26" s="5"/>
    </row>
    <row r="27" spans="1:33" s="13" customFormat="1" ht="25.5" customHeight="1" x14ac:dyDescent="0.25">
      <c r="A27" s="11">
        <v>2022</v>
      </c>
      <c r="B27" s="1">
        <v>46566</v>
      </c>
      <c r="C27" s="1">
        <v>69511</v>
      </c>
      <c r="D27" s="1">
        <v>0</v>
      </c>
      <c r="E27" s="1">
        <v>356405492</v>
      </c>
      <c r="F27" s="1">
        <v>30105.661818180499</v>
      </c>
      <c r="G27" s="1">
        <v>13672.8</v>
      </c>
      <c r="H27" s="2">
        <v>8548.9</v>
      </c>
      <c r="Z27" s="11">
        <v>2022</v>
      </c>
      <c r="AA27" s="3">
        <f t="shared" si="1"/>
        <v>98893.361818180507</v>
      </c>
      <c r="AG27" s="5"/>
    </row>
    <row r="28" spans="1:33" s="13" customFormat="1" ht="25.5" customHeight="1" x14ac:dyDescent="0.25">
      <c r="A28" s="11">
        <v>2023</v>
      </c>
      <c r="B28" s="1">
        <v>48267.991199999997</v>
      </c>
      <c r="C28" s="1">
        <v>396762</v>
      </c>
      <c r="D28" s="1">
        <v>13</v>
      </c>
      <c r="E28" s="1">
        <v>350037124</v>
      </c>
      <c r="F28" s="1">
        <v>59547.420000000006</v>
      </c>
      <c r="G28" s="1">
        <v>36921.880309999993</v>
      </c>
      <c r="H28" s="2">
        <v>3046.12</v>
      </c>
      <c r="Z28" s="11">
        <v>2023</v>
      </c>
      <c r="AA28" s="3">
        <f t="shared" si="1"/>
        <v>147783.41150999998</v>
      </c>
      <c r="AG28" s="5"/>
    </row>
    <row r="29" spans="1:33" s="13" customFormat="1" ht="25.5" customHeight="1" x14ac:dyDescent="0.25">
      <c r="A29" s="11">
        <v>2024</v>
      </c>
      <c r="B29" s="1">
        <v>47568</v>
      </c>
      <c r="C29" s="1">
        <v>135497</v>
      </c>
      <c r="D29" s="1">
        <v>0</v>
      </c>
      <c r="E29" s="1">
        <v>353213260</v>
      </c>
      <c r="F29" s="1">
        <v>68657.94</v>
      </c>
      <c r="G29" s="1">
        <v>34008.65</v>
      </c>
      <c r="H29" s="2">
        <v>6275.0460000000003</v>
      </c>
      <c r="Z29" s="11">
        <v>2024</v>
      </c>
      <c r="AA29" s="3">
        <f t="shared" si="1"/>
        <v>156509.636</v>
      </c>
      <c r="AG29" s="5"/>
    </row>
    <row r="30" spans="1:33" s="13" customFormat="1" ht="25.5" customHeight="1" x14ac:dyDescent="0.25">
      <c r="A30" s="21">
        <v>2025</v>
      </c>
      <c r="B30" s="22">
        <v>118622.2</v>
      </c>
      <c r="C30" s="22">
        <v>9230</v>
      </c>
      <c r="D30" s="22">
        <v>0</v>
      </c>
      <c r="E30" s="22">
        <v>76214347</v>
      </c>
      <c r="F30" s="22">
        <v>58280.5</v>
      </c>
      <c r="G30" s="22">
        <v>55581.2</v>
      </c>
      <c r="H30" s="23">
        <v>5715.96</v>
      </c>
      <c r="Z30" s="11">
        <v>2025</v>
      </c>
      <c r="AA30" s="3">
        <f t="shared" si="1"/>
        <v>238199.86</v>
      </c>
      <c r="AG30" s="5"/>
    </row>
    <row r="31" spans="1:33" x14ac:dyDescent="0.25">
      <c r="A31" s="15" t="s">
        <v>0</v>
      </c>
      <c r="E31" s="16"/>
      <c r="F31" s="16"/>
      <c r="H31" s="17" t="s">
        <v>1</v>
      </c>
      <c r="I31" s="13"/>
      <c r="Z31" s="11"/>
      <c r="AA31" s="3"/>
      <c r="AC31" s="14"/>
    </row>
    <row r="32" spans="1:33" x14ac:dyDescent="0.25">
      <c r="I32" s="13"/>
    </row>
    <row r="92" spans="2:2" x14ac:dyDescent="0.25">
      <c r="B92" s="18"/>
    </row>
    <row r="93" spans="2:2" x14ac:dyDescent="0.25">
      <c r="B93" s="18"/>
    </row>
  </sheetData>
  <mergeCells count="3">
    <mergeCell ref="A1:H1"/>
    <mergeCell ref="A2:H2"/>
    <mergeCell ref="A3:H3"/>
  </mergeCells>
  <pageMargins left="0.7" right="0.7" top="0.75" bottom="0.75" header="0.3" footer="0.3"/>
  <pageSetup scale="51" orientation="portrait" r:id="rId1"/>
  <rowBreaks count="1" manualBreakCount="1">
    <brk id="71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15.9</vt:lpstr>
      <vt:lpstr>'15.9'!Print_Area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2026-06-23T03:46:44Z</cp:lastPrinted>
  <dcterms:created xsi:type="dcterms:W3CDTF">2019-12-05T04:01:34Z</dcterms:created>
  <dcterms:modified xsi:type="dcterms:W3CDTF">2026-06-23T03:46:59Z</dcterms:modified>
</cp:coreProperties>
</file>