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Emp\"/>
    </mc:Choice>
  </mc:AlternateContent>
  <xr:revisionPtr revIDLastSave="0" documentId="13_ncr:1_{9B527A75-1A9E-4817-8D7B-96F26F3A55DE}" xr6:coauthVersionLast="47" xr6:coauthVersionMax="47" xr10:uidLastSave="{00000000-0000-0000-0000-000000000000}"/>
  <bookViews>
    <workbookView xWindow="-120" yWindow="-120" windowWidth="29040" windowHeight="15720" tabRatio="736" xr2:uid="{00000000-000D-0000-FFFF-FFFF00000000}"/>
  </bookViews>
  <sheets>
    <sheet name="5.4" sheetId="15" r:id="rId1"/>
  </sheets>
  <definedNames>
    <definedName name="_xlnm.Print_Area" localSheetId="0">'5.4'!$A$1:$Q$245</definedName>
    <definedName name="_xlnm.Print_Titles" localSheetId="0">'5.4'!$5:$6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0" i="15" l="1"/>
  <c r="B225" i="15"/>
  <c r="E225" i="15"/>
  <c r="H225" i="15"/>
  <c r="K225" i="15"/>
  <c r="N226" i="15"/>
  <c r="N221" i="15"/>
  <c r="N222" i="15"/>
  <c r="N223" i="15"/>
  <c r="N224" i="15"/>
  <c r="N220" i="15"/>
  <c r="P219" i="15"/>
  <c r="O219" i="15"/>
  <c r="N218" i="15"/>
  <c r="P217" i="15"/>
  <c r="O217" i="15"/>
  <c r="N216" i="15"/>
  <c r="N215" i="15"/>
  <c r="N214" i="15"/>
  <c r="N213" i="15"/>
  <c r="N212" i="15"/>
  <c r="N211" i="15"/>
  <c r="N210" i="15"/>
  <c r="N209" i="15"/>
  <c r="N208" i="15"/>
  <c r="N207" i="15"/>
  <c r="P206" i="15"/>
  <c r="O206" i="15"/>
  <c r="N205" i="15"/>
  <c r="N204" i="15"/>
  <c r="N203" i="15"/>
  <c r="N202" i="15"/>
  <c r="N201" i="15"/>
  <c r="N200" i="15"/>
  <c r="N199" i="15"/>
  <c r="N198" i="15"/>
  <c r="N197" i="15"/>
  <c r="N196" i="15"/>
  <c r="P195" i="15"/>
  <c r="O195" i="15"/>
  <c r="N194" i="15"/>
  <c r="N193" i="15"/>
  <c r="N192" i="15"/>
  <c r="N191" i="15"/>
  <c r="N190" i="15"/>
  <c r="N189" i="15"/>
  <c r="N188" i="15"/>
  <c r="N187" i="15"/>
  <c r="N186" i="15"/>
  <c r="N185" i="15"/>
  <c r="N184" i="15"/>
  <c r="N183" i="15"/>
  <c r="P182" i="15"/>
  <c r="O182" i="15"/>
  <c r="N181" i="15"/>
  <c r="N180" i="15"/>
  <c r="N179" i="15"/>
  <c r="N178" i="15"/>
  <c r="N177" i="15"/>
  <c r="N176" i="15"/>
  <c r="N175" i="15"/>
  <c r="N174" i="15"/>
  <c r="N173" i="15"/>
  <c r="N172" i="15"/>
  <c r="N171" i="15"/>
  <c r="N170" i="15"/>
  <c r="N169" i="15"/>
  <c r="P168" i="15"/>
  <c r="O168" i="15"/>
  <c r="N167" i="15"/>
  <c r="N166" i="15"/>
  <c r="N165" i="15"/>
  <c r="N164" i="15"/>
  <c r="N163" i="15"/>
  <c r="N162" i="15"/>
  <c r="N161" i="15"/>
  <c r="P160" i="15"/>
  <c r="O160" i="15"/>
  <c r="N159" i="15"/>
  <c r="N158" i="15"/>
  <c r="N157" i="15"/>
  <c r="N156" i="15"/>
  <c r="N155" i="15"/>
  <c r="P154" i="15"/>
  <c r="O154" i="15"/>
  <c r="N153" i="15"/>
  <c r="N152" i="15"/>
  <c r="N151" i="15"/>
  <c r="N150" i="15"/>
  <c r="N149" i="15"/>
  <c r="N148" i="15"/>
  <c r="N147" i="15"/>
  <c r="N146" i="15"/>
  <c r="P145" i="15"/>
  <c r="O145" i="15"/>
  <c r="N144" i="15"/>
  <c r="N143" i="15"/>
  <c r="N142" i="15"/>
  <c r="N141" i="15"/>
  <c r="N140" i="15"/>
  <c r="P139" i="15"/>
  <c r="O139" i="15"/>
  <c r="N138" i="15"/>
  <c r="N137" i="15"/>
  <c r="N136" i="15"/>
  <c r="N135" i="15"/>
  <c r="N134" i="15"/>
  <c r="N133" i="15"/>
  <c r="N132" i="15"/>
  <c r="N131" i="15"/>
  <c r="N130" i="15"/>
  <c r="N129" i="15"/>
  <c r="P128" i="15"/>
  <c r="O128" i="15"/>
  <c r="N127" i="15"/>
  <c r="N126" i="15"/>
  <c r="N125" i="15"/>
  <c r="N124" i="15"/>
  <c r="N123" i="15"/>
  <c r="N122" i="15"/>
  <c r="N121" i="15"/>
  <c r="N120" i="15"/>
  <c r="P119" i="15"/>
  <c r="O119" i="15"/>
  <c r="N119" i="15" s="1"/>
  <c r="N118" i="15"/>
  <c r="N117" i="15"/>
  <c r="N116" i="15"/>
  <c r="N115" i="15"/>
  <c r="N114" i="15"/>
  <c r="N113" i="15"/>
  <c r="N112" i="15"/>
  <c r="N111" i="15"/>
  <c r="N110" i="15"/>
  <c r="P109" i="15"/>
  <c r="O109" i="15"/>
  <c r="N108" i="15"/>
  <c r="N107" i="15"/>
  <c r="N106" i="15"/>
  <c r="N105" i="15"/>
  <c r="N104" i="15"/>
  <c r="P103" i="15"/>
  <c r="O103" i="15"/>
  <c r="N102" i="15"/>
  <c r="N101" i="15"/>
  <c r="N100" i="15"/>
  <c r="N99" i="15"/>
  <c r="N98" i="15"/>
  <c r="N97" i="15"/>
  <c r="N96" i="15"/>
  <c r="N95" i="15"/>
  <c r="N94" i="15"/>
  <c r="N93" i="15"/>
  <c r="N92" i="15"/>
  <c r="N91" i="15"/>
  <c r="N90" i="15"/>
  <c r="P89" i="15"/>
  <c r="O89" i="15"/>
  <c r="N89" i="15" s="1"/>
  <c r="N88" i="15"/>
  <c r="N87" i="15"/>
  <c r="N86" i="15"/>
  <c r="N85" i="15"/>
  <c r="N84" i="15"/>
  <c r="N83" i="15"/>
  <c r="N82" i="15"/>
  <c r="N81" i="15"/>
  <c r="N80" i="15"/>
  <c r="N79" i="15"/>
  <c r="N78" i="15"/>
  <c r="N77" i="15"/>
  <c r="N76" i="15"/>
  <c r="N75" i="15"/>
  <c r="N74" i="15"/>
  <c r="P73" i="15"/>
  <c r="O73" i="15"/>
  <c r="N72" i="15"/>
  <c r="N71" i="15"/>
  <c r="N70" i="15"/>
  <c r="N69" i="15"/>
  <c r="N68" i="15"/>
  <c r="N67" i="15"/>
  <c r="N66" i="15"/>
  <c r="N65" i="15"/>
  <c r="N64" i="15"/>
  <c r="N63" i="15"/>
  <c r="N62" i="15"/>
  <c r="N61" i="15"/>
  <c r="N60" i="15"/>
  <c r="P59" i="15"/>
  <c r="O59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6" i="15"/>
  <c r="N45" i="15"/>
  <c r="N44" i="15"/>
  <c r="N42" i="15"/>
  <c r="N41" i="15"/>
  <c r="N40" i="15"/>
  <c r="N39" i="15"/>
  <c r="N38" i="15"/>
  <c r="N37" i="15"/>
  <c r="N36" i="15"/>
  <c r="N35" i="15"/>
  <c r="N32" i="15"/>
  <c r="N34" i="15"/>
  <c r="N33" i="15"/>
  <c r="N31" i="15"/>
  <c r="N30" i="15"/>
  <c r="N29" i="15"/>
  <c r="P28" i="15"/>
  <c r="O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P13" i="15"/>
  <c r="O13" i="15"/>
  <c r="N11" i="15"/>
  <c r="N10" i="15"/>
  <c r="N9" i="15"/>
  <c r="N8" i="15"/>
  <c r="N168" i="15" l="1"/>
  <c r="N182" i="15"/>
  <c r="N160" i="15"/>
  <c r="N154" i="15"/>
  <c r="N139" i="15"/>
  <c r="N145" i="15"/>
  <c r="N109" i="15"/>
  <c r="N103" i="15"/>
  <c r="N59" i="15"/>
  <c r="N195" i="15"/>
  <c r="N206" i="15"/>
  <c r="N217" i="15"/>
  <c r="N73" i="15"/>
  <c r="N128" i="15"/>
  <c r="N28" i="15"/>
  <c r="N13" i="15"/>
  <c r="K226" i="15" l="1"/>
  <c r="H226" i="15"/>
  <c r="E226" i="15"/>
  <c r="B226" i="15"/>
  <c r="K224" i="15"/>
  <c r="H224" i="15"/>
  <c r="E224" i="15"/>
  <c r="B224" i="15"/>
  <c r="K223" i="15"/>
  <c r="H223" i="15"/>
  <c r="E223" i="15"/>
  <c r="B223" i="15"/>
  <c r="K222" i="15"/>
  <c r="H222" i="15"/>
  <c r="E222" i="15"/>
  <c r="B222" i="15"/>
  <c r="K221" i="15"/>
  <c r="H221" i="15"/>
  <c r="E221" i="15"/>
  <c r="B221" i="15"/>
  <c r="H220" i="15"/>
  <c r="E220" i="15"/>
  <c r="B220" i="15"/>
  <c r="M219" i="15"/>
  <c r="L219" i="15"/>
  <c r="J219" i="15"/>
  <c r="I219" i="15"/>
  <c r="G219" i="15"/>
  <c r="F219" i="15"/>
  <c r="D219" i="15"/>
  <c r="C219" i="15"/>
  <c r="K218" i="15"/>
  <c r="H218" i="15"/>
  <c r="E218" i="15"/>
  <c r="B218" i="15"/>
  <c r="M217" i="15"/>
  <c r="L217" i="15"/>
  <c r="K217" i="15"/>
  <c r="J217" i="15"/>
  <c r="I217" i="15"/>
  <c r="H217" i="15" s="1"/>
  <c r="G217" i="15"/>
  <c r="F217" i="15"/>
  <c r="E217" i="15" s="1"/>
  <c r="D217" i="15"/>
  <c r="C217" i="15"/>
  <c r="K216" i="15"/>
  <c r="H216" i="15"/>
  <c r="E216" i="15"/>
  <c r="B216" i="15"/>
  <c r="K215" i="15"/>
  <c r="H215" i="15"/>
  <c r="E215" i="15"/>
  <c r="B215" i="15"/>
  <c r="K214" i="15"/>
  <c r="H214" i="15"/>
  <c r="E214" i="15"/>
  <c r="B214" i="15"/>
  <c r="K213" i="15"/>
  <c r="H213" i="15"/>
  <c r="E213" i="15"/>
  <c r="B213" i="15"/>
  <c r="K212" i="15"/>
  <c r="H212" i="15"/>
  <c r="E212" i="15"/>
  <c r="B212" i="15"/>
  <c r="K211" i="15"/>
  <c r="H211" i="15"/>
  <c r="E211" i="15"/>
  <c r="B211" i="15"/>
  <c r="K210" i="15"/>
  <c r="H210" i="15"/>
  <c r="E210" i="15"/>
  <c r="B210" i="15"/>
  <c r="K209" i="15"/>
  <c r="H209" i="15"/>
  <c r="E209" i="15"/>
  <c r="B209" i="15"/>
  <c r="K208" i="15"/>
  <c r="H208" i="15"/>
  <c r="E208" i="15"/>
  <c r="B208" i="15"/>
  <c r="K207" i="15"/>
  <c r="H207" i="15"/>
  <c r="E207" i="15"/>
  <c r="B207" i="15"/>
  <c r="M206" i="15"/>
  <c r="L206" i="15"/>
  <c r="K206" i="15" s="1"/>
  <c r="J206" i="15"/>
  <c r="I206" i="15"/>
  <c r="G206" i="15"/>
  <c r="F206" i="15"/>
  <c r="E206" i="15" s="1"/>
  <c r="D206" i="15"/>
  <c r="C206" i="15"/>
  <c r="K205" i="15"/>
  <c r="H205" i="15"/>
  <c r="E205" i="15"/>
  <c r="B205" i="15"/>
  <c r="K204" i="15"/>
  <c r="H204" i="15"/>
  <c r="E204" i="15"/>
  <c r="B204" i="15"/>
  <c r="K203" i="15"/>
  <c r="H203" i="15"/>
  <c r="E203" i="15"/>
  <c r="B203" i="15"/>
  <c r="K202" i="15"/>
  <c r="H202" i="15"/>
  <c r="E202" i="15"/>
  <c r="B202" i="15"/>
  <c r="K201" i="15"/>
  <c r="H201" i="15"/>
  <c r="E201" i="15"/>
  <c r="B201" i="15"/>
  <c r="K200" i="15"/>
  <c r="H200" i="15"/>
  <c r="E200" i="15"/>
  <c r="B200" i="15"/>
  <c r="K199" i="15"/>
  <c r="H199" i="15"/>
  <c r="E199" i="15"/>
  <c r="B199" i="15"/>
  <c r="K198" i="15"/>
  <c r="H198" i="15"/>
  <c r="E198" i="15"/>
  <c r="B198" i="15"/>
  <c r="K197" i="15"/>
  <c r="H197" i="15"/>
  <c r="E197" i="15"/>
  <c r="B197" i="15"/>
  <c r="K196" i="15"/>
  <c r="H196" i="15"/>
  <c r="E196" i="15"/>
  <c r="B196" i="15"/>
  <c r="M195" i="15"/>
  <c r="L195" i="15"/>
  <c r="K195" i="15" s="1"/>
  <c r="J195" i="15"/>
  <c r="I195" i="15"/>
  <c r="H195" i="15" s="1"/>
  <c r="G195" i="15"/>
  <c r="F195" i="15"/>
  <c r="D195" i="15"/>
  <c r="B195" i="15" s="1"/>
  <c r="C195" i="15"/>
  <c r="K194" i="15"/>
  <c r="H194" i="15"/>
  <c r="E194" i="15"/>
  <c r="B194" i="15"/>
  <c r="K193" i="15"/>
  <c r="H193" i="15"/>
  <c r="E193" i="15"/>
  <c r="B193" i="15"/>
  <c r="K192" i="15"/>
  <c r="H192" i="15"/>
  <c r="E192" i="15"/>
  <c r="B192" i="15"/>
  <c r="K191" i="15"/>
  <c r="H191" i="15"/>
  <c r="E191" i="15"/>
  <c r="B191" i="15"/>
  <c r="K190" i="15"/>
  <c r="H190" i="15"/>
  <c r="E190" i="15"/>
  <c r="B190" i="15"/>
  <c r="K189" i="15"/>
  <c r="H189" i="15"/>
  <c r="E189" i="15"/>
  <c r="B189" i="15"/>
  <c r="K188" i="15"/>
  <c r="H188" i="15"/>
  <c r="E188" i="15"/>
  <c r="B188" i="15"/>
  <c r="K187" i="15"/>
  <c r="H187" i="15"/>
  <c r="E187" i="15"/>
  <c r="B187" i="15"/>
  <c r="K186" i="15"/>
  <c r="H186" i="15"/>
  <c r="E186" i="15"/>
  <c r="B186" i="15"/>
  <c r="K185" i="15"/>
  <c r="H185" i="15"/>
  <c r="E185" i="15"/>
  <c r="B185" i="15"/>
  <c r="K184" i="15"/>
  <c r="H184" i="15"/>
  <c r="E184" i="15"/>
  <c r="B184" i="15"/>
  <c r="K183" i="15"/>
  <c r="H183" i="15"/>
  <c r="E183" i="15"/>
  <c r="B183" i="15"/>
  <c r="M182" i="15"/>
  <c r="L182" i="15"/>
  <c r="J182" i="15"/>
  <c r="I182" i="15"/>
  <c r="H182" i="15" s="1"/>
  <c r="G182" i="15"/>
  <c r="F182" i="15"/>
  <c r="D182" i="15"/>
  <c r="C182" i="15"/>
  <c r="B182" i="15" s="1"/>
  <c r="K181" i="15"/>
  <c r="H181" i="15"/>
  <c r="E181" i="15"/>
  <c r="B181" i="15"/>
  <c r="K180" i="15"/>
  <c r="H180" i="15"/>
  <c r="E180" i="15"/>
  <c r="B180" i="15"/>
  <c r="K179" i="15"/>
  <c r="H179" i="15"/>
  <c r="E179" i="15"/>
  <c r="B179" i="15"/>
  <c r="K178" i="15"/>
  <c r="H178" i="15"/>
  <c r="E178" i="15"/>
  <c r="B178" i="15"/>
  <c r="K177" i="15"/>
  <c r="H177" i="15"/>
  <c r="E177" i="15"/>
  <c r="B177" i="15"/>
  <c r="K176" i="15"/>
  <c r="H176" i="15"/>
  <c r="E176" i="15"/>
  <c r="B176" i="15"/>
  <c r="K175" i="15"/>
  <c r="H175" i="15"/>
  <c r="E175" i="15"/>
  <c r="B175" i="15"/>
  <c r="K174" i="15"/>
  <c r="H174" i="15"/>
  <c r="E174" i="15"/>
  <c r="B174" i="15"/>
  <c r="K173" i="15"/>
  <c r="H173" i="15"/>
  <c r="E173" i="15"/>
  <c r="B173" i="15"/>
  <c r="K172" i="15"/>
  <c r="H172" i="15"/>
  <c r="E172" i="15"/>
  <c r="B172" i="15"/>
  <c r="K171" i="15"/>
  <c r="H171" i="15"/>
  <c r="E171" i="15"/>
  <c r="B171" i="15"/>
  <c r="K170" i="15"/>
  <c r="H170" i="15"/>
  <c r="E170" i="15"/>
  <c r="B170" i="15"/>
  <c r="K169" i="15"/>
  <c r="H169" i="15"/>
  <c r="E169" i="15"/>
  <c r="B169" i="15"/>
  <c r="M168" i="15"/>
  <c r="L168" i="15"/>
  <c r="J168" i="15"/>
  <c r="I168" i="15"/>
  <c r="H168" i="15" s="1"/>
  <c r="G168" i="15"/>
  <c r="F168" i="15"/>
  <c r="D168" i="15"/>
  <c r="C168" i="15"/>
  <c r="K167" i="15"/>
  <c r="H167" i="15"/>
  <c r="E167" i="15"/>
  <c r="B167" i="15"/>
  <c r="K166" i="15"/>
  <c r="H166" i="15"/>
  <c r="E166" i="15"/>
  <c r="B166" i="15"/>
  <c r="K165" i="15"/>
  <c r="H165" i="15"/>
  <c r="E165" i="15"/>
  <c r="B165" i="15"/>
  <c r="K164" i="15"/>
  <c r="H164" i="15"/>
  <c r="E164" i="15"/>
  <c r="B164" i="15"/>
  <c r="K163" i="15"/>
  <c r="H163" i="15"/>
  <c r="E163" i="15"/>
  <c r="B163" i="15"/>
  <c r="K162" i="15"/>
  <c r="H162" i="15"/>
  <c r="E162" i="15"/>
  <c r="B162" i="15"/>
  <c r="K161" i="15"/>
  <c r="H161" i="15"/>
  <c r="E161" i="15"/>
  <c r="B161" i="15"/>
  <c r="M160" i="15"/>
  <c r="L160" i="15"/>
  <c r="K160" i="15" s="1"/>
  <c r="J160" i="15"/>
  <c r="I160" i="15"/>
  <c r="G160" i="15"/>
  <c r="F160" i="15"/>
  <c r="D160" i="15"/>
  <c r="C160" i="15"/>
  <c r="K159" i="15"/>
  <c r="H159" i="15"/>
  <c r="E159" i="15"/>
  <c r="B159" i="15"/>
  <c r="K158" i="15"/>
  <c r="H158" i="15"/>
  <c r="E158" i="15"/>
  <c r="B158" i="15"/>
  <c r="K157" i="15"/>
  <c r="H157" i="15"/>
  <c r="E157" i="15"/>
  <c r="B157" i="15"/>
  <c r="K156" i="15"/>
  <c r="H156" i="15"/>
  <c r="E156" i="15"/>
  <c r="B156" i="15"/>
  <c r="K155" i="15"/>
  <c r="H155" i="15"/>
  <c r="E155" i="15"/>
  <c r="B155" i="15"/>
  <c r="M154" i="15"/>
  <c r="L154" i="15"/>
  <c r="J154" i="15"/>
  <c r="I154" i="15"/>
  <c r="H154" i="15"/>
  <c r="G154" i="15"/>
  <c r="F154" i="15"/>
  <c r="D154" i="15"/>
  <c r="C154" i="15"/>
  <c r="K153" i="15"/>
  <c r="H153" i="15"/>
  <c r="E153" i="15"/>
  <c r="B153" i="15"/>
  <c r="K152" i="15"/>
  <c r="H152" i="15"/>
  <c r="E152" i="15"/>
  <c r="B152" i="15"/>
  <c r="K151" i="15"/>
  <c r="H151" i="15"/>
  <c r="E151" i="15"/>
  <c r="B151" i="15"/>
  <c r="K150" i="15"/>
  <c r="H150" i="15"/>
  <c r="E150" i="15"/>
  <c r="B150" i="15"/>
  <c r="K149" i="15"/>
  <c r="H149" i="15"/>
  <c r="E149" i="15"/>
  <c r="B149" i="15"/>
  <c r="K148" i="15"/>
  <c r="H148" i="15"/>
  <c r="E148" i="15"/>
  <c r="B148" i="15"/>
  <c r="K147" i="15"/>
  <c r="H147" i="15"/>
  <c r="E147" i="15"/>
  <c r="B147" i="15"/>
  <c r="K146" i="15"/>
  <c r="H146" i="15"/>
  <c r="E146" i="15"/>
  <c r="B146" i="15"/>
  <c r="M145" i="15"/>
  <c r="L145" i="15"/>
  <c r="J145" i="15"/>
  <c r="I145" i="15"/>
  <c r="G145" i="15"/>
  <c r="F145" i="15"/>
  <c r="D145" i="15"/>
  <c r="C145" i="15"/>
  <c r="K144" i="15"/>
  <c r="H144" i="15"/>
  <c r="E144" i="15"/>
  <c r="B144" i="15"/>
  <c r="K143" i="15"/>
  <c r="H143" i="15"/>
  <c r="E143" i="15"/>
  <c r="B143" i="15"/>
  <c r="K142" i="15"/>
  <c r="H142" i="15"/>
  <c r="E142" i="15"/>
  <c r="B142" i="15"/>
  <c r="K141" i="15"/>
  <c r="H141" i="15"/>
  <c r="E141" i="15"/>
  <c r="B141" i="15"/>
  <c r="K140" i="15"/>
  <c r="H140" i="15"/>
  <c r="E140" i="15"/>
  <c r="B140" i="15"/>
  <c r="M139" i="15"/>
  <c r="L139" i="15"/>
  <c r="J139" i="15"/>
  <c r="I139" i="15"/>
  <c r="G139" i="15"/>
  <c r="F139" i="15"/>
  <c r="E139" i="15" s="1"/>
  <c r="D139" i="15"/>
  <c r="C139" i="15"/>
  <c r="K138" i="15"/>
  <c r="H138" i="15"/>
  <c r="E138" i="15"/>
  <c r="B138" i="15"/>
  <c r="K137" i="15"/>
  <c r="H137" i="15"/>
  <c r="E137" i="15"/>
  <c r="B137" i="15"/>
  <c r="K136" i="15"/>
  <c r="H136" i="15"/>
  <c r="E136" i="15"/>
  <c r="B136" i="15"/>
  <c r="K135" i="15"/>
  <c r="H135" i="15"/>
  <c r="E135" i="15"/>
  <c r="B135" i="15"/>
  <c r="K134" i="15"/>
  <c r="H134" i="15"/>
  <c r="E134" i="15"/>
  <c r="B134" i="15"/>
  <c r="K133" i="15"/>
  <c r="H133" i="15"/>
  <c r="E133" i="15"/>
  <c r="B133" i="15"/>
  <c r="K132" i="15"/>
  <c r="H132" i="15"/>
  <c r="E132" i="15"/>
  <c r="B132" i="15"/>
  <c r="K131" i="15"/>
  <c r="H131" i="15"/>
  <c r="E131" i="15"/>
  <c r="B131" i="15"/>
  <c r="K130" i="15"/>
  <c r="H130" i="15"/>
  <c r="E130" i="15"/>
  <c r="B130" i="15"/>
  <c r="K129" i="15"/>
  <c r="H129" i="15"/>
  <c r="E129" i="15"/>
  <c r="B129" i="15"/>
  <c r="M128" i="15"/>
  <c r="L128" i="15"/>
  <c r="J128" i="15"/>
  <c r="I128" i="15"/>
  <c r="G128" i="15"/>
  <c r="F128" i="15"/>
  <c r="D128" i="15"/>
  <c r="C128" i="15"/>
  <c r="K127" i="15"/>
  <c r="H127" i="15"/>
  <c r="E127" i="15"/>
  <c r="B127" i="15"/>
  <c r="K126" i="15"/>
  <c r="H126" i="15"/>
  <c r="E126" i="15"/>
  <c r="B126" i="15"/>
  <c r="K125" i="15"/>
  <c r="H125" i="15"/>
  <c r="E125" i="15"/>
  <c r="B125" i="15"/>
  <c r="K124" i="15"/>
  <c r="H124" i="15"/>
  <c r="E124" i="15"/>
  <c r="B124" i="15"/>
  <c r="K123" i="15"/>
  <c r="H123" i="15"/>
  <c r="E123" i="15"/>
  <c r="B123" i="15"/>
  <c r="K122" i="15"/>
  <c r="H122" i="15"/>
  <c r="E122" i="15"/>
  <c r="B122" i="15"/>
  <c r="K121" i="15"/>
  <c r="H121" i="15"/>
  <c r="E121" i="15"/>
  <c r="B121" i="15"/>
  <c r="K120" i="15"/>
  <c r="H120" i="15"/>
  <c r="E120" i="15"/>
  <c r="B120" i="15"/>
  <c r="M119" i="15"/>
  <c r="L119" i="15"/>
  <c r="J119" i="15"/>
  <c r="I119" i="15"/>
  <c r="G119" i="15"/>
  <c r="F119" i="15"/>
  <c r="E119" i="15" s="1"/>
  <c r="D119" i="15"/>
  <c r="C119" i="15"/>
  <c r="K118" i="15"/>
  <c r="H118" i="15"/>
  <c r="E118" i="15"/>
  <c r="B118" i="15"/>
  <c r="K117" i="15"/>
  <c r="H117" i="15"/>
  <c r="E117" i="15"/>
  <c r="B117" i="15"/>
  <c r="K116" i="15"/>
  <c r="H116" i="15"/>
  <c r="E116" i="15"/>
  <c r="B116" i="15"/>
  <c r="K115" i="15"/>
  <c r="H115" i="15"/>
  <c r="E115" i="15"/>
  <c r="B115" i="15"/>
  <c r="K114" i="15"/>
  <c r="H114" i="15"/>
  <c r="E114" i="15"/>
  <c r="B114" i="15"/>
  <c r="K113" i="15"/>
  <c r="H113" i="15"/>
  <c r="E113" i="15"/>
  <c r="B113" i="15"/>
  <c r="K112" i="15"/>
  <c r="H112" i="15"/>
  <c r="E112" i="15"/>
  <c r="B112" i="15"/>
  <c r="K111" i="15"/>
  <c r="H111" i="15"/>
  <c r="E111" i="15"/>
  <c r="B111" i="15"/>
  <c r="K110" i="15"/>
  <c r="H110" i="15"/>
  <c r="E110" i="15"/>
  <c r="B110" i="15"/>
  <c r="M109" i="15"/>
  <c r="K109" i="15" s="1"/>
  <c r="L109" i="15"/>
  <c r="J109" i="15"/>
  <c r="I109" i="15"/>
  <c r="G109" i="15"/>
  <c r="F109" i="15"/>
  <c r="D109" i="15"/>
  <c r="C109" i="15"/>
  <c r="K108" i="15"/>
  <c r="H108" i="15"/>
  <c r="E108" i="15"/>
  <c r="B108" i="15"/>
  <c r="K107" i="15"/>
  <c r="H107" i="15"/>
  <c r="E107" i="15"/>
  <c r="B107" i="15"/>
  <c r="K106" i="15"/>
  <c r="H106" i="15"/>
  <c r="E106" i="15"/>
  <c r="B106" i="15"/>
  <c r="K105" i="15"/>
  <c r="H105" i="15"/>
  <c r="E105" i="15"/>
  <c r="B105" i="15"/>
  <c r="K104" i="15"/>
  <c r="H104" i="15"/>
  <c r="E104" i="15"/>
  <c r="B104" i="15"/>
  <c r="M103" i="15"/>
  <c r="L103" i="15"/>
  <c r="J103" i="15"/>
  <c r="I103" i="15"/>
  <c r="H103" i="15" s="1"/>
  <c r="G103" i="15"/>
  <c r="F103" i="15"/>
  <c r="D103" i="15"/>
  <c r="C103" i="15"/>
  <c r="K102" i="15"/>
  <c r="H102" i="15"/>
  <c r="E102" i="15"/>
  <c r="B102" i="15"/>
  <c r="K101" i="15"/>
  <c r="H101" i="15"/>
  <c r="E101" i="15"/>
  <c r="B101" i="15"/>
  <c r="K100" i="15"/>
  <c r="H100" i="15"/>
  <c r="E100" i="15"/>
  <c r="B100" i="15"/>
  <c r="K99" i="15"/>
  <c r="H99" i="15"/>
  <c r="E99" i="15"/>
  <c r="B99" i="15"/>
  <c r="K98" i="15"/>
  <c r="H98" i="15"/>
  <c r="E98" i="15"/>
  <c r="B98" i="15"/>
  <c r="K97" i="15"/>
  <c r="H97" i="15"/>
  <c r="E97" i="15"/>
  <c r="B97" i="15"/>
  <c r="K96" i="15"/>
  <c r="H96" i="15"/>
  <c r="E96" i="15"/>
  <c r="B96" i="15"/>
  <c r="K95" i="15"/>
  <c r="H95" i="15"/>
  <c r="E95" i="15"/>
  <c r="B95" i="15"/>
  <c r="K94" i="15"/>
  <c r="H94" i="15"/>
  <c r="E94" i="15"/>
  <c r="B94" i="15"/>
  <c r="K93" i="15"/>
  <c r="H93" i="15"/>
  <c r="E93" i="15"/>
  <c r="B93" i="15"/>
  <c r="K92" i="15"/>
  <c r="H92" i="15"/>
  <c r="E92" i="15"/>
  <c r="B92" i="15"/>
  <c r="K91" i="15"/>
  <c r="H91" i="15"/>
  <c r="E91" i="15"/>
  <c r="B91" i="15"/>
  <c r="K90" i="15"/>
  <c r="H90" i="15"/>
  <c r="E90" i="15"/>
  <c r="B90" i="15"/>
  <c r="M89" i="15"/>
  <c r="L89" i="15"/>
  <c r="K89" i="15" s="1"/>
  <c r="J89" i="15"/>
  <c r="I89" i="15"/>
  <c r="G89" i="15"/>
  <c r="F89" i="15"/>
  <c r="D89" i="15"/>
  <c r="C89" i="15"/>
  <c r="K88" i="15"/>
  <c r="H88" i="15"/>
  <c r="E88" i="15"/>
  <c r="B88" i="15"/>
  <c r="K87" i="15"/>
  <c r="H87" i="15"/>
  <c r="E87" i="15"/>
  <c r="B87" i="15"/>
  <c r="K86" i="15"/>
  <c r="H86" i="15"/>
  <c r="E86" i="15"/>
  <c r="B86" i="15"/>
  <c r="K85" i="15"/>
  <c r="H85" i="15"/>
  <c r="E85" i="15"/>
  <c r="B85" i="15"/>
  <c r="K84" i="15"/>
  <c r="H84" i="15"/>
  <c r="E84" i="15"/>
  <c r="B84" i="15"/>
  <c r="K83" i="15"/>
  <c r="H83" i="15"/>
  <c r="E83" i="15"/>
  <c r="B83" i="15"/>
  <c r="K82" i="15"/>
  <c r="H82" i="15"/>
  <c r="E82" i="15"/>
  <c r="B82" i="15"/>
  <c r="K81" i="15"/>
  <c r="H81" i="15"/>
  <c r="E81" i="15"/>
  <c r="B81" i="15"/>
  <c r="K80" i="15"/>
  <c r="H80" i="15"/>
  <c r="E80" i="15"/>
  <c r="B80" i="15"/>
  <c r="K79" i="15"/>
  <c r="H79" i="15"/>
  <c r="E79" i="15"/>
  <c r="B79" i="15"/>
  <c r="K78" i="15"/>
  <c r="H78" i="15"/>
  <c r="E78" i="15"/>
  <c r="B78" i="15"/>
  <c r="K77" i="15"/>
  <c r="H77" i="15"/>
  <c r="E77" i="15"/>
  <c r="B77" i="15"/>
  <c r="K76" i="15"/>
  <c r="H76" i="15"/>
  <c r="E76" i="15"/>
  <c r="B76" i="15"/>
  <c r="K75" i="15"/>
  <c r="H75" i="15"/>
  <c r="E75" i="15"/>
  <c r="B75" i="15"/>
  <c r="K74" i="15"/>
  <c r="H74" i="15"/>
  <c r="E74" i="15"/>
  <c r="B74" i="15"/>
  <c r="M73" i="15"/>
  <c r="L73" i="15"/>
  <c r="K73" i="15" s="1"/>
  <c r="J73" i="15"/>
  <c r="I73" i="15"/>
  <c r="H73" i="15" s="1"/>
  <c r="G73" i="15"/>
  <c r="F73" i="15"/>
  <c r="E73" i="15" s="1"/>
  <c r="D73" i="15"/>
  <c r="C73" i="15"/>
  <c r="K72" i="15"/>
  <c r="H72" i="15"/>
  <c r="E72" i="15"/>
  <c r="B72" i="15"/>
  <c r="K71" i="15"/>
  <c r="H71" i="15"/>
  <c r="E71" i="15"/>
  <c r="B71" i="15"/>
  <c r="K70" i="15"/>
  <c r="H70" i="15"/>
  <c r="E70" i="15"/>
  <c r="B70" i="15"/>
  <c r="K69" i="15"/>
  <c r="H69" i="15"/>
  <c r="E69" i="15"/>
  <c r="B69" i="15"/>
  <c r="K68" i="15"/>
  <c r="H68" i="15"/>
  <c r="E68" i="15"/>
  <c r="B68" i="15"/>
  <c r="K67" i="15"/>
  <c r="H67" i="15"/>
  <c r="E67" i="15"/>
  <c r="B67" i="15"/>
  <c r="K66" i="15"/>
  <c r="H66" i="15"/>
  <c r="E66" i="15"/>
  <c r="B66" i="15"/>
  <c r="K65" i="15"/>
  <c r="H65" i="15"/>
  <c r="E65" i="15"/>
  <c r="B65" i="15"/>
  <c r="K64" i="15"/>
  <c r="H64" i="15"/>
  <c r="E64" i="15"/>
  <c r="B64" i="15"/>
  <c r="K63" i="15"/>
  <c r="H63" i="15"/>
  <c r="E63" i="15"/>
  <c r="B63" i="15"/>
  <c r="K62" i="15"/>
  <c r="H62" i="15"/>
  <c r="E62" i="15"/>
  <c r="B62" i="15"/>
  <c r="K61" i="15"/>
  <c r="H61" i="15"/>
  <c r="E61" i="15"/>
  <c r="B61" i="15"/>
  <c r="K60" i="15"/>
  <c r="H60" i="15"/>
  <c r="E60" i="15"/>
  <c r="B60" i="15"/>
  <c r="M59" i="15"/>
  <c r="L59" i="15"/>
  <c r="K59" i="15" s="1"/>
  <c r="J59" i="15"/>
  <c r="I59" i="15"/>
  <c r="G59" i="15"/>
  <c r="F59" i="15"/>
  <c r="D59" i="15"/>
  <c r="C59" i="15"/>
  <c r="B59" i="15" s="1"/>
  <c r="K58" i="15"/>
  <c r="H58" i="15"/>
  <c r="E58" i="15"/>
  <c r="B58" i="15"/>
  <c r="K57" i="15"/>
  <c r="H57" i="15"/>
  <c r="E57" i="15"/>
  <c r="B57" i="15"/>
  <c r="K56" i="15"/>
  <c r="H56" i="15"/>
  <c r="E56" i="15"/>
  <c r="B56" i="15"/>
  <c r="K55" i="15"/>
  <c r="H55" i="15"/>
  <c r="E55" i="15"/>
  <c r="B55" i="15"/>
  <c r="K54" i="15"/>
  <c r="H54" i="15"/>
  <c r="E54" i="15"/>
  <c r="B54" i="15"/>
  <c r="K53" i="15"/>
  <c r="H53" i="15"/>
  <c r="E53" i="15"/>
  <c r="B53" i="15"/>
  <c r="K52" i="15"/>
  <c r="H52" i="15"/>
  <c r="E52" i="15"/>
  <c r="B52" i="15"/>
  <c r="K51" i="15"/>
  <c r="H51" i="15"/>
  <c r="E51" i="15"/>
  <c r="B51" i="15"/>
  <c r="K50" i="15"/>
  <c r="H50" i="15"/>
  <c r="E50" i="15"/>
  <c r="B50" i="15"/>
  <c r="K49" i="15"/>
  <c r="H49" i="15"/>
  <c r="E49" i="15"/>
  <c r="B49" i="15"/>
  <c r="K48" i="15"/>
  <c r="H48" i="15"/>
  <c r="E48" i="15"/>
  <c r="B48" i="15"/>
  <c r="K47" i="15"/>
  <c r="H47" i="15"/>
  <c r="E47" i="15"/>
  <c r="B47" i="15"/>
  <c r="K46" i="15"/>
  <c r="H46" i="15"/>
  <c r="E46" i="15"/>
  <c r="B46" i="15"/>
  <c r="K45" i="15"/>
  <c r="H45" i="15"/>
  <c r="E45" i="15"/>
  <c r="B45" i="15"/>
  <c r="K44" i="15"/>
  <c r="H44" i="15"/>
  <c r="E44" i="15"/>
  <c r="B44" i="15"/>
  <c r="M43" i="15"/>
  <c r="L43" i="15"/>
  <c r="J43" i="15"/>
  <c r="I43" i="15"/>
  <c r="G43" i="15"/>
  <c r="F43" i="15"/>
  <c r="D43" i="15"/>
  <c r="C43" i="15"/>
  <c r="K42" i="15"/>
  <c r="H42" i="15"/>
  <c r="E42" i="15"/>
  <c r="B42" i="15"/>
  <c r="K41" i="15"/>
  <c r="H41" i="15"/>
  <c r="E41" i="15"/>
  <c r="B41" i="15"/>
  <c r="K40" i="15"/>
  <c r="H40" i="15"/>
  <c r="E40" i="15"/>
  <c r="B40" i="15"/>
  <c r="K39" i="15"/>
  <c r="H39" i="15"/>
  <c r="E39" i="15"/>
  <c r="B39" i="15"/>
  <c r="K38" i="15"/>
  <c r="H38" i="15"/>
  <c r="E38" i="15"/>
  <c r="B38" i="15"/>
  <c r="K37" i="15"/>
  <c r="H37" i="15"/>
  <c r="E37" i="15"/>
  <c r="B37" i="15"/>
  <c r="K36" i="15"/>
  <c r="H36" i="15"/>
  <c r="E36" i="15"/>
  <c r="B36" i="15"/>
  <c r="K35" i="15"/>
  <c r="H35" i="15"/>
  <c r="E35" i="15"/>
  <c r="B35" i="15"/>
  <c r="K34" i="15"/>
  <c r="H34" i="15"/>
  <c r="E34" i="15"/>
  <c r="B34" i="15"/>
  <c r="K33" i="15"/>
  <c r="H33" i="15"/>
  <c r="E33" i="15"/>
  <c r="B33" i="15"/>
  <c r="K32" i="15"/>
  <c r="H32" i="15"/>
  <c r="E32" i="15"/>
  <c r="B32" i="15"/>
  <c r="K31" i="15"/>
  <c r="H31" i="15"/>
  <c r="E31" i="15"/>
  <c r="B31" i="15"/>
  <c r="K30" i="15"/>
  <c r="H30" i="15"/>
  <c r="E30" i="15"/>
  <c r="B30" i="15"/>
  <c r="K29" i="15"/>
  <c r="H29" i="15"/>
  <c r="E29" i="15"/>
  <c r="B29" i="15"/>
  <c r="M28" i="15"/>
  <c r="L28" i="15"/>
  <c r="J28" i="15"/>
  <c r="I28" i="15"/>
  <c r="G28" i="15"/>
  <c r="F28" i="15"/>
  <c r="D28" i="15"/>
  <c r="C28" i="15"/>
  <c r="K27" i="15"/>
  <c r="H27" i="15"/>
  <c r="E27" i="15"/>
  <c r="B27" i="15"/>
  <c r="K26" i="15"/>
  <c r="H26" i="15"/>
  <c r="E26" i="15"/>
  <c r="B26" i="15"/>
  <c r="K25" i="15"/>
  <c r="H25" i="15"/>
  <c r="E25" i="15"/>
  <c r="B25" i="15"/>
  <c r="K24" i="15"/>
  <c r="H24" i="15"/>
  <c r="E24" i="15"/>
  <c r="B24" i="15"/>
  <c r="K23" i="15"/>
  <c r="H23" i="15"/>
  <c r="E23" i="15"/>
  <c r="B23" i="15"/>
  <c r="K22" i="15"/>
  <c r="H22" i="15"/>
  <c r="E22" i="15"/>
  <c r="B22" i="15"/>
  <c r="K21" i="15"/>
  <c r="H21" i="15"/>
  <c r="E21" i="15"/>
  <c r="B21" i="15"/>
  <c r="K20" i="15"/>
  <c r="H20" i="15"/>
  <c r="E20" i="15"/>
  <c r="B20" i="15"/>
  <c r="K19" i="15"/>
  <c r="H19" i="15"/>
  <c r="E19" i="15"/>
  <c r="B19" i="15"/>
  <c r="K18" i="15"/>
  <c r="H18" i="15"/>
  <c r="E18" i="15"/>
  <c r="B18" i="15"/>
  <c r="K17" i="15"/>
  <c r="H17" i="15"/>
  <c r="E17" i="15"/>
  <c r="B17" i="15"/>
  <c r="K16" i="15"/>
  <c r="H16" i="15"/>
  <c r="E16" i="15"/>
  <c r="B16" i="15"/>
  <c r="K15" i="15"/>
  <c r="H15" i="15"/>
  <c r="E15" i="15"/>
  <c r="B15" i="15"/>
  <c r="K14" i="15"/>
  <c r="H14" i="15"/>
  <c r="E14" i="15"/>
  <c r="B14" i="15"/>
  <c r="M13" i="15"/>
  <c r="L13" i="15"/>
  <c r="J13" i="15"/>
  <c r="I13" i="15"/>
  <c r="G13" i="15"/>
  <c r="F13" i="15"/>
  <c r="D13" i="15"/>
  <c r="C13" i="15"/>
  <c r="K11" i="15"/>
  <c r="H11" i="15"/>
  <c r="E11" i="15"/>
  <c r="B11" i="15"/>
  <c r="K10" i="15"/>
  <c r="H10" i="15"/>
  <c r="E10" i="15"/>
  <c r="B10" i="15"/>
  <c r="K9" i="15"/>
  <c r="H9" i="15"/>
  <c r="E9" i="15"/>
  <c r="B9" i="15"/>
  <c r="K8" i="15"/>
  <c r="H8" i="15"/>
  <c r="E8" i="15"/>
  <c r="B8" i="15"/>
  <c r="K145" i="15" l="1"/>
  <c r="E154" i="15"/>
  <c r="H59" i="15"/>
  <c r="K103" i="15"/>
  <c r="E109" i="15"/>
  <c r="K119" i="15"/>
  <c r="K139" i="15"/>
  <c r="B139" i="15"/>
  <c r="B217" i="15"/>
  <c r="M12" i="15"/>
  <c r="M7" i="15" s="1"/>
  <c r="K28" i="15"/>
  <c r="E195" i="15"/>
  <c r="B219" i="15"/>
  <c r="H43" i="15"/>
  <c r="H128" i="15"/>
  <c r="K154" i="15"/>
  <c r="K43" i="15"/>
  <c r="H139" i="15"/>
  <c r="K13" i="15"/>
  <c r="E89" i="15"/>
  <c r="H145" i="15"/>
  <c r="K168" i="15"/>
  <c r="K182" i="15"/>
  <c r="B119" i="15"/>
  <c r="B128" i="15"/>
  <c r="H89" i="15"/>
  <c r="B28" i="15"/>
  <c r="H109" i="15"/>
  <c r="H160" i="15"/>
  <c r="B43" i="15"/>
  <c r="E103" i="15"/>
  <c r="B145" i="15"/>
  <c r="E160" i="15"/>
  <c r="B168" i="15"/>
  <c r="B206" i="15"/>
  <c r="J12" i="15"/>
  <c r="J7" i="15" s="1"/>
  <c r="B73" i="15"/>
  <c r="E182" i="15"/>
  <c r="F12" i="15"/>
  <c r="H13" i="15"/>
  <c r="E13" i="15"/>
  <c r="G12" i="15"/>
  <c r="G7" i="15" s="1"/>
  <c r="H206" i="15"/>
  <c r="E128" i="15"/>
  <c r="E28" i="15"/>
  <c r="E59" i="15"/>
  <c r="H28" i="15"/>
  <c r="K219" i="15"/>
  <c r="B103" i="15"/>
  <c r="B154" i="15"/>
  <c r="C12" i="15"/>
  <c r="B109" i="15"/>
  <c r="K128" i="15"/>
  <c r="B160" i="15"/>
  <c r="L12" i="15"/>
  <c r="B13" i="15"/>
  <c r="I12" i="15"/>
  <c r="B89" i="15"/>
  <c r="H119" i="15"/>
  <c r="E145" i="15"/>
  <c r="E168" i="15"/>
  <c r="E219" i="15"/>
  <c r="H219" i="15"/>
  <c r="D12" i="15"/>
  <c r="D7" i="15" s="1"/>
  <c r="C7" i="15"/>
  <c r="E43" i="15"/>
  <c r="B12" i="15" l="1"/>
  <c r="K12" i="15"/>
  <c r="H12" i="15"/>
  <c r="L7" i="15"/>
  <c r="K7" i="15" s="1"/>
  <c r="I7" i="15"/>
  <c r="H7" i="15" s="1"/>
  <c r="B7" i="15"/>
  <c r="E12" i="15"/>
  <c r="F7" i="15"/>
  <c r="E7" i="15" s="1"/>
  <c r="O43" i="15" l="1"/>
  <c r="P43" i="15"/>
  <c r="N43" i="15" l="1"/>
  <c r="O12" i="15"/>
  <c r="P12" i="15" l="1"/>
  <c r="P7" i="15" s="1"/>
  <c r="N219" i="15"/>
  <c r="O7" i="15"/>
  <c r="N7" i="15" l="1"/>
  <c r="N12" i="15"/>
</calcChain>
</file>

<file path=xl/sharedStrings.xml><?xml version="1.0" encoding="utf-8"?>
<sst xmlns="http://schemas.openxmlformats.org/spreadsheetml/2006/main" count="241" uniqueCount="212">
  <si>
    <t>Republic</t>
  </si>
  <si>
    <t>Male'</t>
  </si>
  <si>
    <t>Male</t>
  </si>
  <si>
    <t>Female</t>
  </si>
  <si>
    <t>Source: Civil Service Commision</t>
  </si>
  <si>
    <t>މަޢުލޫމާތު ދެއްވި ފަރާތް: ސިވިލް ސަރވިސް ކޮމިޝަން</t>
  </si>
  <si>
    <t xml:space="preserve">Total </t>
  </si>
  <si>
    <t>Hulhumale'</t>
  </si>
  <si>
    <t>Baarah</t>
  </si>
  <si>
    <t>Dhidhdhoo</t>
  </si>
  <si>
    <t>Filladhoo</t>
  </si>
  <si>
    <t>Hoarafushi</t>
  </si>
  <si>
    <t>Ihavandhoo</t>
  </si>
  <si>
    <t>Kelaa</t>
  </si>
  <si>
    <t>Maarandhoo</t>
  </si>
  <si>
    <t>Molhadhoo</t>
  </si>
  <si>
    <t>Muraidhoo</t>
  </si>
  <si>
    <t>Thakandhoo</t>
  </si>
  <si>
    <t>Utheemu</t>
  </si>
  <si>
    <t>Vashafaru</t>
  </si>
  <si>
    <t>Finey</t>
  </si>
  <si>
    <t>Hanimaadhoo</t>
  </si>
  <si>
    <t>Hirimaradhoo</t>
  </si>
  <si>
    <t>Kulhudhuffushi</t>
  </si>
  <si>
    <t>Kumundhoo</t>
  </si>
  <si>
    <t>Makunudhoo</t>
  </si>
  <si>
    <t>Naivaadhoo</t>
  </si>
  <si>
    <t>Nellaidhoo</t>
  </si>
  <si>
    <t>Neykurendhoo</t>
  </si>
  <si>
    <t>Nolhivaranfaru</t>
  </si>
  <si>
    <t>Vaikaradhoo</t>
  </si>
  <si>
    <t>Feevah</t>
  </si>
  <si>
    <t>Feydhoo</t>
  </si>
  <si>
    <t>Foakaidhoo</t>
  </si>
  <si>
    <t>Funadhoo</t>
  </si>
  <si>
    <t>Goidhoo</t>
  </si>
  <si>
    <t>Kanditheemu</t>
  </si>
  <si>
    <t>Komandoo</t>
  </si>
  <si>
    <t>Lhaimagu</t>
  </si>
  <si>
    <t>Maroshi</t>
  </si>
  <si>
    <t>Milandhoo</t>
  </si>
  <si>
    <t>Narudhoo</t>
  </si>
  <si>
    <t>Noomaraa</t>
  </si>
  <si>
    <t>Fodhdhoo</t>
  </si>
  <si>
    <t>Holhudhoo</t>
  </si>
  <si>
    <t>Kudafari</t>
  </si>
  <si>
    <t>Landhoo</t>
  </si>
  <si>
    <t>Lhohi</t>
  </si>
  <si>
    <t>Maafaru</t>
  </si>
  <si>
    <t>Maalhendhoo</t>
  </si>
  <si>
    <t>Magoodhoo</t>
  </si>
  <si>
    <t>Manadhoo</t>
  </si>
  <si>
    <t>Miladhoo</t>
  </si>
  <si>
    <t>Velidhoo</t>
  </si>
  <si>
    <t>Alifushi</t>
  </si>
  <si>
    <t>Angolhitheemu</t>
  </si>
  <si>
    <t>Dhuvaafaru</t>
  </si>
  <si>
    <t>Fainu</t>
  </si>
  <si>
    <t>Hulhudhuffaaru</t>
  </si>
  <si>
    <t>Innamaadhoo</t>
  </si>
  <si>
    <t>Kinolhas</t>
  </si>
  <si>
    <t>Maakurathu</t>
  </si>
  <si>
    <t>Maduvvari</t>
  </si>
  <si>
    <t>Meedhoo</t>
  </si>
  <si>
    <t>Rasgetheemu</t>
  </si>
  <si>
    <t>Rasmaadhoo</t>
  </si>
  <si>
    <t>Vaadhoo</t>
  </si>
  <si>
    <t>Dharavandhoo</t>
  </si>
  <si>
    <t>Eydhafushi</t>
  </si>
  <si>
    <t>Fehendhoo</t>
  </si>
  <si>
    <t>Fulhadhoo</t>
  </si>
  <si>
    <t>Hithaadhoo</t>
  </si>
  <si>
    <t>Kamadhoo</t>
  </si>
  <si>
    <t>Kendhoo</t>
  </si>
  <si>
    <t>Kihaadhoo</t>
  </si>
  <si>
    <t>Kudarikilu</t>
  </si>
  <si>
    <t>Maalhos</t>
  </si>
  <si>
    <t>Thulhaadhoo</t>
  </si>
  <si>
    <t>Hinnavaru</t>
  </si>
  <si>
    <t>Kurendhoo</t>
  </si>
  <si>
    <t>Naifaru</t>
  </si>
  <si>
    <t>Olhuvelifushi</t>
  </si>
  <si>
    <t>Dhiffushi</t>
  </si>
  <si>
    <t>Gaafaru</t>
  </si>
  <si>
    <t>Gulhi</t>
  </si>
  <si>
    <t>Guraidhoo</t>
  </si>
  <si>
    <t>Hinmafushi</t>
  </si>
  <si>
    <t>Huraa</t>
  </si>
  <si>
    <t>Kaashidhoo</t>
  </si>
  <si>
    <t>Maafushi</t>
  </si>
  <si>
    <t>Thulusdhoo</t>
  </si>
  <si>
    <t>Bodufolhudhoo</t>
  </si>
  <si>
    <t>Feridhoo</t>
  </si>
  <si>
    <t>Himandhoo</t>
  </si>
  <si>
    <t>Mathiveri</t>
  </si>
  <si>
    <t>Rasdhoo</t>
  </si>
  <si>
    <t>Thoddoo</t>
  </si>
  <si>
    <t>Ukulhas</t>
  </si>
  <si>
    <t>Dhigurah</t>
  </si>
  <si>
    <t>Fenfushi</t>
  </si>
  <si>
    <t>Maamigili</t>
  </si>
  <si>
    <t>Mahibadhoo</t>
  </si>
  <si>
    <t>Mandhoo</t>
  </si>
  <si>
    <t>Omadhoo</t>
  </si>
  <si>
    <t>Felidhoo</t>
  </si>
  <si>
    <t>Fulidhoo</t>
  </si>
  <si>
    <t>Keyodhoo</t>
  </si>
  <si>
    <t>Rakeedhoo</t>
  </si>
  <si>
    <t>Thinadhoo</t>
  </si>
  <si>
    <t>Dhiggaru</t>
  </si>
  <si>
    <t>Kolhufushi</t>
  </si>
  <si>
    <t>Mulah</t>
  </si>
  <si>
    <t>Muli</t>
  </si>
  <si>
    <t>Naalaafushi</t>
  </si>
  <si>
    <t>Veyvah</t>
  </si>
  <si>
    <t>Feeali</t>
  </si>
  <si>
    <t>Nilandhoo</t>
  </si>
  <si>
    <t>Bandidhoo</t>
  </si>
  <si>
    <t>Hulhudheli</t>
  </si>
  <si>
    <t>Kudahuvadhoo</t>
  </si>
  <si>
    <t>Maaenboodhoo</t>
  </si>
  <si>
    <t>Buruni</t>
  </si>
  <si>
    <t>Dhiyamigili</t>
  </si>
  <si>
    <t>Gaadhiffushi</t>
  </si>
  <si>
    <t>Hirilandhoo</t>
  </si>
  <si>
    <t>Madifushi</t>
  </si>
  <si>
    <t>Thimarafushi</t>
  </si>
  <si>
    <t>Vandhoo</t>
  </si>
  <si>
    <t>Veymandoo</t>
  </si>
  <si>
    <t>Vilufushi</t>
  </si>
  <si>
    <t>Fonadhoo</t>
  </si>
  <si>
    <t>Gaadhoo</t>
  </si>
  <si>
    <t>Gan</t>
  </si>
  <si>
    <t>Hithadhoo</t>
  </si>
  <si>
    <t>Isdhoo</t>
  </si>
  <si>
    <t>Kunahandhoo</t>
  </si>
  <si>
    <t>Maabaidhoo</t>
  </si>
  <si>
    <t>Maamendhoo</t>
  </si>
  <si>
    <t>Maavah</t>
  </si>
  <si>
    <t>Dhaandhoo</t>
  </si>
  <si>
    <t>Dhevvadhoo</t>
  </si>
  <si>
    <t>Gemanafushi</t>
  </si>
  <si>
    <t>Kanduhulhudhoo</t>
  </si>
  <si>
    <t>Kolamaafushi</t>
  </si>
  <si>
    <t>Kondey</t>
  </si>
  <si>
    <t>Viligili</t>
  </si>
  <si>
    <t>Faresmaathodaa</t>
  </si>
  <si>
    <t>Gadhdhoo</t>
  </si>
  <si>
    <t>Rathafandhoo</t>
  </si>
  <si>
    <t>Fuvahmulah</t>
  </si>
  <si>
    <t>Hulhudhoo</t>
  </si>
  <si>
    <t>Maradhoo</t>
  </si>
  <si>
    <t>Maradhoo Feydhoo</t>
  </si>
  <si>
    <t>Atoll /  Island</t>
  </si>
  <si>
    <t>Atoll</t>
  </si>
  <si>
    <t>North Thiladhunmathi (HA)</t>
  </si>
  <si>
    <t>South Thiladhunmathi (HDh)</t>
  </si>
  <si>
    <t>North Miladhunmadulu (Sh)</t>
  </si>
  <si>
    <t>South Miladhunmadulu (N)</t>
  </si>
  <si>
    <t>North Maalhosmadulu (R)</t>
  </si>
  <si>
    <t>South Maalhosamadulu (B)</t>
  </si>
  <si>
    <t>Faadhhippolhu (Lh)</t>
  </si>
  <si>
    <t>Kaafu Atoll (K)</t>
  </si>
  <si>
    <t>North Ari Atoll (AA)</t>
  </si>
  <si>
    <t>South Ari Atoll (ADh)</t>
  </si>
  <si>
    <t>Felidhu Atoll (V)</t>
  </si>
  <si>
    <t>Mulakatholhu (M)</t>
  </si>
  <si>
    <t>South Nilandhe Atoll (Dh)</t>
  </si>
  <si>
    <t>Kolhumadulu (Th)</t>
  </si>
  <si>
    <t>Hadhdhunmathi (L)</t>
  </si>
  <si>
    <t>North Huvadhu Atoll (GA)</t>
  </si>
  <si>
    <t>South Huvadhu Atoll (GDh)</t>
  </si>
  <si>
    <t>Fuvahmulah (Gn)</t>
  </si>
  <si>
    <t>Addu Atoll (S)</t>
  </si>
  <si>
    <t>Hulhule</t>
  </si>
  <si>
    <t>Thuraakunu</t>
  </si>
  <si>
    <t>Uligan</t>
  </si>
  <si>
    <t>Kunburudhoo</t>
  </si>
  <si>
    <t>Kurinbi</t>
  </si>
  <si>
    <t>Nolhivaran</t>
  </si>
  <si>
    <t>Bilehfahi</t>
  </si>
  <si>
    <t>Maaungoodhoo</t>
  </si>
  <si>
    <t>Henbadhoo</t>
  </si>
  <si>
    <t>Kendhikulhudhoo</t>
  </si>
  <si>
    <t>Inguraidhoo</t>
  </si>
  <si>
    <t>Ungoofaaru</t>
  </si>
  <si>
    <t>Dhonfan</t>
  </si>
  <si>
    <t>Maafilaafushi</t>
  </si>
  <si>
    <t>Dhangethi</t>
  </si>
  <si>
    <t>Hangnaameedhoo</t>
  </si>
  <si>
    <t>Raiymandhoo</t>
  </si>
  <si>
    <t>North Nilandhe Atoll (F)</t>
  </si>
  <si>
    <t>Bilehdhoo</t>
  </si>
  <si>
    <t>Dharanboodhoo</t>
  </si>
  <si>
    <t>Vaani</t>
  </si>
  <si>
    <t>Rinbudhoo</t>
  </si>
  <si>
    <t>Kandoodhoo</t>
  </si>
  <si>
    <t>Kinbidhoo</t>
  </si>
  <si>
    <t>Dhanbidhoo</t>
  </si>
  <si>
    <t>Mundoo</t>
  </si>
  <si>
    <t>Kalhaidhoo</t>
  </si>
  <si>
    <t>Vilingili</t>
  </si>
  <si>
    <t>Dhiyadhoo</t>
  </si>
  <si>
    <t>Fiyoaree</t>
  </si>
  <si>
    <t>Hoandedhdhoo</t>
  </si>
  <si>
    <t>Nadellaa</t>
  </si>
  <si>
    <t>Madaveli</t>
  </si>
  <si>
    <t>Fares</t>
  </si>
  <si>
    <t xml:space="preserve"> </t>
  </si>
  <si>
    <t xml:space="preserve">  Hulhudhoo-Meedhoo</t>
  </si>
  <si>
    <t>ތާވަލު 5.4: ޖިންސުގެ ގޮތުން މާލެއާއި ރަށްރަށުގައި މަސައްކަތްކުރާ ސިވިލްސަރވަންޓުންގެ އަދަދު، 2019 -2024</t>
  </si>
  <si>
    <t>Table 5.4: CIVIL SERVANTS BY ISLAND AND SEX, 2019 - 2024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</si>
</sst>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i/>
      <sz val="9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Faruma"/>
    </font>
    <font>
      <b/>
      <sz val="12"/>
      <color theme="1"/>
      <name val="Farum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/>
  </cellStyleXfs>
  <cellXfs count="44">
    <xf numFmtId="0" fontId="0" fillId="0" borderId="0" xfId="0"/>
    <xf numFmtId="0" fontId="0" fillId="2" borderId="0" xfId="0" applyFill="1"/>
    <xf numFmtId="0" fontId="0" fillId="2" borderId="2" xfId="0" applyFill="1" applyBorder="1"/>
    <xf numFmtId="0" fontId="7" fillId="4" borderId="0" xfId="0" applyFont="1" applyFill="1" applyAlignment="1">
      <alignment horizontal="left" vertical="center" indent="1"/>
    </xf>
    <xf numFmtId="0" fontId="3" fillId="4" borderId="0" xfId="0" applyFont="1" applyFill="1"/>
    <xf numFmtId="0" fontId="4" fillId="4" borderId="0" xfId="0" applyFont="1" applyFill="1" applyAlignment="1">
      <alignment horizontal="left" vertical="center" indent="1"/>
    </xf>
    <xf numFmtId="37" fontId="4" fillId="4" borderId="0" xfId="0" applyNumberFormat="1" applyFont="1" applyFill="1"/>
    <xf numFmtId="37" fontId="4" fillId="4" borderId="0" xfId="0" applyNumberFormat="1" applyFont="1" applyFill="1" applyAlignment="1">
      <alignment vertical="center"/>
    </xf>
    <xf numFmtId="0" fontId="4" fillId="4" borderId="0" xfId="0" applyFont="1" applyFill="1"/>
    <xf numFmtId="0" fontId="3" fillId="4" borderId="0" xfId="0" applyFont="1" applyFill="1" applyAlignment="1">
      <alignment horizontal="left" vertical="center" indent="1"/>
    </xf>
    <xf numFmtId="37" fontId="3" fillId="4" borderId="0" xfId="0" applyNumberFormat="1" applyFont="1" applyFill="1" applyAlignment="1">
      <alignment vertical="center"/>
    </xf>
    <xf numFmtId="37" fontId="3" fillId="3" borderId="0" xfId="0" applyNumberFormat="1" applyFont="1" applyFill="1" applyAlignment="1">
      <alignment vertical="center"/>
    </xf>
    <xf numFmtId="37" fontId="3" fillId="4" borderId="7" xfId="0" applyNumberFormat="1" applyFont="1" applyFill="1" applyBorder="1" applyAlignment="1">
      <alignment vertical="center"/>
    </xf>
    <xf numFmtId="37" fontId="3" fillId="3" borderId="2" xfId="0" applyNumberFormat="1" applyFont="1" applyFill="1" applyBorder="1" applyAlignment="1">
      <alignment vertical="center"/>
    </xf>
    <xf numFmtId="3" fontId="3" fillId="4" borderId="0" xfId="0" applyNumberFormat="1" applyFont="1" applyFill="1"/>
    <xf numFmtId="3" fontId="10" fillId="4" borderId="0" xfId="0" applyNumberFormat="1" applyFont="1" applyFill="1" applyAlignment="1">
      <alignment horizontal="right" vertical="center"/>
    </xf>
    <xf numFmtId="37" fontId="4" fillId="4" borderId="4" xfId="0" applyNumberFormat="1" applyFont="1" applyFill="1" applyBorder="1"/>
    <xf numFmtId="37" fontId="3" fillId="3" borderId="4" xfId="0" applyNumberFormat="1" applyFont="1" applyFill="1" applyBorder="1" applyAlignment="1">
      <alignment vertical="center"/>
    </xf>
    <xf numFmtId="37" fontId="4" fillId="4" borderId="4" xfId="0" applyNumberFormat="1" applyFont="1" applyFill="1" applyBorder="1" applyAlignment="1">
      <alignment vertical="center"/>
    </xf>
    <xf numFmtId="37" fontId="3" fillId="3" borderId="6" xfId="0" applyNumberFormat="1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 wrapText="1"/>
    </xf>
    <xf numFmtId="0" fontId="0" fillId="2" borderId="2" xfId="0" applyFill="1" applyBorder="1" applyAlignment="1">
      <alignment horizontal="right" vertical="center" wrapText="1"/>
    </xf>
    <xf numFmtId="3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/>
    </xf>
    <xf numFmtId="37" fontId="4" fillId="4" borderId="3" xfId="0" applyNumberFormat="1" applyFont="1" applyFill="1" applyBorder="1"/>
    <xf numFmtId="37" fontId="4" fillId="4" borderId="3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37" fontId="3" fillId="4" borderId="3" xfId="0" applyNumberFormat="1" applyFont="1" applyFill="1" applyBorder="1" applyAlignment="1">
      <alignment vertical="center"/>
    </xf>
    <xf numFmtId="0" fontId="0" fillId="2" borderId="4" xfId="0" applyFill="1" applyBorder="1" applyAlignment="1">
      <alignment horizontal="right" vertical="center" wrapText="1"/>
    </xf>
    <xf numFmtId="37" fontId="3" fillId="4" borderId="12" xfId="0" applyNumberFormat="1" applyFont="1" applyFill="1" applyBorder="1" applyAlignment="1">
      <alignment vertical="center"/>
    </xf>
    <xf numFmtId="0" fontId="8" fillId="4" borderId="5" xfId="0" applyFont="1" applyFill="1" applyBorder="1"/>
    <xf numFmtId="37" fontId="3" fillId="4" borderId="0" xfId="0" applyNumberFormat="1" applyFont="1" applyFill="1"/>
    <xf numFmtId="0" fontId="2" fillId="2" borderId="0" xfId="0" applyFont="1" applyFill="1"/>
    <xf numFmtId="0" fontId="4" fillId="4" borderId="11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</cellXfs>
  <cellStyles count="7">
    <cellStyle name="1" xfId="6" xr:uid="{00000000-0005-0000-0000-000000000000}"/>
    <cellStyle name="Comma 3" xfId="4" xr:uid="{00000000-0005-0000-0000-000002000000}"/>
    <cellStyle name="Normal" xfId="0" builtinId="0"/>
    <cellStyle name="Normal 11" xfId="5" xr:uid="{00000000-0005-0000-0000-000004000000}"/>
    <cellStyle name="Normal 2" xfId="1" xr:uid="{00000000-0005-0000-0000-000005000000}"/>
    <cellStyle name="Normal 4" xfId="2" xr:uid="{00000000-0005-0000-0000-000006000000}"/>
    <cellStyle name="Normal 5" xfId="3" xr:uid="{00000000-0005-0000-0000-000007000000}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4"/>
      <tableStyleElement type="totalRow" dxfId="13"/>
      <tableStyleElement type="firstRowStripe" dxfId="12"/>
      <tableStyleElement type="firstColumnStripe" dxfId="11"/>
      <tableStyleElement type="firstSubtotalColumn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colors>
    <mruColors>
      <color rgb="FF9BC2E6"/>
      <color rgb="FF003399"/>
      <color rgb="FFEEEEEE"/>
      <color rgb="FFAEAAAA"/>
      <color rgb="FF7E5400"/>
      <color rgb="FF33CCCC"/>
      <color rgb="FFEFFFFF"/>
      <color rgb="FFCDFFFF"/>
      <color rgb="FF75DFDD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F1009"/>
  <sheetViews>
    <sheetView tabSelected="1" zoomScale="106" zoomScaleNormal="106" zoomScaleSheetLayoutView="96" workbookViewId="0">
      <selection activeCell="K31" sqref="K31:M31"/>
    </sheetView>
  </sheetViews>
  <sheetFormatPr defaultColWidth="14.42578125" defaultRowHeight="15" x14ac:dyDescent="0.25"/>
  <cols>
    <col min="1" max="1" width="28.5703125" style="1" customWidth="1"/>
    <col min="2" max="4" width="11.42578125" style="1" customWidth="1"/>
    <col min="5" max="7" width="12.7109375" style="1" customWidth="1"/>
    <col min="8" max="10" width="10.5703125" style="1" customWidth="1"/>
    <col min="11" max="11" width="16.7109375" style="1" customWidth="1"/>
    <col min="12" max="16" width="10.5703125" style="1" customWidth="1"/>
    <col min="17" max="17" width="4.140625" style="1" customWidth="1"/>
    <col min="18" max="18" width="10.5703125" style="1" customWidth="1"/>
    <col min="19" max="19" width="14.7109375" style="1" bestFit="1" customWidth="1"/>
    <col min="20" max="26" width="10.5703125" style="1" customWidth="1"/>
    <col min="27" max="32" width="8.7109375" style="1" customWidth="1"/>
    <col min="33" max="16384" width="14.42578125" style="1"/>
  </cols>
  <sheetData>
    <row r="1" spans="1:32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1.75" x14ac:dyDescent="0.55000000000000004">
      <c r="A2" s="40" t="s">
        <v>210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15.75" x14ac:dyDescent="0.25">
      <c r="A3" s="39" t="s">
        <v>211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42" t="s">
        <v>153</v>
      </c>
      <c r="B5" s="38">
        <v>2019</v>
      </c>
      <c r="C5" s="38"/>
      <c r="D5" s="41"/>
      <c r="E5" s="37">
        <v>2020</v>
      </c>
      <c r="F5" s="38"/>
      <c r="G5" s="41"/>
      <c r="H5" s="38">
        <v>2021</v>
      </c>
      <c r="I5" s="38"/>
      <c r="J5" s="38"/>
      <c r="K5" s="37">
        <v>2023</v>
      </c>
      <c r="L5" s="38"/>
      <c r="M5" s="38"/>
      <c r="N5" s="37">
        <v>2024</v>
      </c>
      <c r="O5" s="38"/>
      <c r="P5" s="38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43"/>
      <c r="B6" s="20" t="s">
        <v>6</v>
      </c>
      <c r="C6" s="20" t="s">
        <v>2</v>
      </c>
      <c r="D6" s="21" t="s">
        <v>3</v>
      </c>
      <c r="E6" s="26" t="s">
        <v>6</v>
      </c>
      <c r="F6" s="20" t="s">
        <v>2</v>
      </c>
      <c r="G6" s="21" t="s">
        <v>3</v>
      </c>
      <c r="H6" s="20" t="s">
        <v>6</v>
      </c>
      <c r="I6" s="20" t="s">
        <v>2</v>
      </c>
      <c r="J6" s="20" t="s">
        <v>3</v>
      </c>
      <c r="K6" s="26" t="s">
        <v>6</v>
      </c>
      <c r="L6" s="20" t="s">
        <v>2</v>
      </c>
      <c r="M6" s="20" t="s">
        <v>3</v>
      </c>
      <c r="N6" s="26" t="s">
        <v>6</v>
      </c>
      <c r="O6" s="20" t="s">
        <v>2</v>
      </c>
      <c r="P6" s="20" t="s">
        <v>3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5" t="s">
        <v>0</v>
      </c>
      <c r="B7" s="6">
        <f>SUM(C7:D7)</f>
        <v>25686</v>
      </c>
      <c r="C7" s="6">
        <f t="shared" ref="C7:D7" si="0">C8+C12+C9+C10+C11</f>
        <v>9577</v>
      </c>
      <c r="D7" s="16">
        <f t="shared" si="0"/>
        <v>16109</v>
      </c>
      <c r="E7" s="27">
        <f>SUM(F7:G7)</f>
        <v>26668</v>
      </c>
      <c r="F7" s="6">
        <f t="shared" ref="F7:G7" si="1">F8+F12+F9+F10+F11</f>
        <v>10075</v>
      </c>
      <c r="G7" s="16">
        <f t="shared" si="1"/>
        <v>16593</v>
      </c>
      <c r="H7" s="6">
        <f>SUM(I7:J7)</f>
        <v>26834</v>
      </c>
      <c r="I7" s="6">
        <f>I8+I12+I9+I10+I11</f>
        <v>9695</v>
      </c>
      <c r="J7" s="6">
        <f t="shared" ref="J7" si="2">J8+J12+J9+J10+J11</f>
        <v>17139</v>
      </c>
      <c r="K7" s="27">
        <f>SUM(L7:M7)</f>
        <v>30127</v>
      </c>
      <c r="L7" s="6">
        <f>L8+L12+L9+L10+L11</f>
        <v>10307</v>
      </c>
      <c r="M7" s="6">
        <f t="shared" ref="M7" si="3">M8+M12+M9+M10+M11</f>
        <v>19820</v>
      </c>
      <c r="N7" s="27">
        <f>SUM(O7:P7)</f>
        <v>33250</v>
      </c>
      <c r="O7" s="6">
        <f>O8+O12+O9+O10+O11</f>
        <v>11438</v>
      </c>
      <c r="P7" s="6">
        <f t="shared" ref="P7" si="4">P8+P12+P9+P10+P11</f>
        <v>21812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9" t="s">
        <v>1</v>
      </c>
      <c r="B8" s="7">
        <f t="shared" ref="B8:B12" si="5">SUM(C8:D8)</f>
        <v>9280</v>
      </c>
      <c r="C8" s="11">
        <v>3678</v>
      </c>
      <c r="D8" s="17">
        <v>5602</v>
      </c>
      <c r="E8" s="28">
        <f t="shared" ref="E8:E12" si="6">SUM(F8:G8)</f>
        <v>9524</v>
      </c>
      <c r="F8" s="24">
        <v>3856</v>
      </c>
      <c r="G8" s="29">
        <v>5668</v>
      </c>
      <c r="H8" s="7">
        <f t="shared" ref="H8:H12" si="7">SUM(I8:J8)</f>
        <v>9312</v>
      </c>
      <c r="I8" s="24">
        <v>3502</v>
      </c>
      <c r="J8" s="24">
        <v>5810</v>
      </c>
      <c r="K8" s="28">
        <f t="shared" ref="K8:K12" si="8">SUM(L8:M8)</f>
        <v>10118</v>
      </c>
      <c r="L8" s="24">
        <v>3554</v>
      </c>
      <c r="M8" s="24">
        <v>6564</v>
      </c>
      <c r="N8" s="28">
        <f t="shared" ref="N8:N12" si="9">SUM(O8:P8)</f>
        <v>11296</v>
      </c>
      <c r="O8" s="25">
        <v>3933</v>
      </c>
      <c r="P8" s="25">
        <v>7363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x14ac:dyDescent="0.25">
      <c r="A9" s="9" t="s">
        <v>7</v>
      </c>
      <c r="B9" s="7">
        <f t="shared" si="5"/>
        <v>181</v>
      </c>
      <c r="C9" s="11">
        <v>22</v>
      </c>
      <c r="D9" s="17">
        <v>159</v>
      </c>
      <c r="E9" s="28">
        <f t="shared" si="6"/>
        <v>410</v>
      </c>
      <c r="F9" s="25">
        <v>51</v>
      </c>
      <c r="G9" s="30">
        <v>359</v>
      </c>
      <c r="H9" s="7">
        <f t="shared" si="7"/>
        <v>276</v>
      </c>
      <c r="I9" s="25">
        <v>27</v>
      </c>
      <c r="J9" s="25">
        <v>249</v>
      </c>
      <c r="K9" s="28">
        <f t="shared" si="8"/>
        <v>611</v>
      </c>
      <c r="L9" s="25">
        <v>33</v>
      </c>
      <c r="M9" s="25">
        <v>578</v>
      </c>
      <c r="N9" s="28">
        <f t="shared" si="9"/>
        <v>708</v>
      </c>
      <c r="O9" s="25">
        <v>35</v>
      </c>
      <c r="P9" s="25">
        <v>673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9" t="s">
        <v>145</v>
      </c>
      <c r="B10" s="7">
        <f t="shared" si="5"/>
        <v>134</v>
      </c>
      <c r="C10" s="11">
        <v>27</v>
      </c>
      <c r="D10" s="17">
        <v>107</v>
      </c>
      <c r="E10" s="28">
        <f t="shared" si="6"/>
        <v>133</v>
      </c>
      <c r="F10" s="25">
        <v>25</v>
      </c>
      <c r="G10" s="30">
        <v>108</v>
      </c>
      <c r="H10" s="7">
        <f t="shared" si="7"/>
        <v>95</v>
      </c>
      <c r="I10" s="25">
        <v>18</v>
      </c>
      <c r="J10" s="25">
        <v>77</v>
      </c>
      <c r="K10" s="28">
        <f t="shared" si="8"/>
        <v>89</v>
      </c>
      <c r="L10" s="25">
        <v>15</v>
      </c>
      <c r="M10" s="25">
        <v>74</v>
      </c>
      <c r="N10" s="28">
        <f t="shared" si="9"/>
        <v>110</v>
      </c>
      <c r="O10" s="25">
        <v>21</v>
      </c>
      <c r="P10" s="25">
        <v>89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9" t="s">
        <v>174</v>
      </c>
      <c r="B11" s="7">
        <f t="shared" si="5"/>
        <v>183</v>
      </c>
      <c r="C11" s="11">
        <v>28</v>
      </c>
      <c r="D11" s="17">
        <v>155</v>
      </c>
      <c r="E11" s="28">
        <f t="shared" si="6"/>
        <v>0</v>
      </c>
      <c r="F11" s="25">
        <v>0</v>
      </c>
      <c r="G11" s="30">
        <v>0</v>
      </c>
      <c r="H11" s="7">
        <f t="shared" si="7"/>
        <v>0</v>
      </c>
      <c r="I11" s="25">
        <v>0</v>
      </c>
      <c r="J11" s="25">
        <v>0</v>
      </c>
      <c r="K11" s="28">
        <f t="shared" si="8"/>
        <v>0</v>
      </c>
      <c r="L11" s="25">
        <v>0</v>
      </c>
      <c r="M11" s="25">
        <v>0</v>
      </c>
      <c r="N11" s="28">
        <f t="shared" si="9"/>
        <v>0</v>
      </c>
      <c r="O11" s="25">
        <v>0</v>
      </c>
      <c r="P11" s="25">
        <v>0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5" t="s">
        <v>154</v>
      </c>
      <c r="B12" s="7">
        <f t="shared" si="5"/>
        <v>15908</v>
      </c>
      <c r="C12" s="7">
        <f t="shared" ref="C12:D12" si="10">C13+C28+C43+C59+C73+C89+C103+C109+C119+C128+C139+C145+C154+C160+C168+C182+C195+C206+C217+C219</f>
        <v>5822</v>
      </c>
      <c r="D12" s="18">
        <f t="shared" si="10"/>
        <v>10086</v>
      </c>
      <c r="E12" s="28">
        <f t="shared" si="6"/>
        <v>16601</v>
      </c>
      <c r="F12" s="7">
        <f t="shared" ref="F12:G12" si="11">F13+F28+F43+F59+F73+F89+F103+F109+F119+F128+F139+F145+F154+F160+F168+F182+F195+F206+F217+F219</f>
        <v>6143</v>
      </c>
      <c r="G12" s="18">
        <f t="shared" si="11"/>
        <v>10458</v>
      </c>
      <c r="H12" s="7">
        <f t="shared" si="7"/>
        <v>17151</v>
      </c>
      <c r="I12" s="7">
        <f t="shared" ref="I12:J12" si="12">I13+I28+I43+I59+I73+I89+I103+I109+I119+I128+I139+I145+I154+I160+I168+I182+I195+I206+I217+I219</f>
        <v>6148</v>
      </c>
      <c r="J12" s="7">
        <f t="shared" si="12"/>
        <v>11003</v>
      </c>
      <c r="K12" s="28">
        <f t="shared" si="8"/>
        <v>19309</v>
      </c>
      <c r="L12" s="7">
        <f t="shared" ref="L12:M12" si="13">L13+L28+L43+L59+L73+L89+L103+L109+L119+L128+L139+L145+L154+L160+L168+L182+L195+L206+L217+L219</f>
        <v>6705</v>
      </c>
      <c r="M12" s="7">
        <f t="shared" si="13"/>
        <v>12604</v>
      </c>
      <c r="N12" s="28">
        <f t="shared" si="9"/>
        <v>21136</v>
      </c>
      <c r="O12" s="7">
        <f t="shared" ref="O12:P12" si="14">O13+O28+O43+O59+O73+O89+O103+O109+O119+O128+O139+O145+O154+O160+O168+O182+O195+O206+O217+O219</f>
        <v>7449</v>
      </c>
      <c r="P12" s="7">
        <f t="shared" si="14"/>
        <v>13687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5" t="s">
        <v>155</v>
      </c>
      <c r="B13" s="6">
        <f t="shared" ref="B13:D13" si="15">SUM(B14:B27)</f>
        <v>1007</v>
      </c>
      <c r="C13" s="7">
        <f>SUM(C14:C27)</f>
        <v>384</v>
      </c>
      <c r="D13" s="18">
        <f t="shared" si="15"/>
        <v>623</v>
      </c>
      <c r="E13" s="27">
        <f t="shared" ref="E13" si="16">SUM(E14:E27)</f>
        <v>1098</v>
      </c>
      <c r="F13" s="7">
        <f>SUM(F14:F27)</f>
        <v>415</v>
      </c>
      <c r="G13" s="18">
        <f t="shared" ref="G13:H13" si="17">SUM(G14:G27)</f>
        <v>683</v>
      </c>
      <c r="H13" s="6">
        <f t="shared" si="17"/>
        <v>1162</v>
      </c>
      <c r="I13" s="7">
        <f>SUM(I14:I27)</f>
        <v>438</v>
      </c>
      <c r="J13" s="7">
        <f t="shared" ref="J13:K13" si="18">SUM(J14:J27)</f>
        <v>724</v>
      </c>
      <c r="K13" s="27">
        <f t="shared" si="18"/>
        <v>1316</v>
      </c>
      <c r="L13" s="7">
        <f>SUM(L14:L27)</f>
        <v>483</v>
      </c>
      <c r="M13" s="7">
        <f t="shared" ref="M13:N13" si="19">SUM(M14:M27)</f>
        <v>833</v>
      </c>
      <c r="N13" s="27">
        <f t="shared" si="19"/>
        <v>1457</v>
      </c>
      <c r="O13" s="7">
        <f>SUM(O14:O27)</f>
        <v>542</v>
      </c>
      <c r="P13" s="7">
        <f t="shared" ref="P13" si="20">SUM(P14:P27)</f>
        <v>915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x14ac:dyDescent="0.25">
      <c r="A14" s="9" t="s">
        <v>8</v>
      </c>
      <c r="B14" s="10">
        <f t="shared" ref="B14:B27" si="21">SUM(C14:D14)</f>
        <v>61</v>
      </c>
      <c r="C14" s="11">
        <v>19</v>
      </c>
      <c r="D14" s="17">
        <v>42</v>
      </c>
      <c r="E14" s="31">
        <f t="shared" ref="E14:E27" si="22">SUM(F14:G14)</f>
        <v>73</v>
      </c>
      <c r="F14" s="22">
        <v>22</v>
      </c>
      <c r="G14" s="32">
        <v>51</v>
      </c>
      <c r="H14" s="10">
        <f t="shared" ref="H14:H27" si="23">SUM(I14:J14)</f>
        <v>74</v>
      </c>
      <c r="I14" s="22">
        <v>24</v>
      </c>
      <c r="J14" s="22">
        <v>50</v>
      </c>
      <c r="K14" s="31">
        <f t="shared" ref="K14:K27" si="24">SUM(L14:M14)</f>
        <v>86</v>
      </c>
      <c r="L14" s="22">
        <v>31</v>
      </c>
      <c r="M14" s="22">
        <v>55</v>
      </c>
      <c r="N14" s="31">
        <f t="shared" ref="N14:N27" si="25">SUM(O14:P14)</f>
        <v>89</v>
      </c>
      <c r="O14" s="22">
        <v>29</v>
      </c>
      <c r="P14" s="22">
        <v>60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x14ac:dyDescent="0.25">
      <c r="A15" s="9" t="s">
        <v>9</v>
      </c>
      <c r="B15" s="10">
        <f t="shared" si="21"/>
        <v>295</v>
      </c>
      <c r="C15" s="11">
        <v>92</v>
      </c>
      <c r="D15" s="17">
        <v>203</v>
      </c>
      <c r="E15" s="31">
        <f t="shared" si="22"/>
        <v>315</v>
      </c>
      <c r="F15" s="22">
        <v>101</v>
      </c>
      <c r="G15" s="32">
        <v>214</v>
      </c>
      <c r="H15" s="10">
        <f t="shared" si="23"/>
        <v>322</v>
      </c>
      <c r="I15" s="22">
        <v>109</v>
      </c>
      <c r="J15" s="22">
        <v>213</v>
      </c>
      <c r="K15" s="31">
        <f t="shared" si="24"/>
        <v>371</v>
      </c>
      <c r="L15" s="22">
        <v>128</v>
      </c>
      <c r="M15" s="22">
        <v>243</v>
      </c>
      <c r="N15" s="31">
        <f t="shared" si="25"/>
        <v>417</v>
      </c>
      <c r="O15" s="22">
        <v>151</v>
      </c>
      <c r="P15" s="22">
        <v>266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x14ac:dyDescent="0.25">
      <c r="A16" s="9" t="s">
        <v>10</v>
      </c>
      <c r="B16" s="10">
        <f t="shared" si="21"/>
        <v>36</v>
      </c>
      <c r="C16" s="11">
        <v>15</v>
      </c>
      <c r="D16" s="17">
        <v>21</v>
      </c>
      <c r="E16" s="31">
        <f t="shared" si="22"/>
        <v>49</v>
      </c>
      <c r="F16" s="22">
        <v>23</v>
      </c>
      <c r="G16" s="32">
        <v>26</v>
      </c>
      <c r="H16" s="10">
        <f t="shared" si="23"/>
        <v>41</v>
      </c>
      <c r="I16" s="22">
        <v>19</v>
      </c>
      <c r="J16" s="22">
        <v>22</v>
      </c>
      <c r="K16" s="31">
        <f t="shared" si="24"/>
        <v>49</v>
      </c>
      <c r="L16" s="22">
        <v>22</v>
      </c>
      <c r="M16" s="22">
        <v>27</v>
      </c>
      <c r="N16" s="31">
        <f t="shared" si="25"/>
        <v>67</v>
      </c>
      <c r="O16" s="22">
        <v>32</v>
      </c>
      <c r="P16" s="22">
        <v>35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x14ac:dyDescent="0.25">
      <c r="A17" s="9" t="s">
        <v>11</v>
      </c>
      <c r="B17" s="10">
        <f t="shared" si="21"/>
        <v>60</v>
      </c>
      <c r="C17" s="11">
        <v>26</v>
      </c>
      <c r="D17" s="17">
        <v>34</v>
      </c>
      <c r="E17" s="31">
        <f t="shared" si="22"/>
        <v>60</v>
      </c>
      <c r="F17" s="22">
        <v>25</v>
      </c>
      <c r="G17" s="32">
        <v>35</v>
      </c>
      <c r="H17" s="10">
        <f t="shared" si="23"/>
        <v>70</v>
      </c>
      <c r="I17" s="22">
        <v>29</v>
      </c>
      <c r="J17" s="22">
        <v>41</v>
      </c>
      <c r="K17" s="31">
        <f t="shared" si="24"/>
        <v>75</v>
      </c>
      <c r="L17" s="22">
        <v>29</v>
      </c>
      <c r="M17" s="22">
        <v>46</v>
      </c>
      <c r="N17" s="31">
        <f t="shared" si="25"/>
        <v>84</v>
      </c>
      <c r="O17" s="22">
        <v>36</v>
      </c>
      <c r="P17" s="22">
        <v>48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x14ac:dyDescent="0.25">
      <c r="A18" s="9" t="s">
        <v>12</v>
      </c>
      <c r="B18" s="10">
        <f t="shared" si="21"/>
        <v>162</v>
      </c>
      <c r="C18" s="11">
        <v>76</v>
      </c>
      <c r="D18" s="17">
        <v>86</v>
      </c>
      <c r="E18" s="31">
        <f t="shared" si="22"/>
        <v>170</v>
      </c>
      <c r="F18" s="22">
        <v>78</v>
      </c>
      <c r="G18" s="32">
        <v>92</v>
      </c>
      <c r="H18" s="10">
        <f t="shared" si="23"/>
        <v>179</v>
      </c>
      <c r="I18" s="22">
        <v>81</v>
      </c>
      <c r="J18" s="22">
        <v>98</v>
      </c>
      <c r="K18" s="31">
        <f t="shared" si="24"/>
        <v>194</v>
      </c>
      <c r="L18" s="22">
        <v>84</v>
      </c>
      <c r="M18" s="22">
        <v>110</v>
      </c>
      <c r="N18" s="31">
        <f t="shared" si="25"/>
        <v>212</v>
      </c>
      <c r="O18" s="22">
        <v>91</v>
      </c>
      <c r="P18" s="22">
        <v>121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x14ac:dyDescent="0.25">
      <c r="A19" s="9" t="s">
        <v>13</v>
      </c>
      <c r="B19" s="10">
        <f t="shared" si="21"/>
        <v>86</v>
      </c>
      <c r="C19" s="11">
        <v>34</v>
      </c>
      <c r="D19" s="17">
        <v>52</v>
      </c>
      <c r="E19" s="31">
        <f t="shared" si="22"/>
        <v>87</v>
      </c>
      <c r="F19" s="22">
        <v>30</v>
      </c>
      <c r="G19" s="32">
        <v>57</v>
      </c>
      <c r="H19" s="10">
        <f t="shared" si="23"/>
        <v>95</v>
      </c>
      <c r="I19" s="22">
        <v>34</v>
      </c>
      <c r="J19" s="22">
        <v>61</v>
      </c>
      <c r="K19" s="31">
        <f t="shared" si="24"/>
        <v>111</v>
      </c>
      <c r="L19" s="22">
        <v>44</v>
      </c>
      <c r="M19" s="22">
        <v>67</v>
      </c>
      <c r="N19" s="31">
        <f t="shared" si="25"/>
        <v>122</v>
      </c>
      <c r="O19" s="22">
        <v>45</v>
      </c>
      <c r="P19" s="22">
        <v>77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x14ac:dyDescent="0.25">
      <c r="A20" s="9" t="s">
        <v>14</v>
      </c>
      <c r="B20" s="10">
        <f t="shared" si="21"/>
        <v>60</v>
      </c>
      <c r="C20" s="11">
        <v>27</v>
      </c>
      <c r="D20" s="17">
        <v>33</v>
      </c>
      <c r="E20" s="31">
        <f t="shared" si="22"/>
        <v>58</v>
      </c>
      <c r="F20" s="22">
        <v>24</v>
      </c>
      <c r="G20" s="32">
        <v>34</v>
      </c>
      <c r="H20" s="10">
        <f t="shared" si="23"/>
        <v>69</v>
      </c>
      <c r="I20" s="22">
        <v>28</v>
      </c>
      <c r="J20" s="22">
        <v>41</v>
      </c>
      <c r="K20" s="31">
        <f t="shared" si="24"/>
        <v>76</v>
      </c>
      <c r="L20" s="22">
        <v>26</v>
      </c>
      <c r="M20" s="22">
        <v>50</v>
      </c>
      <c r="N20" s="31">
        <f t="shared" si="25"/>
        <v>82</v>
      </c>
      <c r="O20" s="22">
        <v>32</v>
      </c>
      <c r="P20" s="22">
        <v>50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x14ac:dyDescent="0.25">
      <c r="A21" s="9" t="s">
        <v>15</v>
      </c>
      <c r="B21" s="10">
        <f t="shared" si="21"/>
        <v>26</v>
      </c>
      <c r="C21" s="11">
        <v>9</v>
      </c>
      <c r="D21" s="17">
        <v>17</v>
      </c>
      <c r="E21" s="31">
        <f t="shared" si="22"/>
        <v>35</v>
      </c>
      <c r="F21" s="22">
        <v>12</v>
      </c>
      <c r="G21" s="32">
        <v>23</v>
      </c>
      <c r="H21" s="10">
        <f t="shared" si="23"/>
        <v>30</v>
      </c>
      <c r="I21" s="22">
        <v>7</v>
      </c>
      <c r="J21" s="22">
        <v>23</v>
      </c>
      <c r="K21" s="31">
        <f t="shared" si="24"/>
        <v>33</v>
      </c>
      <c r="L21" s="22">
        <v>7</v>
      </c>
      <c r="M21" s="22">
        <v>26</v>
      </c>
      <c r="N21" s="31">
        <f t="shared" si="25"/>
        <v>38</v>
      </c>
      <c r="O21" s="22">
        <v>10</v>
      </c>
      <c r="P21" s="22">
        <v>28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x14ac:dyDescent="0.25">
      <c r="A22" s="9" t="s">
        <v>16</v>
      </c>
      <c r="B22" s="10">
        <f t="shared" si="21"/>
        <v>35</v>
      </c>
      <c r="C22" s="11">
        <v>11</v>
      </c>
      <c r="D22" s="17">
        <v>24</v>
      </c>
      <c r="E22" s="31">
        <f t="shared" si="22"/>
        <v>42</v>
      </c>
      <c r="F22" s="22">
        <v>15</v>
      </c>
      <c r="G22" s="32">
        <v>27</v>
      </c>
      <c r="H22" s="10">
        <f t="shared" si="23"/>
        <v>50</v>
      </c>
      <c r="I22" s="22">
        <v>18</v>
      </c>
      <c r="J22" s="22">
        <v>32</v>
      </c>
      <c r="K22" s="31">
        <f t="shared" si="24"/>
        <v>54</v>
      </c>
      <c r="L22" s="22">
        <v>17</v>
      </c>
      <c r="M22" s="22">
        <v>37</v>
      </c>
      <c r="N22" s="31">
        <f t="shared" si="25"/>
        <v>58</v>
      </c>
      <c r="O22" s="22">
        <v>17</v>
      </c>
      <c r="P22" s="22">
        <v>41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ht="15.75" customHeight="1" x14ac:dyDescent="0.25">
      <c r="A23" s="9" t="s">
        <v>17</v>
      </c>
      <c r="B23" s="10">
        <f t="shared" si="21"/>
        <v>30</v>
      </c>
      <c r="C23" s="11">
        <v>8</v>
      </c>
      <c r="D23" s="17">
        <v>22</v>
      </c>
      <c r="E23" s="31">
        <f t="shared" si="22"/>
        <v>30</v>
      </c>
      <c r="F23" s="22">
        <v>8</v>
      </c>
      <c r="G23" s="32">
        <v>22</v>
      </c>
      <c r="H23" s="10">
        <f t="shared" si="23"/>
        <v>34</v>
      </c>
      <c r="I23" s="22">
        <v>9</v>
      </c>
      <c r="J23" s="22">
        <v>25</v>
      </c>
      <c r="K23" s="31">
        <f t="shared" si="24"/>
        <v>39</v>
      </c>
      <c r="L23" s="22">
        <v>10</v>
      </c>
      <c r="M23" s="22">
        <v>29</v>
      </c>
      <c r="N23" s="31">
        <f t="shared" si="25"/>
        <v>38</v>
      </c>
      <c r="O23" s="22">
        <v>11</v>
      </c>
      <c r="P23" s="22">
        <v>27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ht="15.75" customHeight="1" x14ac:dyDescent="0.25">
      <c r="A24" s="9" t="s">
        <v>175</v>
      </c>
      <c r="B24" s="10">
        <f t="shared" si="21"/>
        <v>42</v>
      </c>
      <c r="C24" s="11">
        <v>21</v>
      </c>
      <c r="D24" s="17">
        <v>21</v>
      </c>
      <c r="E24" s="31">
        <f t="shared" si="22"/>
        <v>53</v>
      </c>
      <c r="F24" s="22">
        <v>27</v>
      </c>
      <c r="G24" s="32">
        <v>26</v>
      </c>
      <c r="H24" s="10">
        <f t="shared" si="23"/>
        <v>56</v>
      </c>
      <c r="I24" s="22">
        <v>28</v>
      </c>
      <c r="J24" s="22">
        <v>28</v>
      </c>
      <c r="K24" s="31">
        <f t="shared" si="24"/>
        <v>58</v>
      </c>
      <c r="L24" s="22">
        <v>24</v>
      </c>
      <c r="M24" s="22">
        <v>34</v>
      </c>
      <c r="N24" s="31">
        <f t="shared" si="25"/>
        <v>62</v>
      </c>
      <c r="O24" s="22">
        <v>24</v>
      </c>
      <c r="P24" s="22">
        <v>38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ht="15.75" customHeight="1" x14ac:dyDescent="0.25">
      <c r="A25" s="9" t="s">
        <v>176</v>
      </c>
      <c r="B25" s="10">
        <f t="shared" si="21"/>
        <v>31</v>
      </c>
      <c r="C25" s="11">
        <v>17</v>
      </c>
      <c r="D25" s="17">
        <v>14</v>
      </c>
      <c r="E25" s="31">
        <f t="shared" si="22"/>
        <v>37</v>
      </c>
      <c r="F25" s="22">
        <v>20</v>
      </c>
      <c r="G25" s="32">
        <v>17</v>
      </c>
      <c r="H25" s="10">
        <f t="shared" si="23"/>
        <v>40</v>
      </c>
      <c r="I25" s="22">
        <v>18</v>
      </c>
      <c r="J25" s="22">
        <v>22</v>
      </c>
      <c r="K25" s="31">
        <f t="shared" si="24"/>
        <v>57</v>
      </c>
      <c r="L25" s="22">
        <v>30</v>
      </c>
      <c r="M25" s="22">
        <v>27</v>
      </c>
      <c r="N25" s="31">
        <f t="shared" si="25"/>
        <v>61</v>
      </c>
      <c r="O25" s="22">
        <v>29</v>
      </c>
      <c r="P25" s="22">
        <v>32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15.75" customHeight="1" x14ac:dyDescent="0.25">
      <c r="A26" s="9" t="s">
        <v>18</v>
      </c>
      <c r="B26" s="10">
        <f t="shared" si="21"/>
        <v>50</v>
      </c>
      <c r="C26" s="11">
        <v>19</v>
      </c>
      <c r="D26" s="17">
        <v>31</v>
      </c>
      <c r="E26" s="31">
        <f t="shared" si="22"/>
        <v>58</v>
      </c>
      <c r="F26" s="22">
        <v>22</v>
      </c>
      <c r="G26" s="32">
        <v>36</v>
      </c>
      <c r="H26" s="10">
        <f t="shared" si="23"/>
        <v>64</v>
      </c>
      <c r="I26" s="22">
        <v>24</v>
      </c>
      <c r="J26" s="22">
        <v>40</v>
      </c>
      <c r="K26" s="31">
        <f t="shared" si="24"/>
        <v>69</v>
      </c>
      <c r="L26" s="22">
        <v>20</v>
      </c>
      <c r="M26" s="22">
        <v>49</v>
      </c>
      <c r="N26" s="31">
        <f t="shared" si="25"/>
        <v>76</v>
      </c>
      <c r="O26" s="22">
        <v>21</v>
      </c>
      <c r="P26" s="22">
        <v>55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ht="15.75" customHeight="1" x14ac:dyDescent="0.25">
      <c r="A27" s="9" t="s">
        <v>19</v>
      </c>
      <c r="B27" s="10">
        <f t="shared" si="21"/>
        <v>33</v>
      </c>
      <c r="C27" s="11">
        <v>10</v>
      </c>
      <c r="D27" s="17">
        <v>23</v>
      </c>
      <c r="E27" s="31">
        <f t="shared" si="22"/>
        <v>31</v>
      </c>
      <c r="F27" s="22">
        <v>8</v>
      </c>
      <c r="G27" s="32">
        <v>23</v>
      </c>
      <c r="H27" s="10">
        <f t="shared" si="23"/>
        <v>38</v>
      </c>
      <c r="I27" s="22">
        <v>10</v>
      </c>
      <c r="J27" s="22">
        <v>28</v>
      </c>
      <c r="K27" s="31">
        <f t="shared" si="24"/>
        <v>44</v>
      </c>
      <c r="L27" s="22">
        <v>11</v>
      </c>
      <c r="M27" s="22">
        <v>33</v>
      </c>
      <c r="N27" s="31">
        <f t="shared" si="25"/>
        <v>51</v>
      </c>
      <c r="O27" s="22">
        <v>14</v>
      </c>
      <c r="P27" s="22">
        <v>37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ht="15.75" customHeight="1" x14ac:dyDescent="0.25">
      <c r="A28" s="5" t="s">
        <v>156</v>
      </c>
      <c r="B28" s="6">
        <f>SUM(B29:B42)</f>
        <v>1433</v>
      </c>
      <c r="C28" s="7">
        <f t="shared" ref="C28:D28" si="26">SUM(C29:C42)</f>
        <v>527</v>
      </c>
      <c r="D28" s="18">
        <f t="shared" si="26"/>
        <v>906</v>
      </c>
      <c r="E28" s="27">
        <f>SUM(E29:E42)</f>
        <v>1517</v>
      </c>
      <c r="F28" s="7">
        <f t="shared" ref="F28:G28" si="27">SUM(F29:F42)</f>
        <v>570</v>
      </c>
      <c r="G28" s="18">
        <f t="shared" si="27"/>
        <v>947</v>
      </c>
      <c r="H28" s="6">
        <f>SUM(H29:H42)</f>
        <v>1557</v>
      </c>
      <c r="I28" s="7">
        <f t="shared" ref="I28:J28" si="28">SUM(I29:I42)</f>
        <v>574</v>
      </c>
      <c r="J28" s="7">
        <f t="shared" si="28"/>
        <v>983</v>
      </c>
      <c r="K28" s="27">
        <f>SUM(K29:K42)</f>
        <v>1797</v>
      </c>
      <c r="L28" s="7">
        <f t="shared" ref="L28:M28" si="29">SUM(L29:L42)</f>
        <v>668</v>
      </c>
      <c r="M28" s="7">
        <f t="shared" si="29"/>
        <v>1129</v>
      </c>
      <c r="N28" s="27">
        <f>SUM(N29:N42)</f>
        <v>1943</v>
      </c>
      <c r="O28" s="7">
        <f t="shared" ref="O28:P28" si="30">SUM(O29:O42)</f>
        <v>720</v>
      </c>
      <c r="P28" s="7">
        <f t="shared" si="30"/>
        <v>1223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 spans="1:32" ht="15.75" customHeight="1" x14ac:dyDescent="0.25">
      <c r="A29" s="9" t="s">
        <v>20</v>
      </c>
      <c r="B29" s="10">
        <f t="shared" ref="B29:B226" si="31">SUM(C29:D29)</f>
        <v>37</v>
      </c>
      <c r="C29" s="11">
        <v>12</v>
      </c>
      <c r="D29" s="17">
        <v>25</v>
      </c>
      <c r="E29" s="31">
        <f t="shared" ref="E29:E108" si="32">SUM(F29:G29)</f>
        <v>38</v>
      </c>
      <c r="F29" s="22">
        <v>12</v>
      </c>
      <c r="G29" s="32">
        <v>26</v>
      </c>
      <c r="H29" s="10">
        <f t="shared" ref="H29:H108" si="33">SUM(I29:J29)</f>
        <v>43</v>
      </c>
      <c r="I29" s="22">
        <v>13</v>
      </c>
      <c r="J29" s="22">
        <v>30</v>
      </c>
      <c r="K29" s="31">
        <f t="shared" ref="K29:K102" si="34">SUM(L29:M29)</f>
        <v>53</v>
      </c>
      <c r="L29" s="22">
        <v>19</v>
      </c>
      <c r="M29" s="22">
        <v>34</v>
      </c>
      <c r="N29" s="31">
        <f t="shared" ref="N29:N102" si="35">SUM(O29:P29)</f>
        <v>61</v>
      </c>
      <c r="O29" s="22">
        <v>21</v>
      </c>
      <c r="P29" s="22">
        <v>40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 ht="15.75" customHeight="1" x14ac:dyDescent="0.25">
      <c r="A30" s="9" t="s">
        <v>21</v>
      </c>
      <c r="B30" s="10">
        <f t="shared" si="31"/>
        <v>102</v>
      </c>
      <c r="C30" s="11">
        <v>34</v>
      </c>
      <c r="D30" s="17">
        <v>68</v>
      </c>
      <c r="E30" s="31">
        <f t="shared" si="32"/>
        <v>106</v>
      </c>
      <c r="F30" s="22">
        <v>40</v>
      </c>
      <c r="G30" s="32">
        <v>66</v>
      </c>
      <c r="H30" s="10">
        <f t="shared" si="33"/>
        <v>104</v>
      </c>
      <c r="I30" s="22">
        <v>36</v>
      </c>
      <c r="J30" s="22">
        <v>68</v>
      </c>
      <c r="K30" s="31">
        <f t="shared" si="34"/>
        <v>149</v>
      </c>
      <c r="L30" s="22">
        <v>55</v>
      </c>
      <c r="M30" s="22">
        <v>94</v>
      </c>
      <c r="N30" s="31">
        <f t="shared" si="35"/>
        <v>160</v>
      </c>
      <c r="O30" s="22">
        <v>59</v>
      </c>
      <c r="P30" s="22">
        <v>101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ht="15.75" customHeight="1" x14ac:dyDescent="0.25">
      <c r="A31" s="9" t="s">
        <v>22</v>
      </c>
      <c r="B31" s="10">
        <f t="shared" si="31"/>
        <v>26</v>
      </c>
      <c r="C31" s="11">
        <v>16</v>
      </c>
      <c r="D31" s="17">
        <v>10</v>
      </c>
      <c r="E31" s="31">
        <f t="shared" si="32"/>
        <v>27</v>
      </c>
      <c r="F31" s="22">
        <v>16</v>
      </c>
      <c r="G31" s="32">
        <v>11</v>
      </c>
      <c r="H31" s="10">
        <f t="shared" si="33"/>
        <v>31</v>
      </c>
      <c r="I31" s="22">
        <v>17</v>
      </c>
      <c r="J31" s="22">
        <v>14</v>
      </c>
      <c r="K31" s="31">
        <f t="shared" si="34"/>
        <v>29</v>
      </c>
      <c r="L31" s="22">
        <v>15</v>
      </c>
      <c r="M31" s="22">
        <v>14</v>
      </c>
      <c r="N31" s="31">
        <f t="shared" si="35"/>
        <v>30</v>
      </c>
      <c r="O31" s="22">
        <v>16</v>
      </c>
      <c r="P31" s="22">
        <v>14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ht="15.75" customHeight="1" x14ac:dyDescent="0.25">
      <c r="A32" s="3" t="s">
        <v>177</v>
      </c>
      <c r="B32" s="10">
        <f t="shared" si="31"/>
        <v>0</v>
      </c>
      <c r="C32" s="11">
        <v>0</v>
      </c>
      <c r="D32" s="17">
        <v>0</v>
      </c>
      <c r="E32" s="31">
        <f t="shared" si="32"/>
        <v>0</v>
      </c>
      <c r="F32" s="22">
        <v>0</v>
      </c>
      <c r="G32" s="32">
        <v>0</v>
      </c>
      <c r="H32" s="10">
        <f t="shared" si="33"/>
        <v>0</v>
      </c>
      <c r="I32" s="22">
        <v>0</v>
      </c>
      <c r="J32" s="22">
        <v>0</v>
      </c>
      <c r="K32" s="31">
        <f t="shared" si="34"/>
        <v>0</v>
      </c>
      <c r="L32" s="22">
        <v>0</v>
      </c>
      <c r="M32" s="22">
        <v>0</v>
      </c>
      <c r="N32" s="31">
        <f>SUM(O32:P32)</f>
        <v>0</v>
      </c>
      <c r="O32" s="22">
        <v>0</v>
      </c>
      <c r="P32" s="22">
        <v>0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ht="15.75" customHeight="1" x14ac:dyDescent="0.25">
      <c r="A33" s="9" t="s">
        <v>23</v>
      </c>
      <c r="B33" s="10">
        <f t="shared" si="31"/>
        <v>593</v>
      </c>
      <c r="C33" s="11">
        <v>193</v>
      </c>
      <c r="D33" s="17">
        <v>400</v>
      </c>
      <c r="E33" s="31">
        <f t="shared" si="32"/>
        <v>647</v>
      </c>
      <c r="F33" s="22">
        <v>215</v>
      </c>
      <c r="G33" s="32">
        <v>432</v>
      </c>
      <c r="H33" s="10">
        <f t="shared" si="33"/>
        <v>673</v>
      </c>
      <c r="I33" s="22">
        <v>224</v>
      </c>
      <c r="J33" s="22">
        <v>449</v>
      </c>
      <c r="K33" s="31">
        <f t="shared" si="34"/>
        <v>803</v>
      </c>
      <c r="L33" s="22">
        <v>274</v>
      </c>
      <c r="M33" s="22">
        <v>529</v>
      </c>
      <c r="N33" s="31">
        <f>SUM(O33:P33)</f>
        <v>872</v>
      </c>
      <c r="O33" s="22">
        <v>297</v>
      </c>
      <c r="P33" s="22">
        <v>575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ht="15.75" customHeight="1" x14ac:dyDescent="0.25">
      <c r="A34" s="9" t="s">
        <v>24</v>
      </c>
      <c r="B34" s="10">
        <f t="shared" si="31"/>
        <v>66</v>
      </c>
      <c r="C34" s="11">
        <v>24</v>
      </c>
      <c r="D34" s="17">
        <v>42</v>
      </c>
      <c r="E34" s="31">
        <f t="shared" si="32"/>
        <v>73</v>
      </c>
      <c r="F34" s="22">
        <v>29</v>
      </c>
      <c r="G34" s="32">
        <v>44</v>
      </c>
      <c r="H34" s="10">
        <f t="shared" si="33"/>
        <v>76</v>
      </c>
      <c r="I34" s="22">
        <v>30</v>
      </c>
      <c r="J34" s="22">
        <v>46</v>
      </c>
      <c r="K34" s="31">
        <f t="shared" si="34"/>
        <v>85</v>
      </c>
      <c r="L34" s="22">
        <v>33</v>
      </c>
      <c r="M34" s="22">
        <v>52</v>
      </c>
      <c r="N34" s="31">
        <f>SUM(O34:P34)</f>
        <v>84</v>
      </c>
      <c r="O34" s="22">
        <v>32</v>
      </c>
      <c r="P34" s="22">
        <v>52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ht="15.75" customHeight="1" x14ac:dyDescent="0.25">
      <c r="A35" s="9" t="s">
        <v>178</v>
      </c>
      <c r="B35" s="10">
        <f t="shared" si="31"/>
        <v>51</v>
      </c>
      <c r="C35" s="11">
        <v>26</v>
      </c>
      <c r="D35" s="17">
        <v>25</v>
      </c>
      <c r="E35" s="31">
        <f t="shared" si="32"/>
        <v>56</v>
      </c>
      <c r="F35" s="22">
        <v>30</v>
      </c>
      <c r="G35" s="32">
        <v>26</v>
      </c>
      <c r="H35" s="10">
        <f t="shared" si="33"/>
        <v>56</v>
      </c>
      <c r="I35" s="22">
        <v>29</v>
      </c>
      <c r="J35" s="22">
        <v>27</v>
      </c>
      <c r="K35" s="31">
        <f t="shared" si="34"/>
        <v>64</v>
      </c>
      <c r="L35" s="22">
        <v>33</v>
      </c>
      <c r="M35" s="22">
        <v>31</v>
      </c>
      <c r="N35" s="31">
        <f t="shared" si="35"/>
        <v>70</v>
      </c>
      <c r="O35" s="22">
        <v>34</v>
      </c>
      <c r="P35" s="22">
        <v>36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ht="15.75" customHeight="1" x14ac:dyDescent="0.25">
      <c r="A36" s="9" t="s">
        <v>25</v>
      </c>
      <c r="B36" s="10">
        <f t="shared" si="31"/>
        <v>85</v>
      </c>
      <c r="C36" s="11">
        <v>29</v>
      </c>
      <c r="D36" s="17">
        <v>56</v>
      </c>
      <c r="E36" s="31">
        <f t="shared" si="32"/>
        <v>89</v>
      </c>
      <c r="F36" s="22">
        <v>32</v>
      </c>
      <c r="G36" s="32">
        <v>57</v>
      </c>
      <c r="H36" s="10">
        <f t="shared" si="33"/>
        <v>93</v>
      </c>
      <c r="I36" s="22">
        <v>35</v>
      </c>
      <c r="J36" s="22">
        <v>58</v>
      </c>
      <c r="K36" s="31">
        <f t="shared" si="34"/>
        <v>102</v>
      </c>
      <c r="L36" s="22">
        <v>34</v>
      </c>
      <c r="M36" s="22">
        <v>68</v>
      </c>
      <c r="N36" s="31">
        <f t="shared" si="35"/>
        <v>116</v>
      </c>
      <c r="O36" s="22">
        <v>41</v>
      </c>
      <c r="P36" s="22">
        <v>75</v>
      </c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ht="15.75" customHeight="1" x14ac:dyDescent="0.25">
      <c r="A37" s="9" t="s">
        <v>26</v>
      </c>
      <c r="B37" s="10">
        <f t="shared" si="31"/>
        <v>108</v>
      </c>
      <c r="C37" s="11">
        <v>25</v>
      </c>
      <c r="D37" s="17">
        <v>83</v>
      </c>
      <c r="E37" s="31">
        <f t="shared" si="32"/>
        <v>112</v>
      </c>
      <c r="F37" s="22">
        <v>27</v>
      </c>
      <c r="G37" s="32">
        <v>85</v>
      </c>
      <c r="H37" s="10">
        <f t="shared" si="33"/>
        <v>90</v>
      </c>
      <c r="I37" s="22">
        <v>18</v>
      </c>
      <c r="J37" s="22">
        <v>72</v>
      </c>
      <c r="K37" s="31">
        <f t="shared" si="34"/>
        <v>56</v>
      </c>
      <c r="L37" s="22">
        <v>16</v>
      </c>
      <c r="M37" s="22">
        <v>40</v>
      </c>
      <c r="N37" s="31">
        <f t="shared" si="35"/>
        <v>62</v>
      </c>
      <c r="O37" s="22">
        <v>18</v>
      </c>
      <c r="P37" s="22">
        <v>44</v>
      </c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ht="15.75" customHeight="1" x14ac:dyDescent="0.25">
      <c r="A38" s="9" t="s">
        <v>27</v>
      </c>
      <c r="B38" s="10">
        <f t="shared" si="31"/>
        <v>82</v>
      </c>
      <c r="C38" s="11">
        <v>37</v>
      </c>
      <c r="D38" s="17">
        <v>45</v>
      </c>
      <c r="E38" s="31">
        <f t="shared" si="32"/>
        <v>83</v>
      </c>
      <c r="F38" s="22">
        <v>35</v>
      </c>
      <c r="G38" s="32">
        <v>48</v>
      </c>
      <c r="H38" s="10">
        <f t="shared" si="33"/>
        <v>67</v>
      </c>
      <c r="I38" s="22">
        <v>28</v>
      </c>
      <c r="J38" s="22">
        <v>39</v>
      </c>
      <c r="K38" s="31">
        <f t="shared" si="34"/>
        <v>86</v>
      </c>
      <c r="L38" s="22">
        <v>39</v>
      </c>
      <c r="M38" s="22">
        <v>47</v>
      </c>
      <c r="N38" s="31">
        <f t="shared" si="35"/>
        <v>97</v>
      </c>
      <c r="O38" s="22">
        <v>45</v>
      </c>
      <c r="P38" s="22">
        <v>52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ht="15.75" customHeight="1" x14ac:dyDescent="0.25">
      <c r="A39" s="9" t="s">
        <v>28</v>
      </c>
      <c r="B39" s="10">
        <f t="shared" si="31"/>
        <v>46</v>
      </c>
      <c r="C39" s="11">
        <v>17</v>
      </c>
      <c r="D39" s="17">
        <v>29</v>
      </c>
      <c r="E39" s="31">
        <f t="shared" si="32"/>
        <v>46</v>
      </c>
      <c r="F39" s="22">
        <v>17</v>
      </c>
      <c r="G39" s="32">
        <v>29</v>
      </c>
      <c r="H39" s="10">
        <f t="shared" si="33"/>
        <v>46</v>
      </c>
      <c r="I39" s="22">
        <v>16</v>
      </c>
      <c r="J39" s="22">
        <v>30</v>
      </c>
      <c r="K39" s="31">
        <f t="shared" si="34"/>
        <v>63</v>
      </c>
      <c r="L39" s="22">
        <v>15</v>
      </c>
      <c r="M39" s="22">
        <v>48</v>
      </c>
      <c r="N39" s="31">
        <f t="shared" si="35"/>
        <v>73</v>
      </c>
      <c r="O39" s="22">
        <v>17</v>
      </c>
      <c r="P39" s="22">
        <v>56</v>
      </c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ht="15.75" customHeight="1" x14ac:dyDescent="0.25">
      <c r="A40" s="9" t="s">
        <v>179</v>
      </c>
      <c r="B40" s="10">
        <f t="shared" si="31"/>
        <v>129</v>
      </c>
      <c r="C40" s="11">
        <v>59</v>
      </c>
      <c r="D40" s="17">
        <v>70</v>
      </c>
      <c r="E40" s="31">
        <f t="shared" si="32"/>
        <v>125</v>
      </c>
      <c r="F40" s="22">
        <v>58</v>
      </c>
      <c r="G40" s="32">
        <v>67</v>
      </c>
      <c r="H40" s="10">
        <f t="shared" si="33"/>
        <v>121</v>
      </c>
      <c r="I40" s="22">
        <v>51</v>
      </c>
      <c r="J40" s="22">
        <v>70</v>
      </c>
      <c r="K40" s="31">
        <f t="shared" si="34"/>
        <v>134</v>
      </c>
      <c r="L40" s="22">
        <v>52</v>
      </c>
      <c r="M40" s="22">
        <v>82</v>
      </c>
      <c r="N40" s="31">
        <f t="shared" si="35"/>
        <v>137</v>
      </c>
      <c r="O40" s="22">
        <v>54</v>
      </c>
      <c r="P40" s="22">
        <v>83</v>
      </c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ht="15.75" customHeight="1" x14ac:dyDescent="0.25">
      <c r="A41" s="9" t="s">
        <v>29</v>
      </c>
      <c r="B41" s="10">
        <f t="shared" si="31"/>
        <v>73</v>
      </c>
      <c r="C41" s="11">
        <v>28</v>
      </c>
      <c r="D41" s="17">
        <v>45</v>
      </c>
      <c r="E41" s="31">
        <f t="shared" si="32"/>
        <v>80</v>
      </c>
      <c r="F41" s="22">
        <v>31</v>
      </c>
      <c r="G41" s="32">
        <v>49</v>
      </c>
      <c r="H41" s="10">
        <f t="shared" si="33"/>
        <v>85</v>
      </c>
      <c r="I41" s="22">
        <v>31</v>
      </c>
      <c r="J41" s="22">
        <v>54</v>
      </c>
      <c r="K41" s="31">
        <f t="shared" si="34"/>
        <v>92</v>
      </c>
      <c r="L41" s="22">
        <v>37</v>
      </c>
      <c r="M41" s="22">
        <v>55</v>
      </c>
      <c r="N41" s="31">
        <f t="shared" si="35"/>
        <v>94</v>
      </c>
      <c r="O41" s="22">
        <v>36</v>
      </c>
      <c r="P41" s="22">
        <v>58</v>
      </c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ht="15.75" customHeight="1" x14ac:dyDescent="0.25">
      <c r="A42" s="9" t="s">
        <v>30</v>
      </c>
      <c r="B42" s="10">
        <f t="shared" si="31"/>
        <v>35</v>
      </c>
      <c r="C42" s="11">
        <v>27</v>
      </c>
      <c r="D42" s="17">
        <v>8</v>
      </c>
      <c r="E42" s="31">
        <f t="shared" si="32"/>
        <v>35</v>
      </c>
      <c r="F42" s="22">
        <v>28</v>
      </c>
      <c r="G42" s="32">
        <v>7</v>
      </c>
      <c r="H42" s="10">
        <f t="shared" si="33"/>
        <v>72</v>
      </c>
      <c r="I42" s="22">
        <v>46</v>
      </c>
      <c r="J42" s="22">
        <v>26</v>
      </c>
      <c r="K42" s="31">
        <f t="shared" si="34"/>
        <v>81</v>
      </c>
      <c r="L42" s="22">
        <v>46</v>
      </c>
      <c r="M42" s="22">
        <v>35</v>
      </c>
      <c r="N42" s="31">
        <f t="shared" si="35"/>
        <v>87</v>
      </c>
      <c r="O42" s="22">
        <v>50</v>
      </c>
      <c r="P42" s="22">
        <v>37</v>
      </c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ht="15.75" customHeight="1" x14ac:dyDescent="0.25">
      <c r="A43" s="5" t="s">
        <v>157</v>
      </c>
      <c r="B43" s="7">
        <f t="shared" si="31"/>
        <v>1055</v>
      </c>
      <c r="C43" s="7">
        <f t="shared" ref="C43:D43" si="36">SUM(C44:C58)</f>
        <v>515</v>
      </c>
      <c r="D43" s="18">
        <f t="shared" si="36"/>
        <v>540</v>
      </c>
      <c r="E43" s="28">
        <f t="shared" si="32"/>
        <v>1112</v>
      </c>
      <c r="F43" s="7">
        <f t="shared" ref="F43:G43" si="37">SUM(F44:F58)</f>
        <v>545</v>
      </c>
      <c r="G43" s="18">
        <f t="shared" si="37"/>
        <v>567</v>
      </c>
      <c r="H43" s="7">
        <f t="shared" si="33"/>
        <v>1169</v>
      </c>
      <c r="I43" s="7">
        <f t="shared" ref="I43:J43" si="38">SUM(I44:I58)</f>
        <v>550</v>
      </c>
      <c r="J43" s="7">
        <f t="shared" si="38"/>
        <v>619</v>
      </c>
      <c r="K43" s="28">
        <f t="shared" si="34"/>
        <v>1303</v>
      </c>
      <c r="L43" s="7">
        <f t="shared" ref="L43:M43" si="39">SUM(L44:L58)</f>
        <v>576</v>
      </c>
      <c r="M43" s="7">
        <f t="shared" si="39"/>
        <v>727</v>
      </c>
      <c r="N43" s="28">
        <f t="shared" si="35"/>
        <v>1428</v>
      </c>
      <c r="O43" s="7">
        <f t="shared" ref="O43:P43" si="40">SUM(O44:O58)</f>
        <v>635</v>
      </c>
      <c r="P43" s="7">
        <f t="shared" si="40"/>
        <v>793</v>
      </c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</row>
    <row r="44" spans="1:32" ht="15.75" customHeight="1" x14ac:dyDescent="0.25">
      <c r="A44" s="9" t="s">
        <v>180</v>
      </c>
      <c r="B44" s="10">
        <f t="shared" si="31"/>
        <v>49</v>
      </c>
      <c r="C44" s="11">
        <v>21</v>
      </c>
      <c r="D44" s="17">
        <v>28</v>
      </c>
      <c r="E44" s="31">
        <f t="shared" si="32"/>
        <v>48</v>
      </c>
      <c r="F44" s="22">
        <v>20</v>
      </c>
      <c r="G44" s="32">
        <v>28</v>
      </c>
      <c r="H44" s="10">
        <f t="shared" si="33"/>
        <v>58</v>
      </c>
      <c r="I44" s="22">
        <v>23</v>
      </c>
      <c r="J44" s="22">
        <v>35</v>
      </c>
      <c r="K44" s="31">
        <f t="shared" si="34"/>
        <v>60</v>
      </c>
      <c r="L44" s="22">
        <v>22</v>
      </c>
      <c r="M44" s="22">
        <v>38</v>
      </c>
      <c r="N44" s="31">
        <f t="shared" si="35"/>
        <v>69</v>
      </c>
      <c r="O44" s="22">
        <v>25</v>
      </c>
      <c r="P44" s="22">
        <v>44</v>
      </c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ht="15.75" customHeight="1" x14ac:dyDescent="0.25">
      <c r="A45" s="9" t="s">
        <v>31</v>
      </c>
      <c r="B45" s="10">
        <f t="shared" si="31"/>
        <v>51</v>
      </c>
      <c r="C45" s="11">
        <v>24</v>
      </c>
      <c r="D45" s="17">
        <v>27</v>
      </c>
      <c r="E45" s="31">
        <f t="shared" si="32"/>
        <v>53</v>
      </c>
      <c r="F45" s="22">
        <v>26</v>
      </c>
      <c r="G45" s="32">
        <v>27</v>
      </c>
      <c r="H45" s="10">
        <f t="shared" si="33"/>
        <v>62</v>
      </c>
      <c r="I45" s="22">
        <v>30</v>
      </c>
      <c r="J45" s="22">
        <v>32</v>
      </c>
      <c r="K45" s="31">
        <f t="shared" si="34"/>
        <v>59</v>
      </c>
      <c r="L45" s="22">
        <v>22</v>
      </c>
      <c r="M45" s="22">
        <v>37</v>
      </c>
      <c r="N45" s="31">
        <f t="shared" si="35"/>
        <v>67</v>
      </c>
      <c r="O45" s="22">
        <v>24</v>
      </c>
      <c r="P45" s="22">
        <v>43</v>
      </c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ht="15.75" customHeight="1" x14ac:dyDescent="0.25">
      <c r="A46" s="9" t="s">
        <v>32</v>
      </c>
      <c r="B46" s="10">
        <f t="shared" si="31"/>
        <v>50</v>
      </c>
      <c r="C46" s="11">
        <v>18</v>
      </c>
      <c r="D46" s="17">
        <v>32</v>
      </c>
      <c r="E46" s="31">
        <f t="shared" si="32"/>
        <v>56</v>
      </c>
      <c r="F46" s="22">
        <v>23</v>
      </c>
      <c r="G46" s="32">
        <v>33</v>
      </c>
      <c r="H46" s="10">
        <f t="shared" si="33"/>
        <v>51</v>
      </c>
      <c r="I46" s="22">
        <v>17</v>
      </c>
      <c r="J46" s="22">
        <v>34</v>
      </c>
      <c r="K46" s="31">
        <f t="shared" si="34"/>
        <v>61</v>
      </c>
      <c r="L46" s="22">
        <v>20</v>
      </c>
      <c r="M46" s="22">
        <v>41</v>
      </c>
      <c r="N46" s="31">
        <f t="shared" si="35"/>
        <v>68</v>
      </c>
      <c r="O46" s="22">
        <v>21</v>
      </c>
      <c r="P46" s="22">
        <v>47</v>
      </c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ht="15.75" customHeight="1" x14ac:dyDescent="0.25">
      <c r="A47" s="9" t="s">
        <v>33</v>
      </c>
      <c r="B47" s="10">
        <f t="shared" si="31"/>
        <v>90</v>
      </c>
      <c r="C47" s="11">
        <v>55</v>
      </c>
      <c r="D47" s="17">
        <v>35</v>
      </c>
      <c r="E47" s="31">
        <f t="shared" si="32"/>
        <v>90</v>
      </c>
      <c r="F47" s="22">
        <v>58</v>
      </c>
      <c r="G47" s="32">
        <v>32</v>
      </c>
      <c r="H47" s="10">
        <f t="shared" si="33"/>
        <v>100</v>
      </c>
      <c r="I47" s="22">
        <v>60</v>
      </c>
      <c r="J47" s="22">
        <v>40</v>
      </c>
      <c r="K47" s="31">
        <f t="shared" si="34"/>
        <v>111</v>
      </c>
      <c r="L47" s="22">
        <v>63</v>
      </c>
      <c r="M47" s="22">
        <v>48</v>
      </c>
      <c r="N47" s="31">
        <f t="shared" si="35"/>
        <v>117</v>
      </c>
      <c r="O47" s="22">
        <v>67</v>
      </c>
      <c r="P47" s="22">
        <v>50</v>
      </c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ht="15.75" customHeight="1" x14ac:dyDescent="0.25">
      <c r="A48" s="9" t="s">
        <v>34</v>
      </c>
      <c r="B48" s="10">
        <f t="shared" si="31"/>
        <v>306</v>
      </c>
      <c r="C48" s="11">
        <v>128</v>
      </c>
      <c r="D48" s="17">
        <v>178</v>
      </c>
      <c r="E48" s="31">
        <f t="shared" si="32"/>
        <v>330</v>
      </c>
      <c r="F48" s="22">
        <v>142</v>
      </c>
      <c r="G48" s="32">
        <v>188</v>
      </c>
      <c r="H48" s="10">
        <f t="shared" si="33"/>
        <v>279</v>
      </c>
      <c r="I48" s="22">
        <v>117</v>
      </c>
      <c r="J48" s="22">
        <v>162</v>
      </c>
      <c r="K48" s="31">
        <f t="shared" si="34"/>
        <v>322</v>
      </c>
      <c r="L48" s="22">
        <v>125</v>
      </c>
      <c r="M48" s="22">
        <v>197</v>
      </c>
      <c r="N48" s="31">
        <f t="shared" si="35"/>
        <v>354</v>
      </c>
      <c r="O48" s="22">
        <v>136</v>
      </c>
      <c r="P48" s="22">
        <v>218</v>
      </c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ht="15.75" customHeight="1" x14ac:dyDescent="0.25">
      <c r="A49" s="9" t="s">
        <v>35</v>
      </c>
      <c r="B49" s="10">
        <f t="shared" si="31"/>
        <v>48</v>
      </c>
      <c r="C49" s="11">
        <v>16</v>
      </c>
      <c r="D49" s="17">
        <v>32</v>
      </c>
      <c r="E49" s="31">
        <f t="shared" si="32"/>
        <v>52</v>
      </c>
      <c r="F49" s="22">
        <v>18</v>
      </c>
      <c r="G49" s="32">
        <v>34</v>
      </c>
      <c r="H49" s="10">
        <f t="shared" si="33"/>
        <v>52</v>
      </c>
      <c r="I49" s="22">
        <v>17</v>
      </c>
      <c r="J49" s="22">
        <v>35</v>
      </c>
      <c r="K49" s="31">
        <f t="shared" si="34"/>
        <v>54</v>
      </c>
      <c r="L49" s="22">
        <v>18</v>
      </c>
      <c r="M49" s="22">
        <v>36</v>
      </c>
      <c r="N49" s="31">
        <f t="shared" si="35"/>
        <v>56</v>
      </c>
      <c r="O49" s="22">
        <v>17</v>
      </c>
      <c r="P49" s="22">
        <v>39</v>
      </c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ht="15.75" customHeight="1" x14ac:dyDescent="0.25">
      <c r="A50" s="9" t="s">
        <v>36</v>
      </c>
      <c r="B50" s="10">
        <f t="shared" si="31"/>
        <v>41</v>
      </c>
      <c r="C50" s="11">
        <v>21</v>
      </c>
      <c r="D50" s="17">
        <v>20</v>
      </c>
      <c r="E50" s="31">
        <f t="shared" si="32"/>
        <v>43</v>
      </c>
      <c r="F50" s="22">
        <v>21</v>
      </c>
      <c r="G50" s="32">
        <v>22</v>
      </c>
      <c r="H50" s="10">
        <f t="shared" si="33"/>
        <v>106</v>
      </c>
      <c r="I50" s="22">
        <v>48</v>
      </c>
      <c r="J50" s="22">
        <v>58</v>
      </c>
      <c r="K50" s="31">
        <f t="shared" si="34"/>
        <v>112</v>
      </c>
      <c r="L50" s="22">
        <v>46</v>
      </c>
      <c r="M50" s="22">
        <v>66</v>
      </c>
      <c r="N50" s="31">
        <f t="shared" si="35"/>
        <v>117</v>
      </c>
      <c r="O50" s="22">
        <v>50</v>
      </c>
      <c r="P50" s="22">
        <v>67</v>
      </c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ht="15.75" customHeight="1" x14ac:dyDescent="0.25">
      <c r="A51" s="9" t="s">
        <v>37</v>
      </c>
      <c r="B51" s="10">
        <f t="shared" si="31"/>
        <v>45</v>
      </c>
      <c r="C51" s="11">
        <v>25</v>
      </c>
      <c r="D51" s="17">
        <v>20</v>
      </c>
      <c r="E51" s="31">
        <f t="shared" si="32"/>
        <v>46</v>
      </c>
      <c r="F51" s="22">
        <v>24</v>
      </c>
      <c r="G51" s="32">
        <v>22</v>
      </c>
      <c r="H51" s="10">
        <f t="shared" si="33"/>
        <v>50</v>
      </c>
      <c r="I51" s="22">
        <v>25</v>
      </c>
      <c r="J51" s="22">
        <v>25</v>
      </c>
      <c r="K51" s="31">
        <f t="shared" si="34"/>
        <v>61</v>
      </c>
      <c r="L51" s="22">
        <v>30</v>
      </c>
      <c r="M51" s="22">
        <v>31</v>
      </c>
      <c r="N51" s="31">
        <f t="shared" si="35"/>
        <v>71</v>
      </c>
      <c r="O51" s="22">
        <v>36</v>
      </c>
      <c r="P51" s="22">
        <v>35</v>
      </c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ht="15.75" customHeight="1" x14ac:dyDescent="0.25">
      <c r="A52" s="9" t="s">
        <v>38</v>
      </c>
      <c r="B52" s="10">
        <f t="shared" si="31"/>
        <v>50</v>
      </c>
      <c r="C52" s="11">
        <v>26</v>
      </c>
      <c r="D52" s="17">
        <v>24</v>
      </c>
      <c r="E52" s="31">
        <f t="shared" si="32"/>
        <v>57</v>
      </c>
      <c r="F52" s="22">
        <v>30</v>
      </c>
      <c r="G52" s="32">
        <v>27</v>
      </c>
      <c r="H52" s="10">
        <f t="shared" si="33"/>
        <v>60</v>
      </c>
      <c r="I52" s="22">
        <v>29</v>
      </c>
      <c r="J52" s="22">
        <v>31</v>
      </c>
      <c r="K52" s="31">
        <f t="shared" si="34"/>
        <v>63</v>
      </c>
      <c r="L52" s="22">
        <v>28</v>
      </c>
      <c r="M52" s="22">
        <v>35</v>
      </c>
      <c r="N52" s="31">
        <f t="shared" si="35"/>
        <v>71</v>
      </c>
      <c r="O52" s="22">
        <v>32</v>
      </c>
      <c r="P52" s="22">
        <v>39</v>
      </c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ht="15.75" customHeight="1" x14ac:dyDescent="0.25">
      <c r="A53" s="9" t="s">
        <v>50</v>
      </c>
      <c r="B53" s="10">
        <f t="shared" si="31"/>
        <v>0</v>
      </c>
      <c r="C53" s="11">
        <v>0</v>
      </c>
      <c r="D53" s="17">
        <v>0</v>
      </c>
      <c r="E53" s="31">
        <f t="shared" si="32"/>
        <v>0</v>
      </c>
      <c r="F53" s="22">
        <v>0</v>
      </c>
      <c r="G53" s="32">
        <v>0</v>
      </c>
      <c r="H53" s="10">
        <f t="shared" si="33"/>
        <v>0</v>
      </c>
      <c r="I53" s="22">
        <v>0</v>
      </c>
      <c r="J53" s="22">
        <v>0</v>
      </c>
      <c r="K53" s="31">
        <f t="shared" si="34"/>
        <v>0</v>
      </c>
      <c r="L53" s="22">
        <v>0</v>
      </c>
      <c r="M53" s="22">
        <v>0</v>
      </c>
      <c r="N53" s="31">
        <f t="shared" si="35"/>
        <v>0</v>
      </c>
      <c r="O53" s="22">
        <v>0</v>
      </c>
      <c r="P53" s="22">
        <v>0</v>
      </c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ht="15.75" customHeight="1" x14ac:dyDescent="0.25">
      <c r="A54" s="9" t="s">
        <v>39</v>
      </c>
      <c r="B54" s="10">
        <f t="shared" si="31"/>
        <v>46</v>
      </c>
      <c r="C54" s="11">
        <v>20</v>
      </c>
      <c r="D54" s="17">
        <v>26</v>
      </c>
      <c r="E54" s="31">
        <f t="shared" si="32"/>
        <v>50</v>
      </c>
      <c r="F54" s="22">
        <v>23</v>
      </c>
      <c r="G54" s="32">
        <v>27</v>
      </c>
      <c r="H54" s="10">
        <f t="shared" si="33"/>
        <v>51</v>
      </c>
      <c r="I54" s="22">
        <v>20</v>
      </c>
      <c r="J54" s="22">
        <v>31</v>
      </c>
      <c r="K54" s="31">
        <f t="shared" si="34"/>
        <v>66</v>
      </c>
      <c r="L54" s="22">
        <v>24</v>
      </c>
      <c r="M54" s="22">
        <v>42</v>
      </c>
      <c r="N54" s="31">
        <f>SUM(O54:P54)</f>
        <v>72</v>
      </c>
      <c r="O54" s="22">
        <v>27</v>
      </c>
      <c r="P54" s="22">
        <v>45</v>
      </c>
      <c r="Q54" s="4"/>
      <c r="R54" s="35"/>
      <c r="S54" s="35"/>
      <c r="T54" s="35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1:32" ht="15.75" customHeight="1" x14ac:dyDescent="0.25">
      <c r="A55" s="9" t="s">
        <v>40</v>
      </c>
      <c r="B55" s="10">
        <f t="shared" si="31"/>
        <v>136</v>
      </c>
      <c r="C55" s="11">
        <v>63</v>
      </c>
      <c r="D55" s="17">
        <v>73</v>
      </c>
      <c r="E55" s="31">
        <f t="shared" si="32"/>
        <v>141</v>
      </c>
      <c r="F55" s="22">
        <v>60</v>
      </c>
      <c r="G55" s="32">
        <v>81</v>
      </c>
      <c r="H55" s="10">
        <f t="shared" si="33"/>
        <v>143</v>
      </c>
      <c r="I55" s="22">
        <v>62</v>
      </c>
      <c r="J55" s="22">
        <v>81</v>
      </c>
      <c r="K55" s="31">
        <f t="shared" si="34"/>
        <v>158</v>
      </c>
      <c r="L55" s="22">
        <v>73</v>
      </c>
      <c r="M55" s="22">
        <v>85</v>
      </c>
      <c r="N55" s="31">
        <f t="shared" si="35"/>
        <v>174</v>
      </c>
      <c r="O55" s="22">
        <v>86</v>
      </c>
      <c r="P55" s="22">
        <v>88</v>
      </c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32" ht="15.75" customHeight="1" x14ac:dyDescent="0.25">
      <c r="A56" s="9" t="s">
        <v>41</v>
      </c>
      <c r="B56" s="10">
        <f t="shared" si="31"/>
        <v>49</v>
      </c>
      <c r="C56" s="11">
        <v>34</v>
      </c>
      <c r="D56" s="17">
        <v>15</v>
      </c>
      <c r="E56" s="31">
        <f t="shared" si="32"/>
        <v>49</v>
      </c>
      <c r="F56" s="22">
        <v>33</v>
      </c>
      <c r="G56" s="32">
        <v>16</v>
      </c>
      <c r="H56" s="10">
        <f t="shared" si="33"/>
        <v>51</v>
      </c>
      <c r="I56" s="22">
        <v>34</v>
      </c>
      <c r="J56" s="22">
        <v>17</v>
      </c>
      <c r="K56" s="31">
        <f t="shared" si="34"/>
        <v>57</v>
      </c>
      <c r="L56" s="22">
        <v>36</v>
      </c>
      <c r="M56" s="22">
        <v>21</v>
      </c>
      <c r="N56" s="31">
        <f t="shared" si="35"/>
        <v>62</v>
      </c>
      <c r="O56" s="22">
        <v>40</v>
      </c>
      <c r="P56" s="22">
        <v>22</v>
      </c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32" ht="15.75" customHeight="1" x14ac:dyDescent="0.25">
      <c r="A57" s="9" t="s">
        <v>42</v>
      </c>
      <c r="B57" s="10">
        <f t="shared" si="31"/>
        <v>24</v>
      </c>
      <c r="C57" s="11">
        <v>21</v>
      </c>
      <c r="D57" s="17">
        <v>3</v>
      </c>
      <c r="E57" s="31">
        <f t="shared" si="32"/>
        <v>26</v>
      </c>
      <c r="F57" s="22">
        <v>23</v>
      </c>
      <c r="G57" s="32">
        <v>3</v>
      </c>
      <c r="H57" s="10">
        <f t="shared" si="33"/>
        <v>29</v>
      </c>
      <c r="I57" s="22">
        <v>25</v>
      </c>
      <c r="J57" s="22">
        <v>4</v>
      </c>
      <c r="K57" s="31">
        <f t="shared" si="34"/>
        <v>40</v>
      </c>
      <c r="L57" s="22">
        <v>27</v>
      </c>
      <c r="M57" s="22">
        <v>13</v>
      </c>
      <c r="N57" s="31">
        <f t="shared" si="35"/>
        <v>42</v>
      </c>
      <c r="O57" s="22">
        <v>29</v>
      </c>
      <c r="P57" s="22">
        <v>13</v>
      </c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32" ht="15.75" customHeight="1" x14ac:dyDescent="0.25">
      <c r="A58" s="9" t="s">
        <v>181</v>
      </c>
      <c r="B58" s="10">
        <f t="shared" si="31"/>
        <v>70</v>
      </c>
      <c r="C58" s="11">
        <v>43</v>
      </c>
      <c r="D58" s="17">
        <v>27</v>
      </c>
      <c r="E58" s="31">
        <f t="shared" si="32"/>
        <v>71</v>
      </c>
      <c r="F58" s="22">
        <v>44</v>
      </c>
      <c r="G58" s="32">
        <v>27</v>
      </c>
      <c r="H58" s="10">
        <f t="shared" si="33"/>
        <v>77</v>
      </c>
      <c r="I58" s="22">
        <v>43</v>
      </c>
      <c r="J58" s="22">
        <v>34</v>
      </c>
      <c r="K58" s="31">
        <f t="shared" si="34"/>
        <v>79</v>
      </c>
      <c r="L58" s="22">
        <v>42</v>
      </c>
      <c r="M58" s="22">
        <v>37</v>
      </c>
      <c r="N58" s="31">
        <f t="shared" si="35"/>
        <v>88</v>
      </c>
      <c r="O58" s="22">
        <v>45</v>
      </c>
      <c r="P58" s="22">
        <v>43</v>
      </c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1:32" ht="15.75" customHeight="1" x14ac:dyDescent="0.25">
      <c r="A59" s="5" t="s">
        <v>158</v>
      </c>
      <c r="B59" s="7">
        <f t="shared" si="31"/>
        <v>832</v>
      </c>
      <c r="C59" s="7">
        <f t="shared" ref="C59:D59" si="41">SUM(C60:C72)</f>
        <v>330</v>
      </c>
      <c r="D59" s="18">
        <f t="shared" si="41"/>
        <v>502</v>
      </c>
      <c r="E59" s="28">
        <f t="shared" si="32"/>
        <v>876</v>
      </c>
      <c r="F59" s="7">
        <f t="shared" ref="F59:G59" si="42">SUM(F60:F72)</f>
        <v>351</v>
      </c>
      <c r="G59" s="18">
        <f t="shared" si="42"/>
        <v>525</v>
      </c>
      <c r="H59" s="7">
        <f t="shared" si="33"/>
        <v>948</v>
      </c>
      <c r="I59" s="7">
        <f t="shared" ref="I59:J59" si="43">SUM(I60:I72)</f>
        <v>357</v>
      </c>
      <c r="J59" s="7">
        <f t="shared" si="43"/>
        <v>591</v>
      </c>
      <c r="K59" s="28">
        <f t="shared" si="34"/>
        <v>1105</v>
      </c>
      <c r="L59" s="7">
        <f t="shared" ref="L59:M59" si="44">SUM(L60:L72)</f>
        <v>412</v>
      </c>
      <c r="M59" s="7">
        <f t="shared" si="44"/>
        <v>693</v>
      </c>
      <c r="N59" s="28">
        <f t="shared" si="35"/>
        <v>1183</v>
      </c>
      <c r="O59" s="7">
        <f t="shared" ref="O59:P59" si="45">SUM(O60:O72)</f>
        <v>465</v>
      </c>
      <c r="P59" s="7">
        <f t="shared" si="45"/>
        <v>718</v>
      </c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1:32" ht="15.75" customHeight="1" x14ac:dyDescent="0.25">
      <c r="A60" s="9" t="s">
        <v>43</v>
      </c>
      <c r="B60" s="10">
        <f t="shared" si="31"/>
        <v>26</v>
      </c>
      <c r="C60" s="11">
        <v>8</v>
      </c>
      <c r="D60" s="17">
        <v>18</v>
      </c>
      <c r="E60" s="31">
        <f t="shared" si="32"/>
        <v>25</v>
      </c>
      <c r="F60" s="22">
        <v>8</v>
      </c>
      <c r="G60" s="32">
        <v>17</v>
      </c>
      <c r="H60" s="10">
        <f t="shared" si="33"/>
        <v>30</v>
      </c>
      <c r="I60" s="22">
        <v>9</v>
      </c>
      <c r="J60" s="22">
        <v>21</v>
      </c>
      <c r="K60" s="31">
        <f t="shared" si="34"/>
        <v>33</v>
      </c>
      <c r="L60" s="22">
        <v>7</v>
      </c>
      <c r="M60" s="22">
        <v>26</v>
      </c>
      <c r="N60" s="31">
        <f t="shared" si="35"/>
        <v>36</v>
      </c>
      <c r="O60" s="22">
        <v>9</v>
      </c>
      <c r="P60" s="22">
        <v>27</v>
      </c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1:32" ht="15.75" customHeight="1" x14ac:dyDescent="0.25">
      <c r="A61" s="9" t="s">
        <v>182</v>
      </c>
      <c r="B61" s="10">
        <f t="shared" si="31"/>
        <v>44</v>
      </c>
      <c r="C61" s="11">
        <v>23</v>
      </c>
      <c r="D61" s="17">
        <v>21</v>
      </c>
      <c r="E61" s="31">
        <f t="shared" si="32"/>
        <v>56</v>
      </c>
      <c r="F61" s="22">
        <v>29</v>
      </c>
      <c r="G61" s="32">
        <v>27</v>
      </c>
      <c r="H61" s="10">
        <f t="shared" si="33"/>
        <v>58</v>
      </c>
      <c r="I61" s="22">
        <v>31</v>
      </c>
      <c r="J61" s="22">
        <v>27</v>
      </c>
      <c r="K61" s="31">
        <f t="shared" si="34"/>
        <v>57</v>
      </c>
      <c r="L61" s="22">
        <v>26</v>
      </c>
      <c r="M61" s="22">
        <v>31</v>
      </c>
      <c r="N61" s="31">
        <f t="shared" si="35"/>
        <v>60</v>
      </c>
      <c r="O61" s="22">
        <v>30</v>
      </c>
      <c r="P61" s="22">
        <v>30</v>
      </c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 ht="15.75" customHeight="1" x14ac:dyDescent="0.25">
      <c r="A62" s="9" t="s">
        <v>44</v>
      </c>
      <c r="B62" s="10">
        <f t="shared" si="31"/>
        <v>93</v>
      </c>
      <c r="C62" s="11">
        <v>23</v>
      </c>
      <c r="D62" s="17">
        <v>70</v>
      </c>
      <c r="E62" s="31">
        <f t="shared" si="32"/>
        <v>109</v>
      </c>
      <c r="F62" s="22">
        <v>33</v>
      </c>
      <c r="G62" s="32">
        <v>76</v>
      </c>
      <c r="H62" s="10">
        <f t="shared" si="33"/>
        <v>120</v>
      </c>
      <c r="I62" s="22">
        <v>35</v>
      </c>
      <c r="J62" s="22">
        <v>85</v>
      </c>
      <c r="K62" s="31">
        <f t="shared" si="34"/>
        <v>121</v>
      </c>
      <c r="L62" s="22">
        <v>34</v>
      </c>
      <c r="M62" s="22">
        <v>87</v>
      </c>
      <c r="N62" s="31">
        <f t="shared" si="35"/>
        <v>125</v>
      </c>
      <c r="O62" s="22">
        <v>37</v>
      </c>
      <c r="P62" s="22">
        <v>88</v>
      </c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32" ht="15.75" customHeight="1" x14ac:dyDescent="0.25">
      <c r="A63" s="9" t="s">
        <v>183</v>
      </c>
      <c r="B63" s="10">
        <f t="shared" si="31"/>
        <v>98</v>
      </c>
      <c r="C63" s="11">
        <v>43</v>
      </c>
      <c r="D63" s="17">
        <v>55</v>
      </c>
      <c r="E63" s="31">
        <f t="shared" si="32"/>
        <v>96</v>
      </c>
      <c r="F63" s="22">
        <v>40</v>
      </c>
      <c r="G63" s="32">
        <v>56</v>
      </c>
      <c r="H63" s="10">
        <f t="shared" si="33"/>
        <v>104</v>
      </c>
      <c r="I63" s="22">
        <v>39</v>
      </c>
      <c r="J63" s="22">
        <v>65</v>
      </c>
      <c r="K63" s="31">
        <f t="shared" si="34"/>
        <v>126</v>
      </c>
      <c r="L63" s="22">
        <v>48</v>
      </c>
      <c r="M63" s="22">
        <v>78</v>
      </c>
      <c r="N63" s="31">
        <f t="shared" si="35"/>
        <v>132</v>
      </c>
      <c r="O63" s="22">
        <v>52</v>
      </c>
      <c r="P63" s="22">
        <v>80</v>
      </c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1:32" ht="15.75" customHeight="1" x14ac:dyDescent="0.25">
      <c r="A64" s="9" t="s">
        <v>45</v>
      </c>
      <c r="B64" s="10">
        <f t="shared" si="31"/>
        <v>53</v>
      </c>
      <c r="C64" s="11">
        <v>20</v>
      </c>
      <c r="D64" s="17">
        <v>33</v>
      </c>
      <c r="E64" s="31">
        <f t="shared" si="32"/>
        <v>56</v>
      </c>
      <c r="F64" s="22">
        <v>20</v>
      </c>
      <c r="G64" s="32">
        <v>36</v>
      </c>
      <c r="H64" s="10">
        <f t="shared" si="33"/>
        <v>62</v>
      </c>
      <c r="I64" s="22">
        <v>20</v>
      </c>
      <c r="J64" s="22">
        <v>42</v>
      </c>
      <c r="K64" s="31">
        <f t="shared" si="34"/>
        <v>65</v>
      </c>
      <c r="L64" s="22">
        <v>21</v>
      </c>
      <c r="M64" s="22">
        <v>44</v>
      </c>
      <c r="N64" s="31">
        <f t="shared" si="35"/>
        <v>70</v>
      </c>
      <c r="O64" s="22">
        <v>25</v>
      </c>
      <c r="P64" s="22">
        <v>45</v>
      </c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1:32" ht="15.75" customHeight="1" x14ac:dyDescent="0.25">
      <c r="A65" s="9" t="s">
        <v>46</v>
      </c>
      <c r="B65" s="10">
        <f t="shared" si="31"/>
        <v>63</v>
      </c>
      <c r="C65" s="11">
        <v>28</v>
      </c>
      <c r="D65" s="17">
        <v>35</v>
      </c>
      <c r="E65" s="31">
        <f t="shared" si="32"/>
        <v>63</v>
      </c>
      <c r="F65" s="22">
        <v>29</v>
      </c>
      <c r="G65" s="32">
        <v>34</v>
      </c>
      <c r="H65" s="10">
        <f t="shared" si="33"/>
        <v>61</v>
      </c>
      <c r="I65" s="22">
        <v>25</v>
      </c>
      <c r="J65" s="22">
        <v>36</v>
      </c>
      <c r="K65" s="31">
        <f t="shared" si="34"/>
        <v>77</v>
      </c>
      <c r="L65" s="22">
        <v>35</v>
      </c>
      <c r="M65" s="22">
        <v>42</v>
      </c>
      <c r="N65" s="31">
        <f t="shared" si="35"/>
        <v>89</v>
      </c>
      <c r="O65" s="22">
        <v>41</v>
      </c>
      <c r="P65" s="22">
        <v>48</v>
      </c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:32" ht="15.75" customHeight="1" x14ac:dyDescent="0.25">
      <c r="A66" s="9" t="s">
        <v>47</v>
      </c>
      <c r="B66" s="10">
        <f t="shared" si="31"/>
        <v>43</v>
      </c>
      <c r="C66" s="11">
        <v>22</v>
      </c>
      <c r="D66" s="17">
        <v>21</v>
      </c>
      <c r="E66" s="31">
        <f t="shared" si="32"/>
        <v>45</v>
      </c>
      <c r="F66" s="22">
        <v>22</v>
      </c>
      <c r="G66" s="32">
        <v>23</v>
      </c>
      <c r="H66" s="10">
        <f t="shared" si="33"/>
        <v>47</v>
      </c>
      <c r="I66" s="22">
        <v>21</v>
      </c>
      <c r="J66" s="22">
        <v>26</v>
      </c>
      <c r="K66" s="31">
        <f t="shared" si="34"/>
        <v>57</v>
      </c>
      <c r="L66" s="22">
        <v>23</v>
      </c>
      <c r="M66" s="22">
        <v>34</v>
      </c>
      <c r="N66" s="31">
        <f t="shared" si="35"/>
        <v>56</v>
      </c>
      <c r="O66" s="22">
        <v>23</v>
      </c>
      <c r="P66" s="22">
        <v>33</v>
      </c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spans="1:32" ht="15.75" customHeight="1" x14ac:dyDescent="0.25">
      <c r="A67" s="9" t="s">
        <v>48</v>
      </c>
      <c r="B67" s="10">
        <f t="shared" si="31"/>
        <v>40</v>
      </c>
      <c r="C67" s="11">
        <v>22</v>
      </c>
      <c r="D67" s="17">
        <v>18</v>
      </c>
      <c r="E67" s="31">
        <f t="shared" si="32"/>
        <v>44</v>
      </c>
      <c r="F67" s="22">
        <v>22</v>
      </c>
      <c r="G67" s="32">
        <v>22</v>
      </c>
      <c r="H67" s="10">
        <f t="shared" si="33"/>
        <v>49</v>
      </c>
      <c r="I67" s="22">
        <v>23</v>
      </c>
      <c r="J67" s="22">
        <v>26</v>
      </c>
      <c r="K67" s="31">
        <f t="shared" si="34"/>
        <v>78</v>
      </c>
      <c r="L67" s="22">
        <v>32</v>
      </c>
      <c r="M67" s="22">
        <v>46</v>
      </c>
      <c r="N67" s="31">
        <f t="shared" si="35"/>
        <v>90</v>
      </c>
      <c r="O67" s="22">
        <v>36</v>
      </c>
      <c r="P67" s="22">
        <v>54</v>
      </c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spans="1:32" ht="15.75" customHeight="1" x14ac:dyDescent="0.25">
      <c r="A68" s="9" t="s">
        <v>49</v>
      </c>
      <c r="B68" s="10">
        <f t="shared" si="31"/>
        <v>49</v>
      </c>
      <c r="C68" s="11">
        <v>19</v>
      </c>
      <c r="D68" s="17">
        <v>30</v>
      </c>
      <c r="E68" s="31">
        <f t="shared" si="32"/>
        <v>50</v>
      </c>
      <c r="F68" s="22">
        <v>19</v>
      </c>
      <c r="G68" s="32">
        <v>31</v>
      </c>
      <c r="H68" s="10">
        <f t="shared" si="33"/>
        <v>56</v>
      </c>
      <c r="I68" s="22">
        <v>20</v>
      </c>
      <c r="J68" s="22">
        <v>36</v>
      </c>
      <c r="K68" s="31">
        <f t="shared" si="34"/>
        <v>64</v>
      </c>
      <c r="L68" s="22">
        <v>21</v>
      </c>
      <c r="M68" s="22">
        <v>43</v>
      </c>
      <c r="N68" s="31">
        <f t="shared" si="35"/>
        <v>75</v>
      </c>
      <c r="O68" s="22">
        <v>29</v>
      </c>
      <c r="P68" s="22">
        <v>46</v>
      </c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spans="1:32" ht="15.75" customHeight="1" x14ac:dyDescent="0.25">
      <c r="A69" s="9" t="s">
        <v>50</v>
      </c>
      <c r="B69" s="10">
        <f t="shared" si="31"/>
        <v>26</v>
      </c>
      <c r="C69" s="11">
        <v>16</v>
      </c>
      <c r="D69" s="17">
        <v>10</v>
      </c>
      <c r="E69" s="31">
        <f t="shared" si="32"/>
        <v>33</v>
      </c>
      <c r="F69" s="22">
        <v>20</v>
      </c>
      <c r="G69" s="32">
        <v>13</v>
      </c>
      <c r="H69" s="10">
        <f t="shared" si="33"/>
        <v>34</v>
      </c>
      <c r="I69" s="22">
        <v>18</v>
      </c>
      <c r="J69" s="22">
        <v>16</v>
      </c>
      <c r="K69" s="31">
        <f t="shared" si="34"/>
        <v>41</v>
      </c>
      <c r="L69" s="22">
        <v>21</v>
      </c>
      <c r="M69" s="22">
        <v>20</v>
      </c>
      <c r="N69" s="31">
        <f t="shared" si="35"/>
        <v>45</v>
      </c>
      <c r="O69" s="22">
        <v>23</v>
      </c>
      <c r="P69" s="22">
        <v>22</v>
      </c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1:32" ht="15.75" customHeight="1" x14ac:dyDescent="0.25">
      <c r="A70" s="9" t="s">
        <v>51</v>
      </c>
      <c r="B70" s="10">
        <f t="shared" si="31"/>
        <v>203</v>
      </c>
      <c r="C70" s="11">
        <v>72</v>
      </c>
      <c r="D70" s="17">
        <v>131</v>
      </c>
      <c r="E70" s="31">
        <f t="shared" si="32"/>
        <v>202</v>
      </c>
      <c r="F70" s="22">
        <v>73</v>
      </c>
      <c r="G70" s="32">
        <v>129</v>
      </c>
      <c r="H70" s="10">
        <f t="shared" si="33"/>
        <v>220</v>
      </c>
      <c r="I70" s="22">
        <v>77</v>
      </c>
      <c r="J70" s="22">
        <v>143</v>
      </c>
      <c r="K70" s="31">
        <f t="shared" si="34"/>
        <v>256</v>
      </c>
      <c r="L70" s="22">
        <v>94</v>
      </c>
      <c r="M70" s="22">
        <v>162</v>
      </c>
      <c r="N70" s="31">
        <f t="shared" si="35"/>
        <v>208</v>
      </c>
      <c r="O70" s="22">
        <v>89</v>
      </c>
      <c r="P70" s="22">
        <v>119</v>
      </c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spans="1:32" ht="15.75" customHeight="1" x14ac:dyDescent="0.25">
      <c r="A71" s="9" t="s">
        <v>52</v>
      </c>
      <c r="B71" s="10">
        <f t="shared" si="31"/>
        <v>54</v>
      </c>
      <c r="C71" s="11">
        <v>17</v>
      </c>
      <c r="D71" s="17">
        <v>37</v>
      </c>
      <c r="E71" s="31">
        <f t="shared" si="32"/>
        <v>54</v>
      </c>
      <c r="F71" s="22">
        <v>15</v>
      </c>
      <c r="G71" s="32">
        <v>39</v>
      </c>
      <c r="H71" s="10">
        <f t="shared" si="33"/>
        <v>55</v>
      </c>
      <c r="I71" s="22">
        <v>14</v>
      </c>
      <c r="J71" s="22">
        <v>41</v>
      </c>
      <c r="K71" s="31">
        <f t="shared" si="34"/>
        <v>71</v>
      </c>
      <c r="L71" s="22">
        <v>21</v>
      </c>
      <c r="M71" s="22">
        <v>50</v>
      </c>
      <c r="N71" s="31">
        <f t="shared" si="35"/>
        <v>79</v>
      </c>
      <c r="O71" s="22">
        <v>29</v>
      </c>
      <c r="P71" s="22">
        <v>50</v>
      </c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spans="1:32" ht="15.75" customHeight="1" x14ac:dyDescent="0.25">
      <c r="A72" s="9" t="s">
        <v>53</v>
      </c>
      <c r="B72" s="10">
        <f t="shared" si="31"/>
        <v>40</v>
      </c>
      <c r="C72" s="11">
        <v>17</v>
      </c>
      <c r="D72" s="17">
        <v>23</v>
      </c>
      <c r="E72" s="31">
        <f t="shared" si="32"/>
        <v>43</v>
      </c>
      <c r="F72" s="22">
        <v>21</v>
      </c>
      <c r="G72" s="32">
        <v>22</v>
      </c>
      <c r="H72" s="10">
        <f t="shared" si="33"/>
        <v>52</v>
      </c>
      <c r="I72" s="22">
        <v>25</v>
      </c>
      <c r="J72" s="22">
        <v>27</v>
      </c>
      <c r="K72" s="31">
        <f t="shared" si="34"/>
        <v>59</v>
      </c>
      <c r="L72" s="22">
        <v>29</v>
      </c>
      <c r="M72" s="22">
        <v>30</v>
      </c>
      <c r="N72" s="31">
        <f t="shared" si="35"/>
        <v>118</v>
      </c>
      <c r="O72" s="22">
        <v>42</v>
      </c>
      <c r="P72" s="22">
        <v>76</v>
      </c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spans="1:32" ht="15.75" customHeight="1" x14ac:dyDescent="0.25">
      <c r="A73" s="5" t="s">
        <v>159</v>
      </c>
      <c r="B73" s="7">
        <f t="shared" si="31"/>
        <v>1309</v>
      </c>
      <c r="C73" s="7">
        <f t="shared" ref="C73:D73" si="46">SUM(C74:C88)</f>
        <v>550</v>
      </c>
      <c r="D73" s="18">
        <f t="shared" si="46"/>
        <v>759</v>
      </c>
      <c r="E73" s="28">
        <f t="shared" si="32"/>
        <v>1298</v>
      </c>
      <c r="F73" s="7">
        <f t="shared" ref="F73:G73" si="47">SUM(F74:F88)</f>
        <v>538</v>
      </c>
      <c r="G73" s="18">
        <f t="shared" si="47"/>
        <v>760</v>
      </c>
      <c r="H73" s="7">
        <f t="shared" si="33"/>
        <v>1318</v>
      </c>
      <c r="I73" s="7">
        <f t="shared" ref="I73:J73" si="48">SUM(I74:I88)</f>
        <v>522</v>
      </c>
      <c r="J73" s="7">
        <f t="shared" si="48"/>
        <v>796</v>
      </c>
      <c r="K73" s="28">
        <f t="shared" si="34"/>
        <v>1477</v>
      </c>
      <c r="L73" s="7">
        <f t="shared" ref="L73:M73" si="49">SUM(L74:L88)</f>
        <v>569</v>
      </c>
      <c r="M73" s="7">
        <f t="shared" si="49"/>
        <v>908</v>
      </c>
      <c r="N73" s="28">
        <f t="shared" si="35"/>
        <v>1575</v>
      </c>
      <c r="O73" s="7">
        <f t="shared" ref="O73:P73" si="50">SUM(O74:O88)</f>
        <v>605</v>
      </c>
      <c r="P73" s="7">
        <f t="shared" si="50"/>
        <v>970</v>
      </c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</row>
    <row r="74" spans="1:32" ht="15.75" customHeight="1" x14ac:dyDescent="0.25">
      <c r="A74" s="9" t="s">
        <v>54</v>
      </c>
      <c r="B74" s="10">
        <f t="shared" si="31"/>
        <v>111</v>
      </c>
      <c r="C74" s="11">
        <v>39</v>
      </c>
      <c r="D74" s="17">
        <v>72</v>
      </c>
      <c r="E74" s="31">
        <f t="shared" si="32"/>
        <v>106</v>
      </c>
      <c r="F74" s="22">
        <v>33</v>
      </c>
      <c r="G74" s="32">
        <v>73</v>
      </c>
      <c r="H74" s="10">
        <f t="shared" si="33"/>
        <v>110</v>
      </c>
      <c r="I74" s="22">
        <v>34</v>
      </c>
      <c r="J74" s="22">
        <v>76</v>
      </c>
      <c r="K74" s="31">
        <f t="shared" si="34"/>
        <v>124</v>
      </c>
      <c r="L74" s="22">
        <v>40</v>
      </c>
      <c r="M74" s="22">
        <v>84</v>
      </c>
      <c r="N74" s="31">
        <f t="shared" si="35"/>
        <v>131</v>
      </c>
      <c r="O74" s="22">
        <v>41</v>
      </c>
      <c r="P74" s="22">
        <v>90</v>
      </c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spans="1:32" ht="15.75" customHeight="1" x14ac:dyDescent="0.25">
      <c r="A75" s="9" t="s">
        <v>55</v>
      </c>
      <c r="B75" s="10">
        <f t="shared" si="31"/>
        <v>33</v>
      </c>
      <c r="C75" s="11">
        <v>18</v>
      </c>
      <c r="D75" s="17">
        <v>15</v>
      </c>
      <c r="E75" s="31">
        <f t="shared" si="32"/>
        <v>42</v>
      </c>
      <c r="F75" s="22">
        <v>23</v>
      </c>
      <c r="G75" s="32">
        <v>19</v>
      </c>
      <c r="H75" s="10">
        <f t="shared" si="33"/>
        <v>42</v>
      </c>
      <c r="I75" s="22">
        <v>23</v>
      </c>
      <c r="J75" s="22">
        <v>19</v>
      </c>
      <c r="K75" s="31">
        <f t="shared" si="34"/>
        <v>47</v>
      </c>
      <c r="L75" s="22">
        <v>24</v>
      </c>
      <c r="M75" s="22">
        <v>23</v>
      </c>
      <c r="N75" s="31">
        <f t="shared" si="35"/>
        <v>52</v>
      </c>
      <c r="O75" s="22">
        <v>26</v>
      </c>
      <c r="P75" s="22">
        <v>26</v>
      </c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spans="1:32" ht="15.75" customHeight="1" x14ac:dyDescent="0.25">
      <c r="A76" s="9" t="s">
        <v>56</v>
      </c>
      <c r="B76" s="10">
        <f t="shared" si="31"/>
        <v>99</v>
      </c>
      <c r="C76" s="11">
        <v>35</v>
      </c>
      <c r="D76" s="17">
        <v>64</v>
      </c>
      <c r="E76" s="31">
        <f t="shared" si="32"/>
        <v>90</v>
      </c>
      <c r="F76" s="22">
        <v>32</v>
      </c>
      <c r="G76" s="32">
        <v>58</v>
      </c>
      <c r="H76" s="10">
        <f t="shared" si="33"/>
        <v>124</v>
      </c>
      <c r="I76" s="22">
        <v>46</v>
      </c>
      <c r="J76" s="22">
        <v>78</v>
      </c>
      <c r="K76" s="31">
        <f t="shared" si="34"/>
        <v>147</v>
      </c>
      <c r="L76" s="22">
        <v>51</v>
      </c>
      <c r="M76" s="22">
        <v>96</v>
      </c>
      <c r="N76" s="31">
        <f t="shared" si="35"/>
        <v>156</v>
      </c>
      <c r="O76" s="22">
        <v>54</v>
      </c>
      <c r="P76" s="22">
        <v>102</v>
      </c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spans="1:32" ht="15.75" customHeight="1" x14ac:dyDescent="0.25">
      <c r="A77" s="9" t="s">
        <v>57</v>
      </c>
      <c r="B77" s="10">
        <f t="shared" si="31"/>
        <v>43</v>
      </c>
      <c r="C77" s="11">
        <v>29</v>
      </c>
      <c r="D77" s="17">
        <v>14</v>
      </c>
      <c r="E77" s="31">
        <f t="shared" si="32"/>
        <v>44</v>
      </c>
      <c r="F77" s="22">
        <v>29</v>
      </c>
      <c r="G77" s="32">
        <v>15</v>
      </c>
      <c r="H77" s="10">
        <f t="shared" si="33"/>
        <v>46</v>
      </c>
      <c r="I77" s="22">
        <v>30</v>
      </c>
      <c r="J77" s="22">
        <v>16</v>
      </c>
      <c r="K77" s="31">
        <f t="shared" si="34"/>
        <v>60</v>
      </c>
      <c r="L77" s="22">
        <v>36</v>
      </c>
      <c r="M77" s="22">
        <v>24</v>
      </c>
      <c r="N77" s="31">
        <f t="shared" si="35"/>
        <v>56</v>
      </c>
      <c r="O77" s="22">
        <v>32</v>
      </c>
      <c r="P77" s="22">
        <v>24</v>
      </c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spans="1:32" ht="15.75" customHeight="1" x14ac:dyDescent="0.25">
      <c r="A78" s="9" t="s">
        <v>58</v>
      </c>
      <c r="B78" s="10">
        <f t="shared" si="31"/>
        <v>101</v>
      </c>
      <c r="C78" s="11">
        <v>48</v>
      </c>
      <c r="D78" s="17">
        <v>53</v>
      </c>
      <c r="E78" s="31">
        <f t="shared" si="32"/>
        <v>101</v>
      </c>
      <c r="F78" s="22">
        <v>48</v>
      </c>
      <c r="G78" s="32">
        <v>53</v>
      </c>
      <c r="H78" s="10">
        <f t="shared" si="33"/>
        <v>104</v>
      </c>
      <c r="I78" s="22">
        <v>50</v>
      </c>
      <c r="J78" s="22">
        <v>54</v>
      </c>
      <c r="K78" s="31">
        <f t="shared" si="34"/>
        <v>112</v>
      </c>
      <c r="L78" s="22">
        <v>49</v>
      </c>
      <c r="M78" s="22">
        <v>63</v>
      </c>
      <c r="N78" s="31">
        <f t="shared" si="35"/>
        <v>129</v>
      </c>
      <c r="O78" s="22">
        <v>59</v>
      </c>
      <c r="P78" s="22">
        <v>70</v>
      </c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spans="1:32" ht="15.75" customHeight="1" x14ac:dyDescent="0.25">
      <c r="A79" s="9" t="s">
        <v>184</v>
      </c>
      <c r="B79" s="10">
        <f t="shared" si="31"/>
        <v>85</v>
      </c>
      <c r="C79" s="11">
        <v>24</v>
      </c>
      <c r="D79" s="17">
        <v>61</v>
      </c>
      <c r="E79" s="31">
        <f t="shared" si="32"/>
        <v>84</v>
      </c>
      <c r="F79" s="22">
        <v>24</v>
      </c>
      <c r="G79" s="32">
        <v>60</v>
      </c>
      <c r="H79" s="10">
        <f t="shared" si="33"/>
        <v>97</v>
      </c>
      <c r="I79" s="22">
        <v>26</v>
      </c>
      <c r="J79" s="22">
        <v>71</v>
      </c>
      <c r="K79" s="31">
        <f t="shared" si="34"/>
        <v>102</v>
      </c>
      <c r="L79" s="22">
        <v>26</v>
      </c>
      <c r="M79" s="22">
        <v>76</v>
      </c>
      <c r="N79" s="31">
        <f t="shared" si="35"/>
        <v>103</v>
      </c>
      <c r="O79" s="22">
        <v>27</v>
      </c>
      <c r="P79" s="22">
        <v>76</v>
      </c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spans="1:32" ht="15.75" customHeight="1" x14ac:dyDescent="0.25">
      <c r="A80" s="9" t="s">
        <v>59</v>
      </c>
      <c r="B80" s="10">
        <f t="shared" si="31"/>
        <v>58</v>
      </c>
      <c r="C80" s="11">
        <v>21</v>
      </c>
      <c r="D80" s="17">
        <v>37</v>
      </c>
      <c r="E80" s="31">
        <f t="shared" si="32"/>
        <v>59</v>
      </c>
      <c r="F80" s="22">
        <v>22</v>
      </c>
      <c r="G80" s="32">
        <v>37</v>
      </c>
      <c r="H80" s="10">
        <f t="shared" si="33"/>
        <v>54</v>
      </c>
      <c r="I80" s="22">
        <v>17</v>
      </c>
      <c r="J80" s="22">
        <v>37</v>
      </c>
      <c r="K80" s="31">
        <f t="shared" si="34"/>
        <v>55</v>
      </c>
      <c r="L80" s="22">
        <v>15</v>
      </c>
      <c r="M80" s="22">
        <v>40</v>
      </c>
      <c r="N80" s="31">
        <f t="shared" si="35"/>
        <v>60</v>
      </c>
      <c r="O80" s="22">
        <v>16</v>
      </c>
      <c r="P80" s="22">
        <v>44</v>
      </c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spans="1:32" ht="15.75" customHeight="1" x14ac:dyDescent="0.25">
      <c r="A81" s="9" t="s">
        <v>60</v>
      </c>
      <c r="B81" s="10">
        <f t="shared" si="31"/>
        <v>49</v>
      </c>
      <c r="C81" s="11">
        <v>25</v>
      </c>
      <c r="D81" s="17">
        <v>24</v>
      </c>
      <c r="E81" s="31">
        <f t="shared" si="32"/>
        <v>54</v>
      </c>
      <c r="F81" s="22">
        <v>28</v>
      </c>
      <c r="G81" s="32">
        <v>26</v>
      </c>
      <c r="H81" s="10">
        <f t="shared" si="33"/>
        <v>47</v>
      </c>
      <c r="I81" s="22">
        <v>26</v>
      </c>
      <c r="J81" s="22">
        <v>21</v>
      </c>
      <c r="K81" s="31">
        <f t="shared" si="34"/>
        <v>59</v>
      </c>
      <c r="L81" s="22">
        <v>31</v>
      </c>
      <c r="M81" s="22">
        <v>28</v>
      </c>
      <c r="N81" s="31">
        <f t="shared" si="35"/>
        <v>64</v>
      </c>
      <c r="O81" s="22">
        <v>33</v>
      </c>
      <c r="P81" s="22">
        <v>31</v>
      </c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spans="1:32" ht="15.75" customHeight="1" x14ac:dyDescent="0.25">
      <c r="A82" s="9" t="s">
        <v>61</v>
      </c>
      <c r="B82" s="10">
        <f t="shared" si="31"/>
        <v>62</v>
      </c>
      <c r="C82" s="11">
        <v>17</v>
      </c>
      <c r="D82" s="17">
        <v>45</v>
      </c>
      <c r="E82" s="31">
        <f t="shared" si="32"/>
        <v>65</v>
      </c>
      <c r="F82" s="22">
        <v>19</v>
      </c>
      <c r="G82" s="32">
        <v>46</v>
      </c>
      <c r="H82" s="10">
        <f t="shared" si="33"/>
        <v>62</v>
      </c>
      <c r="I82" s="22">
        <v>17</v>
      </c>
      <c r="J82" s="22">
        <v>45</v>
      </c>
      <c r="K82" s="31">
        <f t="shared" si="34"/>
        <v>70</v>
      </c>
      <c r="L82" s="22">
        <v>20</v>
      </c>
      <c r="M82" s="22">
        <v>50</v>
      </c>
      <c r="N82" s="31">
        <f t="shared" si="35"/>
        <v>74</v>
      </c>
      <c r="O82" s="22">
        <v>18</v>
      </c>
      <c r="P82" s="22">
        <v>56</v>
      </c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spans="1:32" ht="15.75" customHeight="1" x14ac:dyDescent="0.25">
      <c r="A83" s="9" t="s">
        <v>62</v>
      </c>
      <c r="B83" s="10">
        <f t="shared" si="31"/>
        <v>100</v>
      </c>
      <c r="C83" s="11">
        <v>33</v>
      </c>
      <c r="D83" s="17">
        <v>67</v>
      </c>
      <c r="E83" s="31">
        <f t="shared" si="32"/>
        <v>103</v>
      </c>
      <c r="F83" s="22">
        <v>33</v>
      </c>
      <c r="G83" s="32">
        <v>70</v>
      </c>
      <c r="H83" s="10">
        <f t="shared" si="33"/>
        <v>103</v>
      </c>
      <c r="I83" s="22">
        <v>31</v>
      </c>
      <c r="J83" s="22">
        <v>72</v>
      </c>
      <c r="K83" s="31">
        <f t="shared" si="34"/>
        <v>106</v>
      </c>
      <c r="L83" s="22">
        <v>32</v>
      </c>
      <c r="M83" s="22">
        <v>74</v>
      </c>
      <c r="N83" s="31">
        <f t="shared" si="35"/>
        <v>117</v>
      </c>
      <c r="O83" s="22">
        <v>37</v>
      </c>
      <c r="P83" s="22">
        <v>80</v>
      </c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spans="1:32" ht="15.75" customHeight="1" x14ac:dyDescent="0.25">
      <c r="A84" s="9" t="s">
        <v>63</v>
      </c>
      <c r="B84" s="10">
        <f t="shared" si="31"/>
        <v>49</v>
      </c>
      <c r="C84" s="11">
        <v>25</v>
      </c>
      <c r="D84" s="17">
        <v>24</v>
      </c>
      <c r="E84" s="31">
        <f t="shared" si="32"/>
        <v>54</v>
      </c>
      <c r="F84" s="22">
        <v>27</v>
      </c>
      <c r="G84" s="32">
        <v>27</v>
      </c>
      <c r="H84" s="10">
        <f t="shared" si="33"/>
        <v>133</v>
      </c>
      <c r="I84" s="22">
        <v>55</v>
      </c>
      <c r="J84" s="22">
        <v>78</v>
      </c>
      <c r="K84" s="31">
        <f t="shared" si="34"/>
        <v>137</v>
      </c>
      <c r="L84" s="22">
        <v>57</v>
      </c>
      <c r="M84" s="22">
        <v>80</v>
      </c>
      <c r="N84" s="31">
        <f t="shared" si="35"/>
        <v>144</v>
      </c>
      <c r="O84" s="22">
        <v>58</v>
      </c>
      <c r="P84" s="22">
        <v>86</v>
      </c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spans="1:32" ht="15.75" customHeight="1" x14ac:dyDescent="0.25">
      <c r="A85" s="9" t="s">
        <v>64</v>
      </c>
      <c r="B85" s="10">
        <f t="shared" si="31"/>
        <v>50</v>
      </c>
      <c r="C85" s="11">
        <v>22</v>
      </c>
      <c r="D85" s="17">
        <v>28</v>
      </c>
      <c r="E85" s="31">
        <f t="shared" si="32"/>
        <v>47</v>
      </c>
      <c r="F85" s="22">
        <v>19</v>
      </c>
      <c r="G85" s="32">
        <v>28</v>
      </c>
      <c r="H85" s="10">
        <f t="shared" si="33"/>
        <v>52</v>
      </c>
      <c r="I85" s="22">
        <v>17</v>
      </c>
      <c r="J85" s="22">
        <v>35</v>
      </c>
      <c r="K85" s="31">
        <f t="shared" si="34"/>
        <v>55</v>
      </c>
      <c r="L85" s="22">
        <v>17</v>
      </c>
      <c r="M85" s="22">
        <v>38</v>
      </c>
      <c r="N85" s="31">
        <f t="shared" si="35"/>
        <v>59</v>
      </c>
      <c r="O85" s="22">
        <v>18</v>
      </c>
      <c r="P85" s="22">
        <v>41</v>
      </c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spans="1:32" ht="15.75" customHeight="1" x14ac:dyDescent="0.25">
      <c r="A86" s="9" t="s">
        <v>65</v>
      </c>
      <c r="B86" s="10">
        <f t="shared" si="31"/>
        <v>56</v>
      </c>
      <c r="C86" s="11">
        <v>23</v>
      </c>
      <c r="D86" s="17">
        <v>33</v>
      </c>
      <c r="E86" s="31">
        <f t="shared" si="32"/>
        <v>59</v>
      </c>
      <c r="F86" s="22">
        <v>24</v>
      </c>
      <c r="G86" s="32">
        <v>35</v>
      </c>
      <c r="H86" s="10">
        <f t="shared" si="33"/>
        <v>55</v>
      </c>
      <c r="I86" s="22">
        <v>20</v>
      </c>
      <c r="J86" s="22">
        <v>35</v>
      </c>
      <c r="K86" s="31">
        <f t="shared" si="34"/>
        <v>61</v>
      </c>
      <c r="L86" s="22">
        <v>21</v>
      </c>
      <c r="M86" s="22">
        <v>40</v>
      </c>
      <c r="N86" s="31">
        <f t="shared" si="35"/>
        <v>71</v>
      </c>
      <c r="O86" s="22">
        <v>27</v>
      </c>
      <c r="P86" s="22">
        <v>44</v>
      </c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spans="1:32" ht="15.75" customHeight="1" x14ac:dyDescent="0.25">
      <c r="A87" s="9" t="s">
        <v>185</v>
      </c>
      <c r="B87" s="10">
        <f t="shared" si="31"/>
        <v>373</v>
      </c>
      <c r="C87" s="11">
        <v>166</v>
      </c>
      <c r="D87" s="17">
        <v>207</v>
      </c>
      <c r="E87" s="31">
        <f t="shared" si="32"/>
        <v>345</v>
      </c>
      <c r="F87" s="22">
        <v>151</v>
      </c>
      <c r="G87" s="32">
        <v>194</v>
      </c>
      <c r="H87" s="10">
        <f t="shared" si="33"/>
        <v>237</v>
      </c>
      <c r="I87" s="22">
        <v>101</v>
      </c>
      <c r="J87" s="22">
        <v>136</v>
      </c>
      <c r="K87" s="31">
        <f t="shared" si="34"/>
        <v>290</v>
      </c>
      <c r="L87" s="22">
        <v>121</v>
      </c>
      <c r="M87" s="22">
        <v>169</v>
      </c>
      <c r="N87" s="31">
        <f t="shared" si="35"/>
        <v>304</v>
      </c>
      <c r="O87" s="22">
        <v>131</v>
      </c>
      <c r="P87" s="22">
        <v>173</v>
      </c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spans="1:32" ht="15.75" customHeight="1" x14ac:dyDescent="0.25">
      <c r="A88" s="9" t="s">
        <v>66</v>
      </c>
      <c r="B88" s="10">
        <f t="shared" si="31"/>
        <v>40</v>
      </c>
      <c r="C88" s="11">
        <v>25</v>
      </c>
      <c r="D88" s="17">
        <v>15</v>
      </c>
      <c r="E88" s="31">
        <f t="shared" si="32"/>
        <v>45</v>
      </c>
      <c r="F88" s="22">
        <v>26</v>
      </c>
      <c r="G88" s="32">
        <v>19</v>
      </c>
      <c r="H88" s="10">
        <f t="shared" si="33"/>
        <v>52</v>
      </c>
      <c r="I88" s="22">
        <v>29</v>
      </c>
      <c r="J88" s="22">
        <v>23</v>
      </c>
      <c r="K88" s="31">
        <f t="shared" si="34"/>
        <v>52</v>
      </c>
      <c r="L88" s="22">
        <v>29</v>
      </c>
      <c r="M88" s="22">
        <v>23</v>
      </c>
      <c r="N88" s="31">
        <f t="shared" si="35"/>
        <v>55</v>
      </c>
      <c r="O88" s="22">
        <v>28</v>
      </c>
      <c r="P88" s="22">
        <v>27</v>
      </c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spans="1:32" ht="15.75" customHeight="1" x14ac:dyDescent="0.25">
      <c r="A89" s="5" t="s">
        <v>160</v>
      </c>
      <c r="B89" s="7">
        <f t="shared" si="31"/>
        <v>820</v>
      </c>
      <c r="C89" s="7">
        <f t="shared" ref="C89:D89" si="51">SUM(C90:C102)</f>
        <v>282</v>
      </c>
      <c r="D89" s="18">
        <f t="shared" si="51"/>
        <v>538</v>
      </c>
      <c r="E89" s="28">
        <f t="shared" si="32"/>
        <v>890</v>
      </c>
      <c r="F89" s="7">
        <f t="shared" ref="F89:G89" si="52">SUM(F90:F102)</f>
        <v>323</v>
      </c>
      <c r="G89" s="18">
        <f t="shared" si="52"/>
        <v>567</v>
      </c>
      <c r="H89" s="7">
        <f t="shared" si="33"/>
        <v>925</v>
      </c>
      <c r="I89" s="7">
        <f t="shared" ref="I89:J89" si="53">SUM(I90:I102)</f>
        <v>315</v>
      </c>
      <c r="J89" s="7">
        <f t="shared" si="53"/>
        <v>610</v>
      </c>
      <c r="K89" s="28">
        <f t="shared" si="34"/>
        <v>1036</v>
      </c>
      <c r="L89" s="7">
        <f t="shared" ref="L89:M89" si="54">SUM(L90:L102)</f>
        <v>339</v>
      </c>
      <c r="M89" s="7">
        <f t="shared" si="54"/>
        <v>697</v>
      </c>
      <c r="N89" s="28">
        <f t="shared" si="35"/>
        <v>1153</v>
      </c>
      <c r="O89" s="7">
        <f t="shared" ref="O89:P89" si="55">SUM(O90:O102)</f>
        <v>391</v>
      </c>
      <c r="P89" s="7">
        <f t="shared" si="55"/>
        <v>762</v>
      </c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</row>
    <row r="90" spans="1:32" ht="15.75" customHeight="1" x14ac:dyDescent="0.25">
      <c r="A90" s="9" t="s">
        <v>67</v>
      </c>
      <c r="B90" s="10">
        <f t="shared" si="31"/>
        <v>35</v>
      </c>
      <c r="C90" s="11">
        <v>12</v>
      </c>
      <c r="D90" s="17">
        <v>23</v>
      </c>
      <c r="E90" s="31">
        <f t="shared" si="32"/>
        <v>65</v>
      </c>
      <c r="F90" s="22">
        <v>17</v>
      </c>
      <c r="G90" s="32">
        <v>48</v>
      </c>
      <c r="H90" s="10">
        <f t="shared" si="33"/>
        <v>68</v>
      </c>
      <c r="I90" s="22">
        <v>13</v>
      </c>
      <c r="J90" s="22">
        <v>55</v>
      </c>
      <c r="K90" s="31">
        <f t="shared" si="34"/>
        <v>71</v>
      </c>
      <c r="L90" s="22">
        <v>12</v>
      </c>
      <c r="M90" s="22">
        <v>59</v>
      </c>
      <c r="N90" s="31">
        <f t="shared" si="35"/>
        <v>78</v>
      </c>
      <c r="O90" s="22">
        <v>15</v>
      </c>
      <c r="P90" s="22">
        <v>63</v>
      </c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spans="1:32" ht="15.75" customHeight="1" x14ac:dyDescent="0.25">
      <c r="A91" s="9" t="s">
        <v>186</v>
      </c>
      <c r="B91" s="10">
        <f t="shared" si="31"/>
        <v>36</v>
      </c>
      <c r="C91" s="11">
        <v>15</v>
      </c>
      <c r="D91" s="17">
        <v>21</v>
      </c>
      <c r="E91" s="31">
        <f t="shared" si="32"/>
        <v>39</v>
      </c>
      <c r="F91" s="22">
        <v>17</v>
      </c>
      <c r="G91" s="32">
        <v>22</v>
      </c>
      <c r="H91" s="10">
        <f t="shared" si="33"/>
        <v>42</v>
      </c>
      <c r="I91" s="22">
        <v>16</v>
      </c>
      <c r="J91" s="22">
        <v>26</v>
      </c>
      <c r="K91" s="31">
        <f t="shared" si="34"/>
        <v>47</v>
      </c>
      <c r="L91" s="22">
        <v>17</v>
      </c>
      <c r="M91" s="22">
        <v>30</v>
      </c>
      <c r="N91" s="31">
        <f t="shared" si="35"/>
        <v>48</v>
      </c>
      <c r="O91" s="22">
        <v>15</v>
      </c>
      <c r="P91" s="22">
        <v>33</v>
      </c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spans="1:32" ht="15.75" customHeight="1" x14ac:dyDescent="0.25">
      <c r="A92" s="9" t="s">
        <v>68</v>
      </c>
      <c r="B92" s="10">
        <f t="shared" si="31"/>
        <v>274</v>
      </c>
      <c r="C92" s="11">
        <v>87</v>
      </c>
      <c r="D92" s="17">
        <v>187</v>
      </c>
      <c r="E92" s="31">
        <f t="shared" si="32"/>
        <v>256</v>
      </c>
      <c r="F92" s="22">
        <v>92</v>
      </c>
      <c r="G92" s="32">
        <v>164</v>
      </c>
      <c r="H92" s="10">
        <f t="shared" si="33"/>
        <v>246</v>
      </c>
      <c r="I92" s="22">
        <v>87</v>
      </c>
      <c r="J92" s="22">
        <v>159</v>
      </c>
      <c r="K92" s="31">
        <f t="shared" si="34"/>
        <v>274</v>
      </c>
      <c r="L92" s="22">
        <v>95</v>
      </c>
      <c r="M92" s="22">
        <v>179</v>
      </c>
      <c r="N92" s="31">
        <f t="shared" si="35"/>
        <v>300</v>
      </c>
      <c r="O92" s="22">
        <v>102</v>
      </c>
      <c r="P92" s="22">
        <v>198</v>
      </c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spans="1:32" ht="15.75" customHeight="1" x14ac:dyDescent="0.25">
      <c r="A93" s="9" t="s">
        <v>69</v>
      </c>
      <c r="B93" s="10">
        <f t="shared" si="31"/>
        <v>11</v>
      </c>
      <c r="C93" s="11">
        <v>2</v>
      </c>
      <c r="D93" s="17">
        <v>9</v>
      </c>
      <c r="E93" s="31">
        <f t="shared" si="32"/>
        <v>11</v>
      </c>
      <c r="F93" s="22">
        <v>2</v>
      </c>
      <c r="G93" s="32">
        <v>9</v>
      </c>
      <c r="H93" s="10">
        <f t="shared" si="33"/>
        <v>12</v>
      </c>
      <c r="I93" s="22">
        <v>3</v>
      </c>
      <c r="J93" s="22">
        <v>9</v>
      </c>
      <c r="K93" s="31">
        <f t="shared" si="34"/>
        <v>19</v>
      </c>
      <c r="L93" s="22">
        <v>6</v>
      </c>
      <c r="M93" s="22">
        <v>13</v>
      </c>
      <c r="N93" s="31">
        <f t="shared" si="35"/>
        <v>22</v>
      </c>
      <c r="O93" s="22">
        <v>7</v>
      </c>
      <c r="P93" s="22">
        <v>15</v>
      </c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spans="1:32" ht="15.75" customHeight="1" x14ac:dyDescent="0.25">
      <c r="A94" s="9" t="s">
        <v>70</v>
      </c>
      <c r="B94" s="10">
        <f t="shared" si="31"/>
        <v>14</v>
      </c>
      <c r="C94" s="11">
        <v>5</v>
      </c>
      <c r="D94" s="17">
        <v>9</v>
      </c>
      <c r="E94" s="31">
        <f t="shared" si="32"/>
        <v>19</v>
      </c>
      <c r="F94" s="22">
        <v>8</v>
      </c>
      <c r="G94" s="32">
        <v>11</v>
      </c>
      <c r="H94" s="10">
        <f t="shared" si="33"/>
        <v>21</v>
      </c>
      <c r="I94" s="22">
        <v>8</v>
      </c>
      <c r="J94" s="22">
        <v>13</v>
      </c>
      <c r="K94" s="31">
        <f t="shared" si="34"/>
        <v>19</v>
      </c>
      <c r="L94" s="22">
        <v>5</v>
      </c>
      <c r="M94" s="22">
        <v>14</v>
      </c>
      <c r="N94" s="31">
        <f t="shared" si="35"/>
        <v>30</v>
      </c>
      <c r="O94" s="22">
        <v>10</v>
      </c>
      <c r="P94" s="22">
        <v>20</v>
      </c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spans="1:32" ht="15.75" customHeight="1" x14ac:dyDescent="0.25">
      <c r="A95" s="9" t="s">
        <v>35</v>
      </c>
      <c r="B95" s="10">
        <f t="shared" si="31"/>
        <v>51</v>
      </c>
      <c r="C95" s="11">
        <v>16</v>
      </c>
      <c r="D95" s="17">
        <v>35</v>
      </c>
      <c r="E95" s="31">
        <f t="shared" si="32"/>
        <v>51</v>
      </c>
      <c r="F95" s="22">
        <v>16</v>
      </c>
      <c r="G95" s="32">
        <v>35</v>
      </c>
      <c r="H95" s="10">
        <f t="shared" si="33"/>
        <v>57</v>
      </c>
      <c r="I95" s="22">
        <v>20</v>
      </c>
      <c r="J95" s="22">
        <v>37</v>
      </c>
      <c r="K95" s="31">
        <f t="shared" si="34"/>
        <v>76</v>
      </c>
      <c r="L95" s="22">
        <v>27</v>
      </c>
      <c r="M95" s="22">
        <v>49</v>
      </c>
      <c r="N95" s="31">
        <f t="shared" si="35"/>
        <v>80</v>
      </c>
      <c r="O95" s="22">
        <v>28</v>
      </c>
      <c r="P95" s="22">
        <v>52</v>
      </c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1:32" ht="15.75" customHeight="1" x14ac:dyDescent="0.25">
      <c r="A96" s="9" t="s">
        <v>71</v>
      </c>
      <c r="B96" s="10">
        <f t="shared" si="31"/>
        <v>59</v>
      </c>
      <c r="C96" s="11">
        <v>25</v>
      </c>
      <c r="D96" s="17">
        <v>34</v>
      </c>
      <c r="E96" s="31">
        <f t="shared" si="32"/>
        <v>68</v>
      </c>
      <c r="F96" s="22">
        <v>32</v>
      </c>
      <c r="G96" s="32">
        <v>36</v>
      </c>
      <c r="H96" s="10">
        <f t="shared" si="33"/>
        <v>77</v>
      </c>
      <c r="I96" s="22">
        <v>31</v>
      </c>
      <c r="J96" s="22">
        <v>46</v>
      </c>
      <c r="K96" s="31">
        <f t="shared" si="34"/>
        <v>83</v>
      </c>
      <c r="L96" s="22">
        <v>32</v>
      </c>
      <c r="M96" s="22">
        <v>51</v>
      </c>
      <c r="N96" s="31">
        <f t="shared" si="35"/>
        <v>87</v>
      </c>
      <c r="O96" s="22">
        <v>34</v>
      </c>
      <c r="P96" s="22">
        <v>53</v>
      </c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spans="1:32" ht="15.75" customHeight="1" x14ac:dyDescent="0.25">
      <c r="A97" s="9" t="s">
        <v>72</v>
      </c>
      <c r="B97" s="10">
        <f t="shared" si="31"/>
        <v>31</v>
      </c>
      <c r="C97" s="11">
        <v>7</v>
      </c>
      <c r="D97" s="17">
        <v>24</v>
      </c>
      <c r="E97" s="31">
        <f t="shared" si="32"/>
        <v>35</v>
      </c>
      <c r="F97" s="22">
        <v>11</v>
      </c>
      <c r="G97" s="32">
        <v>24</v>
      </c>
      <c r="H97" s="10">
        <f t="shared" si="33"/>
        <v>34</v>
      </c>
      <c r="I97" s="22">
        <v>11</v>
      </c>
      <c r="J97" s="22">
        <v>23</v>
      </c>
      <c r="K97" s="31">
        <f t="shared" si="34"/>
        <v>36</v>
      </c>
      <c r="L97" s="22">
        <v>12</v>
      </c>
      <c r="M97" s="22">
        <v>24</v>
      </c>
      <c r="N97" s="31">
        <f t="shared" si="35"/>
        <v>46</v>
      </c>
      <c r="O97" s="22">
        <v>18</v>
      </c>
      <c r="P97" s="22">
        <v>28</v>
      </c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 ht="15.75" customHeight="1" x14ac:dyDescent="0.25">
      <c r="A98" s="9" t="s">
        <v>73</v>
      </c>
      <c r="B98" s="10">
        <f t="shared" si="31"/>
        <v>63</v>
      </c>
      <c r="C98" s="11">
        <v>32</v>
      </c>
      <c r="D98" s="17">
        <v>31</v>
      </c>
      <c r="E98" s="31">
        <f t="shared" si="32"/>
        <v>65</v>
      </c>
      <c r="F98" s="22">
        <v>31</v>
      </c>
      <c r="G98" s="32">
        <v>34</v>
      </c>
      <c r="H98" s="10">
        <f t="shared" si="33"/>
        <v>68</v>
      </c>
      <c r="I98" s="22">
        <v>32</v>
      </c>
      <c r="J98" s="22">
        <v>36</v>
      </c>
      <c r="K98" s="31">
        <f t="shared" si="34"/>
        <v>86</v>
      </c>
      <c r="L98" s="22">
        <v>34</v>
      </c>
      <c r="M98" s="22">
        <v>52</v>
      </c>
      <c r="N98" s="31">
        <f t="shared" si="35"/>
        <v>90</v>
      </c>
      <c r="O98" s="22">
        <v>36</v>
      </c>
      <c r="P98" s="22">
        <v>54</v>
      </c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2" ht="15.75" customHeight="1" x14ac:dyDescent="0.25">
      <c r="A99" s="9" t="s">
        <v>74</v>
      </c>
      <c r="B99" s="10">
        <f t="shared" si="31"/>
        <v>43</v>
      </c>
      <c r="C99" s="11">
        <v>16</v>
      </c>
      <c r="D99" s="17">
        <v>27</v>
      </c>
      <c r="E99" s="31">
        <f t="shared" si="32"/>
        <v>48</v>
      </c>
      <c r="F99" s="22">
        <v>18</v>
      </c>
      <c r="G99" s="32">
        <v>30</v>
      </c>
      <c r="H99" s="10">
        <f t="shared" si="33"/>
        <v>48</v>
      </c>
      <c r="I99" s="22">
        <v>18</v>
      </c>
      <c r="J99" s="22">
        <v>30</v>
      </c>
      <c r="K99" s="31">
        <f t="shared" si="34"/>
        <v>56</v>
      </c>
      <c r="L99" s="22">
        <v>18</v>
      </c>
      <c r="M99" s="22">
        <v>38</v>
      </c>
      <c r="N99" s="31">
        <f t="shared" si="35"/>
        <v>64</v>
      </c>
      <c r="O99" s="22">
        <v>22</v>
      </c>
      <c r="P99" s="22">
        <v>42</v>
      </c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32" ht="15.75" customHeight="1" x14ac:dyDescent="0.25">
      <c r="A100" s="9" t="s">
        <v>75</v>
      </c>
      <c r="B100" s="10">
        <f t="shared" si="31"/>
        <v>45</v>
      </c>
      <c r="C100" s="11">
        <v>15</v>
      </c>
      <c r="D100" s="17">
        <v>30</v>
      </c>
      <c r="E100" s="31">
        <f t="shared" si="32"/>
        <v>53</v>
      </c>
      <c r="F100" s="22">
        <v>17</v>
      </c>
      <c r="G100" s="32">
        <v>36</v>
      </c>
      <c r="H100" s="10">
        <f t="shared" si="33"/>
        <v>51</v>
      </c>
      <c r="I100" s="22">
        <v>17</v>
      </c>
      <c r="J100" s="22">
        <v>34</v>
      </c>
      <c r="K100" s="31">
        <f t="shared" si="34"/>
        <v>56</v>
      </c>
      <c r="L100" s="22">
        <v>20</v>
      </c>
      <c r="M100" s="22">
        <v>36</v>
      </c>
      <c r="N100" s="31">
        <f t="shared" si="35"/>
        <v>61</v>
      </c>
      <c r="O100" s="22">
        <v>23</v>
      </c>
      <c r="P100" s="22">
        <v>38</v>
      </c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32" ht="15.75" customHeight="1" x14ac:dyDescent="0.25">
      <c r="A101" s="9" t="s">
        <v>76</v>
      </c>
      <c r="B101" s="10">
        <f t="shared" si="31"/>
        <v>41</v>
      </c>
      <c r="C101" s="11">
        <v>11</v>
      </c>
      <c r="D101" s="17">
        <v>30</v>
      </c>
      <c r="E101" s="31">
        <f t="shared" si="32"/>
        <v>47</v>
      </c>
      <c r="F101" s="22">
        <v>16</v>
      </c>
      <c r="G101" s="32">
        <v>31</v>
      </c>
      <c r="H101" s="10">
        <f t="shared" si="33"/>
        <v>51</v>
      </c>
      <c r="I101" s="22">
        <v>16</v>
      </c>
      <c r="J101" s="22">
        <v>35</v>
      </c>
      <c r="K101" s="31">
        <f t="shared" si="34"/>
        <v>49</v>
      </c>
      <c r="L101" s="22">
        <v>11</v>
      </c>
      <c r="M101" s="22">
        <v>38</v>
      </c>
      <c r="N101" s="31">
        <f t="shared" si="35"/>
        <v>53</v>
      </c>
      <c r="O101" s="22">
        <v>13</v>
      </c>
      <c r="P101" s="22">
        <v>40</v>
      </c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32" ht="15.75" customHeight="1" x14ac:dyDescent="0.25">
      <c r="A102" s="9" t="s">
        <v>77</v>
      </c>
      <c r="B102" s="10">
        <f t="shared" si="31"/>
        <v>117</v>
      </c>
      <c r="C102" s="11">
        <v>39</v>
      </c>
      <c r="D102" s="17">
        <v>78</v>
      </c>
      <c r="E102" s="31">
        <f t="shared" si="32"/>
        <v>133</v>
      </c>
      <c r="F102" s="22">
        <v>46</v>
      </c>
      <c r="G102" s="32">
        <v>87</v>
      </c>
      <c r="H102" s="10">
        <f t="shared" si="33"/>
        <v>150</v>
      </c>
      <c r="I102" s="22">
        <v>43</v>
      </c>
      <c r="J102" s="22">
        <v>107</v>
      </c>
      <c r="K102" s="31">
        <f t="shared" si="34"/>
        <v>164</v>
      </c>
      <c r="L102" s="22">
        <v>50</v>
      </c>
      <c r="M102" s="22">
        <v>114</v>
      </c>
      <c r="N102" s="31">
        <f t="shared" si="35"/>
        <v>194</v>
      </c>
      <c r="O102" s="22">
        <v>68</v>
      </c>
      <c r="P102" s="22">
        <v>126</v>
      </c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1:32" ht="15.75" customHeight="1" x14ac:dyDescent="0.25">
      <c r="A103" s="5" t="s">
        <v>161</v>
      </c>
      <c r="B103" s="7">
        <f t="shared" si="31"/>
        <v>506</v>
      </c>
      <c r="C103" s="7">
        <f t="shared" ref="C103:D103" si="56">SUM(C104:C108)</f>
        <v>173</v>
      </c>
      <c r="D103" s="18">
        <f t="shared" si="56"/>
        <v>333</v>
      </c>
      <c r="E103" s="28">
        <f t="shared" si="32"/>
        <v>541</v>
      </c>
      <c r="F103" s="7">
        <f t="shared" ref="F103:G103" si="57">SUM(F104:F108)</f>
        <v>184</v>
      </c>
      <c r="G103" s="18">
        <f t="shared" si="57"/>
        <v>357</v>
      </c>
      <c r="H103" s="7">
        <f>SUM(I103:J103)</f>
        <v>539</v>
      </c>
      <c r="I103" s="7">
        <f t="shared" ref="I103:J103" si="58">SUM(I104:I108)</f>
        <v>178</v>
      </c>
      <c r="J103" s="7">
        <f t="shared" si="58"/>
        <v>361</v>
      </c>
      <c r="K103" s="28">
        <f>SUM(L103:M103)</f>
        <v>633</v>
      </c>
      <c r="L103" s="7">
        <f t="shared" ref="L103:M103" si="59">SUM(L104:L108)</f>
        <v>222</v>
      </c>
      <c r="M103" s="7">
        <f t="shared" si="59"/>
        <v>411</v>
      </c>
      <c r="N103" s="28">
        <f>SUM(O103:P103)</f>
        <v>783</v>
      </c>
      <c r="O103" s="7">
        <f t="shared" ref="O103:P103" si="60">SUM(O104:O108)</f>
        <v>277</v>
      </c>
      <c r="P103" s="7">
        <f t="shared" si="60"/>
        <v>506</v>
      </c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</row>
    <row r="104" spans="1:32" ht="15.75" customHeight="1" x14ac:dyDescent="0.25">
      <c r="A104" s="9" t="s">
        <v>78</v>
      </c>
      <c r="B104" s="10">
        <f t="shared" si="31"/>
        <v>64</v>
      </c>
      <c r="C104" s="11">
        <v>24</v>
      </c>
      <c r="D104" s="17">
        <v>40</v>
      </c>
      <c r="E104" s="31">
        <f t="shared" si="32"/>
        <v>70</v>
      </c>
      <c r="F104" s="22">
        <v>27</v>
      </c>
      <c r="G104" s="32">
        <v>43</v>
      </c>
      <c r="H104" s="10">
        <f t="shared" si="33"/>
        <v>66</v>
      </c>
      <c r="I104" s="22">
        <v>24</v>
      </c>
      <c r="J104" s="22">
        <v>42</v>
      </c>
      <c r="K104" s="31">
        <f t="shared" ref="K104:K108" si="61">SUM(L104:M104)</f>
        <v>94</v>
      </c>
      <c r="L104" s="22">
        <v>36</v>
      </c>
      <c r="M104" s="22">
        <v>58</v>
      </c>
      <c r="N104" s="31">
        <f t="shared" ref="N104:N108" si="62">SUM(O104:P104)</f>
        <v>113</v>
      </c>
      <c r="O104" s="22">
        <v>40</v>
      </c>
      <c r="P104" s="22">
        <v>73</v>
      </c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32" ht="15.75" customHeight="1" x14ac:dyDescent="0.25">
      <c r="A105" s="9" t="s">
        <v>79</v>
      </c>
      <c r="B105" s="10">
        <f t="shared" si="31"/>
        <v>40</v>
      </c>
      <c r="C105" s="11">
        <v>14</v>
      </c>
      <c r="D105" s="17">
        <v>26</v>
      </c>
      <c r="E105" s="31">
        <f t="shared" si="32"/>
        <v>44</v>
      </c>
      <c r="F105" s="22">
        <v>15</v>
      </c>
      <c r="G105" s="32">
        <v>29</v>
      </c>
      <c r="H105" s="10">
        <f t="shared" si="33"/>
        <v>46</v>
      </c>
      <c r="I105" s="22">
        <v>17</v>
      </c>
      <c r="J105" s="22">
        <v>29</v>
      </c>
      <c r="K105" s="31">
        <f t="shared" si="61"/>
        <v>48</v>
      </c>
      <c r="L105" s="22">
        <v>16</v>
      </c>
      <c r="M105" s="22">
        <v>32</v>
      </c>
      <c r="N105" s="31">
        <f t="shared" si="62"/>
        <v>58</v>
      </c>
      <c r="O105" s="22">
        <v>19</v>
      </c>
      <c r="P105" s="22">
        <v>39</v>
      </c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2" ht="15.75" customHeight="1" x14ac:dyDescent="0.25">
      <c r="A106" s="9" t="s">
        <v>80</v>
      </c>
      <c r="B106" s="10">
        <f t="shared" si="31"/>
        <v>360</v>
      </c>
      <c r="C106" s="11">
        <v>114</v>
      </c>
      <c r="D106" s="17">
        <v>246</v>
      </c>
      <c r="E106" s="31">
        <f t="shared" si="32"/>
        <v>383</v>
      </c>
      <c r="F106" s="22">
        <v>122</v>
      </c>
      <c r="G106" s="32">
        <v>261</v>
      </c>
      <c r="H106" s="10">
        <f t="shared" si="33"/>
        <v>386</v>
      </c>
      <c r="I106" s="22">
        <v>119</v>
      </c>
      <c r="J106" s="22">
        <v>267</v>
      </c>
      <c r="K106" s="31">
        <f t="shared" si="61"/>
        <v>438</v>
      </c>
      <c r="L106" s="22">
        <v>149</v>
      </c>
      <c r="M106" s="22">
        <v>289</v>
      </c>
      <c r="N106" s="31">
        <f t="shared" si="62"/>
        <v>543</v>
      </c>
      <c r="O106" s="22">
        <v>192</v>
      </c>
      <c r="P106" s="22">
        <v>351</v>
      </c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32" ht="15.75" customHeight="1" x14ac:dyDescent="0.25">
      <c r="A107" s="3" t="s">
        <v>187</v>
      </c>
      <c r="B107" s="10">
        <f t="shared" si="31"/>
        <v>1</v>
      </c>
      <c r="C107" s="11">
        <v>0</v>
      </c>
      <c r="D107" s="17">
        <v>1</v>
      </c>
      <c r="E107" s="31">
        <f t="shared" si="32"/>
        <v>1</v>
      </c>
      <c r="F107" s="22">
        <v>0</v>
      </c>
      <c r="G107" s="32">
        <v>1</v>
      </c>
      <c r="H107" s="10">
        <f t="shared" si="33"/>
        <v>0</v>
      </c>
      <c r="I107" s="22">
        <v>0</v>
      </c>
      <c r="J107" s="22">
        <v>0</v>
      </c>
      <c r="K107" s="31">
        <f t="shared" si="61"/>
        <v>0</v>
      </c>
      <c r="L107" s="22">
        <v>0</v>
      </c>
      <c r="M107" s="22">
        <v>0</v>
      </c>
      <c r="N107" s="31">
        <f t="shared" si="62"/>
        <v>0</v>
      </c>
      <c r="O107" s="22">
        <v>0</v>
      </c>
      <c r="P107" s="22">
        <v>0</v>
      </c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1:32" ht="15.75" customHeight="1" x14ac:dyDescent="0.25">
      <c r="A108" s="9" t="s">
        <v>81</v>
      </c>
      <c r="B108" s="10">
        <f t="shared" si="31"/>
        <v>41</v>
      </c>
      <c r="C108" s="11">
        <v>21</v>
      </c>
      <c r="D108" s="17">
        <v>20</v>
      </c>
      <c r="E108" s="31">
        <f t="shared" si="32"/>
        <v>43</v>
      </c>
      <c r="F108" s="22">
        <v>20</v>
      </c>
      <c r="G108" s="32">
        <v>23</v>
      </c>
      <c r="H108" s="10">
        <f t="shared" si="33"/>
        <v>41</v>
      </c>
      <c r="I108" s="22">
        <v>18</v>
      </c>
      <c r="J108" s="22">
        <v>23</v>
      </c>
      <c r="K108" s="31">
        <f t="shared" si="61"/>
        <v>53</v>
      </c>
      <c r="L108" s="22">
        <v>21</v>
      </c>
      <c r="M108" s="22">
        <v>32</v>
      </c>
      <c r="N108" s="31">
        <f t="shared" si="62"/>
        <v>69</v>
      </c>
      <c r="O108" s="22">
        <v>26</v>
      </c>
      <c r="P108" s="22">
        <v>43</v>
      </c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1:32" ht="15.75" customHeight="1" x14ac:dyDescent="0.25">
      <c r="A109" s="5" t="s">
        <v>162</v>
      </c>
      <c r="B109" s="7">
        <f>SUM(C109:D109)</f>
        <v>846</v>
      </c>
      <c r="C109" s="7">
        <f>SUM(C110:C118)</f>
        <v>321</v>
      </c>
      <c r="D109" s="18">
        <f t="shared" ref="D109" si="63">SUM(D110:D118)</f>
        <v>525</v>
      </c>
      <c r="E109" s="28">
        <f>SUM(F109:G109)</f>
        <v>893</v>
      </c>
      <c r="F109" s="7">
        <f>SUM(F110:F118)</f>
        <v>348</v>
      </c>
      <c r="G109" s="18">
        <f t="shared" ref="G109" si="64">SUM(G110:G118)</f>
        <v>545</v>
      </c>
      <c r="H109" s="7">
        <f>SUM(I109:J109)</f>
        <v>878</v>
      </c>
      <c r="I109" s="7">
        <f>SUM(I110:I118)</f>
        <v>328</v>
      </c>
      <c r="J109" s="7">
        <f t="shared" ref="J109" si="65">SUM(J110:J118)</f>
        <v>550</v>
      </c>
      <c r="K109" s="28">
        <f>SUM(L109:M109)</f>
        <v>982</v>
      </c>
      <c r="L109" s="7">
        <f>SUM(L110:L118)</f>
        <v>343</v>
      </c>
      <c r="M109" s="7">
        <f t="shared" ref="M109" si="66">SUM(M110:M118)</f>
        <v>639</v>
      </c>
      <c r="N109" s="28">
        <f>SUM(O109:P109)</f>
        <v>1061</v>
      </c>
      <c r="O109" s="7">
        <f>SUM(O110:O118)</f>
        <v>356</v>
      </c>
      <c r="P109" s="7">
        <f t="shared" ref="P109" si="67">SUM(P110:P118)</f>
        <v>705</v>
      </c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</row>
    <row r="110" spans="1:32" ht="15.75" customHeight="1" x14ac:dyDescent="0.25">
      <c r="A110" s="9" t="s">
        <v>82</v>
      </c>
      <c r="B110" s="10">
        <f>SUM(C110:D110)</f>
        <v>48</v>
      </c>
      <c r="C110" s="11">
        <v>15</v>
      </c>
      <c r="D110" s="17">
        <v>33</v>
      </c>
      <c r="E110" s="31">
        <f>SUM(F110:G110)</f>
        <v>57</v>
      </c>
      <c r="F110" s="22">
        <v>20</v>
      </c>
      <c r="G110" s="32">
        <v>37</v>
      </c>
      <c r="H110" s="10">
        <f>SUM(I110:J110)</f>
        <v>58</v>
      </c>
      <c r="I110" s="22">
        <v>20</v>
      </c>
      <c r="J110" s="22">
        <v>38</v>
      </c>
      <c r="K110" s="31">
        <f>SUM(L110:M110)</f>
        <v>65</v>
      </c>
      <c r="L110" s="22">
        <v>18</v>
      </c>
      <c r="M110" s="22">
        <v>47</v>
      </c>
      <c r="N110" s="31">
        <f>SUM(O110:P110)</f>
        <v>67</v>
      </c>
      <c r="O110" s="22">
        <v>18</v>
      </c>
      <c r="P110" s="22">
        <v>49</v>
      </c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spans="1:32" ht="15.75" customHeight="1" x14ac:dyDescent="0.25">
      <c r="A111" s="9" t="s">
        <v>83</v>
      </c>
      <c r="B111" s="10">
        <f t="shared" si="31"/>
        <v>80</v>
      </c>
      <c r="C111" s="11">
        <v>35</v>
      </c>
      <c r="D111" s="17">
        <v>45</v>
      </c>
      <c r="E111" s="31">
        <f t="shared" ref="E111:E226" si="68">SUM(F111:G111)</f>
        <v>84</v>
      </c>
      <c r="F111" s="22">
        <v>37</v>
      </c>
      <c r="G111" s="32">
        <v>47</v>
      </c>
      <c r="H111" s="10">
        <f t="shared" ref="H111:H226" si="69">SUM(I111:J111)</f>
        <v>89</v>
      </c>
      <c r="I111" s="22">
        <v>38</v>
      </c>
      <c r="J111" s="22">
        <v>51</v>
      </c>
      <c r="K111" s="31">
        <f t="shared" ref="K111:K226" si="70">SUM(L111:M111)</f>
        <v>90</v>
      </c>
      <c r="L111" s="22">
        <v>36</v>
      </c>
      <c r="M111" s="22">
        <v>54</v>
      </c>
      <c r="N111" s="31">
        <f t="shared" ref="N111:N219" si="71">SUM(O111:P111)</f>
        <v>98</v>
      </c>
      <c r="O111" s="22">
        <v>38</v>
      </c>
      <c r="P111" s="22">
        <v>60</v>
      </c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spans="1:32" ht="15.75" customHeight="1" x14ac:dyDescent="0.25">
      <c r="A112" s="9" t="s">
        <v>84</v>
      </c>
      <c r="B112" s="10">
        <f t="shared" si="31"/>
        <v>48</v>
      </c>
      <c r="C112" s="11">
        <v>18</v>
      </c>
      <c r="D112" s="17">
        <v>30</v>
      </c>
      <c r="E112" s="31">
        <f t="shared" si="68"/>
        <v>48</v>
      </c>
      <c r="F112" s="22">
        <v>17</v>
      </c>
      <c r="G112" s="32">
        <v>31</v>
      </c>
      <c r="H112" s="10">
        <f t="shared" si="69"/>
        <v>46</v>
      </c>
      <c r="I112" s="22">
        <v>16</v>
      </c>
      <c r="J112" s="22">
        <v>30</v>
      </c>
      <c r="K112" s="31">
        <f t="shared" si="70"/>
        <v>47</v>
      </c>
      <c r="L112" s="22">
        <v>15</v>
      </c>
      <c r="M112" s="22">
        <v>32</v>
      </c>
      <c r="N112" s="31">
        <f t="shared" si="71"/>
        <v>50</v>
      </c>
      <c r="O112" s="22">
        <v>19</v>
      </c>
      <c r="P112" s="22">
        <v>31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spans="1:32" ht="15.75" customHeight="1" x14ac:dyDescent="0.25">
      <c r="A113" s="9" t="s">
        <v>85</v>
      </c>
      <c r="B113" s="10">
        <f t="shared" si="31"/>
        <v>235</v>
      </c>
      <c r="C113" s="11">
        <v>117</v>
      </c>
      <c r="D113" s="17">
        <v>118</v>
      </c>
      <c r="E113" s="31">
        <f t="shared" si="68"/>
        <v>238</v>
      </c>
      <c r="F113" s="22">
        <v>123</v>
      </c>
      <c r="G113" s="32">
        <v>115</v>
      </c>
      <c r="H113" s="10">
        <f t="shared" si="69"/>
        <v>230</v>
      </c>
      <c r="I113" s="22">
        <v>116</v>
      </c>
      <c r="J113" s="22">
        <v>114</v>
      </c>
      <c r="K113" s="31">
        <f t="shared" si="70"/>
        <v>257</v>
      </c>
      <c r="L113" s="22">
        <v>119</v>
      </c>
      <c r="M113" s="22">
        <v>138</v>
      </c>
      <c r="N113" s="31">
        <f t="shared" si="71"/>
        <v>274</v>
      </c>
      <c r="O113" s="22">
        <v>124</v>
      </c>
      <c r="P113" s="22">
        <v>150</v>
      </c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spans="1:32" ht="15.75" customHeight="1" x14ac:dyDescent="0.25">
      <c r="A114" s="9" t="s">
        <v>86</v>
      </c>
      <c r="B114" s="10">
        <f t="shared" si="31"/>
        <v>54</v>
      </c>
      <c r="C114" s="11">
        <v>12</v>
      </c>
      <c r="D114" s="17">
        <v>42</v>
      </c>
      <c r="E114" s="31">
        <f t="shared" si="68"/>
        <v>53</v>
      </c>
      <c r="F114" s="22">
        <v>9</v>
      </c>
      <c r="G114" s="32">
        <v>44</v>
      </c>
      <c r="H114" s="10">
        <f t="shared" si="69"/>
        <v>53</v>
      </c>
      <c r="I114" s="22">
        <v>9</v>
      </c>
      <c r="J114" s="22">
        <v>44</v>
      </c>
      <c r="K114" s="31">
        <f t="shared" si="70"/>
        <v>63</v>
      </c>
      <c r="L114" s="22">
        <v>11</v>
      </c>
      <c r="M114" s="22">
        <v>52</v>
      </c>
      <c r="N114" s="31">
        <f t="shared" si="71"/>
        <v>77</v>
      </c>
      <c r="O114" s="22">
        <v>14</v>
      </c>
      <c r="P114" s="22">
        <v>63</v>
      </c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spans="1:32" ht="15.75" customHeight="1" x14ac:dyDescent="0.25">
      <c r="A115" s="9" t="s">
        <v>87</v>
      </c>
      <c r="B115" s="10">
        <f t="shared" si="31"/>
        <v>61</v>
      </c>
      <c r="C115" s="11">
        <v>6</v>
      </c>
      <c r="D115" s="17">
        <v>55</v>
      </c>
      <c r="E115" s="31">
        <f t="shared" si="68"/>
        <v>62</v>
      </c>
      <c r="F115" s="22">
        <v>6</v>
      </c>
      <c r="G115" s="32">
        <v>56</v>
      </c>
      <c r="H115" s="10">
        <f t="shared" si="69"/>
        <v>58</v>
      </c>
      <c r="I115" s="22">
        <v>5</v>
      </c>
      <c r="J115" s="22">
        <v>53</v>
      </c>
      <c r="K115" s="31">
        <f t="shared" si="70"/>
        <v>72</v>
      </c>
      <c r="L115" s="22">
        <v>9</v>
      </c>
      <c r="M115" s="22">
        <v>63</v>
      </c>
      <c r="N115" s="31">
        <f t="shared" si="71"/>
        <v>73</v>
      </c>
      <c r="O115" s="22">
        <v>9</v>
      </c>
      <c r="P115" s="22">
        <v>64</v>
      </c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spans="1:32" ht="15.75" customHeight="1" x14ac:dyDescent="0.25">
      <c r="A116" s="9" t="s">
        <v>88</v>
      </c>
      <c r="B116" s="10">
        <f t="shared" si="31"/>
        <v>63</v>
      </c>
      <c r="C116" s="11">
        <v>31</v>
      </c>
      <c r="D116" s="17">
        <v>32</v>
      </c>
      <c r="E116" s="31">
        <f t="shared" si="68"/>
        <v>63</v>
      </c>
      <c r="F116" s="22">
        <v>32</v>
      </c>
      <c r="G116" s="32">
        <v>31</v>
      </c>
      <c r="H116" s="10">
        <f t="shared" si="69"/>
        <v>66</v>
      </c>
      <c r="I116" s="22">
        <v>33</v>
      </c>
      <c r="J116" s="22">
        <v>33</v>
      </c>
      <c r="K116" s="31">
        <f t="shared" si="70"/>
        <v>75</v>
      </c>
      <c r="L116" s="22">
        <v>40</v>
      </c>
      <c r="M116" s="22">
        <v>35</v>
      </c>
      <c r="N116" s="31">
        <f t="shared" si="71"/>
        <v>81</v>
      </c>
      <c r="O116" s="22">
        <v>40</v>
      </c>
      <c r="P116" s="22">
        <v>41</v>
      </c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spans="1:32" ht="15.75" customHeight="1" x14ac:dyDescent="0.25">
      <c r="A117" s="9" t="s">
        <v>89</v>
      </c>
      <c r="B117" s="10">
        <f t="shared" si="31"/>
        <v>91</v>
      </c>
      <c r="C117" s="11">
        <v>20</v>
      </c>
      <c r="D117" s="17">
        <v>71</v>
      </c>
      <c r="E117" s="31">
        <f t="shared" si="68"/>
        <v>108</v>
      </c>
      <c r="F117" s="22">
        <v>27</v>
      </c>
      <c r="G117" s="32">
        <v>81</v>
      </c>
      <c r="H117" s="10">
        <f t="shared" si="69"/>
        <v>110</v>
      </c>
      <c r="I117" s="22">
        <v>25</v>
      </c>
      <c r="J117" s="22">
        <v>85</v>
      </c>
      <c r="K117" s="31">
        <f t="shared" si="70"/>
        <v>127</v>
      </c>
      <c r="L117" s="22">
        <v>25</v>
      </c>
      <c r="M117" s="22">
        <v>102</v>
      </c>
      <c r="N117" s="31">
        <f t="shared" si="71"/>
        <v>148</v>
      </c>
      <c r="O117" s="22">
        <v>24</v>
      </c>
      <c r="P117" s="22">
        <v>124</v>
      </c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spans="1:32" ht="15.75" customHeight="1" x14ac:dyDescent="0.25">
      <c r="A118" s="9" t="s">
        <v>90</v>
      </c>
      <c r="B118" s="10">
        <f t="shared" si="31"/>
        <v>166</v>
      </c>
      <c r="C118" s="11">
        <v>67</v>
      </c>
      <c r="D118" s="17">
        <v>99</v>
      </c>
      <c r="E118" s="31">
        <f t="shared" si="68"/>
        <v>180</v>
      </c>
      <c r="F118" s="22">
        <v>77</v>
      </c>
      <c r="G118" s="32">
        <v>103</v>
      </c>
      <c r="H118" s="10">
        <f t="shared" si="69"/>
        <v>168</v>
      </c>
      <c r="I118" s="22">
        <v>66</v>
      </c>
      <c r="J118" s="22">
        <v>102</v>
      </c>
      <c r="K118" s="31">
        <f t="shared" si="70"/>
        <v>186</v>
      </c>
      <c r="L118" s="22">
        <v>70</v>
      </c>
      <c r="M118" s="22">
        <v>116</v>
      </c>
      <c r="N118" s="31">
        <f t="shared" si="71"/>
        <v>193</v>
      </c>
      <c r="O118" s="22">
        <v>70</v>
      </c>
      <c r="P118" s="22">
        <v>123</v>
      </c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spans="1:32" ht="15.75" customHeight="1" x14ac:dyDescent="0.25">
      <c r="A119" s="5" t="s">
        <v>163</v>
      </c>
      <c r="B119" s="7">
        <f t="shared" si="31"/>
        <v>513</v>
      </c>
      <c r="C119" s="7">
        <f t="shared" ref="C119:D119" si="72">SUM(C120:C127)</f>
        <v>180</v>
      </c>
      <c r="D119" s="18">
        <f t="shared" si="72"/>
        <v>333</v>
      </c>
      <c r="E119" s="28">
        <f t="shared" si="68"/>
        <v>559</v>
      </c>
      <c r="F119" s="7">
        <f t="shared" ref="F119:G119" si="73">SUM(F120:F127)</f>
        <v>202</v>
      </c>
      <c r="G119" s="18">
        <f t="shared" si="73"/>
        <v>357</v>
      </c>
      <c r="H119" s="7">
        <f t="shared" si="69"/>
        <v>560</v>
      </c>
      <c r="I119" s="7">
        <f t="shared" ref="I119:J119" si="74">SUM(I120:I127)</f>
        <v>197</v>
      </c>
      <c r="J119" s="7">
        <f t="shared" si="74"/>
        <v>363</v>
      </c>
      <c r="K119" s="28">
        <f t="shared" si="70"/>
        <v>653</v>
      </c>
      <c r="L119" s="7">
        <f t="shared" ref="L119:M119" si="75">SUM(L120:L127)</f>
        <v>224</v>
      </c>
      <c r="M119" s="7">
        <f t="shared" si="75"/>
        <v>429</v>
      </c>
      <c r="N119" s="28">
        <f t="shared" si="71"/>
        <v>706</v>
      </c>
      <c r="O119" s="7">
        <f t="shared" ref="O119:P119" si="76">SUM(O120:O127)</f>
        <v>251</v>
      </c>
      <c r="P119" s="7">
        <f t="shared" si="76"/>
        <v>455</v>
      </c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</row>
    <row r="120" spans="1:32" ht="15.75" customHeight="1" x14ac:dyDescent="0.25">
      <c r="A120" s="9" t="s">
        <v>91</v>
      </c>
      <c r="B120" s="10">
        <f t="shared" si="31"/>
        <v>47</v>
      </c>
      <c r="C120" s="11">
        <v>17</v>
      </c>
      <c r="D120" s="17">
        <v>30</v>
      </c>
      <c r="E120" s="31">
        <f t="shared" si="68"/>
        <v>57</v>
      </c>
      <c r="F120" s="22">
        <v>21</v>
      </c>
      <c r="G120" s="32">
        <v>36</v>
      </c>
      <c r="H120" s="10">
        <f t="shared" si="69"/>
        <v>59</v>
      </c>
      <c r="I120" s="22">
        <v>22</v>
      </c>
      <c r="J120" s="22">
        <v>37</v>
      </c>
      <c r="K120" s="31">
        <f t="shared" si="70"/>
        <v>66</v>
      </c>
      <c r="L120" s="22">
        <v>21</v>
      </c>
      <c r="M120" s="22">
        <v>45</v>
      </c>
      <c r="N120" s="31">
        <f t="shared" si="71"/>
        <v>75</v>
      </c>
      <c r="O120" s="22">
        <v>27</v>
      </c>
      <c r="P120" s="22">
        <v>48</v>
      </c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spans="1:32" ht="15.75" customHeight="1" x14ac:dyDescent="0.25">
      <c r="A121" s="9" t="s">
        <v>92</v>
      </c>
      <c r="B121" s="10">
        <f t="shared" si="31"/>
        <v>24</v>
      </c>
      <c r="C121" s="11">
        <v>4</v>
      </c>
      <c r="D121" s="17">
        <v>20</v>
      </c>
      <c r="E121" s="31">
        <f t="shared" si="68"/>
        <v>26</v>
      </c>
      <c r="F121" s="22">
        <v>5</v>
      </c>
      <c r="G121" s="32">
        <v>21</v>
      </c>
      <c r="H121" s="10">
        <f t="shared" si="69"/>
        <v>26</v>
      </c>
      <c r="I121" s="22">
        <v>4</v>
      </c>
      <c r="J121" s="22">
        <v>22</v>
      </c>
      <c r="K121" s="31">
        <f t="shared" si="70"/>
        <v>45</v>
      </c>
      <c r="L121" s="22">
        <v>14</v>
      </c>
      <c r="M121" s="22">
        <v>31</v>
      </c>
      <c r="N121" s="31">
        <f t="shared" si="71"/>
        <v>44</v>
      </c>
      <c r="O121" s="22">
        <v>15</v>
      </c>
      <c r="P121" s="22">
        <v>29</v>
      </c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spans="1:32" ht="15.75" customHeight="1" x14ac:dyDescent="0.25">
      <c r="A122" s="9" t="s">
        <v>93</v>
      </c>
      <c r="B122" s="10">
        <f t="shared" si="31"/>
        <v>50</v>
      </c>
      <c r="C122" s="11">
        <v>16</v>
      </c>
      <c r="D122" s="17">
        <v>34</v>
      </c>
      <c r="E122" s="31">
        <f t="shared" si="68"/>
        <v>60</v>
      </c>
      <c r="F122" s="22">
        <v>23</v>
      </c>
      <c r="G122" s="32">
        <v>37</v>
      </c>
      <c r="H122" s="10">
        <f t="shared" si="69"/>
        <v>66</v>
      </c>
      <c r="I122" s="22">
        <v>24</v>
      </c>
      <c r="J122" s="22">
        <v>42</v>
      </c>
      <c r="K122" s="31">
        <f t="shared" si="70"/>
        <v>75</v>
      </c>
      <c r="L122" s="22">
        <v>25</v>
      </c>
      <c r="M122" s="22">
        <v>50</v>
      </c>
      <c r="N122" s="31">
        <f t="shared" si="71"/>
        <v>74</v>
      </c>
      <c r="O122" s="22">
        <v>26</v>
      </c>
      <c r="P122" s="22">
        <v>48</v>
      </c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spans="1:32" ht="15.75" customHeight="1" x14ac:dyDescent="0.25">
      <c r="A123" s="9" t="s">
        <v>76</v>
      </c>
      <c r="B123" s="10">
        <f t="shared" si="31"/>
        <v>46</v>
      </c>
      <c r="C123" s="11">
        <v>15</v>
      </c>
      <c r="D123" s="17">
        <v>31</v>
      </c>
      <c r="E123" s="31">
        <f t="shared" si="68"/>
        <v>48</v>
      </c>
      <c r="F123" s="22">
        <v>15</v>
      </c>
      <c r="G123" s="32">
        <v>33</v>
      </c>
      <c r="H123" s="10">
        <f t="shared" si="69"/>
        <v>45</v>
      </c>
      <c r="I123" s="22">
        <v>14</v>
      </c>
      <c r="J123" s="22">
        <v>31</v>
      </c>
      <c r="K123" s="31">
        <f t="shared" si="70"/>
        <v>57</v>
      </c>
      <c r="L123" s="22">
        <v>19</v>
      </c>
      <c r="M123" s="22">
        <v>38</v>
      </c>
      <c r="N123" s="31">
        <f t="shared" si="71"/>
        <v>62</v>
      </c>
      <c r="O123" s="22">
        <v>23</v>
      </c>
      <c r="P123" s="22">
        <v>39</v>
      </c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spans="1:32" ht="15.75" customHeight="1" x14ac:dyDescent="0.25">
      <c r="A124" s="9" t="s">
        <v>94</v>
      </c>
      <c r="B124" s="10">
        <f t="shared" si="31"/>
        <v>61</v>
      </c>
      <c r="C124" s="11">
        <v>25</v>
      </c>
      <c r="D124" s="17">
        <v>36</v>
      </c>
      <c r="E124" s="31">
        <f t="shared" si="68"/>
        <v>66</v>
      </c>
      <c r="F124" s="22">
        <v>29</v>
      </c>
      <c r="G124" s="32">
        <v>37</v>
      </c>
      <c r="H124" s="10">
        <f t="shared" si="69"/>
        <v>57</v>
      </c>
      <c r="I124" s="22">
        <v>23</v>
      </c>
      <c r="J124" s="22">
        <v>34</v>
      </c>
      <c r="K124" s="31">
        <f t="shared" si="70"/>
        <v>79</v>
      </c>
      <c r="L124" s="22">
        <v>33</v>
      </c>
      <c r="M124" s="22">
        <v>46</v>
      </c>
      <c r="N124" s="31">
        <f t="shared" si="71"/>
        <v>82</v>
      </c>
      <c r="O124" s="22">
        <v>35</v>
      </c>
      <c r="P124" s="22">
        <v>47</v>
      </c>
      <c r="Q124" s="4"/>
      <c r="R124" s="4"/>
      <c r="S124" s="22"/>
      <c r="T124" s="22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spans="1:32" ht="15.75" customHeight="1" x14ac:dyDescent="0.25">
      <c r="A125" s="9" t="s">
        <v>95</v>
      </c>
      <c r="B125" s="10">
        <f t="shared" si="31"/>
        <v>126</v>
      </c>
      <c r="C125" s="11">
        <v>37</v>
      </c>
      <c r="D125" s="17">
        <v>89</v>
      </c>
      <c r="E125" s="31">
        <f t="shared" si="68"/>
        <v>131</v>
      </c>
      <c r="F125" s="22">
        <v>38</v>
      </c>
      <c r="G125" s="32">
        <v>93</v>
      </c>
      <c r="H125" s="10">
        <f t="shared" si="69"/>
        <v>136</v>
      </c>
      <c r="I125" s="22">
        <v>41</v>
      </c>
      <c r="J125" s="22">
        <v>95</v>
      </c>
      <c r="K125" s="31">
        <f t="shared" si="70"/>
        <v>145</v>
      </c>
      <c r="L125" s="22">
        <v>35</v>
      </c>
      <c r="M125" s="22">
        <v>110</v>
      </c>
      <c r="N125" s="31">
        <f t="shared" si="71"/>
        <v>160</v>
      </c>
      <c r="O125" s="22">
        <v>41</v>
      </c>
      <c r="P125" s="22">
        <v>119</v>
      </c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spans="1:32" ht="15.75" customHeight="1" x14ac:dyDescent="0.25">
      <c r="A126" s="9" t="s">
        <v>96</v>
      </c>
      <c r="B126" s="10">
        <f t="shared" si="31"/>
        <v>84</v>
      </c>
      <c r="C126" s="11">
        <v>45</v>
      </c>
      <c r="D126" s="17">
        <v>39</v>
      </c>
      <c r="E126" s="31">
        <f t="shared" si="68"/>
        <v>94</v>
      </c>
      <c r="F126" s="22">
        <v>50</v>
      </c>
      <c r="G126" s="32">
        <v>44</v>
      </c>
      <c r="H126" s="10">
        <f t="shared" si="69"/>
        <v>91</v>
      </c>
      <c r="I126" s="22">
        <v>45</v>
      </c>
      <c r="J126" s="22">
        <v>46</v>
      </c>
      <c r="K126" s="31">
        <f t="shared" si="70"/>
        <v>91</v>
      </c>
      <c r="L126" s="22">
        <v>46</v>
      </c>
      <c r="M126" s="22">
        <v>45</v>
      </c>
      <c r="N126" s="31">
        <f t="shared" si="71"/>
        <v>102</v>
      </c>
      <c r="O126" s="22">
        <v>49</v>
      </c>
      <c r="P126" s="22">
        <v>53</v>
      </c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spans="1:32" ht="15.75" customHeight="1" x14ac:dyDescent="0.25">
      <c r="A127" s="9" t="s">
        <v>97</v>
      </c>
      <c r="B127" s="10">
        <f t="shared" si="31"/>
        <v>75</v>
      </c>
      <c r="C127" s="11">
        <v>21</v>
      </c>
      <c r="D127" s="17">
        <v>54</v>
      </c>
      <c r="E127" s="31">
        <f t="shared" si="68"/>
        <v>77</v>
      </c>
      <c r="F127" s="22">
        <v>21</v>
      </c>
      <c r="G127" s="32">
        <v>56</v>
      </c>
      <c r="H127" s="10">
        <f t="shared" si="69"/>
        <v>80</v>
      </c>
      <c r="I127" s="22">
        <v>24</v>
      </c>
      <c r="J127" s="22">
        <v>56</v>
      </c>
      <c r="K127" s="31">
        <f t="shared" si="70"/>
        <v>95</v>
      </c>
      <c r="L127" s="22">
        <v>31</v>
      </c>
      <c r="M127" s="22">
        <v>64</v>
      </c>
      <c r="N127" s="31">
        <f t="shared" si="71"/>
        <v>107</v>
      </c>
      <c r="O127" s="22">
        <v>35</v>
      </c>
      <c r="P127" s="22">
        <v>72</v>
      </c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spans="1:32" ht="15.75" customHeight="1" x14ac:dyDescent="0.25">
      <c r="A128" s="5" t="s">
        <v>164</v>
      </c>
      <c r="B128" s="7">
        <f t="shared" si="31"/>
        <v>635</v>
      </c>
      <c r="C128" s="7">
        <f t="shared" ref="C128:D128" si="77">SUM(C129:C138)</f>
        <v>187</v>
      </c>
      <c r="D128" s="18">
        <f t="shared" si="77"/>
        <v>448</v>
      </c>
      <c r="E128" s="28">
        <f t="shared" si="68"/>
        <v>680</v>
      </c>
      <c r="F128" s="7">
        <f t="shared" ref="F128:G128" si="78">SUM(F129:F138)</f>
        <v>206</v>
      </c>
      <c r="G128" s="18">
        <f t="shared" si="78"/>
        <v>474</v>
      </c>
      <c r="H128" s="7">
        <f t="shared" si="69"/>
        <v>711</v>
      </c>
      <c r="I128" s="7">
        <f t="shared" ref="I128:J128" si="79">SUM(I129:I138)</f>
        <v>213</v>
      </c>
      <c r="J128" s="7">
        <f t="shared" si="79"/>
        <v>498</v>
      </c>
      <c r="K128" s="28">
        <f t="shared" si="70"/>
        <v>802</v>
      </c>
      <c r="L128" s="7">
        <f t="shared" ref="L128:M128" si="80">SUM(L129:L138)</f>
        <v>239</v>
      </c>
      <c r="M128" s="7">
        <f t="shared" si="80"/>
        <v>563</v>
      </c>
      <c r="N128" s="28">
        <f t="shared" si="71"/>
        <v>865</v>
      </c>
      <c r="O128" s="7">
        <f t="shared" ref="O128:P128" si="81">SUM(O129:O138)</f>
        <v>257</v>
      </c>
      <c r="P128" s="7">
        <f t="shared" si="81"/>
        <v>608</v>
      </c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</row>
    <row r="129" spans="1:32" ht="15.75" customHeight="1" x14ac:dyDescent="0.25">
      <c r="A129" s="9" t="s">
        <v>188</v>
      </c>
      <c r="B129" s="10">
        <f t="shared" si="31"/>
        <v>51</v>
      </c>
      <c r="C129" s="11">
        <v>20</v>
      </c>
      <c r="D129" s="17">
        <v>31</v>
      </c>
      <c r="E129" s="31">
        <f t="shared" si="68"/>
        <v>50</v>
      </c>
      <c r="F129" s="22">
        <v>19</v>
      </c>
      <c r="G129" s="32">
        <v>31</v>
      </c>
      <c r="H129" s="10">
        <f t="shared" si="69"/>
        <v>60</v>
      </c>
      <c r="I129" s="22">
        <v>21</v>
      </c>
      <c r="J129" s="22">
        <v>39</v>
      </c>
      <c r="K129" s="31">
        <f t="shared" si="70"/>
        <v>71</v>
      </c>
      <c r="L129" s="22">
        <v>23</v>
      </c>
      <c r="M129" s="22">
        <v>48</v>
      </c>
      <c r="N129" s="31">
        <f t="shared" si="71"/>
        <v>84</v>
      </c>
      <c r="O129" s="22">
        <v>27</v>
      </c>
      <c r="P129" s="22">
        <v>57</v>
      </c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spans="1:32" ht="15.75" customHeight="1" x14ac:dyDescent="0.25">
      <c r="A130" s="9" t="s">
        <v>9</v>
      </c>
      <c r="B130" s="10">
        <f t="shared" si="31"/>
        <v>17</v>
      </c>
      <c r="C130" s="11">
        <v>6</v>
      </c>
      <c r="D130" s="17">
        <v>11</v>
      </c>
      <c r="E130" s="31">
        <f t="shared" si="68"/>
        <v>14</v>
      </c>
      <c r="F130" s="22">
        <v>4</v>
      </c>
      <c r="G130" s="32">
        <v>10</v>
      </c>
      <c r="H130" s="10">
        <f t="shared" si="69"/>
        <v>13</v>
      </c>
      <c r="I130" s="22">
        <v>3</v>
      </c>
      <c r="J130" s="22">
        <v>10</v>
      </c>
      <c r="K130" s="31">
        <f t="shared" si="70"/>
        <v>17</v>
      </c>
      <c r="L130" s="22">
        <v>3</v>
      </c>
      <c r="M130" s="22">
        <v>14</v>
      </c>
      <c r="N130" s="31">
        <f t="shared" si="71"/>
        <v>22</v>
      </c>
      <c r="O130" s="22">
        <v>6</v>
      </c>
      <c r="P130" s="22">
        <v>16</v>
      </c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spans="1:32" ht="15.75" customHeight="1" x14ac:dyDescent="0.25">
      <c r="A131" s="9" t="s">
        <v>98</v>
      </c>
      <c r="B131" s="10">
        <f t="shared" si="31"/>
        <v>56</v>
      </c>
      <c r="C131" s="11">
        <v>11</v>
      </c>
      <c r="D131" s="17">
        <v>45</v>
      </c>
      <c r="E131" s="31">
        <f t="shared" si="68"/>
        <v>58</v>
      </c>
      <c r="F131" s="22">
        <v>12</v>
      </c>
      <c r="G131" s="32">
        <v>46</v>
      </c>
      <c r="H131" s="10">
        <f t="shared" si="69"/>
        <v>60</v>
      </c>
      <c r="I131" s="22">
        <v>14</v>
      </c>
      <c r="J131" s="22">
        <v>46</v>
      </c>
      <c r="K131" s="31">
        <f t="shared" si="70"/>
        <v>62</v>
      </c>
      <c r="L131" s="22">
        <v>15</v>
      </c>
      <c r="M131" s="22">
        <v>47</v>
      </c>
      <c r="N131" s="31">
        <f t="shared" si="71"/>
        <v>70</v>
      </c>
      <c r="O131" s="22">
        <v>16</v>
      </c>
      <c r="P131" s="22">
        <v>54</v>
      </c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spans="1:32" ht="15.75" customHeight="1" x14ac:dyDescent="0.25">
      <c r="A132" s="9" t="s">
        <v>99</v>
      </c>
      <c r="B132" s="10">
        <f t="shared" si="31"/>
        <v>57</v>
      </c>
      <c r="C132" s="11">
        <v>14</v>
      </c>
      <c r="D132" s="17">
        <v>43</v>
      </c>
      <c r="E132" s="31">
        <f t="shared" si="68"/>
        <v>64</v>
      </c>
      <c r="F132" s="22">
        <v>19</v>
      </c>
      <c r="G132" s="32">
        <v>45</v>
      </c>
      <c r="H132" s="10">
        <f t="shared" si="69"/>
        <v>68</v>
      </c>
      <c r="I132" s="22">
        <v>20</v>
      </c>
      <c r="J132" s="22">
        <v>48</v>
      </c>
      <c r="K132" s="31">
        <f t="shared" si="70"/>
        <v>84</v>
      </c>
      <c r="L132" s="22">
        <v>20</v>
      </c>
      <c r="M132" s="22">
        <v>64</v>
      </c>
      <c r="N132" s="31">
        <f t="shared" si="71"/>
        <v>95</v>
      </c>
      <c r="O132" s="22">
        <v>27</v>
      </c>
      <c r="P132" s="22">
        <v>68</v>
      </c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spans="1:32" ht="15.75" customHeight="1" x14ac:dyDescent="0.25">
      <c r="A133" s="9" t="s">
        <v>189</v>
      </c>
      <c r="B133" s="10">
        <f t="shared" si="31"/>
        <v>46</v>
      </c>
      <c r="C133" s="11">
        <v>17</v>
      </c>
      <c r="D133" s="17">
        <v>29</v>
      </c>
      <c r="E133" s="31">
        <f t="shared" si="68"/>
        <v>52</v>
      </c>
      <c r="F133" s="22">
        <v>24</v>
      </c>
      <c r="G133" s="32">
        <v>28</v>
      </c>
      <c r="H133" s="10">
        <f t="shared" si="69"/>
        <v>46</v>
      </c>
      <c r="I133" s="22">
        <v>16</v>
      </c>
      <c r="J133" s="22">
        <v>30</v>
      </c>
      <c r="K133" s="31">
        <f t="shared" si="70"/>
        <v>52</v>
      </c>
      <c r="L133" s="22">
        <v>16</v>
      </c>
      <c r="M133" s="22">
        <v>36</v>
      </c>
      <c r="N133" s="31">
        <f t="shared" si="71"/>
        <v>55</v>
      </c>
      <c r="O133" s="22">
        <v>18</v>
      </c>
      <c r="P133" s="22">
        <v>37</v>
      </c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spans="1:32" ht="15.75" customHeight="1" x14ac:dyDescent="0.25">
      <c r="A134" s="9" t="s">
        <v>177</v>
      </c>
      <c r="B134" s="10">
        <f t="shared" si="31"/>
        <v>34</v>
      </c>
      <c r="C134" s="11">
        <v>13</v>
      </c>
      <c r="D134" s="17">
        <v>21</v>
      </c>
      <c r="E134" s="31">
        <f t="shared" si="68"/>
        <v>43</v>
      </c>
      <c r="F134" s="22">
        <v>18</v>
      </c>
      <c r="G134" s="32">
        <v>25</v>
      </c>
      <c r="H134" s="10">
        <f t="shared" si="69"/>
        <v>44</v>
      </c>
      <c r="I134" s="22">
        <v>18</v>
      </c>
      <c r="J134" s="22">
        <v>26</v>
      </c>
      <c r="K134" s="31">
        <f t="shared" si="70"/>
        <v>42</v>
      </c>
      <c r="L134" s="22">
        <v>15</v>
      </c>
      <c r="M134" s="22">
        <v>27</v>
      </c>
      <c r="N134" s="31">
        <f t="shared" si="71"/>
        <v>44</v>
      </c>
      <c r="O134" s="22">
        <v>16</v>
      </c>
      <c r="P134" s="22">
        <v>28</v>
      </c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 ht="15.75" customHeight="1" x14ac:dyDescent="0.25">
      <c r="A135" s="9" t="s">
        <v>100</v>
      </c>
      <c r="B135" s="10">
        <f t="shared" si="31"/>
        <v>56</v>
      </c>
      <c r="C135" s="11">
        <v>18</v>
      </c>
      <c r="D135" s="17">
        <v>38</v>
      </c>
      <c r="E135" s="31">
        <f t="shared" si="68"/>
        <v>58</v>
      </c>
      <c r="F135" s="22">
        <v>18</v>
      </c>
      <c r="G135" s="32">
        <v>40</v>
      </c>
      <c r="H135" s="10">
        <f t="shared" si="69"/>
        <v>62</v>
      </c>
      <c r="I135" s="22">
        <v>21</v>
      </c>
      <c r="J135" s="22">
        <v>41</v>
      </c>
      <c r="K135" s="31">
        <f t="shared" si="70"/>
        <v>82</v>
      </c>
      <c r="L135" s="22">
        <v>34</v>
      </c>
      <c r="M135" s="22">
        <v>48</v>
      </c>
      <c r="N135" s="31">
        <f t="shared" si="71"/>
        <v>82</v>
      </c>
      <c r="O135" s="22">
        <v>34</v>
      </c>
      <c r="P135" s="22">
        <v>48</v>
      </c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spans="1:32" ht="15.75" customHeight="1" x14ac:dyDescent="0.25">
      <c r="A136" s="9" t="s">
        <v>101</v>
      </c>
      <c r="B136" s="10">
        <f t="shared" si="31"/>
        <v>250</v>
      </c>
      <c r="C136" s="11">
        <v>62</v>
      </c>
      <c r="D136" s="17">
        <v>188</v>
      </c>
      <c r="E136" s="31">
        <f t="shared" si="68"/>
        <v>270</v>
      </c>
      <c r="F136" s="22">
        <v>65</v>
      </c>
      <c r="G136" s="32">
        <v>205</v>
      </c>
      <c r="H136" s="10">
        <f t="shared" si="69"/>
        <v>277</v>
      </c>
      <c r="I136" s="22">
        <v>70</v>
      </c>
      <c r="J136" s="22">
        <v>207</v>
      </c>
      <c r="K136" s="31">
        <f t="shared" si="70"/>
        <v>289</v>
      </c>
      <c r="L136" s="22">
        <v>77</v>
      </c>
      <c r="M136" s="22">
        <v>212</v>
      </c>
      <c r="N136" s="31">
        <f t="shared" si="71"/>
        <v>302</v>
      </c>
      <c r="O136" s="22">
        <v>74</v>
      </c>
      <c r="P136" s="22">
        <v>228</v>
      </c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1:32" ht="15.75" customHeight="1" x14ac:dyDescent="0.25">
      <c r="A137" s="9" t="s">
        <v>102</v>
      </c>
      <c r="B137" s="10">
        <f t="shared" si="31"/>
        <v>20</v>
      </c>
      <c r="C137" s="11">
        <v>7</v>
      </c>
      <c r="D137" s="17">
        <v>13</v>
      </c>
      <c r="E137" s="31">
        <f t="shared" si="68"/>
        <v>21</v>
      </c>
      <c r="F137" s="22">
        <v>8</v>
      </c>
      <c r="G137" s="32">
        <v>13</v>
      </c>
      <c r="H137" s="10">
        <f t="shared" si="69"/>
        <v>23</v>
      </c>
      <c r="I137" s="22">
        <v>8</v>
      </c>
      <c r="J137" s="22">
        <v>15</v>
      </c>
      <c r="K137" s="31">
        <f t="shared" si="70"/>
        <v>30</v>
      </c>
      <c r="L137" s="22">
        <v>11</v>
      </c>
      <c r="M137" s="22">
        <v>19</v>
      </c>
      <c r="N137" s="31">
        <f t="shared" si="71"/>
        <v>32</v>
      </c>
      <c r="O137" s="22">
        <v>10</v>
      </c>
      <c r="P137" s="22">
        <v>22</v>
      </c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spans="1:32" ht="15.75" customHeight="1" x14ac:dyDescent="0.25">
      <c r="A138" s="9" t="s">
        <v>103</v>
      </c>
      <c r="B138" s="10">
        <f t="shared" si="31"/>
        <v>48</v>
      </c>
      <c r="C138" s="11">
        <v>19</v>
      </c>
      <c r="D138" s="17">
        <v>29</v>
      </c>
      <c r="E138" s="31">
        <f t="shared" si="68"/>
        <v>50</v>
      </c>
      <c r="F138" s="22">
        <v>19</v>
      </c>
      <c r="G138" s="32">
        <v>31</v>
      </c>
      <c r="H138" s="10">
        <f t="shared" si="69"/>
        <v>58</v>
      </c>
      <c r="I138" s="22">
        <v>22</v>
      </c>
      <c r="J138" s="22">
        <v>36</v>
      </c>
      <c r="K138" s="31">
        <f t="shared" si="70"/>
        <v>73</v>
      </c>
      <c r="L138" s="22">
        <v>25</v>
      </c>
      <c r="M138" s="22">
        <v>48</v>
      </c>
      <c r="N138" s="31">
        <f t="shared" si="71"/>
        <v>79</v>
      </c>
      <c r="O138" s="22">
        <v>29</v>
      </c>
      <c r="P138" s="22">
        <v>50</v>
      </c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spans="1:32" ht="15.75" customHeight="1" x14ac:dyDescent="0.25">
      <c r="A139" s="5" t="s">
        <v>165</v>
      </c>
      <c r="B139" s="7">
        <f t="shared" si="31"/>
        <v>199</v>
      </c>
      <c r="C139" s="7">
        <f t="shared" ref="C139:D139" si="82">SUM(C140:C144)</f>
        <v>71</v>
      </c>
      <c r="D139" s="18">
        <f t="shared" si="82"/>
        <v>128</v>
      </c>
      <c r="E139" s="28">
        <f t="shared" si="68"/>
        <v>192</v>
      </c>
      <c r="F139" s="7">
        <f t="shared" ref="F139:G139" si="83">SUM(F140:F144)</f>
        <v>66</v>
      </c>
      <c r="G139" s="18">
        <f t="shared" si="83"/>
        <v>126</v>
      </c>
      <c r="H139" s="7">
        <f t="shared" si="69"/>
        <v>198</v>
      </c>
      <c r="I139" s="7">
        <f t="shared" ref="I139:J139" si="84">SUM(I140:I144)</f>
        <v>71</v>
      </c>
      <c r="J139" s="7">
        <f t="shared" si="84"/>
        <v>127</v>
      </c>
      <c r="K139" s="28">
        <f t="shared" si="70"/>
        <v>233</v>
      </c>
      <c r="L139" s="7">
        <f t="shared" ref="L139:M139" si="85">SUM(L140:L144)</f>
        <v>77</v>
      </c>
      <c r="M139" s="7">
        <f t="shared" si="85"/>
        <v>156</v>
      </c>
      <c r="N139" s="28">
        <f t="shared" si="71"/>
        <v>221</v>
      </c>
      <c r="O139" s="7">
        <f t="shared" ref="O139:P139" si="86">SUM(O140:O144)</f>
        <v>69</v>
      </c>
      <c r="P139" s="7">
        <f t="shared" si="86"/>
        <v>152</v>
      </c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</row>
    <row r="140" spans="1:32" ht="15.75" customHeight="1" x14ac:dyDescent="0.25">
      <c r="A140" s="9" t="s">
        <v>104</v>
      </c>
      <c r="B140" s="10">
        <f t="shared" si="31"/>
        <v>120</v>
      </c>
      <c r="C140" s="11">
        <v>42</v>
      </c>
      <c r="D140" s="17">
        <v>78</v>
      </c>
      <c r="E140" s="31">
        <f t="shared" si="68"/>
        <v>110</v>
      </c>
      <c r="F140" s="22">
        <v>37</v>
      </c>
      <c r="G140" s="32">
        <v>73</v>
      </c>
      <c r="H140" s="10">
        <f t="shared" si="69"/>
        <v>113</v>
      </c>
      <c r="I140" s="22">
        <v>40</v>
      </c>
      <c r="J140" s="22">
        <v>73</v>
      </c>
      <c r="K140" s="31">
        <f t="shared" si="70"/>
        <v>127</v>
      </c>
      <c r="L140" s="22">
        <v>38</v>
      </c>
      <c r="M140" s="22">
        <v>89</v>
      </c>
      <c r="N140" s="31">
        <f t="shared" si="71"/>
        <v>120</v>
      </c>
      <c r="O140" s="22">
        <v>34</v>
      </c>
      <c r="P140" s="22">
        <v>86</v>
      </c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spans="1:32" ht="15.75" customHeight="1" x14ac:dyDescent="0.25">
      <c r="A141" s="9" t="s">
        <v>105</v>
      </c>
      <c r="B141" s="10">
        <f t="shared" si="31"/>
        <v>10</v>
      </c>
      <c r="C141" s="11">
        <v>6</v>
      </c>
      <c r="D141" s="17">
        <v>4</v>
      </c>
      <c r="E141" s="31">
        <f t="shared" si="68"/>
        <v>10</v>
      </c>
      <c r="F141" s="22">
        <v>6</v>
      </c>
      <c r="G141" s="32">
        <v>4</v>
      </c>
      <c r="H141" s="10">
        <f t="shared" si="69"/>
        <v>11</v>
      </c>
      <c r="I141" s="22">
        <v>6</v>
      </c>
      <c r="J141" s="22">
        <v>5</v>
      </c>
      <c r="K141" s="31">
        <f t="shared" si="70"/>
        <v>13</v>
      </c>
      <c r="L141" s="22">
        <v>7</v>
      </c>
      <c r="M141" s="22">
        <v>6</v>
      </c>
      <c r="N141" s="31">
        <f t="shared" si="71"/>
        <v>16</v>
      </c>
      <c r="O141" s="22">
        <v>9</v>
      </c>
      <c r="P141" s="22">
        <v>7</v>
      </c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spans="1:32" ht="15.75" customHeight="1" x14ac:dyDescent="0.25">
      <c r="A142" s="9" t="s">
        <v>106</v>
      </c>
      <c r="B142" s="10">
        <f t="shared" si="31"/>
        <v>59</v>
      </c>
      <c r="C142" s="11">
        <v>18</v>
      </c>
      <c r="D142" s="17">
        <v>41</v>
      </c>
      <c r="E142" s="31">
        <f t="shared" si="68"/>
        <v>61</v>
      </c>
      <c r="F142" s="22">
        <v>18</v>
      </c>
      <c r="G142" s="32">
        <v>43</v>
      </c>
      <c r="H142" s="10">
        <f t="shared" si="69"/>
        <v>62</v>
      </c>
      <c r="I142" s="22">
        <v>18</v>
      </c>
      <c r="J142" s="22">
        <v>44</v>
      </c>
      <c r="K142" s="31">
        <f t="shared" si="70"/>
        <v>79</v>
      </c>
      <c r="L142" s="22">
        <v>25</v>
      </c>
      <c r="M142" s="22">
        <v>54</v>
      </c>
      <c r="N142" s="31">
        <f t="shared" si="71"/>
        <v>68</v>
      </c>
      <c r="O142" s="22">
        <v>18</v>
      </c>
      <c r="P142" s="22">
        <v>50</v>
      </c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spans="1:32" ht="15.75" customHeight="1" x14ac:dyDescent="0.25">
      <c r="A143" s="9" t="s">
        <v>107</v>
      </c>
      <c r="B143" s="10">
        <f t="shared" si="31"/>
        <v>8</v>
      </c>
      <c r="C143" s="11">
        <v>4</v>
      </c>
      <c r="D143" s="17">
        <v>4</v>
      </c>
      <c r="E143" s="31">
        <f t="shared" si="68"/>
        <v>8</v>
      </c>
      <c r="F143" s="22">
        <v>4</v>
      </c>
      <c r="G143" s="32">
        <v>4</v>
      </c>
      <c r="H143" s="10">
        <f t="shared" si="69"/>
        <v>10</v>
      </c>
      <c r="I143" s="22">
        <v>6</v>
      </c>
      <c r="J143" s="22">
        <v>4</v>
      </c>
      <c r="K143" s="31">
        <f t="shared" si="70"/>
        <v>9</v>
      </c>
      <c r="L143" s="22">
        <v>4</v>
      </c>
      <c r="M143" s="22">
        <v>5</v>
      </c>
      <c r="N143" s="31">
        <f t="shared" si="71"/>
        <v>12</v>
      </c>
      <c r="O143" s="22">
        <v>5</v>
      </c>
      <c r="P143" s="22">
        <v>7</v>
      </c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spans="1:32" ht="15.75" customHeight="1" x14ac:dyDescent="0.25">
      <c r="A144" s="9" t="s">
        <v>108</v>
      </c>
      <c r="B144" s="10">
        <f t="shared" si="31"/>
        <v>2</v>
      </c>
      <c r="C144" s="11">
        <v>1</v>
      </c>
      <c r="D144" s="17">
        <v>1</v>
      </c>
      <c r="E144" s="31">
        <f t="shared" si="68"/>
        <v>3</v>
      </c>
      <c r="F144" s="22">
        <v>1</v>
      </c>
      <c r="G144" s="32">
        <v>2</v>
      </c>
      <c r="H144" s="10">
        <f t="shared" si="69"/>
        <v>2</v>
      </c>
      <c r="I144" s="22">
        <v>1</v>
      </c>
      <c r="J144" s="22">
        <v>1</v>
      </c>
      <c r="K144" s="31">
        <f t="shared" si="70"/>
        <v>5</v>
      </c>
      <c r="L144" s="22">
        <v>3</v>
      </c>
      <c r="M144" s="22">
        <v>2</v>
      </c>
      <c r="N144" s="31">
        <f t="shared" si="71"/>
        <v>5</v>
      </c>
      <c r="O144" s="22">
        <v>3</v>
      </c>
      <c r="P144" s="22">
        <v>2</v>
      </c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spans="1:32" ht="15.75" customHeight="1" x14ac:dyDescent="0.25">
      <c r="A145" s="5" t="s">
        <v>166</v>
      </c>
      <c r="B145" s="7">
        <f t="shared" si="31"/>
        <v>493</v>
      </c>
      <c r="C145" s="7">
        <f t="shared" ref="C145:D145" si="87">SUM(C146:C153)</f>
        <v>216</v>
      </c>
      <c r="D145" s="18">
        <f t="shared" si="87"/>
        <v>277</v>
      </c>
      <c r="E145" s="28">
        <f t="shared" si="68"/>
        <v>508</v>
      </c>
      <c r="F145" s="7">
        <f t="shared" ref="F145:G145" si="88">SUM(F146:F153)</f>
        <v>226</v>
      </c>
      <c r="G145" s="18">
        <f t="shared" si="88"/>
        <v>282</v>
      </c>
      <c r="H145" s="7">
        <f t="shared" si="69"/>
        <v>528</v>
      </c>
      <c r="I145" s="7">
        <f t="shared" ref="I145:J145" si="89">SUM(I146:I153)</f>
        <v>225</v>
      </c>
      <c r="J145" s="7">
        <f t="shared" si="89"/>
        <v>303</v>
      </c>
      <c r="K145" s="28">
        <f t="shared" si="70"/>
        <v>593</v>
      </c>
      <c r="L145" s="7">
        <f t="shared" ref="L145:M145" si="90">SUM(L146:L153)</f>
        <v>225</v>
      </c>
      <c r="M145" s="7">
        <f t="shared" si="90"/>
        <v>368</v>
      </c>
      <c r="N145" s="28">
        <f t="shared" si="71"/>
        <v>643</v>
      </c>
      <c r="O145" s="7">
        <f t="shared" ref="O145:P145" si="91">SUM(O146:O153)</f>
        <v>253</v>
      </c>
      <c r="P145" s="7">
        <f t="shared" si="91"/>
        <v>390</v>
      </c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</row>
    <row r="146" spans="1:32" ht="15.75" customHeight="1" x14ac:dyDescent="0.25">
      <c r="A146" s="9" t="s">
        <v>109</v>
      </c>
      <c r="B146" s="10">
        <f t="shared" si="31"/>
        <v>71</v>
      </c>
      <c r="C146" s="11">
        <v>29</v>
      </c>
      <c r="D146" s="17">
        <v>42</v>
      </c>
      <c r="E146" s="31">
        <f t="shared" si="68"/>
        <v>69</v>
      </c>
      <c r="F146" s="22">
        <v>26</v>
      </c>
      <c r="G146" s="32">
        <v>43</v>
      </c>
      <c r="H146" s="10">
        <f t="shared" si="69"/>
        <v>67</v>
      </c>
      <c r="I146" s="22">
        <v>21</v>
      </c>
      <c r="J146" s="22">
        <v>46</v>
      </c>
      <c r="K146" s="31">
        <f t="shared" si="70"/>
        <v>79</v>
      </c>
      <c r="L146" s="22">
        <v>25</v>
      </c>
      <c r="M146" s="22">
        <v>54</v>
      </c>
      <c r="N146" s="31">
        <f t="shared" si="71"/>
        <v>84</v>
      </c>
      <c r="O146" s="22">
        <v>26</v>
      </c>
      <c r="P146" s="22">
        <v>58</v>
      </c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 ht="15.75" customHeight="1" x14ac:dyDescent="0.25">
      <c r="A147" s="9" t="s">
        <v>110</v>
      </c>
      <c r="B147" s="10">
        <f t="shared" si="31"/>
        <v>104</v>
      </c>
      <c r="C147" s="11">
        <v>45</v>
      </c>
      <c r="D147" s="17">
        <v>59</v>
      </c>
      <c r="E147" s="31">
        <f t="shared" si="68"/>
        <v>67</v>
      </c>
      <c r="F147" s="22">
        <v>32</v>
      </c>
      <c r="G147" s="32">
        <v>35</v>
      </c>
      <c r="H147" s="10">
        <f t="shared" si="69"/>
        <v>66</v>
      </c>
      <c r="I147" s="22">
        <v>27</v>
      </c>
      <c r="J147" s="22">
        <v>39</v>
      </c>
      <c r="K147" s="31">
        <f t="shared" si="70"/>
        <v>74</v>
      </c>
      <c r="L147" s="22">
        <v>28</v>
      </c>
      <c r="M147" s="22">
        <v>46</v>
      </c>
      <c r="N147" s="31">
        <f t="shared" si="71"/>
        <v>75</v>
      </c>
      <c r="O147" s="22">
        <v>32</v>
      </c>
      <c r="P147" s="22">
        <v>43</v>
      </c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ht="15.75" customHeight="1" x14ac:dyDescent="0.25">
      <c r="A148" s="9" t="s">
        <v>62</v>
      </c>
      <c r="B148" s="10">
        <f t="shared" si="31"/>
        <v>30</v>
      </c>
      <c r="C148" s="11">
        <v>17</v>
      </c>
      <c r="D148" s="17">
        <v>13</v>
      </c>
      <c r="E148" s="31">
        <f t="shared" si="68"/>
        <v>36</v>
      </c>
      <c r="F148" s="22">
        <v>19</v>
      </c>
      <c r="G148" s="32">
        <v>17</v>
      </c>
      <c r="H148" s="10">
        <f t="shared" si="69"/>
        <v>39</v>
      </c>
      <c r="I148" s="22">
        <v>21</v>
      </c>
      <c r="J148" s="22">
        <v>18</v>
      </c>
      <c r="K148" s="31">
        <f t="shared" si="70"/>
        <v>36</v>
      </c>
      <c r="L148" s="22">
        <v>13</v>
      </c>
      <c r="M148" s="22">
        <v>23</v>
      </c>
      <c r="N148" s="31">
        <f t="shared" si="71"/>
        <v>44</v>
      </c>
      <c r="O148" s="22">
        <v>18</v>
      </c>
      <c r="P148" s="22">
        <v>26</v>
      </c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spans="1:32" ht="15.75" customHeight="1" x14ac:dyDescent="0.25">
      <c r="A149" s="9" t="s">
        <v>111</v>
      </c>
      <c r="B149" s="10">
        <f t="shared" si="31"/>
        <v>79</v>
      </c>
      <c r="C149" s="11">
        <v>29</v>
      </c>
      <c r="D149" s="17">
        <v>50</v>
      </c>
      <c r="E149" s="31">
        <f t="shared" si="68"/>
        <v>87</v>
      </c>
      <c r="F149" s="22">
        <v>37</v>
      </c>
      <c r="G149" s="32">
        <v>50</v>
      </c>
      <c r="H149" s="10">
        <f t="shared" si="69"/>
        <v>91</v>
      </c>
      <c r="I149" s="22">
        <v>39</v>
      </c>
      <c r="J149" s="22">
        <v>52</v>
      </c>
      <c r="K149" s="31">
        <f t="shared" si="70"/>
        <v>109</v>
      </c>
      <c r="L149" s="22">
        <v>33</v>
      </c>
      <c r="M149" s="22">
        <v>76</v>
      </c>
      <c r="N149" s="31">
        <f t="shared" si="71"/>
        <v>112</v>
      </c>
      <c r="O149" s="22">
        <v>33</v>
      </c>
      <c r="P149" s="22">
        <v>79</v>
      </c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spans="1:32" ht="15.75" customHeight="1" x14ac:dyDescent="0.25">
      <c r="A150" s="9" t="s">
        <v>112</v>
      </c>
      <c r="B150" s="10">
        <f t="shared" si="31"/>
        <v>122</v>
      </c>
      <c r="C150" s="11">
        <v>54</v>
      </c>
      <c r="D150" s="17">
        <v>68</v>
      </c>
      <c r="E150" s="31">
        <f t="shared" si="68"/>
        <v>162</v>
      </c>
      <c r="F150" s="22">
        <v>71</v>
      </c>
      <c r="G150" s="32">
        <v>91</v>
      </c>
      <c r="H150" s="10">
        <f t="shared" si="69"/>
        <v>172</v>
      </c>
      <c r="I150" s="22">
        <v>75</v>
      </c>
      <c r="J150" s="22">
        <v>97</v>
      </c>
      <c r="K150" s="31">
        <f t="shared" si="70"/>
        <v>192</v>
      </c>
      <c r="L150" s="22">
        <v>80</v>
      </c>
      <c r="M150" s="22">
        <v>112</v>
      </c>
      <c r="N150" s="31">
        <f t="shared" si="71"/>
        <v>215</v>
      </c>
      <c r="O150" s="22">
        <v>92</v>
      </c>
      <c r="P150" s="22">
        <v>123</v>
      </c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spans="1:32" ht="15.75" customHeight="1" x14ac:dyDescent="0.25">
      <c r="A151" s="9" t="s">
        <v>113</v>
      </c>
      <c r="B151" s="10">
        <f t="shared" si="31"/>
        <v>36</v>
      </c>
      <c r="C151" s="11">
        <v>16</v>
      </c>
      <c r="D151" s="17">
        <v>20</v>
      </c>
      <c r="E151" s="31">
        <f t="shared" si="68"/>
        <v>36</v>
      </c>
      <c r="F151" s="22">
        <v>17</v>
      </c>
      <c r="G151" s="32">
        <v>19</v>
      </c>
      <c r="H151" s="10">
        <f t="shared" si="69"/>
        <v>39</v>
      </c>
      <c r="I151" s="22">
        <v>18</v>
      </c>
      <c r="J151" s="22">
        <v>21</v>
      </c>
      <c r="K151" s="31">
        <f t="shared" si="70"/>
        <v>41</v>
      </c>
      <c r="L151" s="22">
        <v>18</v>
      </c>
      <c r="M151" s="22">
        <v>23</v>
      </c>
      <c r="N151" s="31">
        <f t="shared" si="71"/>
        <v>41</v>
      </c>
      <c r="O151" s="22">
        <v>18</v>
      </c>
      <c r="P151" s="22">
        <v>23</v>
      </c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spans="1:32" ht="15.75" customHeight="1" x14ac:dyDescent="0.25">
      <c r="A152" s="9" t="s">
        <v>190</v>
      </c>
      <c r="B152" s="10">
        <f t="shared" si="31"/>
        <v>18</v>
      </c>
      <c r="C152" s="11">
        <v>12</v>
      </c>
      <c r="D152" s="17">
        <v>6</v>
      </c>
      <c r="E152" s="31">
        <f t="shared" si="68"/>
        <v>17</v>
      </c>
      <c r="F152" s="22">
        <v>10</v>
      </c>
      <c r="G152" s="32">
        <v>7</v>
      </c>
      <c r="H152" s="10">
        <f t="shared" si="69"/>
        <v>19</v>
      </c>
      <c r="I152" s="22">
        <v>10</v>
      </c>
      <c r="J152" s="22">
        <v>9</v>
      </c>
      <c r="K152" s="31">
        <f t="shared" si="70"/>
        <v>19</v>
      </c>
      <c r="L152" s="22">
        <v>10</v>
      </c>
      <c r="M152" s="22">
        <v>9</v>
      </c>
      <c r="N152" s="31">
        <f t="shared" si="71"/>
        <v>25</v>
      </c>
      <c r="O152" s="22">
        <v>13</v>
      </c>
      <c r="P152" s="22">
        <v>12</v>
      </c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spans="1:32" ht="15.75" customHeight="1" x14ac:dyDescent="0.25">
      <c r="A153" s="9" t="s">
        <v>114</v>
      </c>
      <c r="B153" s="10">
        <f t="shared" si="31"/>
        <v>33</v>
      </c>
      <c r="C153" s="11">
        <v>14</v>
      </c>
      <c r="D153" s="17">
        <v>19</v>
      </c>
      <c r="E153" s="31">
        <f t="shared" si="68"/>
        <v>34</v>
      </c>
      <c r="F153" s="22">
        <v>14</v>
      </c>
      <c r="G153" s="32">
        <v>20</v>
      </c>
      <c r="H153" s="10">
        <f t="shared" si="69"/>
        <v>35</v>
      </c>
      <c r="I153" s="22">
        <v>14</v>
      </c>
      <c r="J153" s="22">
        <v>21</v>
      </c>
      <c r="K153" s="31">
        <f t="shared" si="70"/>
        <v>43</v>
      </c>
      <c r="L153" s="22">
        <v>18</v>
      </c>
      <c r="M153" s="22">
        <v>25</v>
      </c>
      <c r="N153" s="31">
        <f t="shared" si="71"/>
        <v>47</v>
      </c>
      <c r="O153" s="22">
        <v>21</v>
      </c>
      <c r="P153" s="22">
        <v>26</v>
      </c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5.75" customHeight="1" x14ac:dyDescent="0.25">
      <c r="A154" s="5" t="s">
        <v>191</v>
      </c>
      <c r="B154" s="7">
        <f t="shared" si="31"/>
        <v>493</v>
      </c>
      <c r="C154" s="7">
        <f t="shared" ref="C154:D154" si="92">SUM(C155:C159)</f>
        <v>186</v>
      </c>
      <c r="D154" s="18">
        <f t="shared" si="92"/>
        <v>307</v>
      </c>
      <c r="E154" s="28">
        <f t="shared" si="68"/>
        <v>510</v>
      </c>
      <c r="F154" s="7">
        <f t="shared" ref="F154:G154" si="93">SUM(F155:F159)</f>
        <v>194</v>
      </c>
      <c r="G154" s="18">
        <f t="shared" si="93"/>
        <v>316</v>
      </c>
      <c r="H154" s="7">
        <f t="shared" si="69"/>
        <v>534</v>
      </c>
      <c r="I154" s="7">
        <f t="shared" ref="I154:J154" si="94">SUM(I155:I159)</f>
        <v>198</v>
      </c>
      <c r="J154" s="7">
        <f t="shared" si="94"/>
        <v>336</v>
      </c>
      <c r="K154" s="28">
        <f t="shared" si="70"/>
        <v>579</v>
      </c>
      <c r="L154" s="7">
        <f t="shared" ref="L154:M154" si="95">SUM(L155:L159)</f>
        <v>205</v>
      </c>
      <c r="M154" s="7">
        <f t="shared" si="95"/>
        <v>374</v>
      </c>
      <c r="N154" s="28">
        <f t="shared" si="71"/>
        <v>647</v>
      </c>
      <c r="O154" s="7">
        <f t="shared" ref="O154:P154" si="96">SUM(O155:O159)</f>
        <v>246</v>
      </c>
      <c r="P154" s="7">
        <f t="shared" si="96"/>
        <v>401</v>
      </c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</row>
    <row r="155" spans="1:32" ht="15.75" customHeight="1" x14ac:dyDescent="0.25">
      <c r="A155" s="9" t="s">
        <v>192</v>
      </c>
      <c r="B155" s="10">
        <f t="shared" si="31"/>
        <v>80</v>
      </c>
      <c r="C155" s="11">
        <v>30</v>
      </c>
      <c r="D155" s="17">
        <v>50</v>
      </c>
      <c r="E155" s="31">
        <f t="shared" si="68"/>
        <v>82</v>
      </c>
      <c r="F155" s="22">
        <v>30</v>
      </c>
      <c r="G155" s="32">
        <v>52</v>
      </c>
      <c r="H155" s="10">
        <f t="shared" si="69"/>
        <v>85</v>
      </c>
      <c r="I155" s="22">
        <v>28</v>
      </c>
      <c r="J155" s="22">
        <v>57</v>
      </c>
      <c r="K155" s="31">
        <f t="shared" si="70"/>
        <v>89</v>
      </c>
      <c r="L155" s="22">
        <v>25</v>
      </c>
      <c r="M155" s="22">
        <v>64</v>
      </c>
      <c r="N155" s="31">
        <f t="shared" si="71"/>
        <v>94</v>
      </c>
      <c r="O155" s="22">
        <v>29</v>
      </c>
      <c r="P155" s="22">
        <v>65</v>
      </c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spans="1:32" ht="15.75" customHeight="1" x14ac:dyDescent="0.25">
      <c r="A156" s="9" t="s">
        <v>193</v>
      </c>
      <c r="B156" s="10">
        <f t="shared" si="31"/>
        <v>44</v>
      </c>
      <c r="C156" s="11">
        <v>15</v>
      </c>
      <c r="D156" s="17">
        <v>29</v>
      </c>
      <c r="E156" s="31">
        <f t="shared" si="68"/>
        <v>45</v>
      </c>
      <c r="F156" s="22">
        <v>17</v>
      </c>
      <c r="G156" s="32">
        <v>28</v>
      </c>
      <c r="H156" s="10">
        <f t="shared" si="69"/>
        <v>47</v>
      </c>
      <c r="I156" s="22">
        <v>15</v>
      </c>
      <c r="J156" s="22">
        <v>32</v>
      </c>
      <c r="K156" s="31">
        <f t="shared" si="70"/>
        <v>53</v>
      </c>
      <c r="L156" s="22">
        <v>14</v>
      </c>
      <c r="M156" s="22">
        <v>39</v>
      </c>
      <c r="N156" s="31">
        <f t="shared" si="71"/>
        <v>63</v>
      </c>
      <c r="O156" s="22">
        <v>19</v>
      </c>
      <c r="P156" s="22">
        <v>44</v>
      </c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spans="1:32" ht="15.75" customHeight="1" x14ac:dyDescent="0.25">
      <c r="A157" s="9" t="s">
        <v>115</v>
      </c>
      <c r="B157" s="10">
        <f t="shared" si="31"/>
        <v>42</v>
      </c>
      <c r="C157" s="11">
        <v>18</v>
      </c>
      <c r="D157" s="17">
        <v>24</v>
      </c>
      <c r="E157" s="31">
        <f t="shared" si="68"/>
        <v>39</v>
      </c>
      <c r="F157" s="22">
        <v>16</v>
      </c>
      <c r="G157" s="32">
        <v>23</v>
      </c>
      <c r="H157" s="10">
        <f t="shared" si="69"/>
        <v>44</v>
      </c>
      <c r="I157" s="22">
        <v>19</v>
      </c>
      <c r="J157" s="22">
        <v>25</v>
      </c>
      <c r="K157" s="31">
        <f t="shared" si="70"/>
        <v>54</v>
      </c>
      <c r="L157" s="22">
        <v>21</v>
      </c>
      <c r="M157" s="22">
        <v>33</v>
      </c>
      <c r="N157" s="31">
        <f t="shared" si="71"/>
        <v>67</v>
      </c>
      <c r="O157" s="22">
        <v>31</v>
      </c>
      <c r="P157" s="22">
        <v>36</v>
      </c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 spans="1:32" ht="15.75" customHeight="1" x14ac:dyDescent="0.25">
      <c r="A158" s="9" t="s">
        <v>50</v>
      </c>
      <c r="B158" s="10">
        <f t="shared" si="31"/>
        <v>72</v>
      </c>
      <c r="C158" s="11">
        <v>26</v>
      </c>
      <c r="D158" s="17">
        <v>46</v>
      </c>
      <c r="E158" s="31">
        <f t="shared" si="68"/>
        <v>78</v>
      </c>
      <c r="F158" s="22">
        <v>29</v>
      </c>
      <c r="G158" s="32">
        <v>49</v>
      </c>
      <c r="H158" s="10">
        <f t="shared" si="69"/>
        <v>85</v>
      </c>
      <c r="I158" s="22">
        <v>33</v>
      </c>
      <c r="J158" s="22">
        <v>52</v>
      </c>
      <c r="K158" s="31">
        <f t="shared" si="70"/>
        <v>84</v>
      </c>
      <c r="L158" s="22">
        <v>29</v>
      </c>
      <c r="M158" s="22">
        <v>55</v>
      </c>
      <c r="N158" s="31">
        <f t="shared" si="71"/>
        <v>91</v>
      </c>
      <c r="O158" s="22">
        <v>33</v>
      </c>
      <c r="P158" s="22">
        <v>58</v>
      </c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 spans="1:32" ht="15.75" customHeight="1" x14ac:dyDescent="0.25">
      <c r="A159" s="9" t="s">
        <v>116</v>
      </c>
      <c r="B159" s="10">
        <f t="shared" si="31"/>
        <v>255</v>
      </c>
      <c r="C159" s="11">
        <v>97</v>
      </c>
      <c r="D159" s="17">
        <v>158</v>
      </c>
      <c r="E159" s="31">
        <f t="shared" si="68"/>
        <v>266</v>
      </c>
      <c r="F159" s="22">
        <v>102</v>
      </c>
      <c r="G159" s="32">
        <v>164</v>
      </c>
      <c r="H159" s="10">
        <f t="shared" si="69"/>
        <v>273</v>
      </c>
      <c r="I159" s="22">
        <v>103</v>
      </c>
      <c r="J159" s="22">
        <v>170</v>
      </c>
      <c r="K159" s="31">
        <f t="shared" si="70"/>
        <v>299</v>
      </c>
      <c r="L159" s="22">
        <v>116</v>
      </c>
      <c r="M159" s="22">
        <v>183</v>
      </c>
      <c r="N159" s="31">
        <f t="shared" si="71"/>
        <v>332</v>
      </c>
      <c r="O159" s="22">
        <v>134</v>
      </c>
      <c r="P159" s="22">
        <v>198</v>
      </c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 spans="1:32" ht="15.75" customHeight="1" x14ac:dyDescent="0.25">
      <c r="A160" s="5" t="s">
        <v>167</v>
      </c>
      <c r="B160" s="7">
        <f t="shared" si="31"/>
        <v>537</v>
      </c>
      <c r="C160" s="7">
        <f t="shared" ref="C160:D160" si="97">SUM(C161:C167)</f>
        <v>185</v>
      </c>
      <c r="D160" s="18">
        <f t="shared" si="97"/>
        <v>352</v>
      </c>
      <c r="E160" s="28">
        <f t="shared" si="68"/>
        <v>555</v>
      </c>
      <c r="F160" s="7">
        <f t="shared" ref="F160:G160" si="98">SUM(F161:F167)</f>
        <v>193</v>
      </c>
      <c r="G160" s="18">
        <f t="shared" si="98"/>
        <v>362</v>
      </c>
      <c r="H160" s="7">
        <f t="shared" si="69"/>
        <v>562</v>
      </c>
      <c r="I160" s="7">
        <f t="shared" ref="I160:J160" si="99">SUM(I161:I167)</f>
        <v>190</v>
      </c>
      <c r="J160" s="7">
        <f t="shared" si="99"/>
        <v>372</v>
      </c>
      <c r="K160" s="28">
        <f t="shared" si="70"/>
        <v>609</v>
      </c>
      <c r="L160" s="7">
        <f t="shared" ref="L160:M160" si="100">SUM(L161:L167)</f>
        <v>201</v>
      </c>
      <c r="M160" s="7">
        <f t="shared" si="100"/>
        <v>408</v>
      </c>
      <c r="N160" s="28">
        <f t="shared" si="71"/>
        <v>671</v>
      </c>
      <c r="O160" s="7">
        <f t="shared" ref="O160:P160" si="101">SUM(O161:O167)</f>
        <v>221</v>
      </c>
      <c r="P160" s="7">
        <f t="shared" si="101"/>
        <v>450</v>
      </c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</row>
    <row r="161" spans="1:32" ht="15.75" customHeight="1" x14ac:dyDescent="0.25">
      <c r="A161" s="9" t="s">
        <v>117</v>
      </c>
      <c r="B161" s="10">
        <f t="shared" si="31"/>
        <v>61</v>
      </c>
      <c r="C161" s="11">
        <v>20</v>
      </c>
      <c r="D161" s="17">
        <v>41</v>
      </c>
      <c r="E161" s="31">
        <f t="shared" si="68"/>
        <v>56</v>
      </c>
      <c r="F161" s="22">
        <v>19</v>
      </c>
      <c r="G161" s="32">
        <v>37</v>
      </c>
      <c r="H161" s="10">
        <f t="shared" si="69"/>
        <v>54</v>
      </c>
      <c r="I161" s="22">
        <v>17</v>
      </c>
      <c r="J161" s="22">
        <v>37</v>
      </c>
      <c r="K161" s="31">
        <f t="shared" si="70"/>
        <v>73</v>
      </c>
      <c r="L161" s="22">
        <v>20</v>
      </c>
      <c r="M161" s="22">
        <v>53</v>
      </c>
      <c r="N161" s="31">
        <f t="shared" si="71"/>
        <v>78</v>
      </c>
      <c r="O161" s="22">
        <v>24</v>
      </c>
      <c r="P161" s="22">
        <v>54</v>
      </c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 spans="1:32" ht="15.75" customHeight="1" x14ac:dyDescent="0.25">
      <c r="A162" s="9" t="s">
        <v>118</v>
      </c>
      <c r="B162" s="10">
        <f t="shared" si="31"/>
        <v>58</v>
      </c>
      <c r="C162" s="11">
        <v>14</v>
      </c>
      <c r="D162" s="17">
        <v>44</v>
      </c>
      <c r="E162" s="31">
        <f t="shared" si="68"/>
        <v>62</v>
      </c>
      <c r="F162" s="22">
        <v>16</v>
      </c>
      <c r="G162" s="32">
        <v>46</v>
      </c>
      <c r="H162" s="10">
        <f t="shared" si="69"/>
        <v>64</v>
      </c>
      <c r="I162" s="22">
        <v>16</v>
      </c>
      <c r="J162" s="22">
        <v>48</v>
      </c>
      <c r="K162" s="31">
        <f t="shared" si="70"/>
        <v>66</v>
      </c>
      <c r="L162" s="22">
        <v>16</v>
      </c>
      <c r="M162" s="22">
        <v>50</v>
      </c>
      <c r="N162" s="31">
        <f t="shared" si="71"/>
        <v>76</v>
      </c>
      <c r="O162" s="22">
        <v>18</v>
      </c>
      <c r="P162" s="22">
        <v>58</v>
      </c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spans="1:32" ht="15.75" customHeight="1" x14ac:dyDescent="0.25">
      <c r="A163" s="9" t="s">
        <v>119</v>
      </c>
      <c r="B163" s="10">
        <f t="shared" si="31"/>
        <v>247</v>
      </c>
      <c r="C163" s="11">
        <v>95</v>
      </c>
      <c r="D163" s="17">
        <v>152</v>
      </c>
      <c r="E163" s="31">
        <f t="shared" si="68"/>
        <v>251</v>
      </c>
      <c r="F163" s="22">
        <v>91</v>
      </c>
      <c r="G163" s="32">
        <v>160</v>
      </c>
      <c r="H163" s="10">
        <f t="shared" si="69"/>
        <v>253</v>
      </c>
      <c r="I163" s="22">
        <v>96</v>
      </c>
      <c r="J163" s="22">
        <v>157</v>
      </c>
      <c r="K163" s="31">
        <f t="shared" si="70"/>
        <v>277</v>
      </c>
      <c r="L163" s="22">
        <v>108</v>
      </c>
      <c r="M163" s="22">
        <v>169</v>
      </c>
      <c r="N163" s="31">
        <f t="shared" si="71"/>
        <v>309</v>
      </c>
      <c r="O163" s="22">
        <v>120</v>
      </c>
      <c r="P163" s="22">
        <v>189</v>
      </c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 spans="1:32" ht="15.75" customHeight="1" x14ac:dyDescent="0.25">
      <c r="A164" s="9" t="s">
        <v>120</v>
      </c>
      <c r="B164" s="10">
        <f t="shared" si="31"/>
        <v>59</v>
      </c>
      <c r="C164" s="11">
        <v>19</v>
      </c>
      <c r="D164" s="17">
        <v>40</v>
      </c>
      <c r="E164" s="31">
        <f t="shared" si="68"/>
        <v>66</v>
      </c>
      <c r="F164" s="22">
        <v>24</v>
      </c>
      <c r="G164" s="32">
        <v>42</v>
      </c>
      <c r="H164" s="10">
        <f t="shared" si="69"/>
        <v>66</v>
      </c>
      <c r="I164" s="22">
        <v>22</v>
      </c>
      <c r="J164" s="22">
        <v>44</v>
      </c>
      <c r="K164" s="31">
        <f t="shared" si="70"/>
        <v>65</v>
      </c>
      <c r="L164" s="22">
        <v>18</v>
      </c>
      <c r="M164" s="22">
        <v>47</v>
      </c>
      <c r="N164" s="31">
        <f t="shared" si="71"/>
        <v>76</v>
      </c>
      <c r="O164" s="22">
        <v>20</v>
      </c>
      <c r="P164" s="22">
        <v>56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 spans="1:32" ht="15.75" customHeight="1" x14ac:dyDescent="0.25">
      <c r="A165" s="9" t="s">
        <v>194</v>
      </c>
      <c r="B165" s="10">
        <f t="shared" si="31"/>
        <v>1</v>
      </c>
      <c r="C165" s="11">
        <v>1</v>
      </c>
      <c r="D165" s="17">
        <v>0</v>
      </c>
      <c r="E165" s="31">
        <f t="shared" si="68"/>
        <v>1</v>
      </c>
      <c r="F165" s="22">
        <v>1</v>
      </c>
      <c r="G165" s="32">
        <v>0</v>
      </c>
      <c r="H165" s="10">
        <f t="shared" si="69"/>
        <v>1</v>
      </c>
      <c r="I165" s="22">
        <v>1</v>
      </c>
      <c r="J165" s="22">
        <v>0</v>
      </c>
      <c r="K165" s="31">
        <f t="shared" si="70"/>
        <v>0</v>
      </c>
      <c r="L165" s="22">
        <v>0</v>
      </c>
      <c r="M165" s="22">
        <v>0</v>
      </c>
      <c r="N165" s="31">
        <f t="shared" si="71"/>
        <v>0</v>
      </c>
      <c r="O165" s="22">
        <v>0</v>
      </c>
      <c r="P165" s="22">
        <v>0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 spans="1:32" ht="15.75" customHeight="1" x14ac:dyDescent="0.25">
      <c r="A166" s="9" t="s">
        <v>63</v>
      </c>
      <c r="B166" s="10">
        <f t="shared" si="31"/>
        <v>78</v>
      </c>
      <c r="C166" s="11">
        <v>24</v>
      </c>
      <c r="D166" s="17">
        <v>54</v>
      </c>
      <c r="E166" s="31">
        <f t="shared" si="68"/>
        <v>88</v>
      </c>
      <c r="F166" s="22">
        <v>28</v>
      </c>
      <c r="G166" s="32">
        <v>60</v>
      </c>
      <c r="H166" s="10">
        <f t="shared" si="69"/>
        <v>89</v>
      </c>
      <c r="I166" s="22">
        <v>21</v>
      </c>
      <c r="J166" s="22">
        <v>68</v>
      </c>
      <c r="K166" s="31">
        <f t="shared" si="70"/>
        <v>88</v>
      </c>
      <c r="L166" s="22">
        <v>21</v>
      </c>
      <c r="M166" s="22">
        <v>67</v>
      </c>
      <c r="N166" s="31">
        <f t="shared" si="71"/>
        <v>91</v>
      </c>
      <c r="O166" s="22">
        <v>20</v>
      </c>
      <c r="P166" s="22">
        <v>71</v>
      </c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 spans="1:32" ht="15.75" customHeight="1" x14ac:dyDescent="0.25">
      <c r="A167" s="9" t="s">
        <v>195</v>
      </c>
      <c r="B167" s="10">
        <f t="shared" si="31"/>
        <v>33</v>
      </c>
      <c r="C167" s="11">
        <v>12</v>
      </c>
      <c r="D167" s="17">
        <v>21</v>
      </c>
      <c r="E167" s="31">
        <f t="shared" si="68"/>
        <v>31</v>
      </c>
      <c r="F167" s="22">
        <v>14</v>
      </c>
      <c r="G167" s="32">
        <v>17</v>
      </c>
      <c r="H167" s="10">
        <f t="shared" si="69"/>
        <v>35</v>
      </c>
      <c r="I167" s="22">
        <v>17</v>
      </c>
      <c r="J167" s="22">
        <v>18</v>
      </c>
      <c r="K167" s="31">
        <f t="shared" si="70"/>
        <v>40</v>
      </c>
      <c r="L167" s="22">
        <v>18</v>
      </c>
      <c r="M167" s="22">
        <v>22</v>
      </c>
      <c r="N167" s="31">
        <f t="shared" si="71"/>
        <v>41</v>
      </c>
      <c r="O167" s="22">
        <v>19</v>
      </c>
      <c r="P167" s="22">
        <v>22</v>
      </c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 spans="1:32" ht="15.75" customHeight="1" x14ac:dyDescent="0.25">
      <c r="A168" s="5" t="s">
        <v>168</v>
      </c>
      <c r="B168" s="7">
        <f t="shared" si="31"/>
        <v>1015</v>
      </c>
      <c r="C168" s="7">
        <f t="shared" ref="C168:D168" si="102">SUM(C169:C181)</f>
        <v>450</v>
      </c>
      <c r="D168" s="18">
        <f t="shared" si="102"/>
        <v>565</v>
      </c>
      <c r="E168" s="28">
        <f t="shared" si="68"/>
        <v>1002</v>
      </c>
      <c r="F168" s="7">
        <f t="shared" ref="F168:G168" si="103">SUM(F169:F181)</f>
        <v>432</v>
      </c>
      <c r="G168" s="18">
        <f t="shared" si="103"/>
        <v>570</v>
      </c>
      <c r="H168" s="7">
        <f t="shared" si="69"/>
        <v>1019</v>
      </c>
      <c r="I168" s="7">
        <f t="shared" ref="I168:J168" si="104">SUM(I169:I181)</f>
        <v>422</v>
      </c>
      <c r="J168" s="7">
        <f t="shared" si="104"/>
        <v>597</v>
      </c>
      <c r="K168" s="28">
        <f t="shared" si="70"/>
        <v>1155</v>
      </c>
      <c r="L168" s="7">
        <f t="shared" ref="L168:M168" si="105">SUM(L169:L181)</f>
        <v>484</v>
      </c>
      <c r="M168" s="7">
        <f t="shared" si="105"/>
        <v>671</v>
      </c>
      <c r="N168" s="28">
        <f t="shared" si="71"/>
        <v>1223</v>
      </c>
      <c r="O168" s="7">
        <f t="shared" ref="O168:P168" si="106">SUM(O169:O181)</f>
        <v>512</v>
      </c>
      <c r="P168" s="7">
        <f t="shared" si="106"/>
        <v>711</v>
      </c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</row>
    <row r="169" spans="1:32" ht="15.75" customHeight="1" x14ac:dyDescent="0.25">
      <c r="A169" s="9" t="s">
        <v>121</v>
      </c>
      <c r="B169" s="10">
        <f t="shared" si="31"/>
        <v>54</v>
      </c>
      <c r="C169" s="11">
        <v>23</v>
      </c>
      <c r="D169" s="17">
        <v>31</v>
      </c>
      <c r="E169" s="31">
        <f t="shared" si="68"/>
        <v>57</v>
      </c>
      <c r="F169" s="22">
        <v>22</v>
      </c>
      <c r="G169" s="32">
        <v>35</v>
      </c>
      <c r="H169" s="10">
        <f t="shared" si="69"/>
        <v>52</v>
      </c>
      <c r="I169" s="22">
        <v>15</v>
      </c>
      <c r="J169" s="22">
        <v>37</v>
      </c>
      <c r="K169" s="31">
        <f t="shared" si="70"/>
        <v>57</v>
      </c>
      <c r="L169" s="22">
        <v>17</v>
      </c>
      <c r="M169" s="22">
        <v>40</v>
      </c>
      <c r="N169" s="31">
        <f t="shared" si="71"/>
        <v>55</v>
      </c>
      <c r="O169" s="22">
        <v>16</v>
      </c>
      <c r="P169" s="22">
        <v>39</v>
      </c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 spans="1:32" ht="15.75" customHeight="1" x14ac:dyDescent="0.25">
      <c r="A170" s="9" t="s">
        <v>122</v>
      </c>
      <c r="B170" s="10">
        <f t="shared" si="31"/>
        <v>63</v>
      </c>
      <c r="C170" s="11">
        <v>28</v>
      </c>
      <c r="D170" s="17">
        <v>35</v>
      </c>
      <c r="E170" s="31">
        <f t="shared" si="68"/>
        <v>64</v>
      </c>
      <c r="F170" s="22">
        <v>29</v>
      </c>
      <c r="G170" s="32">
        <v>35</v>
      </c>
      <c r="H170" s="10">
        <f t="shared" si="69"/>
        <v>69</v>
      </c>
      <c r="I170" s="22">
        <v>29</v>
      </c>
      <c r="J170" s="22">
        <v>40</v>
      </c>
      <c r="K170" s="31">
        <f t="shared" si="70"/>
        <v>78</v>
      </c>
      <c r="L170" s="22">
        <v>33</v>
      </c>
      <c r="M170" s="22">
        <v>45</v>
      </c>
      <c r="N170" s="31">
        <f t="shared" si="71"/>
        <v>85</v>
      </c>
      <c r="O170" s="22">
        <v>38</v>
      </c>
      <c r="P170" s="22">
        <v>47</v>
      </c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 spans="1:32" ht="15.75" customHeight="1" x14ac:dyDescent="0.25">
      <c r="A171" s="9" t="s">
        <v>123</v>
      </c>
      <c r="B171" s="10">
        <f t="shared" si="31"/>
        <v>34</v>
      </c>
      <c r="C171" s="11">
        <v>21</v>
      </c>
      <c r="D171" s="17">
        <v>13</v>
      </c>
      <c r="E171" s="31">
        <f t="shared" si="68"/>
        <v>30</v>
      </c>
      <c r="F171" s="22">
        <v>18</v>
      </c>
      <c r="G171" s="32">
        <v>12</v>
      </c>
      <c r="H171" s="10">
        <f t="shared" si="69"/>
        <v>38</v>
      </c>
      <c r="I171" s="22">
        <v>19</v>
      </c>
      <c r="J171" s="22">
        <v>19</v>
      </c>
      <c r="K171" s="31">
        <f t="shared" si="70"/>
        <v>37</v>
      </c>
      <c r="L171" s="22">
        <v>18</v>
      </c>
      <c r="M171" s="22">
        <v>19</v>
      </c>
      <c r="N171" s="31">
        <f t="shared" si="71"/>
        <v>44</v>
      </c>
      <c r="O171" s="22">
        <v>21</v>
      </c>
      <c r="P171" s="22">
        <v>23</v>
      </c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 spans="1:32" ht="15.75" customHeight="1" x14ac:dyDescent="0.25">
      <c r="A172" s="9" t="s">
        <v>85</v>
      </c>
      <c r="B172" s="10">
        <f t="shared" si="31"/>
        <v>60</v>
      </c>
      <c r="C172" s="11">
        <v>19</v>
      </c>
      <c r="D172" s="17">
        <v>41</v>
      </c>
      <c r="E172" s="31">
        <f t="shared" si="68"/>
        <v>60</v>
      </c>
      <c r="F172" s="22">
        <v>17</v>
      </c>
      <c r="G172" s="32">
        <v>43</v>
      </c>
      <c r="H172" s="10">
        <f t="shared" si="69"/>
        <v>63</v>
      </c>
      <c r="I172" s="22">
        <v>19</v>
      </c>
      <c r="J172" s="22">
        <v>44</v>
      </c>
      <c r="K172" s="31">
        <f t="shared" si="70"/>
        <v>76</v>
      </c>
      <c r="L172" s="22">
        <v>30</v>
      </c>
      <c r="M172" s="22">
        <v>46</v>
      </c>
      <c r="N172" s="31">
        <f t="shared" si="71"/>
        <v>82</v>
      </c>
      <c r="O172" s="22">
        <v>31</v>
      </c>
      <c r="P172" s="22">
        <v>51</v>
      </c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 spans="1:32" ht="15.75" customHeight="1" x14ac:dyDescent="0.25">
      <c r="A173" s="9" t="s">
        <v>124</v>
      </c>
      <c r="B173" s="10">
        <f t="shared" si="31"/>
        <v>84</v>
      </c>
      <c r="C173" s="11">
        <v>41</v>
      </c>
      <c r="D173" s="17">
        <v>43</v>
      </c>
      <c r="E173" s="31">
        <f t="shared" si="68"/>
        <v>82</v>
      </c>
      <c r="F173" s="22">
        <v>40</v>
      </c>
      <c r="G173" s="32">
        <v>42</v>
      </c>
      <c r="H173" s="10">
        <f t="shared" si="69"/>
        <v>90</v>
      </c>
      <c r="I173" s="22">
        <v>42</v>
      </c>
      <c r="J173" s="22">
        <v>48</v>
      </c>
      <c r="K173" s="31">
        <f t="shared" si="70"/>
        <v>98</v>
      </c>
      <c r="L173" s="22">
        <v>47</v>
      </c>
      <c r="M173" s="22">
        <v>51</v>
      </c>
      <c r="N173" s="31">
        <f t="shared" si="71"/>
        <v>101</v>
      </c>
      <c r="O173" s="22">
        <v>47</v>
      </c>
      <c r="P173" s="22">
        <v>54</v>
      </c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 spans="1:32" ht="15.75" customHeight="1" x14ac:dyDescent="0.25">
      <c r="A174" s="9" t="s">
        <v>196</v>
      </c>
      <c r="B174" s="10">
        <f t="shared" si="31"/>
        <v>55</v>
      </c>
      <c r="C174" s="11">
        <v>30</v>
      </c>
      <c r="D174" s="17">
        <v>25</v>
      </c>
      <c r="E174" s="31">
        <f t="shared" si="68"/>
        <v>51</v>
      </c>
      <c r="F174" s="22">
        <v>26</v>
      </c>
      <c r="G174" s="32">
        <v>25</v>
      </c>
      <c r="H174" s="10">
        <f t="shared" si="69"/>
        <v>55</v>
      </c>
      <c r="I174" s="22">
        <v>26</v>
      </c>
      <c r="J174" s="22">
        <v>29</v>
      </c>
      <c r="K174" s="31">
        <f t="shared" si="70"/>
        <v>58</v>
      </c>
      <c r="L174" s="22">
        <v>24</v>
      </c>
      <c r="M174" s="22">
        <v>34</v>
      </c>
      <c r="N174" s="31">
        <f t="shared" si="71"/>
        <v>59</v>
      </c>
      <c r="O174" s="22">
        <v>25</v>
      </c>
      <c r="P174" s="22">
        <v>34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 spans="1:32" ht="15.75" customHeight="1" x14ac:dyDescent="0.25">
      <c r="A175" s="9" t="s">
        <v>197</v>
      </c>
      <c r="B175" s="10">
        <f t="shared" si="31"/>
        <v>99</v>
      </c>
      <c r="C175" s="11">
        <v>39</v>
      </c>
      <c r="D175" s="17">
        <v>60</v>
      </c>
      <c r="E175" s="31">
        <f t="shared" si="68"/>
        <v>101</v>
      </c>
      <c r="F175" s="22">
        <v>39</v>
      </c>
      <c r="G175" s="32">
        <v>62</v>
      </c>
      <c r="H175" s="10">
        <f t="shared" si="69"/>
        <v>102</v>
      </c>
      <c r="I175" s="22">
        <v>34</v>
      </c>
      <c r="J175" s="22">
        <v>68</v>
      </c>
      <c r="K175" s="31">
        <f t="shared" si="70"/>
        <v>114</v>
      </c>
      <c r="L175" s="22">
        <v>42</v>
      </c>
      <c r="M175" s="22">
        <v>72</v>
      </c>
      <c r="N175" s="31">
        <f t="shared" si="71"/>
        <v>124</v>
      </c>
      <c r="O175" s="22">
        <v>42</v>
      </c>
      <c r="P175" s="22">
        <v>82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 spans="1:32" ht="15.75" customHeight="1" x14ac:dyDescent="0.25">
      <c r="A176" s="9" t="s">
        <v>125</v>
      </c>
      <c r="B176" s="10">
        <f t="shared" si="31"/>
        <v>62</v>
      </c>
      <c r="C176" s="11">
        <v>36</v>
      </c>
      <c r="D176" s="17">
        <v>26</v>
      </c>
      <c r="E176" s="31">
        <f t="shared" si="68"/>
        <v>54</v>
      </c>
      <c r="F176" s="22">
        <v>29</v>
      </c>
      <c r="G176" s="32">
        <v>25</v>
      </c>
      <c r="H176" s="10">
        <f t="shared" si="69"/>
        <v>52</v>
      </c>
      <c r="I176" s="22">
        <v>26</v>
      </c>
      <c r="J176" s="22">
        <v>26</v>
      </c>
      <c r="K176" s="31">
        <f t="shared" si="70"/>
        <v>67</v>
      </c>
      <c r="L176" s="22">
        <v>31</v>
      </c>
      <c r="M176" s="22">
        <v>36</v>
      </c>
      <c r="N176" s="31">
        <f t="shared" si="71"/>
        <v>69</v>
      </c>
      <c r="O176" s="22">
        <v>33</v>
      </c>
      <c r="P176" s="22">
        <v>36</v>
      </c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 spans="1:32" ht="15.75" customHeight="1" x14ac:dyDescent="0.25">
      <c r="A177" s="9" t="s">
        <v>103</v>
      </c>
      <c r="B177" s="10">
        <f t="shared" si="31"/>
        <v>47</v>
      </c>
      <c r="C177" s="11">
        <v>23</v>
      </c>
      <c r="D177" s="17">
        <v>24</v>
      </c>
      <c r="E177" s="31">
        <f t="shared" si="68"/>
        <v>41</v>
      </c>
      <c r="F177" s="22">
        <v>18</v>
      </c>
      <c r="G177" s="32">
        <v>23</v>
      </c>
      <c r="H177" s="10">
        <f t="shared" si="69"/>
        <v>44</v>
      </c>
      <c r="I177" s="22">
        <v>18</v>
      </c>
      <c r="J177" s="22">
        <v>26</v>
      </c>
      <c r="K177" s="31">
        <f t="shared" si="70"/>
        <v>47</v>
      </c>
      <c r="L177" s="22">
        <v>22</v>
      </c>
      <c r="M177" s="22">
        <v>25</v>
      </c>
      <c r="N177" s="31">
        <f t="shared" si="71"/>
        <v>50</v>
      </c>
      <c r="O177" s="22">
        <v>22</v>
      </c>
      <c r="P177" s="22">
        <v>28</v>
      </c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 spans="1:32" ht="15.75" customHeight="1" x14ac:dyDescent="0.25">
      <c r="A178" s="9" t="s">
        <v>126</v>
      </c>
      <c r="B178" s="10">
        <f t="shared" si="31"/>
        <v>48</v>
      </c>
      <c r="C178" s="11">
        <v>21</v>
      </c>
      <c r="D178" s="17">
        <v>27</v>
      </c>
      <c r="E178" s="31">
        <f t="shared" si="68"/>
        <v>45</v>
      </c>
      <c r="F178" s="22">
        <v>20</v>
      </c>
      <c r="G178" s="32">
        <v>25</v>
      </c>
      <c r="H178" s="10">
        <f t="shared" si="69"/>
        <v>48</v>
      </c>
      <c r="I178" s="22">
        <v>21</v>
      </c>
      <c r="J178" s="22">
        <v>27</v>
      </c>
      <c r="K178" s="31">
        <f t="shared" si="70"/>
        <v>51</v>
      </c>
      <c r="L178" s="22">
        <v>24</v>
      </c>
      <c r="M178" s="22">
        <v>27</v>
      </c>
      <c r="N178" s="31">
        <f t="shared" si="71"/>
        <v>59</v>
      </c>
      <c r="O178" s="22">
        <v>26</v>
      </c>
      <c r="P178" s="22">
        <v>33</v>
      </c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 spans="1:32" ht="15.75" customHeight="1" x14ac:dyDescent="0.25">
      <c r="A179" s="9" t="s">
        <v>127</v>
      </c>
      <c r="B179" s="10">
        <f t="shared" si="31"/>
        <v>35</v>
      </c>
      <c r="C179" s="11">
        <v>18</v>
      </c>
      <c r="D179" s="17">
        <v>17</v>
      </c>
      <c r="E179" s="31">
        <f t="shared" si="68"/>
        <v>32</v>
      </c>
      <c r="F179" s="22">
        <v>15</v>
      </c>
      <c r="G179" s="32">
        <v>17</v>
      </c>
      <c r="H179" s="10">
        <f t="shared" si="69"/>
        <v>34</v>
      </c>
      <c r="I179" s="22">
        <v>12</v>
      </c>
      <c r="J179" s="22">
        <v>22</v>
      </c>
      <c r="K179" s="31">
        <f t="shared" si="70"/>
        <v>40</v>
      </c>
      <c r="L179" s="22">
        <v>13</v>
      </c>
      <c r="M179" s="22">
        <v>27</v>
      </c>
      <c r="N179" s="31">
        <f t="shared" si="71"/>
        <v>36</v>
      </c>
      <c r="O179" s="22">
        <v>12</v>
      </c>
      <c r="P179" s="22">
        <v>24</v>
      </c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 spans="1:32" ht="15.75" customHeight="1" x14ac:dyDescent="0.25">
      <c r="A180" s="9" t="s">
        <v>128</v>
      </c>
      <c r="B180" s="10">
        <f t="shared" si="31"/>
        <v>288</v>
      </c>
      <c r="C180" s="11">
        <v>121</v>
      </c>
      <c r="D180" s="17">
        <v>167</v>
      </c>
      <c r="E180" s="31">
        <f t="shared" si="68"/>
        <v>298</v>
      </c>
      <c r="F180" s="22">
        <v>127</v>
      </c>
      <c r="G180" s="32">
        <v>171</v>
      </c>
      <c r="H180" s="10">
        <f t="shared" si="69"/>
        <v>291</v>
      </c>
      <c r="I180" s="22">
        <v>129</v>
      </c>
      <c r="J180" s="22">
        <v>162</v>
      </c>
      <c r="K180" s="31">
        <f t="shared" si="70"/>
        <v>334</v>
      </c>
      <c r="L180" s="22">
        <v>143</v>
      </c>
      <c r="M180" s="22">
        <v>191</v>
      </c>
      <c r="N180" s="31">
        <f t="shared" si="71"/>
        <v>348</v>
      </c>
      <c r="O180" s="22">
        <v>150</v>
      </c>
      <c r="P180" s="22">
        <v>198</v>
      </c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 spans="1:32" ht="15.75" customHeight="1" x14ac:dyDescent="0.25">
      <c r="A181" s="9" t="s">
        <v>129</v>
      </c>
      <c r="B181" s="10">
        <f t="shared" si="31"/>
        <v>86</v>
      </c>
      <c r="C181" s="11">
        <v>30</v>
      </c>
      <c r="D181" s="17">
        <v>56</v>
      </c>
      <c r="E181" s="31">
        <f t="shared" si="68"/>
        <v>87</v>
      </c>
      <c r="F181" s="22">
        <v>32</v>
      </c>
      <c r="G181" s="32">
        <v>55</v>
      </c>
      <c r="H181" s="10">
        <f t="shared" si="69"/>
        <v>81</v>
      </c>
      <c r="I181" s="22">
        <v>32</v>
      </c>
      <c r="J181" s="22">
        <v>49</v>
      </c>
      <c r="K181" s="31">
        <f t="shared" si="70"/>
        <v>98</v>
      </c>
      <c r="L181" s="22">
        <v>40</v>
      </c>
      <c r="M181" s="22">
        <v>58</v>
      </c>
      <c r="N181" s="31">
        <f t="shared" si="71"/>
        <v>111</v>
      </c>
      <c r="O181" s="22">
        <v>49</v>
      </c>
      <c r="P181" s="22">
        <v>62</v>
      </c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 spans="1:32" ht="15.75" customHeight="1" x14ac:dyDescent="0.25">
      <c r="A182" s="5" t="s">
        <v>169</v>
      </c>
      <c r="B182" s="7">
        <f t="shared" si="31"/>
        <v>962</v>
      </c>
      <c r="C182" s="7">
        <f t="shared" ref="C182:D182" si="107">SUM(C183:C194)</f>
        <v>355</v>
      </c>
      <c r="D182" s="18">
        <f t="shared" si="107"/>
        <v>607</v>
      </c>
      <c r="E182" s="28">
        <f t="shared" si="68"/>
        <v>991</v>
      </c>
      <c r="F182" s="7">
        <f t="shared" ref="F182:G182" si="108">SUM(F183:F194)</f>
        <v>376</v>
      </c>
      <c r="G182" s="18">
        <f t="shared" si="108"/>
        <v>615</v>
      </c>
      <c r="H182" s="7">
        <f t="shared" si="69"/>
        <v>1046</v>
      </c>
      <c r="I182" s="7">
        <f t="shared" ref="I182:J182" si="109">SUM(I183:I194)</f>
        <v>385</v>
      </c>
      <c r="J182" s="7">
        <f t="shared" si="109"/>
        <v>661</v>
      </c>
      <c r="K182" s="28">
        <f t="shared" si="70"/>
        <v>1248</v>
      </c>
      <c r="L182" s="7">
        <f t="shared" ref="L182:M182" si="110">SUM(L183:L194)</f>
        <v>444</v>
      </c>
      <c r="M182" s="7">
        <f t="shared" si="110"/>
        <v>804</v>
      </c>
      <c r="N182" s="28">
        <f t="shared" si="71"/>
        <v>1365</v>
      </c>
      <c r="O182" s="7">
        <f t="shared" ref="O182:P182" si="111">SUM(O183:O194)</f>
        <v>500</v>
      </c>
      <c r="P182" s="7">
        <f t="shared" si="111"/>
        <v>865</v>
      </c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</row>
    <row r="183" spans="1:32" ht="15.75" customHeight="1" x14ac:dyDescent="0.25">
      <c r="A183" s="9" t="s">
        <v>198</v>
      </c>
      <c r="B183" s="10">
        <f t="shared" si="31"/>
        <v>47</v>
      </c>
      <c r="C183" s="11">
        <v>20</v>
      </c>
      <c r="D183" s="17">
        <v>27</v>
      </c>
      <c r="E183" s="31">
        <f t="shared" si="68"/>
        <v>46</v>
      </c>
      <c r="F183" s="22">
        <v>22</v>
      </c>
      <c r="G183" s="32">
        <v>24</v>
      </c>
      <c r="H183" s="10">
        <f t="shared" si="69"/>
        <v>51</v>
      </c>
      <c r="I183" s="22">
        <v>23</v>
      </c>
      <c r="J183" s="22">
        <v>28</v>
      </c>
      <c r="K183" s="31">
        <f t="shared" si="70"/>
        <v>65</v>
      </c>
      <c r="L183" s="22">
        <v>31</v>
      </c>
      <c r="M183" s="22">
        <v>34</v>
      </c>
      <c r="N183" s="31">
        <f t="shared" si="71"/>
        <v>70</v>
      </c>
      <c r="O183" s="22">
        <v>33</v>
      </c>
      <c r="P183" s="22">
        <v>37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 spans="1:32" ht="15.75" customHeight="1" x14ac:dyDescent="0.25">
      <c r="A184" s="9" t="s">
        <v>130</v>
      </c>
      <c r="B184" s="10">
        <f t="shared" si="31"/>
        <v>81</v>
      </c>
      <c r="C184" s="11">
        <v>33</v>
      </c>
      <c r="D184" s="17">
        <v>48</v>
      </c>
      <c r="E184" s="31">
        <f t="shared" si="68"/>
        <v>79</v>
      </c>
      <c r="F184" s="22">
        <v>32</v>
      </c>
      <c r="G184" s="32">
        <v>47</v>
      </c>
      <c r="H184" s="10">
        <f t="shared" si="69"/>
        <v>172</v>
      </c>
      <c r="I184" s="22">
        <v>55</v>
      </c>
      <c r="J184" s="22">
        <v>117</v>
      </c>
      <c r="K184" s="31">
        <f t="shared" si="70"/>
        <v>213</v>
      </c>
      <c r="L184" s="22">
        <v>68</v>
      </c>
      <c r="M184" s="22">
        <v>145</v>
      </c>
      <c r="N184" s="31">
        <f t="shared" si="71"/>
        <v>234</v>
      </c>
      <c r="O184" s="22">
        <v>77</v>
      </c>
      <c r="P184" s="22">
        <v>157</v>
      </c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 spans="1:32" ht="15.75" customHeight="1" x14ac:dyDescent="0.25">
      <c r="A185" s="9" t="s">
        <v>131</v>
      </c>
      <c r="B185" s="10">
        <f t="shared" si="31"/>
        <v>0</v>
      </c>
      <c r="C185" s="11">
        <v>0</v>
      </c>
      <c r="D185" s="17">
        <v>0</v>
      </c>
      <c r="E185" s="31">
        <f t="shared" si="68"/>
        <v>0</v>
      </c>
      <c r="F185" s="22">
        <v>0</v>
      </c>
      <c r="G185" s="32">
        <v>0</v>
      </c>
      <c r="H185" s="10">
        <f t="shared" si="69"/>
        <v>0</v>
      </c>
      <c r="I185" s="22">
        <v>0</v>
      </c>
      <c r="J185" s="22">
        <v>0</v>
      </c>
      <c r="K185" s="31">
        <f t="shared" si="70"/>
        <v>0</v>
      </c>
      <c r="L185" s="22">
        <v>0</v>
      </c>
      <c r="M185" s="22">
        <v>0</v>
      </c>
      <c r="N185" s="31">
        <f t="shared" si="71"/>
        <v>1</v>
      </c>
      <c r="O185" s="22">
        <v>0</v>
      </c>
      <c r="P185" s="22">
        <v>1</v>
      </c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 spans="1:32" ht="15.75" customHeight="1" x14ac:dyDescent="0.25">
      <c r="A186" s="9" t="s">
        <v>132</v>
      </c>
      <c r="B186" s="10">
        <f t="shared" si="31"/>
        <v>456</v>
      </c>
      <c r="C186" s="11">
        <v>140</v>
      </c>
      <c r="D186" s="17">
        <v>316</v>
      </c>
      <c r="E186" s="31">
        <f t="shared" si="68"/>
        <v>479</v>
      </c>
      <c r="F186" s="22">
        <v>150</v>
      </c>
      <c r="G186" s="32">
        <v>329</v>
      </c>
      <c r="H186" s="10">
        <f t="shared" si="69"/>
        <v>393</v>
      </c>
      <c r="I186" s="22">
        <v>123</v>
      </c>
      <c r="J186" s="22">
        <v>270</v>
      </c>
      <c r="K186" s="31">
        <f t="shared" si="70"/>
        <v>470</v>
      </c>
      <c r="L186" s="22">
        <v>136</v>
      </c>
      <c r="M186" s="22">
        <v>334</v>
      </c>
      <c r="N186" s="31">
        <f t="shared" si="71"/>
        <v>500</v>
      </c>
      <c r="O186" s="22">
        <v>155</v>
      </c>
      <c r="P186" s="22">
        <v>345</v>
      </c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 spans="1:32" ht="15.75" customHeight="1" x14ac:dyDescent="0.25">
      <c r="A187" s="9" t="s">
        <v>133</v>
      </c>
      <c r="B187" s="10">
        <f t="shared" si="31"/>
        <v>44</v>
      </c>
      <c r="C187" s="11">
        <v>23</v>
      </c>
      <c r="D187" s="17">
        <v>21</v>
      </c>
      <c r="E187" s="31">
        <f t="shared" si="68"/>
        <v>50</v>
      </c>
      <c r="F187" s="22">
        <v>29</v>
      </c>
      <c r="G187" s="32">
        <v>21</v>
      </c>
      <c r="H187" s="10">
        <f t="shared" si="69"/>
        <v>78</v>
      </c>
      <c r="I187" s="22">
        <v>40</v>
      </c>
      <c r="J187" s="22">
        <v>38</v>
      </c>
      <c r="K187" s="31">
        <f t="shared" si="70"/>
        <v>85</v>
      </c>
      <c r="L187" s="22">
        <v>41</v>
      </c>
      <c r="M187" s="22">
        <v>44</v>
      </c>
      <c r="N187" s="31">
        <f t="shared" si="71"/>
        <v>93</v>
      </c>
      <c r="O187" s="22">
        <v>47</v>
      </c>
      <c r="P187" s="22">
        <v>46</v>
      </c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 spans="1:32" ht="15.75" customHeight="1" x14ac:dyDescent="0.25">
      <c r="A188" s="9" t="s">
        <v>134</v>
      </c>
      <c r="B188" s="10">
        <f t="shared" si="31"/>
        <v>46</v>
      </c>
      <c r="C188" s="11">
        <v>22</v>
      </c>
      <c r="D188" s="17">
        <v>24</v>
      </c>
      <c r="E188" s="31">
        <f t="shared" si="68"/>
        <v>50</v>
      </c>
      <c r="F188" s="22">
        <v>25</v>
      </c>
      <c r="G188" s="32">
        <v>25</v>
      </c>
      <c r="H188" s="10">
        <f t="shared" si="69"/>
        <v>71</v>
      </c>
      <c r="I188" s="22">
        <v>30</v>
      </c>
      <c r="J188" s="22">
        <v>41</v>
      </c>
      <c r="K188" s="31">
        <f t="shared" si="70"/>
        <v>83</v>
      </c>
      <c r="L188" s="22">
        <v>31</v>
      </c>
      <c r="M188" s="22">
        <v>52</v>
      </c>
      <c r="N188" s="31">
        <f t="shared" si="71"/>
        <v>96</v>
      </c>
      <c r="O188" s="22">
        <v>37</v>
      </c>
      <c r="P188" s="22">
        <v>59</v>
      </c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 spans="1:32" ht="15.75" customHeight="1" x14ac:dyDescent="0.25">
      <c r="A189" s="9" t="s">
        <v>135</v>
      </c>
      <c r="B189" s="10">
        <f t="shared" si="31"/>
        <v>47</v>
      </c>
      <c r="C189" s="11">
        <v>23</v>
      </c>
      <c r="D189" s="17">
        <v>24</v>
      </c>
      <c r="E189" s="31">
        <f t="shared" si="68"/>
        <v>44</v>
      </c>
      <c r="F189" s="22">
        <v>23</v>
      </c>
      <c r="G189" s="32">
        <v>21</v>
      </c>
      <c r="H189" s="10">
        <f t="shared" si="69"/>
        <v>45</v>
      </c>
      <c r="I189" s="22">
        <v>24</v>
      </c>
      <c r="J189" s="22">
        <v>21</v>
      </c>
      <c r="K189" s="31">
        <f t="shared" si="70"/>
        <v>53</v>
      </c>
      <c r="L189" s="22">
        <v>26</v>
      </c>
      <c r="M189" s="22">
        <v>27</v>
      </c>
      <c r="N189" s="31">
        <f t="shared" si="71"/>
        <v>56</v>
      </c>
      <c r="O189" s="22">
        <v>26</v>
      </c>
      <c r="P189" s="22">
        <v>30</v>
      </c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 spans="1:32" ht="15.75" customHeight="1" x14ac:dyDescent="0.25">
      <c r="A190" s="9" t="s">
        <v>136</v>
      </c>
      <c r="B190" s="10">
        <f t="shared" si="31"/>
        <v>51</v>
      </c>
      <c r="C190" s="11">
        <v>18</v>
      </c>
      <c r="D190" s="17">
        <v>33</v>
      </c>
      <c r="E190" s="31">
        <f t="shared" si="68"/>
        <v>54</v>
      </c>
      <c r="F190" s="22">
        <v>20</v>
      </c>
      <c r="G190" s="32">
        <v>34</v>
      </c>
      <c r="H190" s="10">
        <f t="shared" si="69"/>
        <v>49</v>
      </c>
      <c r="I190" s="22">
        <v>17</v>
      </c>
      <c r="J190" s="22">
        <v>32</v>
      </c>
      <c r="K190" s="31">
        <f t="shared" si="70"/>
        <v>53</v>
      </c>
      <c r="L190" s="22">
        <v>21</v>
      </c>
      <c r="M190" s="22">
        <v>32</v>
      </c>
      <c r="N190" s="31">
        <f t="shared" si="71"/>
        <v>58</v>
      </c>
      <c r="O190" s="22">
        <v>23</v>
      </c>
      <c r="P190" s="22">
        <v>35</v>
      </c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 spans="1:32" ht="15.75" customHeight="1" x14ac:dyDescent="0.25">
      <c r="A191" s="9" t="s">
        <v>137</v>
      </c>
      <c r="B191" s="10">
        <f t="shared" si="31"/>
        <v>52</v>
      </c>
      <c r="C191" s="11">
        <v>16</v>
      </c>
      <c r="D191" s="17">
        <v>36</v>
      </c>
      <c r="E191" s="31">
        <f t="shared" si="68"/>
        <v>54</v>
      </c>
      <c r="F191" s="22">
        <v>18</v>
      </c>
      <c r="G191" s="32">
        <v>36</v>
      </c>
      <c r="H191" s="10">
        <f t="shared" si="69"/>
        <v>54</v>
      </c>
      <c r="I191" s="22">
        <v>15</v>
      </c>
      <c r="J191" s="22">
        <v>39</v>
      </c>
      <c r="K191" s="31">
        <f t="shared" si="70"/>
        <v>69</v>
      </c>
      <c r="L191" s="22">
        <v>24</v>
      </c>
      <c r="M191" s="22">
        <v>45</v>
      </c>
      <c r="N191" s="31">
        <f t="shared" si="71"/>
        <v>80</v>
      </c>
      <c r="O191" s="22">
        <v>31</v>
      </c>
      <c r="P191" s="22">
        <v>49</v>
      </c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 spans="1:32" ht="15.75" customHeight="1" x14ac:dyDescent="0.25">
      <c r="A192" s="9" t="s">
        <v>138</v>
      </c>
      <c r="B192" s="10">
        <f t="shared" si="31"/>
        <v>97</v>
      </c>
      <c r="C192" s="11">
        <v>40</v>
      </c>
      <c r="D192" s="17">
        <v>57</v>
      </c>
      <c r="E192" s="31">
        <f t="shared" si="68"/>
        <v>98</v>
      </c>
      <c r="F192" s="22">
        <v>41</v>
      </c>
      <c r="G192" s="32">
        <v>57</v>
      </c>
      <c r="H192" s="10">
        <f t="shared" si="69"/>
        <v>96</v>
      </c>
      <c r="I192" s="22">
        <v>42</v>
      </c>
      <c r="J192" s="22">
        <v>54</v>
      </c>
      <c r="K192" s="31">
        <f t="shared" si="70"/>
        <v>105</v>
      </c>
      <c r="L192" s="22">
        <v>44</v>
      </c>
      <c r="M192" s="22">
        <v>61</v>
      </c>
      <c r="N192" s="31">
        <f t="shared" si="71"/>
        <v>117</v>
      </c>
      <c r="O192" s="22">
        <v>48</v>
      </c>
      <c r="P192" s="22">
        <v>69</v>
      </c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 spans="1:32" ht="15.75" customHeight="1" x14ac:dyDescent="0.25">
      <c r="A193" s="9" t="s">
        <v>199</v>
      </c>
      <c r="B193" s="10">
        <f t="shared" si="31"/>
        <v>28</v>
      </c>
      <c r="C193" s="11">
        <v>12</v>
      </c>
      <c r="D193" s="17">
        <v>16</v>
      </c>
      <c r="E193" s="31">
        <f t="shared" si="68"/>
        <v>23</v>
      </c>
      <c r="F193" s="22">
        <v>8</v>
      </c>
      <c r="G193" s="32">
        <v>15</v>
      </c>
      <c r="H193" s="10">
        <f t="shared" si="69"/>
        <v>22</v>
      </c>
      <c r="I193" s="22">
        <v>8</v>
      </c>
      <c r="J193" s="22">
        <v>14</v>
      </c>
      <c r="K193" s="31">
        <f t="shared" si="70"/>
        <v>29</v>
      </c>
      <c r="L193" s="22">
        <v>12</v>
      </c>
      <c r="M193" s="22">
        <v>17</v>
      </c>
      <c r="N193" s="31">
        <f t="shared" si="71"/>
        <v>30</v>
      </c>
      <c r="O193" s="22">
        <v>12</v>
      </c>
      <c r="P193" s="22">
        <v>18</v>
      </c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 spans="1:32" ht="15.75" customHeight="1" x14ac:dyDescent="0.25">
      <c r="A194" s="9" t="s">
        <v>200</v>
      </c>
      <c r="B194" s="10">
        <f t="shared" si="31"/>
        <v>13</v>
      </c>
      <c r="C194" s="11">
        <v>8</v>
      </c>
      <c r="D194" s="17">
        <v>5</v>
      </c>
      <c r="E194" s="31">
        <f t="shared" si="68"/>
        <v>14</v>
      </c>
      <c r="F194" s="22">
        <v>8</v>
      </c>
      <c r="G194" s="32">
        <v>6</v>
      </c>
      <c r="H194" s="10">
        <f t="shared" si="69"/>
        <v>15</v>
      </c>
      <c r="I194" s="22">
        <v>8</v>
      </c>
      <c r="J194" s="22">
        <v>7</v>
      </c>
      <c r="K194" s="31">
        <f t="shared" si="70"/>
        <v>23</v>
      </c>
      <c r="L194" s="22">
        <v>10</v>
      </c>
      <c r="M194" s="22">
        <v>13</v>
      </c>
      <c r="N194" s="31">
        <f t="shared" si="71"/>
        <v>30</v>
      </c>
      <c r="O194" s="22">
        <v>11</v>
      </c>
      <c r="P194" s="22">
        <v>19</v>
      </c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 spans="1:32" ht="15.75" customHeight="1" x14ac:dyDescent="0.25">
      <c r="A195" s="5" t="s">
        <v>170</v>
      </c>
      <c r="B195" s="7">
        <f t="shared" si="31"/>
        <v>652</v>
      </c>
      <c r="C195" s="7">
        <f t="shared" ref="C195:D195" si="112">SUM(C196:C205)</f>
        <v>188</v>
      </c>
      <c r="D195" s="18">
        <f t="shared" si="112"/>
        <v>464</v>
      </c>
      <c r="E195" s="28">
        <f t="shared" si="68"/>
        <v>675</v>
      </c>
      <c r="F195" s="7">
        <f t="shared" ref="F195:G195" si="113">SUM(F196:F205)</f>
        <v>201</v>
      </c>
      <c r="G195" s="18">
        <f t="shared" si="113"/>
        <v>474</v>
      </c>
      <c r="H195" s="7">
        <f t="shared" si="69"/>
        <v>699</v>
      </c>
      <c r="I195" s="7">
        <f t="shared" ref="I195:J195" si="114">SUM(I196:I205)</f>
        <v>204</v>
      </c>
      <c r="J195" s="7">
        <f t="shared" si="114"/>
        <v>495</v>
      </c>
      <c r="K195" s="28">
        <f t="shared" si="70"/>
        <v>806</v>
      </c>
      <c r="L195" s="7">
        <f t="shared" ref="L195:M195" si="115">SUM(L196:L205)</f>
        <v>241</v>
      </c>
      <c r="M195" s="7">
        <f t="shared" si="115"/>
        <v>565</v>
      </c>
      <c r="N195" s="28">
        <f t="shared" si="71"/>
        <v>859</v>
      </c>
      <c r="O195" s="7">
        <f t="shared" ref="O195:P195" si="116">SUM(O196:O205)</f>
        <v>256</v>
      </c>
      <c r="P195" s="7">
        <f t="shared" si="116"/>
        <v>603</v>
      </c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</row>
    <row r="196" spans="1:32" ht="15.75" customHeight="1" x14ac:dyDescent="0.25">
      <c r="A196" s="9" t="s">
        <v>139</v>
      </c>
      <c r="B196" s="10">
        <f t="shared" si="31"/>
        <v>76</v>
      </c>
      <c r="C196" s="11">
        <v>20</v>
      </c>
      <c r="D196" s="17">
        <v>56</v>
      </c>
      <c r="E196" s="31">
        <f t="shared" si="68"/>
        <v>77</v>
      </c>
      <c r="F196" s="22">
        <v>22</v>
      </c>
      <c r="G196" s="32">
        <v>55</v>
      </c>
      <c r="H196" s="10">
        <f t="shared" si="69"/>
        <v>84</v>
      </c>
      <c r="I196" s="22">
        <v>24</v>
      </c>
      <c r="J196" s="22">
        <v>60</v>
      </c>
      <c r="K196" s="31">
        <f t="shared" si="70"/>
        <v>100</v>
      </c>
      <c r="L196" s="22">
        <v>28</v>
      </c>
      <c r="M196" s="22">
        <v>72</v>
      </c>
      <c r="N196" s="31">
        <f t="shared" si="71"/>
        <v>100</v>
      </c>
      <c r="O196" s="22">
        <v>29</v>
      </c>
      <c r="P196" s="22">
        <v>71</v>
      </c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spans="1:32" ht="15.75" customHeight="1" x14ac:dyDescent="0.25">
      <c r="A197" s="9" t="s">
        <v>140</v>
      </c>
      <c r="B197" s="10">
        <f t="shared" si="31"/>
        <v>41</v>
      </c>
      <c r="C197" s="11">
        <v>15</v>
      </c>
      <c r="D197" s="17">
        <v>26</v>
      </c>
      <c r="E197" s="31">
        <f t="shared" si="68"/>
        <v>46</v>
      </c>
      <c r="F197" s="22">
        <v>17</v>
      </c>
      <c r="G197" s="32">
        <v>29</v>
      </c>
      <c r="H197" s="10">
        <f t="shared" si="69"/>
        <v>49</v>
      </c>
      <c r="I197" s="22">
        <v>17</v>
      </c>
      <c r="J197" s="22">
        <v>32</v>
      </c>
      <c r="K197" s="31">
        <f t="shared" si="70"/>
        <v>61</v>
      </c>
      <c r="L197" s="22">
        <v>26</v>
      </c>
      <c r="M197" s="22">
        <v>35</v>
      </c>
      <c r="N197" s="31">
        <f t="shared" si="71"/>
        <v>67</v>
      </c>
      <c r="O197" s="22">
        <v>22</v>
      </c>
      <c r="P197" s="22">
        <v>45</v>
      </c>
      <c r="Q197" s="4"/>
      <c r="R197" s="4"/>
      <c r="S197" s="9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spans="1:32" ht="15.75" customHeight="1" x14ac:dyDescent="0.25">
      <c r="A198" s="9" t="s">
        <v>141</v>
      </c>
      <c r="B198" s="10">
        <f t="shared" si="31"/>
        <v>98</v>
      </c>
      <c r="C198" s="11">
        <v>40</v>
      </c>
      <c r="D198" s="17">
        <v>58</v>
      </c>
      <c r="E198" s="31">
        <f t="shared" si="68"/>
        <v>98</v>
      </c>
      <c r="F198" s="22">
        <v>40</v>
      </c>
      <c r="G198" s="32">
        <v>58</v>
      </c>
      <c r="H198" s="10">
        <f t="shared" si="69"/>
        <v>99</v>
      </c>
      <c r="I198" s="22">
        <v>40</v>
      </c>
      <c r="J198" s="22">
        <v>59</v>
      </c>
      <c r="K198" s="31">
        <f t="shared" si="70"/>
        <v>105</v>
      </c>
      <c r="L198" s="22">
        <v>42</v>
      </c>
      <c r="M198" s="22">
        <v>63</v>
      </c>
      <c r="N198" s="31">
        <f t="shared" si="71"/>
        <v>106</v>
      </c>
      <c r="O198" s="22">
        <v>41</v>
      </c>
      <c r="P198" s="22">
        <v>65</v>
      </c>
      <c r="Q198" s="4"/>
      <c r="R198" s="4"/>
      <c r="S198" s="9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 spans="1:32" ht="15.75" customHeight="1" x14ac:dyDescent="0.25">
      <c r="A199" s="9" t="s">
        <v>142</v>
      </c>
      <c r="B199" s="10">
        <f t="shared" si="31"/>
        <v>44</v>
      </c>
      <c r="C199" s="11">
        <v>14</v>
      </c>
      <c r="D199" s="17">
        <v>30</v>
      </c>
      <c r="E199" s="31">
        <f t="shared" si="68"/>
        <v>49</v>
      </c>
      <c r="F199" s="22">
        <v>18</v>
      </c>
      <c r="G199" s="32">
        <v>31</v>
      </c>
      <c r="H199" s="10">
        <f t="shared" si="69"/>
        <v>51</v>
      </c>
      <c r="I199" s="22">
        <v>14</v>
      </c>
      <c r="J199" s="22">
        <v>37</v>
      </c>
      <c r="K199" s="31">
        <f t="shared" si="70"/>
        <v>62</v>
      </c>
      <c r="L199" s="22">
        <v>16</v>
      </c>
      <c r="M199" s="22">
        <v>46</v>
      </c>
      <c r="N199" s="31">
        <f t="shared" si="71"/>
        <v>64</v>
      </c>
      <c r="O199" s="22">
        <v>17</v>
      </c>
      <c r="P199" s="22">
        <v>47</v>
      </c>
      <c r="Q199" s="4"/>
      <c r="R199" s="4"/>
      <c r="S199" s="9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 spans="1:32" ht="15.75" customHeight="1" x14ac:dyDescent="0.25">
      <c r="A200" s="9" t="s">
        <v>143</v>
      </c>
      <c r="B200" s="10">
        <f t="shared" si="31"/>
        <v>37</v>
      </c>
      <c r="C200" s="11">
        <v>10</v>
      </c>
      <c r="D200" s="17">
        <v>27</v>
      </c>
      <c r="E200" s="31">
        <f t="shared" si="68"/>
        <v>36</v>
      </c>
      <c r="F200" s="22">
        <v>11</v>
      </c>
      <c r="G200" s="32">
        <v>25</v>
      </c>
      <c r="H200" s="10">
        <f t="shared" si="69"/>
        <v>37</v>
      </c>
      <c r="I200" s="22">
        <v>11</v>
      </c>
      <c r="J200" s="22">
        <v>26</v>
      </c>
      <c r="K200" s="31">
        <f t="shared" si="70"/>
        <v>35</v>
      </c>
      <c r="L200" s="22">
        <v>11</v>
      </c>
      <c r="M200" s="22">
        <v>24</v>
      </c>
      <c r="N200" s="31">
        <f t="shared" si="71"/>
        <v>34</v>
      </c>
      <c r="O200" s="22">
        <v>9</v>
      </c>
      <c r="P200" s="22">
        <v>25</v>
      </c>
      <c r="Q200" s="4"/>
      <c r="R200" s="4"/>
      <c r="S200" s="3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 spans="1:32" ht="15.75" customHeight="1" x14ac:dyDescent="0.25">
      <c r="A201" s="9" t="s">
        <v>144</v>
      </c>
      <c r="B201" s="10">
        <f t="shared" si="31"/>
        <v>27</v>
      </c>
      <c r="C201" s="11">
        <v>10</v>
      </c>
      <c r="D201" s="17">
        <v>17</v>
      </c>
      <c r="E201" s="31">
        <f t="shared" si="68"/>
        <v>27</v>
      </c>
      <c r="F201" s="22">
        <v>10</v>
      </c>
      <c r="G201" s="32">
        <v>17</v>
      </c>
      <c r="H201" s="10">
        <f t="shared" si="69"/>
        <v>24</v>
      </c>
      <c r="I201" s="22">
        <v>10</v>
      </c>
      <c r="J201" s="22">
        <v>14</v>
      </c>
      <c r="K201" s="31">
        <f t="shared" si="70"/>
        <v>43</v>
      </c>
      <c r="L201" s="22">
        <v>14</v>
      </c>
      <c r="M201" s="22">
        <v>29</v>
      </c>
      <c r="N201" s="31">
        <f t="shared" si="71"/>
        <v>49</v>
      </c>
      <c r="O201" s="22">
        <v>15</v>
      </c>
      <c r="P201" s="22">
        <v>34</v>
      </c>
      <c r="Q201" s="4"/>
      <c r="R201" s="4"/>
      <c r="S201" s="3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 spans="1:32" ht="15.75" customHeight="1" x14ac:dyDescent="0.25">
      <c r="A202" s="9" t="s">
        <v>137</v>
      </c>
      <c r="B202" s="10">
        <f t="shared" si="31"/>
        <v>72</v>
      </c>
      <c r="C202" s="11">
        <v>19</v>
      </c>
      <c r="D202" s="17">
        <v>53</v>
      </c>
      <c r="E202" s="31">
        <f t="shared" si="68"/>
        <v>74</v>
      </c>
      <c r="F202" s="22">
        <v>20</v>
      </c>
      <c r="G202" s="32">
        <v>54</v>
      </c>
      <c r="H202" s="10">
        <f t="shared" si="69"/>
        <v>75</v>
      </c>
      <c r="I202" s="22">
        <v>21</v>
      </c>
      <c r="J202" s="22">
        <v>54</v>
      </c>
      <c r="K202" s="31">
        <f t="shared" si="70"/>
        <v>81</v>
      </c>
      <c r="L202" s="22">
        <v>23</v>
      </c>
      <c r="M202" s="22">
        <v>58</v>
      </c>
      <c r="N202" s="31">
        <f t="shared" si="71"/>
        <v>90</v>
      </c>
      <c r="O202" s="22">
        <v>26</v>
      </c>
      <c r="P202" s="22">
        <v>64</v>
      </c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 spans="1:32" ht="15.75" customHeight="1" x14ac:dyDescent="0.25">
      <c r="A203" s="9" t="s">
        <v>116</v>
      </c>
      <c r="B203" s="10">
        <f t="shared" si="31"/>
        <v>31</v>
      </c>
      <c r="C203" s="11">
        <v>8</v>
      </c>
      <c r="D203" s="17">
        <v>23</v>
      </c>
      <c r="E203" s="31">
        <f t="shared" si="68"/>
        <v>32</v>
      </c>
      <c r="F203" s="22">
        <v>8</v>
      </c>
      <c r="G203" s="32">
        <v>24</v>
      </c>
      <c r="H203" s="10">
        <f t="shared" si="69"/>
        <v>28</v>
      </c>
      <c r="I203" s="22">
        <v>7</v>
      </c>
      <c r="J203" s="22">
        <v>21</v>
      </c>
      <c r="K203" s="31">
        <f t="shared" si="70"/>
        <v>33</v>
      </c>
      <c r="L203" s="22">
        <v>7</v>
      </c>
      <c r="M203" s="22">
        <v>26</v>
      </c>
      <c r="N203" s="31">
        <f t="shared" si="71"/>
        <v>36</v>
      </c>
      <c r="O203" s="22">
        <v>8</v>
      </c>
      <c r="P203" s="22">
        <v>28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 spans="1:32" ht="15.75" customHeight="1" x14ac:dyDescent="0.25">
      <c r="A204" s="3" t="s">
        <v>201</v>
      </c>
      <c r="B204" s="10">
        <f t="shared" si="31"/>
        <v>217</v>
      </c>
      <c r="C204" s="11">
        <v>48</v>
      </c>
      <c r="D204" s="17">
        <v>169</v>
      </c>
      <c r="E204" s="31">
        <f t="shared" si="68"/>
        <v>227</v>
      </c>
      <c r="F204" s="22">
        <v>51</v>
      </c>
      <c r="G204" s="32">
        <v>176</v>
      </c>
      <c r="H204" s="10">
        <f t="shared" si="69"/>
        <v>239</v>
      </c>
      <c r="I204" s="22">
        <v>55</v>
      </c>
      <c r="J204" s="22">
        <v>184</v>
      </c>
      <c r="K204" s="31">
        <f t="shared" si="70"/>
        <v>271</v>
      </c>
      <c r="L204" s="22">
        <v>68</v>
      </c>
      <c r="M204" s="22">
        <v>203</v>
      </c>
      <c r="N204" s="31">
        <f t="shared" si="71"/>
        <v>295</v>
      </c>
      <c r="O204" s="22">
        <v>79</v>
      </c>
      <c r="P204" s="22">
        <v>216</v>
      </c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 spans="1:32" ht="15.75" customHeight="1" x14ac:dyDescent="0.25">
      <c r="A205" s="3" t="s">
        <v>202</v>
      </c>
      <c r="B205" s="10">
        <f t="shared" si="31"/>
        <v>9</v>
      </c>
      <c r="C205" s="11">
        <v>4</v>
      </c>
      <c r="D205" s="17">
        <v>5</v>
      </c>
      <c r="E205" s="31">
        <f t="shared" si="68"/>
        <v>9</v>
      </c>
      <c r="F205" s="22">
        <v>4</v>
      </c>
      <c r="G205" s="32">
        <v>5</v>
      </c>
      <c r="H205" s="10">
        <f t="shared" si="69"/>
        <v>13</v>
      </c>
      <c r="I205" s="22">
        <v>5</v>
      </c>
      <c r="J205" s="22">
        <v>8</v>
      </c>
      <c r="K205" s="31">
        <f t="shared" si="70"/>
        <v>15</v>
      </c>
      <c r="L205" s="22">
        <v>6</v>
      </c>
      <c r="M205" s="22">
        <v>9</v>
      </c>
      <c r="N205" s="31">
        <f t="shared" si="71"/>
        <v>18</v>
      </c>
      <c r="O205" s="22">
        <v>10</v>
      </c>
      <c r="P205" s="22">
        <v>8</v>
      </c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</row>
    <row r="206" spans="1:32" ht="15.75" customHeight="1" x14ac:dyDescent="0.25">
      <c r="A206" s="5" t="s">
        <v>171</v>
      </c>
      <c r="B206" s="7">
        <f t="shared" si="31"/>
        <v>847</v>
      </c>
      <c r="C206" s="7">
        <f t="shared" ref="C206:D206" si="117">SUM(C207:C216)</f>
        <v>291</v>
      </c>
      <c r="D206" s="18">
        <f t="shared" si="117"/>
        <v>556</v>
      </c>
      <c r="E206" s="28">
        <f t="shared" si="68"/>
        <v>910</v>
      </c>
      <c r="F206" s="7">
        <f t="shared" ref="F206:G206" si="118">SUM(F207:F216)</f>
        <v>310</v>
      </c>
      <c r="G206" s="18">
        <f t="shared" si="118"/>
        <v>600</v>
      </c>
      <c r="H206" s="7">
        <f t="shared" si="69"/>
        <v>960</v>
      </c>
      <c r="I206" s="7">
        <f t="shared" ref="I206:J206" si="119">SUM(I207:I216)</f>
        <v>313</v>
      </c>
      <c r="J206" s="7">
        <f t="shared" si="119"/>
        <v>647</v>
      </c>
      <c r="K206" s="28">
        <f t="shared" si="70"/>
        <v>1017</v>
      </c>
      <c r="L206" s="7">
        <f t="shared" ref="L206:M206" si="120">SUM(L207:L216)</f>
        <v>298</v>
      </c>
      <c r="M206" s="7">
        <f t="shared" si="120"/>
        <v>719</v>
      </c>
      <c r="N206" s="28">
        <f t="shared" si="71"/>
        <v>1165</v>
      </c>
      <c r="O206" s="7">
        <f t="shared" ref="O206:P206" si="121">SUM(O207:O216)</f>
        <v>373</v>
      </c>
      <c r="P206" s="7">
        <f t="shared" si="121"/>
        <v>792</v>
      </c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</row>
    <row r="207" spans="1:32" ht="15.75" customHeight="1" x14ac:dyDescent="0.25">
      <c r="A207" s="9" t="s">
        <v>146</v>
      </c>
      <c r="B207" s="10">
        <f t="shared" si="31"/>
        <v>13</v>
      </c>
      <c r="C207" s="11">
        <v>8</v>
      </c>
      <c r="D207" s="17">
        <v>5</v>
      </c>
      <c r="E207" s="31">
        <f t="shared" si="68"/>
        <v>12</v>
      </c>
      <c r="F207" s="22">
        <v>6</v>
      </c>
      <c r="G207" s="32">
        <v>6</v>
      </c>
      <c r="H207" s="10">
        <f t="shared" si="69"/>
        <v>12</v>
      </c>
      <c r="I207" s="22">
        <v>7</v>
      </c>
      <c r="J207" s="22">
        <v>5</v>
      </c>
      <c r="K207" s="31">
        <f t="shared" si="70"/>
        <v>49</v>
      </c>
      <c r="L207" s="22">
        <v>13</v>
      </c>
      <c r="M207" s="22">
        <v>36</v>
      </c>
      <c r="N207" s="31">
        <f t="shared" si="71"/>
        <v>61</v>
      </c>
      <c r="O207" s="22">
        <v>19</v>
      </c>
      <c r="P207" s="22">
        <v>42</v>
      </c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 spans="1:32" ht="15.75" customHeight="1" x14ac:dyDescent="0.25">
      <c r="A208" s="9" t="s">
        <v>203</v>
      </c>
      <c r="B208" s="10">
        <f t="shared" si="31"/>
        <v>59</v>
      </c>
      <c r="C208" s="11">
        <v>26</v>
      </c>
      <c r="D208" s="17">
        <v>33</v>
      </c>
      <c r="E208" s="31">
        <f t="shared" si="68"/>
        <v>64</v>
      </c>
      <c r="F208" s="22">
        <v>25</v>
      </c>
      <c r="G208" s="32">
        <v>39</v>
      </c>
      <c r="H208" s="10">
        <f t="shared" si="69"/>
        <v>52</v>
      </c>
      <c r="I208" s="22">
        <v>18</v>
      </c>
      <c r="J208" s="22">
        <v>34</v>
      </c>
      <c r="K208" s="31">
        <f t="shared" si="70"/>
        <v>65</v>
      </c>
      <c r="L208" s="22">
        <v>20</v>
      </c>
      <c r="M208" s="22">
        <v>45</v>
      </c>
      <c r="N208" s="31">
        <f t="shared" si="71"/>
        <v>74</v>
      </c>
      <c r="O208" s="22">
        <v>22</v>
      </c>
      <c r="P208" s="22">
        <v>52</v>
      </c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 spans="1:32" ht="15.75" customHeight="1" x14ac:dyDescent="0.25">
      <c r="A209" s="9" t="s">
        <v>147</v>
      </c>
      <c r="B209" s="10">
        <f t="shared" si="31"/>
        <v>41</v>
      </c>
      <c r="C209" s="11">
        <v>14</v>
      </c>
      <c r="D209" s="17">
        <v>27</v>
      </c>
      <c r="E209" s="31">
        <f t="shared" si="68"/>
        <v>52</v>
      </c>
      <c r="F209" s="22">
        <v>17</v>
      </c>
      <c r="G209" s="32">
        <v>35</v>
      </c>
      <c r="H209" s="10">
        <f t="shared" si="69"/>
        <v>52</v>
      </c>
      <c r="I209" s="22">
        <v>16</v>
      </c>
      <c r="J209" s="22">
        <v>36</v>
      </c>
      <c r="K209" s="31">
        <f t="shared" si="70"/>
        <v>63</v>
      </c>
      <c r="L209" s="22">
        <v>22</v>
      </c>
      <c r="M209" s="22">
        <v>41</v>
      </c>
      <c r="N209" s="31">
        <f t="shared" si="71"/>
        <v>68</v>
      </c>
      <c r="O209" s="22">
        <v>24</v>
      </c>
      <c r="P209" s="22">
        <v>44</v>
      </c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 spans="1:32" ht="15.75" customHeight="1" x14ac:dyDescent="0.25">
      <c r="A210" s="9" t="s">
        <v>204</v>
      </c>
      <c r="B210" s="10">
        <f t="shared" si="31"/>
        <v>58</v>
      </c>
      <c r="C210" s="11">
        <v>19</v>
      </c>
      <c r="D210" s="17">
        <v>39</v>
      </c>
      <c r="E210" s="31">
        <f t="shared" si="68"/>
        <v>64</v>
      </c>
      <c r="F210" s="22">
        <v>25</v>
      </c>
      <c r="G210" s="32">
        <v>39</v>
      </c>
      <c r="H210" s="10">
        <f t="shared" si="69"/>
        <v>70</v>
      </c>
      <c r="I210" s="22">
        <v>23</v>
      </c>
      <c r="J210" s="22">
        <v>47</v>
      </c>
      <c r="K210" s="31">
        <f t="shared" si="70"/>
        <v>78</v>
      </c>
      <c r="L210" s="22">
        <v>20</v>
      </c>
      <c r="M210" s="22">
        <v>58</v>
      </c>
      <c r="N210" s="31">
        <f t="shared" si="71"/>
        <v>86</v>
      </c>
      <c r="O210" s="22">
        <v>29</v>
      </c>
      <c r="P210" s="22">
        <v>57</v>
      </c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 spans="1:32" ht="15.75" customHeight="1" x14ac:dyDescent="0.25">
      <c r="A211" s="9" t="s">
        <v>205</v>
      </c>
      <c r="B211" s="10">
        <f t="shared" si="31"/>
        <v>41</v>
      </c>
      <c r="C211" s="11">
        <v>24</v>
      </c>
      <c r="D211" s="17">
        <v>17</v>
      </c>
      <c r="E211" s="31">
        <f t="shared" si="68"/>
        <v>49</v>
      </c>
      <c r="F211" s="22">
        <v>30</v>
      </c>
      <c r="G211" s="32">
        <v>19</v>
      </c>
      <c r="H211" s="10">
        <f t="shared" si="69"/>
        <v>52</v>
      </c>
      <c r="I211" s="22">
        <v>30</v>
      </c>
      <c r="J211" s="22">
        <v>22</v>
      </c>
      <c r="K211" s="31">
        <f t="shared" si="70"/>
        <v>63</v>
      </c>
      <c r="L211" s="22">
        <v>35</v>
      </c>
      <c r="M211" s="22">
        <v>28</v>
      </c>
      <c r="N211" s="31">
        <f t="shared" si="71"/>
        <v>74</v>
      </c>
      <c r="O211" s="22">
        <v>42</v>
      </c>
      <c r="P211" s="22">
        <v>32</v>
      </c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 spans="1:32" ht="15.75" customHeight="1" x14ac:dyDescent="0.25">
      <c r="A212" s="9" t="s">
        <v>148</v>
      </c>
      <c r="B212" s="10">
        <f t="shared" si="31"/>
        <v>47</v>
      </c>
      <c r="C212" s="11">
        <v>21</v>
      </c>
      <c r="D212" s="17">
        <v>26</v>
      </c>
      <c r="E212" s="31">
        <f t="shared" si="68"/>
        <v>56</v>
      </c>
      <c r="F212" s="22">
        <v>26</v>
      </c>
      <c r="G212" s="32">
        <v>30</v>
      </c>
      <c r="H212" s="10">
        <f t="shared" si="69"/>
        <v>51</v>
      </c>
      <c r="I212" s="22">
        <v>24</v>
      </c>
      <c r="J212" s="22">
        <v>27</v>
      </c>
      <c r="K212" s="31">
        <f t="shared" si="70"/>
        <v>51</v>
      </c>
      <c r="L212" s="22">
        <v>20</v>
      </c>
      <c r="M212" s="22">
        <v>31</v>
      </c>
      <c r="N212" s="31">
        <f t="shared" si="71"/>
        <v>64</v>
      </c>
      <c r="O212" s="22">
        <v>28</v>
      </c>
      <c r="P212" s="22">
        <v>36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 spans="1:32" ht="15.75" customHeight="1" x14ac:dyDescent="0.25">
      <c r="A213" s="9" t="s">
        <v>108</v>
      </c>
      <c r="B213" s="10">
        <f t="shared" si="31"/>
        <v>421</v>
      </c>
      <c r="C213" s="11">
        <v>119</v>
      </c>
      <c r="D213" s="17">
        <v>302</v>
      </c>
      <c r="E213" s="31">
        <f t="shared" si="68"/>
        <v>437</v>
      </c>
      <c r="F213" s="22">
        <v>122</v>
      </c>
      <c r="G213" s="32">
        <v>315</v>
      </c>
      <c r="H213" s="10">
        <f t="shared" si="69"/>
        <v>491</v>
      </c>
      <c r="I213" s="22">
        <v>143</v>
      </c>
      <c r="J213" s="22">
        <v>348</v>
      </c>
      <c r="K213" s="31">
        <f t="shared" si="70"/>
        <v>481</v>
      </c>
      <c r="L213" s="22">
        <v>125</v>
      </c>
      <c r="M213" s="22">
        <v>356</v>
      </c>
      <c r="N213" s="31">
        <f t="shared" si="71"/>
        <v>553</v>
      </c>
      <c r="O213" s="22">
        <v>159</v>
      </c>
      <c r="P213" s="22">
        <v>394</v>
      </c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 spans="1:32" ht="15.75" customHeight="1" x14ac:dyDescent="0.25">
      <c r="A214" s="9" t="s">
        <v>66</v>
      </c>
      <c r="B214" s="10">
        <f t="shared" si="31"/>
        <v>50</v>
      </c>
      <c r="C214" s="11">
        <v>26</v>
      </c>
      <c r="D214" s="17">
        <v>24</v>
      </c>
      <c r="E214" s="31">
        <f t="shared" si="68"/>
        <v>50</v>
      </c>
      <c r="F214" s="22">
        <v>24</v>
      </c>
      <c r="G214" s="32">
        <v>26</v>
      </c>
      <c r="H214" s="10">
        <f t="shared" si="69"/>
        <v>57</v>
      </c>
      <c r="I214" s="22">
        <v>20</v>
      </c>
      <c r="J214" s="22">
        <v>37</v>
      </c>
      <c r="K214" s="31">
        <f t="shared" si="70"/>
        <v>60</v>
      </c>
      <c r="L214" s="22">
        <v>16</v>
      </c>
      <c r="M214" s="22">
        <v>44</v>
      </c>
      <c r="N214" s="31">
        <f t="shared" si="71"/>
        <v>66</v>
      </c>
      <c r="O214" s="22">
        <v>19</v>
      </c>
      <c r="P214" s="22">
        <v>47</v>
      </c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 spans="1:32" ht="15.75" customHeight="1" x14ac:dyDescent="0.25">
      <c r="A215" s="9" t="s">
        <v>206</v>
      </c>
      <c r="B215" s="10">
        <f t="shared" si="31"/>
        <v>84</v>
      </c>
      <c r="C215" s="11">
        <v>29</v>
      </c>
      <c r="D215" s="17">
        <v>55</v>
      </c>
      <c r="E215" s="31">
        <f t="shared" si="68"/>
        <v>88</v>
      </c>
      <c r="F215" s="22">
        <v>28</v>
      </c>
      <c r="G215" s="32">
        <v>60</v>
      </c>
      <c r="H215" s="10">
        <f t="shared" si="69"/>
        <v>92</v>
      </c>
      <c r="I215" s="22">
        <v>28</v>
      </c>
      <c r="J215" s="22">
        <v>64</v>
      </c>
      <c r="K215" s="31">
        <f t="shared" si="70"/>
        <v>107</v>
      </c>
      <c r="L215" s="22">
        <v>27</v>
      </c>
      <c r="M215" s="22">
        <v>80</v>
      </c>
      <c r="N215" s="31">
        <f t="shared" si="71"/>
        <v>119</v>
      </c>
      <c r="O215" s="22">
        <v>31</v>
      </c>
      <c r="P215" s="22">
        <v>88</v>
      </c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</row>
    <row r="216" spans="1:32" ht="15.75" customHeight="1" x14ac:dyDescent="0.25">
      <c r="A216" s="9" t="s">
        <v>207</v>
      </c>
      <c r="B216" s="10">
        <f t="shared" si="31"/>
        <v>33</v>
      </c>
      <c r="C216" s="11">
        <v>5</v>
      </c>
      <c r="D216" s="17">
        <v>28</v>
      </c>
      <c r="E216" s="31">
        <f t="shared" si="68"/>
        <v>38</v>
      </c>
      <c r="F216" s="22">
        <v>7</v>
      </c>
      <c r="G216" s="32">
        <v>31</v>
      </c>
      <c r="H216" s="10">
        <f t="shared" si="69"/>
        <v>31</v>
      </c>
      <c r="I216" s="22">
        <v>4</v>
      </c>
      <c r="J216" s="22">
        <v>27</v>
      </c>
      <c r="K216" s="31">
        <f t="shared" si="70"/>
        <v>0</v>
      </c>
      <c r="L216" s="22">
        <v>0</v>
      </c>
      <c r="M216" s="22">
        <v>0</v>
      </c>
      <c r="N216" s="31">
        <f t="shared" si="71"/>
        <v>0</v>
      </c>
      <c r="O216" s="22">
        <v>0</v>
      </c>
      <c r="P216" s="22">
        <v>0</v>
      </c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</row>
    <row r="217" spans="1:32" ht="15.75" customHeight="1" x14ac:dyDescent="0.25">
      <c r="A217" s="5" t="s">
        <v>172</v>
      </c>
      <c r="B217" s="7">
        <f t="shared" si="31"/>
        <v>599</v>
      </c>
      <c r="C217" s="7">
        <f t="shared" ref="C217:P217" si="122">SUM(C218)</f>
        <v>187</v>
      </c>
      <c r="D217" s="18">
        <f t="shared" si="122"/>
        <v>412</v>
      </c>
      <c r="E217" s="7">
        <f t="shared" si="68"/>
        <v>620</v>
      </c>
      <c r="F217" s="7">
        <f t="shared" si="122"/>
        <v>200</v>
      </c>
      <c r="G217" s="18">
        <f t="shared" si="122"/>
        <v>420</v>
      </c>
      <c r="H217" s="7">
        <f t="shared" si="69"/>
        <v>612</v>
      </c>
      <c r="I217" s="7">
        <f t="shared" si="122"/>
        <v>196</v>
      </c>
      <c r="J217" s="18">
        <f t="shared" si="122"/>
        <v>416</v>
      </c>
      <c r="K217" s="7">
        <f t="shared" si="70"/>
        <v>633</v>
      </c>
      <c r="L217" s="7">
        <f t="shared" si="122"/>
        <v>187</v>
      </c>
      <c r="M217" s="18">
        <f t="shared" si="122"/>
        <v>446</v>
      </c>
      <c r="N217" s="28">
        <f t="shared" si="71"/>
        <v>671</v>
      </c>
      <c r="O217" s="7">
        <f t="shared" si="122"/>
        <v>193</v>
      </c>
      <c r="P217" s="7">
        <f t="shared" si="122"/>
        <v>478</v>
      </c>
      <c r="Q217" s="8"/>
      <c r="R217" s="8"/>
      <c r="S217" s="8"/>
      <c r="T217" s="22"/>
      <c r="U217" s="22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</row>
    <row r="218" spans="1:32" ht="15.75" customHeight="1" x14ac:dyDescent="0.25">
      <c r="A218" s="9" t="s">
        <v>149</v>
      </c>
      <c r="B218" s="10">
        <f t="shared" si="31"/>
        <v>599</v>
      </c>
      <c r="C218" s="11">
        <v>187</v>
      </c>
      <c r="D218" s="17">
        <v>412</v>
      </c>
      <c r="E218" s="10">
        <f t="shared" si="68"/>
        <v>620</v>
      </c>
      <c r="F218" s="11">
        <v>200</v>
      </c>
      <c r="G218" s="17">
        <v>420</v>
      </c>
      <c r="H218" s="10">
        <f t="shared" si="69"/>
        <v>612</v>
      </c>
      <c r="I218" s="11">
        <v>196</v>
      </c>
      <c r="J218" s="17">
        <v>416</v>
      </c>
      <c r="K218" s="10">
        <f t="shared" si="70"/>
        <v>633</v>
      </c>
      <c r="L218" s="11">
        <v>187</v>
      </c>
      <c r="M218" s="17">
        <v>446</v>
      </c>
      <c r="N218" s="31">
        <f t="shared" si="71"/>
        <v>671</v>
      </c>
      <c r="O218" s="11">
        <v>193</v>
      </c>
      <c r="P218" s="11">
        <v>478</v>
      </c>
      <c r="Q218" s="4"/>
      <c r="R218" s="4"/>
      <c r="S218" s="4"/>
      <c r="T218" s="22"/>
      <c r="U218" s="22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 spans="1:32" ht="15.75" customHeight="1" x14ac:dyDescent="0.25">
      <c r="A219" s="5" t="s">
        <v>173</v>
      </c>
      <c r="B219" s="7">
        <f t="shared" si="31"/>
        <v>1155</v>
      </c>
      <c r="C219" s="7">
        <f>SUM(C220:C226)</f>
        <v>244</v>
      </c>
      <c r="D219" s="18">
        <f>SUM(D220:D226)</f>
        <v>911</v>
      </c>
      <c r="E219" s="7">
        <f t="shared" si="68"/>
        <v>1174</v>
      </c>
      <c r="F219" s="7">
        <f>SUM(F220:F226)</f>
        <v>263</v>
      </c>
      <c r="G219" s="18">
        <f>SUM(G220:G226)</f>
        <v>911</v>
      </c>
      <c r="H219" s="7">
        <f t="shared" si="69"/>
        <v>1226</v>
      </c>
      <c r="I219" s="7">
        <f>SUM(I220:I226)</f>
        <v>272</v>
      </c>
      <c r="J219" s="18">
        <f>SUM(J220:J226)</f>
        <v>954</v>
      </c>
      <c r="K219" s="7">
        <f t="shared" si="70"/>
        <v>1332</v>
      </c>
      <c r="L219" s="7">
        <f>SUM(L220:L226)</f>
        <v>268</v>
      </c>
      <c r="M219" s="18">
        <f>SUM(M220:M226)</f>
        <v>1064</v>
      </c>
      <c r="N219" s="28">
        <f t="shared" si="71"/>
        <v>1517</v>
      </c>
      <c r="O219" s="7">
        <f>SUM(O220:O226)</f>
        <v>327</v>
      </c>
      <c r="P219" s="7">
        <f>SUM(P220:P226)</f>
        <v>1190</v>
      </c>
      <c r="Q219" s="8"/>
      <c r="R219" s="8"/>
      <c r="S219" s="8"/>
      <c r="T219" s="22" t="s">
        <v>208</v>
      </c>
      <c r="U219" s="22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</row>
    <row r="220" spans="1:32" ht="15.75" customHeight="1" x14ac:dyDescent="0.25">
      <c r="A220" s="9" t="s">
        <v>32</v>
      </c>
      <c r="B220" s="10">
        <f t="shared" si="31"/>
        <v>89</v>
      </c>
      <c r="C220" s="11">
        <v>13</v>
      </c>
      <c r="D220" s="17">
        <v>76</v>
      </c>
      <c r="E220" s="10">
        <f t="shared" si="68"/>
        <v>99</v>
      </c>
      <c r="F220" s="11">
        <v>18</v>
      </c>
      <c r="G220" s="17">
        <v>81</v>
      </c>
      <c r="H220" s="10">
        <f t="shared" si="69"/>
        <v>106</v>
      </c>
      <c r="I220" s="11">
        <v>19</v>
      </c>
      <c r="J220" s="17">
        <v>87</v>
      </c>
      <c r="K220" s="10">
        <f>SUM(L220:M220)</f>
        <v>118</v>
      </c>
      <c r="L220" s="22">
        <v>22</v>
      </c>
      <c r="M220" s="22">
        <v>96</v>
      </c>
      <c r="N220" s="31">
        <f>SUM(O220:P220)</f>
        <v>128</v>
      </c>
      <c r="O220" s="11">
        <v>24</v>
      </c>
      <c r="P220" s="11">
        <v>104</v>
      </c>
      <c r="Q220" s="4"/>
      <c r="R220" s="4"/>
      <c r="S220" s="4"/>
      <c r="T220" s="22"/>
      <c r="U220" s="22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 spans="1:32" ht="15.75" customHeight="1" x14ac:dyDescent="0.25">
      <c r="A221" s="9" t="s">
        <v>133</v>
      </c>
      <c r="B221" s="10">
        <f t="shared" si="31"/>
        <v>842</v>
      </c>
      <c r="C221" s="11">
        <v>201</v>
      </c>
      <c r="D221" s="17">
        <v>641</v>
      </c>
      <c r="E221" s="10">
        <f t="shared" si="68"/>
        <v>931</v>
      </c>
      <c r="F221" s="11">
        <v>219</v>
      </c>
      <c r="G221" s="17">
        <v>712</v>
      </c>
      <c r="H221" s="10">
        <f t="shared" si="69"/>
        <v>982</v>
      </c>
      <c r="I221" s="11">
        <v>230</v>
      </c>
      <c r="J221" s="17">
        <v>752</v>
      </c>
      <c r="K221" s="10">
        <f t="shared" si="70"/>
        <v>1025</v>
      </c>
      <c r="L221" s="22">
        <v>219</v>
      </c>
      <c r="M221" s="22">
        <v>806</v>
      </c>
      <c r="N221" s="31">
        <f t="shared" ref="N221:N224" si="123">SUM(O221:P221)</f>
        <v>1177</v>
      </c>
      <c r="O221" s="11">
        <v>272</v>
      </c>
      <c r="P221" s="11">
        <v>905</v>
      </c>
      <c r="Q221" s="4"/>
      <c r="R221" s="4"/>
      <c r="S221" s="4"/>
      <c r="T221" s="22"/>
      <c r="U221" s="22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 spans="1:32" ht="15.75" customHeight="1" x14ac:dyDescent="0.25">
      <c r="A222" s="9" t="s">
        <v>150</v>
      </c>
      <c r="B222" s="10">
        <f t="shared" si="31"/>
        <v>22</v>
      </c>
      <c r="C222" s="11">
        <v>4</v>
      </c>
      <c r="D222" s="17">
        <v>18</v>
      </c>
      <c r="E222" s="10">
        <f t="shared" si="68"/>
        <v>0</v>
      </c>
      <c r="F222" s="11">
        <v>0</v>
      </c>
      <c r="G222" s="17">
        <v>0</v>
      </c>
      <c r="H222" s="10">
        <f t="shared" si="69"/>
        <v>0</v>
      </c>
      <c r="I222" s="11">
        <v>0</v>
      </c>
      <c r="J222" s="17">
        <v>0</v>
      </c>
      <c r="K222" s="10">
        <f t="shared" si="70"/>
        <v>0</v>
      </c>
      <c r="L222" s="22">
        <v>0</v>
      </c>
      <c r="M222" s="22">
        <v>0</v>
      </c>
      <c r="N222" s="31">
        <f t="shared" si="123"/>
        <v>4</v>
      </c>
      <c r="O222" s="11">
        <v>1</v>
      </c>
      <c r="P222" s="11">
        <v>3</v>
      </c>
      <c r="Q222" s="4"/>
      <c r="R222" s="4"/>
      <c r="S222" s="4"/>
      <c r="T222" s="22"/>
      <c r="U222" s="22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 spans="1:32" ht="15.75" customHeight="1" x14ac:dyDescent="0.25">
      <c r="A223" s="9" t="s">
        <v>151</v>
      </c>
      <c r="B223" s="10">
        <f t="shared" si="31"/>
        <v>103</v>
      </c>
      <c r="C223" s="11">
        <v>15</v>
      </c>
      <c r="D223" s="17">
        <v>88</v>
      </c>
      <c r="E223" s="10">
        <f t="shared" si="68"/>
        <v>116</v>
      </c>
      <c r="F223" s="11">
        <v>23</v>
      </c>
      <c r="G223" s="17">
        <v>93</v>
      </c>
      <c r="H223" s="10">
        <f t="shared" si="69"/>
        <v>115</v>
      </c>
      <c r="I223" s="11">
        <v>21</v>
      </c>
      <c r="J223" s="17">
        <v>94</v>
      </c>
      <c r="K223" s="10">
        <f t="shared" si="70"/>
        <v>142</v>
      </c>
      <c r="L223" s="22">
        <v>20</v>
      </c>
      <c r="M223" s="22">
        <v>122</v>
      </c>
      <c r="N223" s="31">
        <f t="shared" si="123"/>
        <v>158</v>
      </c>
      <c r="O223" s="11">
        <v>22</v>
      </c>
      <c r="P223" s="11">
        <v>136</v>
      </c>
      <c r="Q223" s="4"/>
      <c r="R223" s="4"/>
      <c r="S223" s="4"/>
      <c r="T223" s="22"/>
      <c r="U223" s="22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 spans="1:32" ht="15.75" customHeight="1" x14ac:dyDescent="0.25">
      <c r="A224" s="9" t="s">
        <v>152</v>
      </c>
      <c r="B224" s="10">
        <f t="shared" si="31"/>
        <v>31</v>
      </c>
      <c r="C224" s="11">
        <v>3</v>
      </c>
      <c r="D224" s="17">
        <v>28</v>
      </c>
      <c r="E224" s="10">
        <f t="shared" si="68"/>
        <v>28</v>
      </c>
      <c r="F224" s="11">
        <v>3</v>
      </c>
      <c r="G224" s="17">
        <v>25</v>
      </c>
      <c r="H224" s="10">
        <f t="shared" si="69"/>
        <v>23</v>
      </c>
      <c r="I224" s="11">
        <v>2</v>
      </c>
      <c r="J224" s="17">
        <v>21</v>
      </c>
      <c r="K224" s="10">
        <f t="shared" si="70"/>
        <v>2</v>
      </c>
      <c r="L224" s="22">
        <v>0</v>
      </c>
      <c r="M224" s="22">
        <v>2</v>
      </c>
      <c r="N224" s="31">
        <f t="shared" si="123"/>
        <v>3</v>
      </c>
      <c r="O224" s="11">
        <v>0</v>
      </c>
      <c r="P224" s="11">
        <v>3</v>
      </c>
      <c r="Q224" s="4"/>
      <c r="R224" s="4"/>
      <c r="S224" s="4"/>
      <c r="T224" s="22"/>
      <c r="U224" s="22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 spans="1:32" ht="15.75" customHeight="1" x14ac:dyDescent="0.25">
      <c r="A225" s="9" t="s">
        <v>63</v>
      </c>
      <c r="B225" s="10">
        <f t="shared" si="31"/>
        <v>34</v>
      </c>
      <c r="C225" s="11">
        <v>4</v>
      </c>
      <c r="D225" s="17">
        <v>30</v>
      </c>
      <c r="E225" s="10">
        <f t="shared" si="68"/>
        <v>0</v>
      </c>
      <c r="F225" s="11">
        <v>0</v>
      </c>
      <c r="G225" s="17">
        <v>0</v>
      </c>
      <c r="H225" s="10">
        <f t="shared" si="69"/>
        <v>0</v>
      </c>
      <c r="I225" s="11">
        <v>0</v>
      </c>
      <c r="J225" s="17">
        <v>0</v>
      </c>
      <c r="K225" s="10">
        <f t="shared" si="70"/>
        <v>0</v>
      </c>
      <c r="L225" s="22">
        <v>0</v>
      </c>
      <c r="M225" s="22">
        <v>0</v>
      </c>
      <c r="N225" s="31">
        <v>0</v>
      </c>
      <c r="O225" s="11">
        <v>0</v>
      </c>
      <c r="P225" s="11">
        <v>0</v>
      </c>
      <c r="Q225" s="4"/>
      <c r="R225" s="4"/>
      <c r="S225" s="4"/>
      <c r="T225" s="22"/>
      <c r="U225" s="22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 spans="1:32" ht="15.75" customHeight="1" x14ac:dyDescent="0.25">
      <c r="A226" s="2" t="s">
        <v>209</v>
      </c>
      <c r="B226" s="12">
        <f t="shared" si="31"/>
        <v>34</v>
      </c>
      <c r="C226" s="13">
        <v>4</v>
      </c>
      <c r="D226" s="19">
        <v>30</v>
      </c>
      <c r="E226" s="12">
        <f t="shared" si="68"/>
        <v>0</v>
      </c>
      <c r="F226" s="13">
        <v>0</v>
      </c>
      <c r="G226" s="19">
        <v>0</v>
      </c>
      <c r="H226" s="12">
        <f t="shared" si="69"/>
        <v>0</v>
      </c>
      <c r="I226" s="13">
        <v>0</v>
      </c>
      <c r="J226" s="19">
        <v>0</v>
      </c>
      <c r="K226" s="12">
        <f t="shared" si="70"/>
        <v>45</v>
      </c>
      <c r="L226" s="23">
        <v>7</v>
      </c>
      <c r="M226" s="23">
        <v>38</v>
      </c>
      <c r="N226" s="33">
        <f>SUM(O226:P226)</f>
        <v>47</v>
      </c>
      <c r="O226" s="13">
        <v>8</v>
      </c>
      <c r="P226" s="13">
        <v>39</v>
      </c>
      <c r="Q226" s="4"/>
      <c r="R226" s="4"/>
      <c r="S226" s="4"/>
      <c r="T226" s="22"/>
      <c r="U226" s="22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 spans="1:32" ht="15.75" customHeight="1" x14ac:dyDescent="0.25">
      <c r="A227" s="34" t="s">
        <v>4</v>
      </c>
      <c r="B227" s="14"/>
      <c r="C227" s="14"/>
      <c r="D227" s="15"/>
      <c r="E227" s="14"/>
      <c r="F227" s="14"/>
      <c r="G227" s="15"/>
      <c r="H227" s="14"/>
      <c r="I227" s="14"/>
      <c r="J227" s="15"/>
      <c r="K227" s="14"/>
      <c r="L227" s="14"/>
      <c r="M227" s="15"/>
      <c r="N227" s="14"/>
      <c r="O227" s="14"/>
      <c r="P227" s="15" t="s">
        <v>5</v>
      </c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 spans="1:32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35"/>
      <c r="O228" s="35"/>
      <c r="P228" s="35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 spans="1:32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35"/>
      <c r="O229" s="35"/>
      <c r="P229" s="35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 spans="1:32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 spans="1:32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36"/>
      <c r="O231" s="36"/>
      <c r="P231" s="36"/>
      <c r="Q231" s="36"/>
      <c r="R231" s="36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 spans="1:32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9"/>
      <c r="M232" s="4"/>
      <c r="N232" s="36"/>
      <c r="O232" s="36"/>
      <c r="P232" s="36"/>
      <c r="Q232" s="36"/>
      <c r="R232" s="36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 spans="1:32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9"/>
      <c r="M233" s="4"/>
      <c r="N233" s="36"/>
      <c r="O233" s="36"/>
      <c r="P233" s="36"/>
      <c r="Q233" s="36"/>
      <c r="R233" s="36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 spans="1:32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9"/>
      <c r="M234" s="4"/>
      <c r="N234" s="36"/>
      <c r="O234" s="36"/>
      <c r="P234" s="36"/>
      <c r="Q234" s="36"/>
      <c r="R234" s="36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 spans="1:32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9"/>
      <c r="M235" s="4"/>
      <c r="N235" s="36"/>
      <c r="O235" s="36"/>
      <c r="P235" s="36"/>
      <c r="Q235" s="36"/>
      <c r="R235" s="36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 spans="1:32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9"/>
      <c r="M236" s="4"/>
      <c r="N236" s="36"/>
      <c r="O236" s="36"/>
      <c r="P236" s="36"/>
      <c r="Q236" s="36"/>
      <c r="R236" s="36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 spans="1:32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9"/>
      <c r="M237" s="4"/>
      <c r="N237" s="36"/>
      <c r="O237" s="36"/>
      <c r="P237" s="36"/>
      <c r="Q237" s="36"/>
      <c r="R237" s="36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 spans="1:32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M238" s="4"/>
      <c r="N238" s="36"/>
      <c r="O238" s="36"/>
      <c r="P238" s="36"/>
      <c r="Q238" s="36"/>
      <c r="R238" s="36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</row>
    <row r="239" spans="1:32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36"/>
      <c r="O239" s="36"/>
      <c r="P239" s="36"/>
      <c r="Q239" s="36"/>
      <c r="R239" s="36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 spans="1:32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</row>
    <row r="241" spans="1:32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 spans="1:32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</row>
    <row r="243" spans="1:32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 spans="1:32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</row>
    <row r="245" spans="1:32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 spans="1:32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</row>
    <row r="247" spans="1:32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 spans="1:32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</row>
    <row r="249" spans="1:32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</row>
    <row r="250" spans="1:32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</row>
    <row r="251" spans="1:32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</row>
    <row r="252" spans="1:32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</row>
    <row r="253" spans="1:32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</row>
    <row r="254" spans="1:32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</row>
    <row r="255" spans="1:32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</row>
    <row r="256" spans="1:32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</row>
    <row r="257" spans="1:32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</row>
    <row r="258" spans="1:32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</row>
    <row r="259" spans="1:32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</row>
    <row r="260" spans="1:32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</row>
    <row r="261" spans="1:32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</row>
    <row r="262" spans="1:32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</row>
    <row r="263" spans="1:32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</row>
    <row r="264" spans="1:32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</row>
    <row r="265" spans="1:32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</row>
    <row r="266" spans="1:32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</row>
    <row r="267" spans="1:32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</row>
    <row r="268" spans="1:32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</row>
    <row r="269" spans="1:32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</row>
    <row r="270" spans="1:32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</row>
    <row r="271" spans="1:32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</row>
    <row r="272" spans="1:32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</row>
    <row r="273" spans="1:32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</row>
    <row r="274" spans="1:32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</row>
    <row r="275" spans="1:32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</row>
    <row r="276" spans="1:32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</row>
    <row r="277" spans="1:32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</row>
    <row r="278" spans="1:32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</row>
    <row r="279" spans="1:32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</row>
    <row r="280" spans="1:32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</row>
    <row r="281" spans="1:32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</row>
    <row r="282" spans="1:32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</row>
    <row r="283" spans="1:32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</row>
    <row r="284" spans="1:32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</row>
    <row r="285" spans="1:32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</row>
    <row r="286" spans="1:32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</row>
    <row r="287" spans="1:32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</row>
    <row r="288" spans="1:32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</row>
    <row r="289" spans="1:32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</row>
    <row r="290" spans="1:32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</row>
    <row r="291" spans="1:32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</row>
    <row r="292" spans="1:32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</row>
    <row r="293" spans="1:32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</row>
    <row r="294" spans="1:32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</row>
    <row r="295" spans="1:32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</row>
    <row r="296" spans="1:32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</row>
    <row r="297" spans="1:32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</row>
    <row r="298" spans="1:32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</row>
    <row r="299" spans="1:32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</row>
    <row r="300" spans="1:32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</row>
    <row r="301" spans="1:32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</row>
    <row r="302" spans="1:32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</row>
    <row r="303" spans="1:32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</row>
    <row r="304" spans="1:32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</row>
    <row r="305" spans="1:32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</row>
    <row r="306" spans="1:32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</row>
    <row r="307" spans="1:32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</row>
    <row r="308" spans="1:32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</row>
    <row r="309" spans="1:32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</row>
    <row r="310" spans="1:32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</row>
    <row r="311" spans="1:32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</row>
    <row r="312" spans="1:32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</row>
    <row r="313" spans="1:32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</row>
    <row r="314" spans="1:32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</row>
    <row r="315" spans="1:32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</row>
    <row r="316" spans="1:32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</row>
    <row r="317" spans="1:32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</row>
    <row r="318" spans="1:32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</row>
    <row r="319" spans="1:32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</row>
    <row r="320" spans="1:32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</row>
    <row r="321" spans="1:32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</row>
    <row r="322" spans="1:32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</row>
    <row r="323" spans="1:32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</row>
    <row r="324" spans="1:32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</row>
    <row r="325" spans="1:32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</row>
    <row r="326" spans="1:32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</row>
    <row r="327" spans="1:32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</row>
    <row r="328" spans="1:32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</row>
    <row r="329" spans="1:32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</row>
    <row r="330" spans="1:32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</row>
    <row r="331" spans="1:32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</row>
    <row r="332" spans="1:32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</row>
    <row r="333" spans="1:32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</row>
    <row r="334" spans="1:32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</row>
    <row r="335" spans="1:32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</row>
    <row r="336" spans="1:32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</row>
    <row r="337" spans="1:32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</row>
    <row r="338" spans="1:32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</row>
    <row r="339" spans="1:32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</row>
    <row r="340" spans="1:32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</row>
    <row r="341" spans="1:32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</row>
    <row r="342" spans="1:32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</row>
    <row r="343" spans="1:32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</row>
    <row r="344" spans="1:32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</row>
    <row r="345" spans="1:32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</row>
    <row r="346" spans="1:32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</row>
    <row r="347" spans="1:32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</row>
    <row r="348" spans="1:32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</row>
    <row r="349" spans="1:32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</row>
    <row r="350" spans="1:32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</row>
    <row r="351" spans="1:32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</row>
    <row r="352" spans="1:32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</row>
    <row r="353" spans="1:32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</row>
    <row r="354" spans="1:32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</row>
    <row r="355" spans="1:32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</row>
    <row r="356" spans="1:32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</row>
    <row r="357" spans="1:32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</row>
    <row r="358" spans="1:32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</row>
    <row r="359" spans="1:32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</row>
    <row r="360" spans="1:32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</row>
    <row r="361" spans="1:32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</row>
    <row r="362" spans="1:32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</row>
    <row r="363" spans="1:32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</row>
    <row r="364" spans="1:32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</row>
    <row r="365" spans="1:32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</row>
    <row r="366" spans="1:32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</row>
    <row r="367" spans="1:32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</row>
    <row r="368" spans="1:32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</row>
    <row r="369" spans="1:32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</row>
    <row r="370" spans="1:32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</row>
    <row r="371" spans="1:32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</row>
    <row r="372" spans="1:32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</row>
    <row r="373" spans="1:32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</row>
    <row r="374" spans="1:32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</row>
    <row r="375" spans="1:32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</row>
    <row r="376" spans="1:32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</row>
    <row r="377" spans="1:32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</row>
    <row r="378" spans="1:32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</row>
    <row r="379" spans="1:32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</row>
    <row r="380" spans="1:32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</row>
    <row r="381" spans="1:32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</row>
    <row r="382" spans="1:32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</row>
    <row r="383" spans="1:32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</row>
    <row r="384" spans="1:32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</row>
    <row r="385" spans="1:32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</row>
    <row r="386" spans="1:32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</row>
    <row r="387" spans="1:32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</row>
    <row r="388" spans="1:32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</row>
    <row r="389" spans="1:32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</row>
    <row r="390" spans="1:32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</row>
    <row r="391" spans="1:32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</row>
    <row r="392" spans="1:32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</row>
    <row r="393" spans="1:32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</row>
    <row r="394" spans="1:32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</row>
    <row r="395" spans="1:32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</row>
    <row r="396" spans="1:32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</row>
    <row r="397" spans="1:32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</row>
    <row r="398" spans="1:32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</row>
    <row r="399" spans="1:32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</row>
    <row r="400" spans="1:32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</row>
    <row r="401" spans="1:32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</row>
    <row r="402" spans="1:32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</row>
    <row r="403" spans="1:32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</row>
    <row r="404" spans="1:32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</row>
    <row r="405" spans="1:32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</row>
    <row r="406" spans="1:32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</row>
    <row r="407" spans="1:32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</row>
    <row r="408" spans="1:32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</row>
    <row r="409" spans="1:32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</row>
    <row r="410" spans="1:32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</row>
    <row r="411" spans="1:32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</row>
    <row r="412" spans="1:32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</row>
    <row r="413" spans="1:32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</row>
    <row r="414" spans="1:32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</row>
    <row r="415" spans="1:32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</row>
    <row r="416" spans="1:32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</row>
    <row r="417" spans="1:32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</row>
    <row r="418" spans="1:32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</row>
    <row r="419" spans="1:32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</row>
    <row r="420" spans="1:32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</row>
    <row r="421" spans="1:32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</row>
    <row r="422" spans="1:32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</row>
    <row r="423" spans="1:32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</row>
    <row r="424" spans="1:32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</row>
    <row r="425" spans="1:32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</row>
    <row r="426" spans="1:32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</row>
    <row r="427" spans="1:32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</row>
    <row r="428" spans="1:32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</row>
    <row r="429" spans="1:32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</row>
    <row r="430" spans="1:32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</row>
    <row r="431" spans="1:32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</row>
    <row r="432" spans="1:32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</row>
    <row r="433" spans="1:32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</row>
    <row r="434" spans="1:32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</row>
    <row r="435" spans="1:32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</row>
    <row r="436" spans="1:32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</row>
    <row r="437" spans="1:32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</row>
    <row r="438" spans="1:32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</row>
    <row r="439" spans="1:32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</row>
    <row r="440" spans="1:32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</row>
    <row r="441" spans="1:32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</row>
    <row r="442" spans="1:32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</row>
    <row r="443" spans="1:32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</row>
    <row r="444" spans="1:32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</row>
    <row r="445" spans="1:32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</row>
    <row r="446" spans="1:32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</row>
    <row r="447" spans="1:32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</row>
    <row r="448" spans="1:32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</row>
    <row r="449" spans="1:32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</row>
    <row r="450" spans="1:32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</row>
    <row r="451" spans="1:32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</row>
    <row r="452" spans="1:32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</row>
    <row r="453" spans="1:32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</row>
    <row r="454" spans="1:32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</row>
    <row r="455" spans="1:32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</row>
    <row r="456" spans="1:32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</row>
    <row r="457" spans="1:32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</row>
    <row r="458" spans="1:32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</row>
    <row r="459" spans="1:32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</row>
    <row r="460" spans="1:32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</row>
    <row r="461" spans="1:32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</row>
    <row r="462" spans="1:32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</row>
    <row r="463" spans="1:32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</row>
    <row r="464" spans="1:32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</row>
    <row r="465" spans="1:32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</row>
    <row r="466" spans="1:32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</row>
    <row r="467" spans="1:32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</row>
    <row r="468" spans="1:32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</row>
    <row r="469" spans="1:32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</row>
    <row r="470" spans="1:32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</row>
    <row r="471" spans="1:32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</row>
    <row r="472" spans="1:32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</row>
    <row r="473" spans="1:32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</row>
    <row r="474" spans="1:32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</row>
    <row r="475" spans="1:32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</row>
    <row r="476" spans="1:32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</row>
    <row r="477" spans="1:32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</row>
    <row r="478" spans="1:32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</row>
    <row r="479" spans="1:32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</row>
    <row r="480" spans="1:32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</row>
    <row r="481" spans="1:32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</row>
    <row r="482" spans="1:32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</row>
    <row r="483" spans="1:32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</row>
    <row r="484" spans="1:32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</row>
    <row r="485" spans="1:32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</row>
    <row r="486" spans="1:32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</row>
    <row r="487" spans="1:32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</row>
    <row r="488" spans="1:32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</row>
    <row r="489" spans="1:32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</row>
    <row r="490" spans="1:32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</row>
    <row r="491" spans="1:32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</row>
    <row r="492" spans="1:32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</row>
    <row r="493" spans="1:32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</row>
    <row r="494" spans="1:32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</row>
    <row r="495" spans="1:32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</row>
    <row r="496" spans="1:32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</row>
    <row r="497" spans="1:32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</row>
    <row r="498" spans="1:32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</row>
    <row r="499" spans="1:32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</row>
    <row r="500" spans="1:32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</row>
    <row r="501" spans="1:32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</row>
    <row r="502" spans="1:32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</row>
    <row r="503" spans="1:32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</row>
    <row r="504" spans="1:32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</row>
    <row r="505" spans="1:32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</row>
    <row r="506" spans="1:32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</row>
    <row r="507" spans="1:32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</row>
    <row r="508" spans="1:32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</row>
    <row r="509" spans="1:32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</row>
    <row r="510" spans="1:32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</row>
    <row r="511" spans="1:32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</row>
    <row r="512" spans="1:32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</row>
    <row r="513" spans="1:32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</row>
    <row r="514" spans="1:32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</row>
    <row r="515" spans="1:32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</row>
    <row r="516" spans="1:32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</row>
    <row r="517" spans="1:32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</row>
    <row r="518" spans="1:32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</row>
    <row r="519" spans="1:32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</row>
    <row r="520" spans="1:32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</row>
    <row r="521" spans="1:32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</row>
    <row r="522" spans="1:32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</row>
    <row r="523" spans="1:32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</row>
    <row r="524" spans="1:32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</row>
    <row r="525" spans="1:32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</row>
    <row r="526" spans="1:32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</row>
    <row r="527" spans="1:32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</row>
    <row r="528" spans="1:32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</row>
    <row r="529" spans="1:32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</row>
    <row r="530" spans="1:32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</row>
    <row r="531" spans="1:32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</row>
    <row r="532" spans="1:32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</row>
    <row r="533" spans="1:32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</row>
    <row r="534" spans="1:32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</row>
    <row r="535" spans="1:32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</row>
    <row r="536" spans="1:32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</row>
    <row r="537" spans="1:32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</row>
    <row r="538" spans="1:32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</row>
    <row r="539" spans="1:32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</row>
    <row r="540" spans="1:32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</row>
    <row r="541" spans="1:32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</row>
    <row r="542" spans="1:32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</row>
    <row r="543" spans="1:32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</row>
    <row r="544" spans="1:32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</row>
    <row r="545" spans="1:32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</row>
    <row r="546" spans="1:32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</row>
    <row r="547" spans="1:32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</row>
    <row r="548" spans="1:32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</row>
    <row r="549" spans="1:32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</row>
    <row r="550" spans="1:32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</row>
    <row r="551" spans="1:32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</row>
    <row r="552" spans="1:32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</row>
    <row r="553" spans="1:32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</row>
    <row r="554" spans="1:32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</row>
    <row r="555" spans="1:32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</row>
    <row r="556" spans="1:32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</row>
    <row r="557" spans="1:32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</row>
    <row r="558" spans="1:32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</row>
    <row r="559" spans="1:32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</row>
    <row r="560" spans="1:32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</row>
    <row r="561" spans="1:32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</row>
    <row r="562" spans="1:32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</row>
    <row r="563" spans="1:32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</row>
    <row r="564" spans="1:32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</row>
    <row r="565" spans="1:32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</row>
    <row r="566" spans="1:32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</row>
    <row r="567" spans="1:32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</row>
    <row r="568" spans="1:32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</row>
    <row r="569" spans="1:32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</row>
    <row r="570" spans="1:32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</row>
    <row r="571" spans="1:32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</row>
    <row r="572" spans="1:32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</row>
    <row r="573" spans="1:32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</row>
    <row r="574" spans="1:32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</row>
    <row r="575" spans="1:32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</row>
    <row r="576" spans="1:32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</row>
    <row r="577" spans="1:32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</row>
    <row r="578" spans="1:32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</row>
    <row r="579" spans="1:32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</row>
    <row r="580" spans="1:32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</row>
    <row r="581" spans="1:32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</row>
    <row r="582" spans="1:32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</row>
    <row r="583" spans="1:32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</row>
    <row r="584" spans="1:32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</row>
    <row r="585" spans="1:32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</row>
    <row r="586" spans="1:32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</row>
    <row r="587" spans="1:32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</row>
    <row r="588" spans="1:32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</row>
    <row r="589" spans="1:32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</row>
    <row r="590" spans="1:32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</row>
    <row r="591" spans="1:32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</row>
    <row r="592" spans="1:32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</row>
    <row r="593" spans="1:32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</row>
    <row r="594" spans="1:32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</row>
    <row r="595" spans="1:32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</row>
    <row r="596" spans="1:32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</row>
    <row r="597" spans="1:32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</row>
    <row r="598" spans="1:32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</row>
    <row r="599" spans="1:32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</row>
    <row r="600" spans="1:32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</row>
    <row r="601" spans="1:32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</row>
    <row r="602" spans="1:32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</row>
    <row r="603" spans="1:32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</row>
    <row r="604" spans="1:32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</row>
    <row r="605" spans="1:32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</row>
    <row r="606" spans="1:32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</row>
    <row r="607" spans="1:32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</row>
    <row r="608" spans="1:32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</row>
    <row r="609" spans="1:32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</row>
    <row r="610" spans="1:32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</row>
    <row r="611" spans="1:32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</row>
    <row r="612" spans="1:32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</row>
    <row r="613" spans="1:32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</row>
    <row r="614" spans="1:32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</row>
    <row r="615" spans="1:32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</row>
    <row r="616" spans="1:32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</row>
    <row r="617" spans="1:32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</row>
    <row r="618" spans="1:32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</row>
    <row r="619" spans="1:32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</row>
    <row r="620" spans="1:32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</row>
    <row r="621" spans="1:32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</row>
    <row r="622" spans="1:32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</row>
    <row r="623" spans="1:32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</row>
    <row r="624" spans="1:32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</row>
    <row r="625" spans="1:32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</row>
    <row r="626" spans="1:32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</row>
    <row r="627" spans="1:32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</row>
    <row r="628" spans="1:32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</row>
    <row r="629" spans="1:32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</row>
    <row r="630" spans="1:32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</row>
    <row r="631" spans="1:32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</row>
    <row r="632" spans="1:32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</row>
    <row r="633" spans="1:32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</row>
    <row r="634" spans="1:32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</row>
    <row r="635" spans="1:32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</row>
    <row r="636" spans="1:32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</row>
    <row r="637" spans="1:32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</row>
    <row r="638" spans="1:32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</row>
    <row r="639" spans="1:32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</row>
    <row r="640" spans="1:32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</row>
    <row r="641" spans="1:32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</row>
    <row r="642" spans="1:32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</row>
    <row r="643" spans="1:32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</row>
    <row r="644" spans="1:32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</row>
    <row r="645" spans="1:32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</row>
    <row r="646" spans="1:32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</row>
    <row r="647" spans="1:32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</row>
    <row r="648" spans="1:32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</row>
    <row r="649" spans="1:32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</row>
    <row r="650" spans="1:32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</row>
    <row r="651" spans="1:32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</row>
    <row r="652" spans="1:32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</row>
    <row r="653" spans="1:32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</row>
    <row r="654" spans="1:32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</row>
    <row r="655" spans="1:32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</row>
    <row r="656" spans="1:32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</row>
    <row r="657" spans="1:32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</row>
    <row r="658" spans="1:32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</row>
    <row r="659" spans="1:32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</row>
    <row r="660" spans="1:32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</row>
    <row r="661" spans="1:32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</row>
    <row r="662" spans="1:32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</row>
    <row r="663" spans="1:32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</row>
    <row r="664" spans="1:32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</row>
    <row r="665" spans="1:32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</row>
    <row r="666" spans="1:32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</row>
    <row r="667" spans="1:32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</row>
    <row r="668" spans="1:32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</row>
    <row r="669" spans="1:32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</row>
    <row r="670" spans="1:32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</row>
    <row r="671" spans="1:32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</row>
    <row r="672" spans="1:32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</row>
    <row r="673" spans="1:32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</row>
    <row r="674" spans="1:32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</row>
    <row r="675" spans="1:32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</row>
    <row r="676" spans="1:32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</row>
    <row r="677" spans="1:32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</row>
    <row r="678" spans="1:32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</row>
    <row r="679" spans="1:32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</row>
    <row r="680" spans="1:32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</row>
    <row r="681" spans="1:32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</row>
    <row r="682" spans="1:32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</row>
    <row r="683" spans="1:32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</row>
    <row r="684" spans="1:32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</row>
    <row r="685" spans="1:32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</row>
    <row r="686" spans="1:32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</row>
    <row r="687" spans="1:32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</row>
    <row r="688" spans="1:32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</row>
    <row r="689" spans="1:32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</row>
    <row r="690" spans="1:32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</row>
    <row r="691" spans="1:32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</row>
    <row r="692" spans="1:32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</row>
    <row r="693" spans="1:32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</row>
    <row r="694" spans="1:32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</row>
    <row r="695" spans="1:32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</row>
    <row r="696" spans="1:32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</row>
    <row r="697" spans="1:32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</row>
    <row r="698" spans="1:32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</row>
    <row r="699" spans="1:32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</row>
    <row r="700" spans="1:32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</row>
    <row r="701" spans="1:32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</row>
    <row r="702" spans="1:32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</row>
    <row r="703" spans="1:32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</row>
    <row r="704" spans="1:32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</row>
    <row r="705" spans="1:32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</row>
    <row r="706" spans="1:32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</row>
    <row r="707" spans="1:32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</row>
    <row r="708" spans="1:32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</row>
    <row r="709" spans="1:32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</row>
    <row r="710" spans="1:32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</row>
    <row r="711" spans="1:32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</row>
    <row r="712" spans="1:32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</row>
    <row r="713" spans="1:32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</row>
    <row r="714" spans="1:32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</row>
    <row r="715" spans="1:32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</row>
    <row r="716" spans="1:32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</row>
    <row r="717" spans="1:32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</row>
    <row r="718" spans="1:32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</row>
    <row r="719" spans="1:32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</row>
    <row r="720" spans="1:32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</row>
    <row r="721" spans="1:32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</row>
    <row r="722" spans="1:32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</row>
    <row r="723" spans="1:32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</row>
    <row r="724" spans="1:32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</row>
    <row r="725" spans="1:32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</row>
    <row r="726" spans="1:32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</row>
    <row r="727" spans="1:32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</row>
    <row r="728" spans="1:32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</row>
    <row r="729" spans="1:32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</row>
    <row r="730" spans="1:32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</row>
    <row r="731" spans="1:32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</row>
    <row r="732" spans="1:32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</row>
    <row r="733" spans="1:32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</row>
    <row r="734" spans="1:32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</row>
    <row r="735" spans="1:32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</row>
    <row r="736" spans="1:32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</row>
    <row r="737" spans="1:32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</row>
    <row r="738" spans="1:32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</row>
    <row r="739" spans="1:32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</row>
    <row r="740" spans="1:32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</row>
    <row r="741" spans="1:32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</row>
    <row r="742" spans="1:32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</row>
    <row r="743" spans="1:32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</row>
    <row r="744" spans="1:32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</row>
    <row r="745" spans="1:32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</row>
    <row r="746" spans="1:32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</row>
    <row r="747" spans="1:32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</row>
    <row r="748" spans="1:32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</row>
    <row r="749" spans="1:32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</row>
    <row r="750" spans="1:32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</row>
    <row r="751" spans="1:32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</row>
    <row r="752" spans="1:32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</row>
    <row r="753" spans="1:32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</row>
    <row r="754" spans="1:32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</row>
    <row r="755" spans="1:32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</row>
    <row r="756" spans="1:32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</row>
    <row r="757" spans="1:32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</row>
    <row r="758" spans="1:32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</row>
    <row r="759" spans="1:32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</row>
    <row r="760" spans="1:32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</row>
    <row r="761" spans="1:32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</row>
    <row r="762" spans="1:32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</row>
    <row r="763" spans="1:32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</row>
    <row r="764" spans="1:32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</row>
    <row r="765" spans="1:32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</row>
    <row r="766" spans="1:32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</row>
    <row r="767" spans="1:32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</row>
    <row r="768" spans="1:32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</row>
    <row r="769" spans="1:32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</row>
    <row r="770" spans="1:32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</row>
    <row r="771" spans="1:32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</row>
    <row r="772" spans="1:32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</row>
    <row r="773" spans="1:32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</row>
    <row r="774" spans="1:32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</row>
    <row r="775" spans="1:32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</row>
    <row r="776" spans="1:32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</row>
    <row r="777" spans="1:32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</row>
    <row r="778" spans="1:32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</row>
    <row r="779" spans="1:32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</row>
    <row r="780" spans="1:32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</row>
    <row r="781" spans="1:32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</row>
    <row r="782" spans="1:32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</row>
    <row r="783" spans="1:32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</row>
    <row r="784" spans="1:32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</row>
    <row r="785" spans="1:32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</row>
    <row r="786" spans="1:32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</row>
    <row r="787" spans="1:32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</row>
    <row r="788" spans="1:32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</row>
    <row r="789" spans="1:32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</row>
    <row r="790" spans="1:32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</row>
    <row r="791" spans="1:32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</row>
    <row r="792" spans="1:32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</row>
    <row r="793" spans="1:32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</row>
    <row r="794" spans="1:32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</row>
    <row r="795" spans="1:32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</row>
    <row r="796" spans="1:32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</row>
    <row r="797" spans="1:32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</row>
    <row r="798" spans="1:32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</row>
    <row r="799" spans="1:32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</row>
    <row r="800" spans="1:32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</row>
    <row r="801" spans="1:32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</row>
    <row r="802" spans="1:32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</row>
    <row r="803" spans="1:32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</row>
    <row r="804" spans="1:32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</row>
    <row r="805" spans="1:32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</row>
    <row r="806" spans="1:32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</row>
    <row r="807" spans="1:32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</row>
    <row r="808" spans="1:32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</row>
    <row r="809" spans="1:32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</row>
    <row r="810" spans="1:32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</row>
    <row r="811" spans="1:32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</row>
    <row r="812" spans="1:32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</row>
    <row r="813" spans="1:32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</row>
    <row r="814" spans="1:32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</row>
    <row r="815" spans="1:32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</row>
    <row r="816" spans="1:32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</row>
    <row r="817" spans="1:32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</row>
    <row r="818" spans="1:32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</row>
    <row r="819" spans="1:32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</row>
    <row r="820" spans="1:32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</row>
    <row r="821" spans="1:32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</row>
    <row r="822" spans="1:32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</row>
    <row r="823" spans="1:32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</row>
    <row r="824" spans="1:32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</row>
    <row r="825" spans="1:32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</row>
    <row r="826" spans="1:32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</row>
    <row r="827" spans="1:32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</row>
    <row r="828" spans="1:32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</row>
    <row r="829" spans="1:32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</row>
    <row r="830" spans="1:32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</row>
    <row r="831" spans="1:32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</row>
    <row r="832" spans="1:32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</row>
    <row r="833" spans="1:32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</row>
    <row r="834" spans="1:32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</row>
    <row r="835" spans="1:32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</row>
    <row r="836" spans="1:32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</row>
    <row r="837" spans="1:32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</row>
    <row r="838" spans="1:32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</row>
    <row r="839" spans="1:32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</row>
    <row r="840" spans="1:32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</row>
    <row r="841" spans="1:32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</row>
    <row r="842" spans="1:32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</row>
    <row r="843" spans="1:32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</row>
    <row r="844" spans="1:32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</row>
    <row r="845" spans="1:32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</row>
    <row r="846" spans="1:32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</row>
    <row r="847" spans="1:32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</row>
    <row r="848" spans="1:32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</row>
    <row r="849" spans="1:32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</row>
    <row r="850" spans="1:32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</row>
    <row r="851" spans="1:32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</row>
    <row r="852" spans="1:32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</row>
    <row r="853" spans="1:32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</row>
    <row r="854" spans="1:32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</row>
    <row r="855" spans="1:32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</row>
    <row r="856" spans="1:32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</row>
    <row r="857" spans="1:32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</row>
    <row r="858" spans="1:32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</row>
    <row r="859" spans="1:32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</row>
    <row r="860" spans="1:32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</row>
    <row r="861" spans="1:32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</row>
    <row r="862" spans="1:32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</row>
    <row r="863" spans="1:32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</row>
    <row r="864" spans="1:32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</row>
    <row r="865" spans="1:32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</row>
    <row r="866" spans="1:32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</row>
    <row r="867" spans="1:32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</row>
    <row r="868" spans="1:32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</row>
    <row r="869" spans="1:32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</row>
    <row r="870" spans="1:32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</row>
    <row r="871" spans="1:32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</row>
    <row r="872" spans="1:32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</row>
    <row r="873" spans="1:32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</row>
    <row r="874" spans="1:32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</row>
    <row r="875" spans="1:32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</row>
    <row r="876" spans="1:32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</row>
    <row r="877" spans="1:32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</row>
    <row r="878" spans="1:32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</row>
    <row r="879" spans="1:32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</row>
    <row r="880" spans="1:32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</row>
    <row r="881" spans="1:32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</row>
    <row r="882" spans="1:32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</row>
    <row r="883" spans="1:32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</row>
    <row r="884" spans="1:32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</row>
    <row r="885" spans="1:32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</row>
    <row r="886" spans="1:32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</row>
    <row r="887" spans="1:32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</row>
    <row r="888" spans="1:32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</row>
    <row r="889" spans="1:32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</row>
    <row r="890" spans="1:32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</row>
    <row r="891" spans="1:32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</row>
    <row r="892" spans="1:32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</row>
    <row r="893" spans="1:32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</row>
    <row r="894" spans="1:32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</row>
    <row r="895" spans="1:32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</row>
    <row r="896" spans="1:32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</row>
    <row r="897" spans="1:32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</row>
    <row r="898" spans="1:32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</row>
    <row r="899" spans="1:32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</row>
    <row r="900" spans="1:32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</row>
    <row r="901" spans="1:32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</row>
    <row r="902" spans="1:32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</row>
    <row r="903" spans="1:32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</row>
    <row r="904" spans="1:32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</row>
    <row r="905" spans="1:32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</row>
    <row r="906" spans="1:32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</row>
    <row r="907" spans="1:32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</row>
    <row r="908" spans="1:32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</row>
    <row r="909" spans="1:32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</row>
    <row r="910" spans="1:32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</row>
    <row r="911" spans="1:32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</row>
    <row r="912" spans="1:32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</row>
    <row r="913" spans="1:32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</row>
    <row r="914" spans="1:32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</row>
    <row r="915" spans="1:32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</row>
    <row r="916" spans="1:32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</row>
    <row r="917" spans="1:32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</row>
    <row r="918" spans="1:32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</row>
    <row r="919" spans="1:32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</row>
    <row r="920" spans="1:32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</row>
    <row r="921" spans="1:32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</row>
    <row r="922" spans="1:32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</row>
    <row r="923" spans="1:32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</row>
    <row r="924" spans="1:32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</row>
    <row r="925" spans="1:32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</row>
    <row r="926" spans="1:32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</row>
    <row r="927" spans="1:32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</row>
    <row r="928" spans="1:32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</row>
    <row r="929" spans="1:32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</row>
    <row r="930" spans="1:32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</row>
    <row r="931" spans="1:32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</row>
    <row r="932" spans="1:32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</row>
    <row r="933" spans="1:32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</row>
    <row r="934" spans="1:32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</row>
    <row r="935" spans="1:32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</row>
    <row r="936" spans="1:32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</row>
    <row r="937" spans="1:32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</row>
    <row r="938" spans="1:32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</row>
    <row r="939" spans="1:32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</row>
    <row r="940" spans="1:32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</row>
    <row r="941" spans="1:32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</row>
    <row r="942" spans="1:32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</row>
    <row r="943" spans="1:32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</row>
    <row r="944" spans="1:32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</row>
    <row r="945" spans="1:32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</row>
    <row r="946" spans="1:32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</row>
    <row r="947" spans="1:32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</row>
    <row r="948" spans="1:32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</row>
    <row r="949" spans="1:32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</row>
    <row r="950" spans="1:32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</row>
    <row r="951" spans="1:32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</row>
    <row r="952" spans="1:32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</row>
    <row r="953" spans="1:32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</row>
    <row r="954" spans="1:32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</row>
    <row r="955" spans="1:32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</row>
    <row r="956" spans="1:32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</row>
    <row r="957" spans="1:32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</row>
    <row r="958" spans="1:32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</row>
    <row r="959" spans="1:32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</row>
    <row r="960" spans="1:32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</row>
    <row r="961" spans="1:32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</row>
    <row r="962" spans="1:32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</row>
    <row r="963" spans="1:32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</row>
    <row r="964" spans="1:32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</row>
    <row r="965" spans="1:32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</row>
    <row r="966" spans="1:32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</row>
    <row r="967" spans="1:32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</row>
    <row r="968" spans="1:32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</row>
    <row r="969" spans="1:32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</row>
    <row r="970" spans="1:32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</row>
    <row r="971" spans="1:32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</row>
    <row r="972" spans="1:32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</row>
    <row r="973" spans="1:32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</row>
    <row r="974" spans="1:32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</row>
    <row r="975" spans="1:32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</row>
    <row r="976" spans="1:32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</row>
    <row r="977" spans="1:32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</row>
    <row r="978" spans="1:32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</row>
    <row r="979" spans="1:32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</row>
    <row r="980" spans="1:32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</row>
    <row r="981" spans="1:32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</row>
    <row r="982" spans="1:32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</row>
    <row r="983" spans="1:32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</row>
    <row r="984" spans="1:32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</row>
    <row r="985" spans="1:32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</row>
    <row r="986" spans="1:32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</row>
    <row r="987" spans="1:32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</row>
    <row r="988" spans="1:32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</row>
    <row r="989" spans="1:32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</row>
    <row r="990" spans="1:32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</row>
    <row r="991" spans="1:32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</row>
    <row r="992" spans="1:32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</row>
    <row r="993" spans="1:32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</row>
    <row r="994" spans="1:32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</row>
    <row r="995" spans="1:32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</row>
    <row r="996" spans="1:32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</row>
    <row r="997" spans="1:32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</row>
    <row r="998" spans="1:32" ht="1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</row>
    <row r="999" spans="1:32" ht="1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</row>
    <row r="1000" spans="1:32" ht="15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</row>
    <row r="1001" spans="1:32" ht="15.75" customHeight="1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</row>
    <row r="1002" spans="1:32" ht="15.75" customHeight="1" x14ac:dyDescent="0.2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</row>
    <row r="1003" spans="1:32" ht="15.75" customHeight="1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</row>
    <row r="1004" spans="1:32" ht="15.75" customHeight="1" x14ac:dyDescent="0.2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</row>
    <row r="1005" spans="1:32" ht="15.75" customHeight="1" x14ac:dyDescent="0.2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</row>
    <row r="1006" spans="1:32" ht="15.75" customHeight="1" x14ac:dyDescent="0.2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</row>
    <row r="1007" spans="1:32" ht="15.75" customHeight="1" x14ac:dyDescent="0.2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</row>
    <row r="1008" spans="1:32" ht="15.75" customHeight="1" x14ac:dyDescent="0.2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</row>
    <row r="1009" spans="1:32" ht="15.75" customHeight="1" x14ac:dyDescent="0.2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</row>
  </sheetData>
  <mergeCells count="8">
    <mergeCell ref="N5:P5"/>
    <mergeCell ref="A3:P3"/>
    <mergeCell ref="A2:P2"/>
    <mergeCell ref="K5:M5"/>
    <mergeCell ref="H5:J5"/>
    <mergeCell ref="B5:D5"/>
    <mergeCell ref="E5:G5"/>
    <mergeCell ref="A5:A6"/>
  </mergeCells>
  <conditionalFormatting sqref="B219">
    <cfRule type="duplicateValues" dxfId="3" priority="11"/>
    <cfRule type="duplicateValues" dxfId="2" priority="12"/>
  </conditionalFormatting>
  <conditionalFormatting sqref="E219 H219 K219 N219">
    <cfRule type="duplicateValues" dxfId="1" priority="1"/>
    <cfRule type="duplicateValues" dxfId="0" priority="2"/>
  </conditionalFormatting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5.4</vt:lpstr>
      <vt:lpstr>'5.4'!Print_Area</vt:lpstr>
      <vt:lpstr>'5.4'!Print_Titles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2025-10-19T12:46:48Z</cp:lastPrinted>
  <dcterms:created xsi:type="dcterms:W3CDTF">2019-06-03T04:17:39Z</dcterms:created>
  <dcterms:modified xsi:type="dcterms:W3CDTF">2026-07-01T06:36:43Z</dcterms:modified>
</cp:coreProperties>
</file>