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56CC7C3C-F159-428D-87F6-81D90B4765DD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8.22" sheetId="125" r:id="rId1"/>
  </sheets>
  <definedNames>
    <definedName name="_xlnm.Print_Area" localSheetId="0">'8.22'!$A$1:$L$72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25" l="1"/>
  <c r="C17" i="125"/>
  <c r="B17" i="125"/>
  <c r="D16" i="125"/>
  <c r="C16" i="125"/>
  <c r="B16" i="125"/>
  <c r="D15" i="125"/>
  <c r="C15" i="125"/>
  <c r="B15" i="125"/>
  <c r="D14" i="125"/>
  <c r="C14" i="125"/>
  <c r="B14" i="125"/>
  <c r="D13" i="125"/>
  <c r="C13" i="125"/>
  <c r="B13" i="125"/>
  <c r="D12" i="125"/>
  <c r="C12" i="125"/>
  <c r="B12" i="125"/>
  <c r="D11" i="125"/>
  <c r="C11" i="125"/>
  <c r="B11" i="125"/>
  <c r="D10" i="125"/>
  <c r="C10" i="125"/>
  <c r="B10" i="125"/>
  <c r="D9" i="125"/>
  <c r="C9" i="125"/>
  <c r="B9" i="125"/>
  <c r="D8" i="125"/>
  <c r="C8" i="125"/>
  <c r="B8" i="125"/>
  <c r="J7" i="125"/>
  <c r="I7" i="125"/>
  <c r="H7" i="125"/>
  <c r="G7" i="125"/>
  <c r="F7" i="125"/>
  <c r="E7" i="125"/>
  <c r="B7" i="125" s="1"/>
  <c r="C7" i="125" l="1"/>
  <c r="D7" i="125"/>
  <c r="D34" i="125" l="1"/>
  <c r="C34" i="125"/>
  <c r="B34" i="125"/>
  <c r="D33" i="125"/>
  <c r="C33" i="125"/>
  <c r="B33" i="125"/>
  <c r="D32" i="125"/>
  <c r="C32" i="125"/>
  <c r="B32" i="125"/>
  <c r="D31" i="125"/>
  <c r="C31" i="125"/>
  <c r="B31" i="125"/>
  <c r="D30" i="125"/>
  <c r="C30" i="125"/>
  <c r="B30" i="125"/>
  <c r="D29" i="125"/>
  <c r="C29" i="125"/>
  <c r="B29" i="125"/>
  <c r="D28" i="125"/>
  <c r="C28" i="125"/>
  <c r="B28" i="125"/>
  <c r="D27" i="125"/>
  <c r="C27" i="125"/>
  <c r="B27" i="125"/>
  <c r="D26" i="125"/>
  <c r="C26" i="125"/>
  <c r="B26" i="125"/>
  <c r="D25" i="125"/>
  <c r="C25" i="125"/>
  <c r="B25" i="125"/>
  <c r="J24" i="125"/>
  <c r="I24" i="125"/>
  <c r="H24" i="125"/>
  <c r="G24" i="125"/>
  <c r="F24" i="125"/>
  <c r="E24" i="125"/>
  <c r="B24" i="125" l="1"/>
  <c r="D24" i="125"/>
  <c r="C24" i="125"/>
  <c r="D46" i="125" l="1"/>
  <c r="B43" i="125"/>
  <c r="C43" i="125"/>
  <c r="D43" i="125"/>
  <c r="B44" i="125"/>
  <c r="C44" i="125"/>
  <c r="D44" i="125"/>
  <c r="B45" i="125"/>
  <c r="B46" i="125"/>
  <c r="B47" i="125"/>
  <c r="D47" i="125"/>
  <c r="C48" i="125"/>
  <c r="D48" i="125"/>
  <c r="B49" i="125"/>
  <c r="D49" i="125"/>
  <c r="B50" i="125"/>
  <c r="C50" i="125"/>
  <c r="D50" i="125"/>
  <c r="B51" i="125"/>
  <c r="C51" i="125"/>
  <c r="D51" i="125"/>
  <c r="G41" i="125"/>
  <c r="C45" i="125"/>
  <c r="C46" i="125"/>
  <c r="C47" i="125"/>
  <c r="I41" i="125"/>
  <c r="F41" i="125" l="1"/>
  <c r="C41" i="125" s="1"/>
  <c r="E41" i="125"/>
  <c r="H41" i="125"/>
  <c r="C49" i="125"/>
  <c r="C42" i="125"/>
  <c r="J41" i="125"/>
  <c r="D41" i="125" s="1"/>
  <c r="B48" i="125"/>
  <c r="D45" i="125"/>
  <c r="B42" i="125"/>
  <c r="D42" i="125"/>
  <c r="B41" i="125" l="1"/>
</calcChain>
</file>

<file path=xl/sharedStrings.xml><?xml version="1.0" encoding="utf-8"?>
<sst xmlns="http://schemas.openxmlformats.org/spreadsheetml/2006/main" count="162" uniqueCount="37">
  <si>
    <t>Total</t>
  </si>
  <si>
    <t>Source: Maldives Police Service</t>
  </si>
  <si>
    <t>csivrws csilop cscviDclOm :Ivcaed utWmUluAwm</t>
  </si>
  <si>
    <t>ޖުމްލަ</t>
  </si>
  <si>
    <t>Male</t>
  </si>
  <si>
    <t>Female</t>
  </si>
  <si>
    <t>&lt; 18</t>
  </si>
  <si>
    <t>18-34</t>
  </si>
  <si>
    <t>35+</t>
  </si>
  <si>
    <t>Both sex</t>
  </si>
  <si>
    <t>ލައިސަންސް އަތުގައިނެތި/ ގެއްލިފައިވަނިކޮށް/މުއްދަތުހަމަވެފައިވަނިކޮށް/ހިފަހައްޓާފައިވަނިކޮށް ދުއްވުމުގެ މައްސަލަތައް</t>
  </si>
  <si>
    <t>އުޅަނދުގައި ހުންނަންޖެހޭ ސްޓިކާތައް ނެތި/މުއްދަތު ހަމަވެފައިވަނިކޮށް ދުއްވުމުގެ މައްސަލަތައް</t>
  </si>
  <si>
    <t>ޤަވާއިދާ ޚިލާފަށް ޓެކްސީގެ ޚިދުމަތް ދިނުމުގެ މައްސަލަތައް</t>
  </si>
  <si>
    <t>ޤަވާއިދާ ޚިލާފަށް އުޅަނދުގެ ނަންބަރ ބޯޑް ބޭނުންކުރުމުގެ މައްސަލަތައް</t>
  </si>
  <si>
    <t>ޤަވާއިދާ ޚިލާފަށް މުދާ އުފުލުމުގެ މައްސަލަތައް</t>
  </si>
  <si>
    <t>ޓްރެފިކް ސައިންތަކާއި ޚިލާފުވާ މައްސަލަތައް</t>
  </si>
  <si>
    <t>އެކްސިޑެންޓްވުމުން ސީންރޫޅާލުން/ނާންގާ ދިއުން</t>
  </si>
  <si>
    <t>އެގަމު އުޅަނދުން ރަޖިސްޓަރީ ނުކޮށް/ ބާތިލްވެފައިވަނިކޮށް ބޭނުންކުރުން</t>
  </si>
  <si>
    <t>މުވާސަލާތީ ވަސީލަތްތައް ބޭނުންކުރަމުން/ ދުންފަތުގެ އިސްތިޢުމާލުކުރަމުން ދުއްވުމުގެ މައްސަލަތައް</t>
  </si>
  <si>
    <t>ޓްރެފިކް ވައިލޭޝަންގެ އެހެނިހެން މައްސަލަތައް</t>
  </si>
  <si>
    <t>using mobile phone / smorking while driving</t>
  </si>
  <si>
    <t>Violating traffic signs</t>
  </si>
  <si>
    <t>other traffic violations</t>
  </si>
  <si>
    <t>Detail</t>
  </si>
  <si>
    <t>މައްސަލަތަކުގެ ތަފްސީލް</t>
  </si>
  <si>
    <t>Table 8.22: Traffic violation fine by type, sex and age group, 2021</t>
  </si>
  <si>
    <t>Unregistered taxi service</t>
  </si>
  <si>
    <t>Driving Unregistered Vehicles / cancelled registration</t>
  </si>
  <si>
    <t>Not carrying license in hand/lost/expired/license is suspended</t>
  </si>
  <si>
    <t>Driving without vehicle stickers /expired</t>
  </si>
  <si>
    <t>Table 8.22: Traffic violation fine by type, sex and age group, 2022</t>
  </si>
  <si>
    <t>Destroy accident scene</t>
  </si>
  <si>
    <t>Unlawful carrying goods</t>
  </si>
  <si>
    <t>Unlawful use of vehicle number plate</t>
  </si>
  <si>
    <t>Table 8.22: Traffic violation fine by type, sex and age group, 2023</t>
  </si>
  <si>
    <t>b18</t>
  </si>
  <si>
    <t>Table 8.22: Traffic violation fine by type, sex and age group,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</si>
</sst>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2" formatCode="0.0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b/>
      <sz val="11"/>
      <color theme="1"/>
      <name val="Faruma"/>
      <family val="3"/>
    </font>
    <font>
      <sz val="11"/>
      <color theme="1"/>
      <name val="Faruma"/>
      <family val="3"/>
    </font>
    <font>
      <sz val="10"/>
      <name val="Arial"/>
      <family val="2"/>
    </font>
    <font>
      <b/>
      <sz val="15"/>
      <color theme="3"/>
      <name val="Arial Mäori"/>
      <family val="2"/>
    </font>
    <font>
      <sz val="8"/>
      <name val="A_Faseyha"/>
    </font>
    <font>
      <b/>
      <sz val="11"/>
      <color theme="1"/>
      <name val="Faruma"/>
      <family val="3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0">
    <xf numFmtId="0" fontId="0" fillId="0" borderId="0"/>
    <xf numFmtId="16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/>
    <xf numFmtId="0" fontId="10" fillId="0" borderId="7" applyNumberFormat="0" applyFill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72" fontId="14" fillId="0" borderId="0"/>
    <xf numFmtId="1" fontId="15" fillId="0" borderId="14" applyNumberFormat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3" fillId="0" borderId="0"/>
    <xf numFmtId="40" fontId="13" fillId="0" borderId="0" applyFont="0" applyFill="0" applyBorder="0" applyAlignment="0" applyProtection="0"/>
    <xf numFmtId="0" fontId="13" fillId="0" borderId="0"/>
    <xf numFmtId="0" fontId="9" fillId="0" borderId="0"/>
    <xf numFmtId="1" fontId="15" fillId="0" borderId="14" applyNumberFormat="0"/>
    <xf numFmtId="0" fontId="1" fillId="0" borderId="0"/>
    <xf numFmtId="0" fontId="13" fillId="0" borderId="0"/>
    <xf numFmtId="0" fontId="5" fillId="0" borderId="0" applyFill="0" applyProtection="0"/>
    <xf numFmtId="1" fontId="15" fillId="0" borderId="14" applyNumberFormat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16" fillId="0" borderId="0"/>
    <xf numFmtId="0" fontId="1" fillId="0" borderId="0"/>
    <xf numFmtId="0" fontId="13" fillId="0" borderId="0"/>
    <xf numFmtId="0" fontId="5" fillId="0" borderId="0" applyFill="0" applyProtection="0"/>
    <xf numFmtId="1" fontId="15" fillId="0" borderId="14" applyNumberFormat="0"/>
    <xf numFmtId="0" fontId="1" fillId="0" borderId="0"/>
    <xf numFmtId="0" fontId="9" fillId="0" borderId="0"/>
    <xf numFmtId="0" fontId="16" fillId="0" borderId="0"/>
    <xf numFmtId="0" fontId="17" fillId="0" borderId="0"/>
    <xf numFmtId="0" fontId="9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13" fillId="0" borderId="0" applyFont="0" applyFill="0" applyBorder="0" applyAlignment="0" applyProtection="0"/>
    <xf numFmtId="0" fontId="1" fillId="0" borderId="0"/>
    <xf numFmtId="0" fontId="18" fillId="0" borderId="0" applyBorder="0"/>
    <xf numFmtId="0" fontId="1" fillId="0" borderId="0"/>
    <xf numFmtId="40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1" fontId="15" fillId="0" borderId="14" applyNumberFormat="0"/>
    <xf numFmtId="1" fontId="15" fillId="0" borderId="14" applyNumberFormat="0"/>
    <xf numFmtId="1" fontId="15" fillId="0" borderId="14" applyNumberFormat="0"/>
    <xf numFmtId="1" fontId="15" fillId="0" borderId="14" applyNumberFormat="0"/>
    <xf numFmtId="0" fontId="19" fillId="0" borderId="0"/>
    <xf numFmtId="0" fontId="19" fillId="0" borderId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/>
    </xf>
    <xf numFmtId="3" fontId="0" fillId="2" borderId="0" xfId="0" applyNumberFormat="1" applyFill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/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13" xfId="0" applyNumberFormat="1" applyFont="1" applyFill="1" applyBorder="1"/>
    <xf numFmtId="3" fontId="0" fillId="2" borderId="5" xfId="0" applyNumberForma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3" xfId="0" applyNumberFormat="1" applyFill="1" applyBorder="1"/>
    <xf numFmtId="3" fontId="0" fillId="2" borderId="4" xfId="0" applyNumberForma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0" fillId="2" borderId="3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0" fillId="2" borderId="18" xfId="0" applyFill="1" applyBorder="1"/>
    <xf numFmtId="164" fontId="11" fillId="2" borderId="18" xfId="0" applyNumberFormat="1" applyFont="1" applyFill="1" applyBorder="1" applyAlignment="1">
      <alignment horizontal="right" vertical="center"/>
    </xf>
    <xf numFmtId="0" fontId="0" fillId="2" borderId="0" xfId="0" applyFill="1" applyBorder="1"/>
  </cellXfs>
  <cellStyles count="70">
    <cellStyle name="1" xfId="6" xr:uid="{00000000-0005-0000-0000-000000000000}"/>
    <cellStyle name="Comma 2" xfId="1" xr:uid="{00000000-0005-0000-0000-000002000000}"/>
    <cellStyle name="Comma 2 2" xfId="50" xr:uid="{9A84C4CD-F55D-4D7F-A24D-2331BEF12D2F}"/>
    <cellStyle name="Comma 2 2 2 5" xfId="31" xr:uid="{72CAE074-9478-48BE-827F-7C347CA8E33E}"/>
    <cellStyle name="Comma 2 3" xfId="57" xr:uid="{48917DD4-5850-420F-B56E-6D1242EC9C7D}"/>
    <cellStyle name="Comma 2 4" xfId="23" xr:uid="{25E79544-726A-40BC-9B88-F4040A358A37}"/>
    <cellStyle name="Comma 3" xfId="10" xr:uid="{B8EE6C01-62F8-4757-AEA0-A8E2BB20DD32}"/>
    <cellStyle name="Comma 3 2" xfId="53" xr:uid="{32AB1500-45AA-4601-AE5B-CC2189D86C97}"/>
    <cellStyle name="Heading 1 2" xfId="4" xr:uid="{00000000-0005-0000-0000-000003000000}"/>
    <cellStyle name="Normal" xfId="0" builtinId="0"/>
    <cellStyle name="Normal - Style1" xfId="11" xr:uid="{643D6BAF-51F0-40E9-A034-4148317B748D}"/>
    <cellStyle name="Normal 10" xfId="17" xr:uid="{53C320C8-74A4-4753-953E-745E7CA03BF9}"/>
    <cellStyle name="Normal 11" xfId="28" xr:uid="{C334F9A6-404A-429F-AAC8-A64A5D797F6B}"/>
    <cellStyle name="Normal 12" xfId="30" xr:uid="{AD19A09E-E36B-4581-9623-F54EE49DE1A7}"/>
    <cellStyle name="Normal 13" xfId="39" xr:uid="{8F3E15E1-866E-4642-A160-6EC78A16082E}"/>
    <cellStyle name="Normal 14" xfId="64" xr:uid="{38102293-679E-4BC4-8C21-B50A9352FE0D}"/>
    <cellStyle name="Normal 15" xfId="65" xr:uid="{DDD174B3-A44D-4519-9D5A-E09E51F6BD36}"/>
    <cellStyle name="Normal 16" xfId="66" xr:uid="{2B037F2C-6E53-4DFC-BCEF-4BAE4D22C99F}"/>
    <cellStyle name="Normal 17" xfId="67" xr:uid="{862E1F38-3D0E-4A33-9EDA-CE90F84B8E45}"/>
    <cellStyle name="Normal 18" xfId="68" xr:uid="{CF87BC40-E55D-4F82-AE28-8FA1017CE6B1}"/>
    <cellStyle name="Normal 19" xfId="69" xr:uid="{FA237C1A-38D9-46F9-9E54-DD0D4DE6F649}"/>
    <cellStyle name="Normal 2" xfId="5" xr:uid="{00000000-0005-0000-0000-000006000000}"/>
    <cellStyle name="Normal 2 2" xfId="12" xr:uid="{E1B4ADD7-AF9F-4C31-814B-2F7CCD24FB28}"/>
    <cellStyle name="Normal 2 2 2" xfId="24" xr:uid="{86D4674A-12DC-467D-8791-E9A1C7FC3D5C}"/>
    <cellStyle name="Normal 2 2 2 2" xfId="48" xr:uid="{E5E93CD8-FF9A-48B1-ADA9-AB3C731E6334}"/>
    <cellStyle name="Normal 2 2 3" xfId="25" xr:uid="{A9406696-2B5F-40B4-B07A-9A75502DB3A9}"/>
    <cellStyle name="Normal 2 2 3 2" xfId="46" xr:uid="{F69FCC6A-DC9B-4565-AD31-066A6C2F5064}"/>
    <cellStyle name="Normal 2 2 4" xfId="42" xr:uid="{6F0840CA-9553-405D-ACE5-D01A72852DAD}"/>
    <cellStyle name="Normal 2 3" xfId="27" xr:uid="{E13F57EA-1139-4D18-983A-599F278AD76F}"/>
    <cellStyle name="Normal 2 3 2" xfId="38" xr:uid="{0043EE02-D5BD-4812-AD16-BFACC7EF42A8}"/>
    <cellStyle name="Normal 2 3 3" xfId="41" xr:uid="{0A8706C9-91EC-4327-A8A0-F2E5BA34A857}"/>
    <cellStyle name="Normal 2 4" xfId="29" xr:uid="{20B2D89D-D384-47E8-A9EE-FCD14F76982F}"/>
    <cellStyle name="Normal 2 4 2" xfId="49" xr:uid="{3F0CEA5C-059B-43A9-859D-A965B48327F7}"/>
    <cellStyle name="Normal 2 5" xfId="33" xr:uid="{CE7AC479-92A4-4367-8F5E-D56B9C5A1031}"/>
    <cellStyle name="Normal 3" xfId="3" xr:uid="{00000000-0005-0000-0000-000007000000}"/>
    <cellStyle name="Normal 3 2" xfId="26" xr:uid="{D8C0391F-9AA5-43CD-9EDF-E1CEE95293DA}"/>
    <cellStyle name="Normal 3 2 2" xfId="35" xr:uid="{519BA7B2-00D0-4BC8-9FC5-2049B7FF832F}"/>
    <cellStyle name="Normal 3 2 2 2" xfId="60" xr:uid="{FFD9FBF6-074E-4300-A11B-1E9E248674A4}"/>
    <cellStyle name="Normal 3 3" xfId="44" xr:uid="{96442A53-EA32-4F89-842D-FC2B3500B36F}"/>
    <cellStyle name="Normal 3 3 2" xfId="63" xr:uid="{FC90F908-F2F6-489E-BDC8-B211A625F9C1}"/>
    <cellStyle name="Normal 3 4" xfId="54" xr:uid="{8D94B436-169A-4EF4-AF1F-BD2D38E48701}"/>
    <cellStyle name="Normal 3 5" xfId="58" xr:uid="{20B92D94-623A-4A41-B83E-988C78EE9919}"/>
    <cellStyle name="Normal 3 6" xfId="13" xr:uid="{2260A489-F0D9-40BA-A22E-29EA47F1B2F4}"/>
    <cellStyle name="Normal 4" xfId="18" xr:uid="{D3B53A52-2AD8-4381-AB54-845A42EF1FF2}"/>
    <cellStyle name="Normal 4 2" xfId="14" xr:uid="{861AA663-ADE1-4537-934E-8307E5FD8F74}"/>
    <cellStyle name="Normal 4 2 2" xfId="19" xr:uid="{E8677BA3-8211-444C-BEC4-9A07A188675B}"/>
    <cellStyle name="Normal 4 2 3" xfId="43" xr:uid="{A1A62C66-066C-4E8B-898C-FFCDC593C940}"/>
    <cellStyle name="Normal 4 3" xfId="34" xr:uid="{41EDC26E-37D1-45EB-B40D-C33CA90D2064}"/>
    <cellStyle name="Normal 4 3 2" xfId="51" xr:uid="{F0BD437D-A11C-4FCC-8D12-ECC542C171DB}"/>
    <cellStyle name="Normal 4 4" xfId="56" xr:uid="{644A2FD9-99FD-44AF-AD6A-7DA7696F10CB}"/>
    <cellStyle name="Normal 5" xfId="15" xr:uid="{497704D6-52EF-4ABE-A3CD-97569A2A33A7}"/>
    <cellStyle name="Normal 5 2" xfId="8" xr:uid="{00CB0B8C-510E-4BED-8B9B-553F22BD15C7}"/>
    <cellStyle name="Normal 5 2 2" xfId="59" xr:uid="{C310ED55-448A-4742-B398-B242C3A89A52}"/>
    <cellStyle name="Normal 5 3" xfId="32" xr:uid="{B6E770DA-49EF-4C68-912F-2AD9E34AB464}"/>
    <cellStyle name="Normal 5 4" xfId="45" xr:uid="{439C9414-9BA2-497D-BF7E-0C5A82DE1171}"/>
    <cellStyle name="Normal 6" xfId="20" xr:uid="{FF1D5E57-8C3F-43A7-8100-05F86404E24E}"/>
    <cellStyle name="Normal 6 2" xfId="36" xr:uid="{BF19C48D-9054-4CB1-8B26-C788F7386A5B}"/>
    <cellStyle name="Normal 6 2 2" xfId="61" xr:uid="{8DCBD4A4-A7DB-4626-B9AE-A2DBD111A1EA}"/>
    <cellStyle name="Normal 6 3" xfId="47" xr:uid="{EF61BC19-A02A-4B29-B5E5-F8ADBFFE6AF9}"/>
    <cellStyle name="Normal 7" xfId="21" xr:uid="{5E137597-5161-4D95-90E4-F6DC879E5B22}"/>
    <cellStyle name="Normal 7 2" xfId="37" xr:uid="{AF7B1DEB-2498-4714-A82C-DA80CF2C533D}"/>
    <cellStyle name="Normal 7 2 2" xfId="52" xr:uid="{72B3ACED-6426-4333-A31F-F7A584556C09}"/>
    <cellStyle name="Normal 7 3" xfId="62" xr:uid="{479EC22B-EFA4-4A4A-859B-B213AB646001}"/>
    <cellStyle name="Normal 7 4" xfId="40" xr:uid="{2E7F84E1-ECE1-404D-A212-C39658E7599D}"/>
    <cellStyle name="Normal 8" xfId="22" xr:uid="{CEB51C94-2E45-4D5B-9F0F-359FEE19D53C}"/>
    <cellStyle name="Normal 8 2" xfId="55" xr:uid="{286B7DE3-B5D9-42D4-91CA-A0F00AB06695}"/>
    <cellStyle name="Normal 9" xfId="9" xr:uid="{585AC317-7540-4658-AB5A-C34FB49F1152}"/>
    <cellStyle name="Percent 2" xfId="2" xr:uid="{00000000-0005-0000-0000-00000E000000}"/>
    <cellStyle name="Percent 2 2" xfId="7" xr:uid="{67C19ACC-B2FB-4E73-ACA6-0EF4958B92CE}"/>
    <cellStyle name="Percent 2 3" xfId="16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9AF3-E08B-4FC4-BBE4-070B9948A8E9}">
  <sheetPr>
    <tabColor rgb="FF92D050"/>
  </sheetPr>
  <dimension ref="A3:M71"/>
  <sheetViews>
    <sheetView tabSelected="1" zoomScaleNormal="100" workbookViewId="0">
      <selection activeCell="A8" sqref="A8"/>
    </sheetView>
  </sheetViews>
  <sheetFormatPr defaultRowHeight="15"/>
  <cols>
    <col min="1" max="1" width="36.5703125" style="1" customWidth="1"/>
    <col min="2" max="7" width="9.140625" style="1"/>
    <col min="8" max="10" width="9.140625" style="1" customWidth="1"/>
    <col min="11" max="11" width="58.42578125" style="1" customWidth="1"/>
    <col min="12" max="12" width="4.5703125" style="1" customWidth="1"/>
    <col min="13" max="13" width="19.140625" style="1" customWidth="1"/>
    <col min="14" max="16384" width="9.140625" style="1"/>
  </cols>
  <sheetData>
    <row r="3" spans="1:13">
      <c r="A3" s="38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3">
      <c r="E4" s="3"/>
      <c r="F4" s="10"/>
      <c r="G4" s="10"/>
      <c r="H4" s="3"/>
      <c r="I4" s="10"/>
      <c r="J4" s="10"/>
    </row>
    <row r="5" spans="1:13">
      <c r="A5" s="39" t="s">
        <v>23</v>
      </c>
      <c r="B5" s="40" t="s">
        <v>9</v>
      </c>
      <c r="C5" s="40"/>
      <c r="D5" s="40"/>
      <c r="E5" s="41" t="s">
        <v>4</v>
      </c>
      <c r="F5" s="40"/>
      <c r="G5" s="42"/>
      <c r="H5" s="41" t="s">
        <v>5</v>
      </c>
      <c r="I5" s="40"/>
      <c r="J5" s="42"/>
      <c r="K5" s="43" t="s">
        <v>24</v>
      </c>
    </row>
    <row r="6" spans="1:13">
      <c r="A6" s="37"/>
      <c r="B6" s="8" t="s">
        <v>6</v>
      </c>
      <c r="C6" s="8" t="s">
        <v>7</v>
      </c>
      <c r="D6" s="8" t="s">
        <v>8</v>
      </c>
      <c r="E6" s="20" t="s">
        <v>6</v>
      </c>
      <c r="F6" s="8" t="s">
        <v>7</v>
      </c>
      <c r="G6" s="19" t="s">
        <v>8</v>
      </c>
      <c r="H6" s="20" t="s">
        <v>6</v>
      </c>
      <c r="I6" s="8" t="s">
        <v>7</v>
      </c>
      <c r="J6" s="19" t="s">
        <v>8</v>
      </c>
      <c r="K6" s="44"/>
    </row>
    <row r="7" spans="1:13" s="2" customFormat="1" ht="26.25" customHeight="1">
      <c r="A7" s="2" t="s">
        <v>0</v>
      </c>
      <c r="B7" s="23">
        <f>E7+H7</f>
        <v>733</v>
      </c>
      <c r="C7" s="23">
        <f t="shared" ref="C7:C17" si="0">F7+I7</f>
        <v>17689</v>
      </c>
      <c r="D7" s="34">
        <f t="shared" ref="D7:D17" si="1">G7+J7</f>
        <v>10769</v>
      </c>
      <c r="E7" s="35">
        <f t="shared" ref="E7:J7" si="2">SUM(E8:E17)</f>
        <v>703</v>
      </c>
      <c r="F7" s="32">
        <f t="shared" si="2"/>
        <v>16702</v>
      </c>
      <c r="G7" s="34">
        <f t="shared" si="2"/>
        <v>10105</v>
      </c>
      <c r="H7" s="35">
        <f t="shared" si="2"/>
        <v>30</v>
      </c>
      <c r="I7" s="23">
        <f t="shared" si="2"/>
        <v>987</v>
      </c>
      <c r="J7" s="34">
        <f t="shared" si="2"/>
        <v>664</v>
      </c>
      <c r="K7" s="22" t="s">
        <v>3</v>
      </c>
    </row>
    <row r="8" spans="1:13" ht="53.25" customHeight="1">
      <c r="A8" s="15" t="s">
        <v>28</v>
      </c>
      <c r="B8" s="7">
        <f>E8+H8</f>
        <v>482</v>
      </c>
      <c r="C8" s="7">
        <f t="shared" si="0"/>
        <v>6041</v>
      </c>
      <c r="D8" s="26">
        <f t="shared" si="1"/>
        <v>2507</v>
      </c>
      <c r="E8" s="7">
        <v>456</v>
      </c>
      <c r="F8" s="7">
        <v>5719</v>
      </c>
      <c r="G8" s="26">
        <v>2407</v>
      </c>
      <c r="H8" s="7">
        <v>26</v>
      </c>
      <c r="I8" s="7">
        <v>322</v>
      </c>
      <c r="J8" s="26">
        <v>100</v>
      </c>
      <c r="K8" s="11" t="s">
        <v>10</v>
      </c>
      <c r="M8" s="12"/>
    </row>
    <row r="9" spans="1:13" ht="27.75" customHeight="1">
      <c r="A9" s="1" t="s">
        <v>29</v>
      </c>
      <c r="B9" s="7">
        <f t="shared" ref="B9:B17" si="3">E9+H9</f>
        <v>116</v>
      </c>
      <c r="C9" s="7">
        <f t="shared" si="0"/>
        <v>4629</v>
      </c>
      <c r="D9" s="26">
        <f t="shared" si="1"/>
        <v>2778</v>
      </c>
      <c r="E9" s="7">
        <v>113</v>
      </c>
      <c r="F9" s="7">
        <v>4385</v>
      </c>
      <c r="G9" s="26">
        <v>2583</v>
      </c>
      <c r="H9" s="7">
        <v>3</v>
      </c>
      <c r="I9" s="7">
        <v>244</v>
      </c>
      <c r="J9" s="26">
        <v>195</v>
      </c>
      <c r="K9" s="11" t="s">
        <v>11</v>
      </c>
      <c r="M9" s="12"/>
    </row>
    <row r="10" spans="1:13" ht="27.75" customHeight="1">
      <c r="A10" s="1" t="s">
        <v>26</v>
      </c>
      <c r="B10" s="7">
        <f t="shared" si="3"/>
        <v>0</v>
      </c>
      <c r="C10" s="7">
        <f t="shared" si="0"/>
        <v>83</v>
      </c>
      <c r="D10" s="26">
        <f t="shared" si="1"/>
        <v>134</v>
      </c>
      <c r="E10" s="7">
        <v>0</v>
      </c>
      <c r="F10" s="7">
        <v>83</v>
      </c>
      <c r="G10" s="26">
        <v>133</v>
      </c>
      <c r="H10" s="7">
        <v>0</v>
      </c>
      <c r="I10" s="7">
        <v>0</v>
      </c>
      <c r="J10" s="26">
        <v>1</v>
      </c>
      <c r="K10" s="11" t="s">
        <v>12</v>
      </c>
      <c r="M10" s="12"/>
    </row>
    <row r="11" spans="1:13" ht="27.75" customHeight="1">
      <c r="A11" s="15" t="s">
        <v>33</v>
      </c>
      <c r="B11" s="7">
        <f t="shared" si="3"/>
        <v>20</v>
      </c>
      <c r="C11" s="7">
        <f t="shared" si="0"/>
        <v>1392</v>
      </c>
      <c r="D11" s="26">
        <f t="shared" si="1"/>
        <v>1435</v>
      </c>
      <c r="E11" s="7">
        <v>20</v>
      </c>
      <c r="F11" s="7">
        <v>1222</v>
      </c>
      <c r="G11" s="26">
        <v>1257</v>
      </c>
      <c r="H11" s="7">
        <v>0</v>
      </c>
      <c r="I11" s="7">
        <v>170</v>
      </c>
      <c r="J11" s="26">
        <v>178</v>
      </c>
      <c r="K11" s="11" t="s">
        <v>13</v>
      </c>
      <c r="M11" s="12"/>
    </row>
    <row r="12" spans="1:13" ht="27.75" customHeight="1">
      <c r="A12" s="15" t="s">
        <v>32</v>
      </c>
      <c r="B12" s="7">
        <f t="shared" si="3"/>
        <v>2</v>
      </c>
      <c r="C12" s="7">
        <f t="shared" si="0"/>
        <v>180</v>
      </c>
      <c r="D12" s="26">
        <f t="shared" si="1"/>
        <v>279</v>
      </c>
      <c r="E12" s="7">
        <v>2</v>
      </c>
      <c r="F12" s="7">
        <v>174</v>
      </c>
      <c r="G12" s="26">
        <v>276</v>
      </c>
      <c r="H12" s="7">
        <v>0</v>
      </c>
      <c r="I12" s="7">
        <v>6</v>
      </c>
      <c r="J12" s="26">
        <v>3</v>
      </c>
      <c r="K12" s="11" t="s">
        <v>14</v>
      </c>
      <c r="M12" s="12"/>
    </row>
    <row r="13" spans="1:13" ht="27.75" customHeight="1">
      <c r="A13" s="15" t="s">
        <v>21</v>
      </c>
      <c r="B13" s="7">
        <f t="shared" si="3"/>
        <v>18</v>
      </c>
      <c r="C13" s="7">
        <f t="shared" si="0"/>
        <v>683</v>
      </c>
      <c r="D13" s="26">
        <f t="shared" si="1"/>
        <v>749</v>
      </c>
      <c r="E13" s="7">
        <v>18</v>
      </c>
      <c r="F13" s="7">
        <v>658</v>
      </c>
      <c r="G13" s="26">
        <v>711</v>
      </c>
      <c r="H13" s="7">
        <v>0</v>
      </c>
      <c r="I13" s="7">
        <v>25</v>
      </c>
      <c r="J13" s="26">
        <v>38</v>
      </c>
      <c r="K13" s="11" t="s">
        <v>15</v>
      </c>
      <c r="M13" s="12"/>
    </row>
    <row r="14" spans="1:13" ht="27.75" customHeight="1">
      <c r="A14" s="15" t="s">
        <v>31</v>
      </c>
      <c r="B14" s="7">
        <f t="shared" si="3"/>
        <v>2</v>
      </c>
      <c r="C14" s="7">
        <f t="shared" si="0"/>
        <v>4</v>
      </c>
      <c r="D14" s="26">
        <f t="shared" si="1"/>
        <v>6</v>
      </c>
      <c r="E14" s="7">
        <v>2</v>
      </c>
      <c r="F14" s="7">
        <v>4</v>
      </c>
      <c r="G14" s="26">
        <v>5</v>
      </c>
      <c r="H14" s="7">
        <v>0</v>
      </c>
      <c r="I14" s="7">
        <v>0</v>
      </c>
      <c r="J14" s="26">
        <v>1</v>
      </c>
      <c r="K14" s="11" t="s">
        <v>16</v>
      </c>
      <c r="M14" s="12"/>
    </row>
    <row r="15" spans="1:13" ht="27.75" customHeight="1">
      <c r="A15" s="15" t="s">
        <v>27</v>
      </c>
      <c r="B15" s="7">
        <f t="shared" si="3"/>
        <v>1</v>
      </c>
      <c r="C15" s="7">
        <f t="shared" si="0"/>
        <v>62</v>
      </c>
      <c r="D15" s="26">
        <f t="shared" si="1"/>
        <v>61</v>
      </c>
      <c r="E15" s="7">
        <v>1</v>
      </c>
      <c r="F15" s="7">
        <v>57</v>
      </c>
      <c r="G15" s="26">
        <v>59</v>
      </c>
      <c r="H15" s="7">
        <v>0</v>
      </c>
      <c r="I15" s="7">
        <v>5</v>
      </c>
      <c r="J15" s="26">
        <v>2</v>
      </c>
      <c r="K15" s="11" t="s">
        <v>17</v>
      </c>
      <c r="M15" s="12"/>
    </row>
    <row r="16" spans="1:13" ht="27.75" customHeight="1">
      <c r="A16" s="15" t="s">
        <v>20</v>
      </c>
      <c r="B16" s="7">
        <f t="shared" si="3"/>
        <v>12</v>
      </c>
      <c r="C16" s="7">
        <f t="shared" si="0"/>
        <v>1411</v>
      </c>
      <c r="D16" s="26">
        <f t="shared" si="1"/>
        <v>882</v>
      </c>
      <c r="E16" s="7">
        <v>12</v>
      </c>
      <c r="F16" s="7">
        <v>1355</v>
      </c>
      <c r="G16" s="26">
        <v>843</v>
      </c>
      <c r="H16" s="7">
        <v>0</v>
      </c>
      <c r="I16" s="7">
        <v>56</v>
      </c>
      <c r="J16" s="26">
        <v>39</v>
      </c>
      <c r="K16" s="11" t="s">
        <v>18</v>
      </c>
      <c r="M16" s="12"/>
    </row>
    <row r="17" spans="1:13" ht="27.75" customHeight="1">
      <c r="A17" s="17" t="s">
        <v>22</v>
      </c>
      <c r="B17" s="16">
        <f t="shared" si="3"/>
        <v>80</v>
      </c>
      <c r="C17" s="16">
        <f t="shared" si="0"/>
        <v>3204</v>
      </c>
      <c r="D17" s="36">
        <f t="shared" si="1"/>
        <v>1938</v>
      </c>
      <c r="E17" s="16">
        <v>79</v>
      </c>
      <c r="F17" s="16">
        <v>3045</v>
      </c>
      <c r="G17" s="36">
        <v>1831</v>
      </c>
      <c r="H17" s="16">
        <v>1</v>
      </c>
      <c r="I17" s="16">
        <v>159</v>
      </c>
      <c r="J17" s="36">
        <v>107</v>
      </c>
      <c r="K17" s="21" t="s">
        <v>19</v>
      </c>
      <c r="M17" s="12"/>
    </row>
    <row r="18" spans="1:13" ht="26.25" customHeight="1">
      <c r="A18" s="4" t="s">
        <v>1</v>
      </c>
      <c r="K18" s="9" t="s">
        <v>2</v>
      </c>
      <c r="M18" s="12"/>
    </row>
    <row r="20" spans="1:13">
      <c r="A20" s="38" t="s">
        <v>34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3">
      <c r="E21" s="3" t="s">
        <v>35</v>
      </c>
      <c r="F21" s="10" t="s">
        <v>7</v>
      </c>
      <c r="G21" s="10" t="s">
        <v>8</v>
      </c>
      <c r="H21" s="3" t="s">
        <v>35</v>
      </c>
      <c r="I21" s="10" t="s">
        <v>7</v>
      </c>
      <c r="J21" s="10" t="s">
        <v>8</v>
      </c>
    </row>
    <row r="22" spans="1:13">
      <c r="A22" s="39" t="s">
        <v>23</v>
      </c>
      <c r="B22" s="40" t="s">
        <v>9</v>
      </c>
      <c r="C22" s="40"/>
      <c r="D22" s="40"/>
      <c r="E22" s="41" t="s">
        <v>4</v>
      </c>
      <c r="F22" s="40"/>
      <c r="G22" s="42"/>
      <c r="H22" s="41" t="s">
        <v>5</v>
      </c>
      <c r="I22" s="40"/>
      <c r="J22" s="42"/>
      <c r="K22" s="43" t="s">
        <v>24</v>
      </c>
    </row>
    <row r="23" spans="1:13">
      <c r="A23" s="37"/>
      <c r="B23" s="8" t="s">
        <v>6</v>
      </c>
      <c r="C23" s="8" t="s">
        <v>7</v>
      </c>
      <c r="D23" s="8" t="s">
        <v>8</v>
      </c>
      <c r="E23" s="20" t="s">
        <v>6</v>
      </c>
      <c r="F23" s="8" t="s">
        <v>7</v>
      </c>
      <c r="G23" s="19" t="s">
        <v>8</v>
      </c>
      <c r="H23" s="20" t="s">
        <v>6</v>
      </c>
      <c r="I23" s="8" t="s">
        <v>7</v>
      </c>
      <c r="J23" s="19" t="s">
        <v>8</v>
      </c>
      <c r="K23" s="44"/>
    </row>
    <row r="24" spans="1:13" s="2" customFormat="1" ht="26.25" customHeight="1">
      <c r="A24" s="2" t="s">
        <v>0</v>
      </c>
      <c r="B24" s="23">
        <f>E24+H24</f>
        <v>657</v>
      </c>
      <c r="C24" s="23">
        <f t="shared" ref="C24:C34" si="4">F24+I24</f>
        <v>11782</v>
      </c>
      <c r="D24" s="34">
        <f t="shared" ref="D24:D34" si="5">G24+J24</f>
        <v>6841</v>
      </c>
      <c r="E24" s="35">
        <f t="shared" ref="E24:J24" si="6">SUM(E25:E34)</f>
        <v>611</v>
      </c>
      <c r="F24" s="32">
        <f t="shared" si="6"/>
        <v>11121</v>
      </c>
      <c r="G24" s="34">
        <f t="shared" si="6"/>
        <v>6447</v>
      </c>
      <c r="H24" s="35">
        <f t="shared" si="6"/>
        <v>46</v>
      </c>
      <c r="I24" s="23">
        <f t="shared" si="6"/>
        <v>661</v>
      </c>
      <c r="J24" s="34">
        <f t="shared" si="6"/>
        <v>394</v>
      </c>
      <c r="K24" s="22" t="s">
        <v>3</v>
      </c>
      <c r="M24" s="1"/>
    </row>
    <row r="25" spans="1:13" ht="40.5" customHeight="1">
      <c r="A25" s="15" t="s">
        <v>28</v>
      </c>
      <c r="B25" s="7">
        <f>E25+H25</f>
        <v>420</v>
      </c>
      <c r="C25" s="7">
        <f t="shared" si="4"/>
        <v>4395</v>
      </c>
      <c r="D25" s="26">
        <f t="shared" si="5"/>
        <v>1735</v>
      </c>
      <c r="E25" s="7">
        <v>392</v>
      </c>
      <c r="F25" s="7">
        <v>4158</v>
      </c>
      <c r="G25" s="26">
        <v>1660</v>
      </c>
      <c r="H25" s="7">
        <v>28</v>
      </c>
      <c r="I25" s="7">
        <v>237</v>
      </c>
      <c r="J25" s="26">
        <v>75</v>
      </c>
      <c r="K25" s="11" t="s">
        <v>10</v>
      </c>
    </row>
    <row r="26" spans="1:13" ht="27.75" customHeight="1">
      <c r="A26" s="1" t="s">
        <v>29</v>
      </c>
      <c r="B26" s="7">
        <f t="shared" ref="B26:B34" si="7">E26+H26</f>
        <v>127</v>
      </c>
      <c r="C26" s="7">
        <f t="shared" si="4"/>
        <v>1899</v>
      </c>
      <c r="D26" s="26">
        <f t="shared" si="5"/>
        <v>1023</v>
      </c>
      <c r="E26" s="7">
        <v>116</v>
      </c>
      <c r="F26" s="7">
        <v>1802</v>
      </c>
      <c r="G26" s="26">
        <v>971</v>
      </c>
      <c r="H26" s="7">
        <v>11</v>
      </c>
      <c r="I26" s="7">
        <v>97</v>
      </c>
      <c r="J26" s="26">
        <v>52</v>
      </c>
      <c r="K26" s="11" t="s">
        <v>11</v>
      </c>
    </row>
    <row r="27" spans="1:13" ht="27.75" customHeight="1">
      <c r="A27" s="1" t="s">
        <v>26</v>
      </c>
      <c r="B27" s="7">
        <f t="shared" si="7"/>
        <v>0</v>
      </c>
      <c r="C27" s="7">
        <f t="shared" si="4"/>
        <v>29</v>
      </c>
      <c r="D27" s="26">
        <f t="shared" si="5"/>
        <v>39</v>
      </c>
      <c r="E27" s="7">
        <v>0</v>
      </c>
      <c r="F27" s="7">
        <v>29</v>
      </c>
      <c r="G27" s="26">
        <v>39</v>
      </c>
      <c r="H27" s="7">
        <v>0</v>
      </c>
      <c r="I27" s="7">
        <v>0</v>
      </c>
      <c r="J27" s="26">
        <v>0</v>
      </c>
      <c r="K27" s="11" t="s">
        <v>12</v>
      </c>
    </row>
    <row r="28" spans="1:13" ht="27.75" customHeight="1">
      <c r="A28" s="15" t="s">
        <v>33</v>
      </c>
      <c r="B28" s="7">
        <f t="shared" si="7"/>
        <v>25</v>
      </c>
      <c r="C28" s="7">
        <f t="shared" si="4"/>
        <v>1322</v>
      </c>
      <c r="D28" s="26">
        <f t="shared" si="5"/>
        <v>939</v>
      </c>
      <c r="E28" s="7">
        <v>22</v>
      </c>
      <c r="F28" s="7">
        <v>1198</v>
      </c>
      <c r="G28" s="26">
        <v>824</v>
      </c>
      <c r="H28" s="7">
        <v>3</v>
      </c>
      <c r="I28" s="7">
        <v>124</v>
      </c>
      <c r="J28" s="26">
        <v>115</v>
      </c>
      <c r="K28" s="11" t="s">
        <v>13</v>
      </c>
    </row>
    <row r="29" spans="1:13" ht="27.75" customHeight="1">
      <c r="A29" s="15" t="s">
        <v>32</v>
      </c>
      <c r="B29" s="7">
        <f t="shared" si="7"/>
        <v>0</v>
      </c>
      <c r="C29" s="7">
        <f t="shared" si="4"/>
        <v>91</v>
      </c>
      <c r="D29" s="26">
        <f t="shared" si="5"/>
        <v>155</v>
      </c>
      <c r="E29" s="7">
        <v>0</v>
      </c>
      <c r="F29" s="7">
        <v>86</v>
      </c>
      <c r="G29" s="26">
        <v>153</v>
      </c>
      <c r="H29" s="7">
        <v>0</v>
      </c>
      <c r="I29" s="7">
        <v>5</v>
      </c>
      <c r="J29" s="26">
        <v>2</v>
      </c>
      <c r="K29" s="11" t="s">
        <v>14</v>
      </c>
    </row>
    <row r="30" spans="1:13" ht="27.75" customHeight="1">
      <c r="A30" s="15" t="s">
        <v>21</v>
      </c>
      <c r="B30" s="7">
        <f t="shared" si="7"/>
        <v>20</v>
      </c>
      <c r="C30" s="7">
        <f t="shared" si="4"/>
        <v>622</v>
      </c>
      <c r="D30" s="26">
        <f t="shared" si="5"/>
        <v>676</v>
      </c>
      <c r="E30" s="7">
        <v>18</v>
      </c>
      <c r="F30" s="7">
        <v>571</v>
      </c>
      <c r="G30" s="26">
        <v>641</v>
      </c>
      <c r="H30" s="7">
        <v>2</v>
      </c>
      <c r="I30" s="7">
        <v>51</v>
      </c>
      <c r="J30" s="26">
        <v>35</v>
      </c>
      <c r="K30" s="11" t="s">
        <v>15</v>
      </c>
    </row>
    <row r="31" spans="1:13" ht="27.75" customHeight="1">
      <c r="A31" s="15" t="s">
        <v>31</v>
      </c>
      <c r="B31" s="7">
        <f t="shared" si="7"/>
        <v>0</v>
      </c>
      <c r="C31" s="7">
        <f t="shared" si="4"/>
        <v>6</v>
      </c>
      <c r="D31" s="26">
        <f t="shared" si="5"/>
        <v>4</v>
      </c>
      <c r="E31" s="7">
        <v>0</v>
      </c>
      <c r="F31" s="7">
        <v>6</v>
      </c>
      <c r="G31" s="26">
        <v>4</v>
      </c>
      <c r="H31" s="7">
        <v>0</v>
      </c>
      <c r="I31" s="7">
        <v>0</v>
      </c>
      <c r="J31" s="26">
        <v>0</v>
      </c>
      <c r="K31" s="11" t="s">
        <v>16</v>
      </c>
    </row>
    <row r="32" spans="1:13" ht="27.75" customHeight="1">
      <c r="A32" s="15" t="s">
        <v>27</v>
      </c>
      <c r="B32" s="7">
        <f t="shared" si="7"/>
        <v>0</v>
      </c>
      <c r="C32" s="7">
        <f t="shared" si="4"/>
        <v>39</v>
      </c>
      <c r="D32" s="26">
        <f t="shared" si="5"/>
        <v>41</v>
      </c>
      <c r="E32" s="7">
        <v>0</v>
      </c>
      <c r="F32" s="7">
        <v>37</v>
      </c>
      <c r="G32" s="26">
        <v>38</v>
      </c>
      <c r="H32" s="7">
        <v>0</v>
      </c>
      <c r="I32" s="7">
        <v>2</v>
      </c>
      <c r="J32" s="26">
        <v>3</v>
      </c>
      <c r="K32" s="11" t="s">
        <v>17</v>
      </c>
    </row>
    <row r="33" spans="1:11" ht="27.75" customHeight="1">
      <c r="A33" s="15" t="s">
        <v>20</v>
      </c>
      <c r="B33" s="7">
        <f t="shared" si="7"/>
        <v>15</v>
      </c>
      <c r="C33" s="7">
        <f t="shared" si="4"/>
        <v>810</v>
      </c>
      <c r="D33" s="26">
        <f t="shared" si="5"/>
        <v>483</v>
      </c>
      <c r="E33" s="7">
        <v>14</v>
      </c>
      <c r="F33" s="7">
        <v>783</v>
      </c>
      <c r="G33" s="26">
        <v>469</v>
      </c>
      <c r="H33" s="7">
        <v>1</v>
      </c>
      <c r="I33" s="7">
        <v>27</v>
      </c>
      <c r="J33" s="26">
        <v>14</v>
      </c>
      <c r="K33" s="11" t="s">
        <v>18</v>
      </c>
    </row>
    <row r="34" spans="1:11" ht="27.75" customHeight="1">
      <c r="A34" s="17" t="s">
        <v>22</v>
      </c>
      <c r="B34" s="16">
        <f t="shared" si="7"/>
        <v>50</v>
      </c>
      <c r="C34" s="16">
        <f t="shared" si="4"/>
        <v>2569</v>
      </c>
      <c r="D34" s="36">
        <f t="shared" si="5"/>
        <v>1746</v>
      </c>
      <c r="E34" s="16">
        <v>49</v>
      </c>
      <c r="F34" s="16">
        <v>2451</v>
      </c>
      <c r="G34" s="36">
        <v>1648</v>
      </c>
      <c r="H34" s="16">
        <v>1</v>
      </c>
      <c r="I34" s="16">
        <v>118</v>
      </c>
      <c r="J34" s="36">
        <v>98</v>
      </c>
      <c r="K34" s="21" t="s">
        <v>19</v>
      </c>
    </row>
    <row r="35" spans="1:11" ht="26.25" customHeight="1">
      <c r="A35" s="4" t="s">
        <v>1</v>
      </c>
      <c r="K35" s="9" t="s">
        <v>2</v>
      </c>
    </row>
    <row r="37" spans="1:11">
      <c r="A37" s="38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9" spans="1:11">
      <c r="A39" s="39" t="s">
        <v>23</v>
      </c>
      <c r="B39" s="40" t="s">
        <v>9</v>
      </c>
      <c r="C39" s="40"/>
      <c r="D39" s="40"/>
      <c r="E39" s="41" t="s">
        <v>4</v>
      </c>
      <c r="F39" s="40"/>
      <c r="G39" s="42"/>
      <c r="H39" s="40" t="s">
        <v>5</v>
      </c>
      <c r="I39" s="40"/>
      <c r="J39" s="40"/>
      <c r="K39" s="43" t="s">
        <v>24</v>
      </c>
    </row>
    <row r="40" spans="1:11">
      <c r="A40" s="37"/>
      <c r="B40" s="8" t="s">
        <v>6</v>
      </c>
      <c r="C40" s="8" t="s">
        <v>7</v>
      </c>
      <c r="D40" s="8" t="s">
        <v>8</v>
      </c>
      <c r="E40" s="20" t="s">
        <v>6</v>
      </c>
      <c r="F40" s="8" t="s">
        <v>7</v>
      </c>
      <c r="G40" s="19" t="s">
        <v>8</v>
      </c>
      <c r="H40" s="8" t="s">
        <v>6</v>
      </c>
      <c r="I40" s="8" t="s">
        <v>7</v>
      </c>
      <c r="J40" s="8" t="s">
        <v>8</v>
      </c>
      <c r="K40" s="44"/>
    </row>
    <row r="41" spans="1:11" ht="21">
      <c r="A41" s="2" t="s">
        <v>0</v>
      </c>
      <c r="B41" s="23">
        <f t="shared" ref="B41:D42" si="8">E41+H41</f>
        <v>187</v>
      </c>
      <c r="C41" s="23">
        <f t="shared" si="8"/>
        <v>8561</v>
      </c>
      <c r="D41" s="32">
        <f t="shared" si="8"/>
        <v>4713</v>
      </c>
      <c r="E41" s="33">
        <f t="shared" ref="E41:J41" si="9">SUM(E42:E51)</f>
        <v>175</v>
      </c>
      <c r="F41" s="32">
        <f t="shared" si="9"/>
        <v>8046</v>
      </c>
      <c r="G41" s="34">
        <f t="shared" si="9"/>
        <v>4411</v>
      </c>
      <c r="H41" s="23">
        <f t="shared" si="9"/>
        <v>12</v>
      </c>
      <c r="I41" s="23">
        <f t="shared" si="9"/>
        <v>515</v>
      </c>
      <c r="J41" s="23">
        <f t="shared" si="9"/>
        <v>302</v>
      </c>
      <c r="K41" s="22" t="s">
        <v>3</v>
      </c>
    </row>
    <row r="42" spans="1:11" ht="15" customHeight="1">
      <c r="A42" s="15" t="s">
        <v>28</v>
      </c>
      <c r="B42" s="7">
        <f t="shared" si="8"/>
        <v>129</v>
      </c>
      <c r="C42" s="7">
        <f t="shared" si="8"/>
        <v>3386</v>
      </c>
      <c r="D42" s="7">
        <f t="shared" si="8"/>
        <v>1073</v>
      </c>
      <c r="E42" s="29">
        <v>121</v>
      </c>
      <c r="F42" s="5">
        <v>3183</v>
      </c>
      <c r="G42" s="28">
        <v>1009</v>
      </c>
      <c r="H42" s="5">
        <v>8</v>
      </c>
      <c r="I42" s="5">
        <v>203</v>
      </c>
      <c r="J42" s="5">
        <v>64</v>
      </c>
      <c r="K42" s="11" t="s">
        <v>10</v>
      </c>
    </row>
    <row r="43" spans="1:11" ht="15" customHeight="1">
      <c r="A43" s="1" t="s">
        <v>29</v>
      </c>
      <c r="B43" s="7">
        <f t="shared" ref="B43:B51" si="10">E43+H43</f>
        <v>26</v>
      </c>
      <c r="C43" s="7">
        <f t="shared" ref="C43:C51" si="11">F43+I43</f>
        <v>1281</v>
      </c>
      <c r="D43" s="7">
        <f t="shared" ref="D43:D51" si="12">G43+J43</f>
        <v>602</v>
      </c>
      <c r="E43" s="29">
        <v>23</v>
      </c>
      <c r="F43" s="5">
        <v>1220</v>
      </c>
      <c r="G43" s="28">
        <v>565</v>
      </c>
      <c r="H43" s="5">
        <v>3</v>
      </c>
      <c r="I43" s="5">
        <v>61</v>
      </c>
      <c r="J43" s="5">
        <v>37</v>
      </c>
      <c r="K43" s="11" t="s">
        <v>11</v>
      </c>
    </row>
    <row r="44" spans="1:11" ht="21">
      <c r="A44" s="1" t="s">
        <v>26</v>
      </c>
      <c r="B44" s="7">
        <f t="shared" si="10"/>
        <v>0</v>
      </c>
      <c r="C44" s="7">
        <f t="shared" si="11"/>
        <v>16</v>
      </c>
      <c r="D44" s="7">
        <f t="shared" si="12"/>
        <v>32</v>
      </c>
      <c r="E44" s="29">
        <v>0</v>
      </c>
      <c r="F44" s="5">
        <v>16</v>
      </c>
      <c r="G44" s="28">
        <v>32</v>
      </c>
      <c r="H44" s="5">
        <v>0</v>
      </c>
      <c r="I44" s="5">
        <v>0</v>
      </c>
      <c r="J44" s="5">
        <v>0</v>
      </c>
      <c r="K44" s="11" t="s">
        <v>12</v>
      </c>
    </row>
    <row r="45" spans="1:11" ht="20.25" customHeight="1">
      <c r="A45" s="15" t="s">
        <v>33</v>
      </c>
      <c r="B45" s="7">
        <f t="shared" si="10"/>
        <v>4</v>
      </c>
      <c r="C45" s="7">
        <f t="shared" si="11"/>
        <v>1179</v>
      </c>
      <c r="D45" s="7">
        <f t="shared" si="12"/>
        <v>742</v>
      </c>
      <c r="E45" s="29">
        <v>4</v>
      </c>
      <c r="F45" s="5">
        <v>1080</v>
      </c>
      <c r="G45" s="28">
        <v>644</v>
      </c>
      <c r="H45" s="5">
        <v>0</v>
      </c>
      <c r="I45" s="5">
        <v>99</v>
      </c>
      <c r="J45" s="5">
        <v>98</v>
      </c>
      <c r="K45" s="11" t="s">
        <v>13</v>
      </c>
    </row>
    <row r="46" spans="1:11" ht="20.25" customHeight="1">
      <c r="A46" s="15" t="s">
        <v>32</v>
      </c>
      <c r="B46" s="7">
        <f t="shared" si="10"/>
        <v>0</v>
      </c>
      <c r="C46" s="7">
        <f t="shared" si="11"/>
        <v>47</v>
      </c>
      <c r="D46" s="7">
        <f t="shared" si="12"/>
        <v>53</v>
      </c>
      <c r="E46" s="29">
        <v>0</v>
      </c>
      <c r="F46" s="5">
        <v>46</v>
      </c>
      <c r="G46" s="28">
        <v>52</v>
      </c>
      <c r="H46" s="5">
        <v>0</v>
      </c>
      <c r="I46" s="5">
        <v>1</v>
      </c>
      <c r="J46" s="5">
        <v>1</v>
      </c>
      <c r="K46" s="11" t="s">
        <v>14</v>
      </c>
    </row>
    <row r="47" spans="1:11" ht="20.25" customHeight="1">
      <c r="A47" s="15" t="s">
        <v>21</v>
      </c>
      <c r="B47" s="7">
        <f t="shared" si="10"/>
        <v>2</v>
      </c>
      <c r="C47" s="7">
        <f t="shared" si="11"/>
        <v>461</v>
      </c>
      <c r="D47" s="7">
        <f t="shared" si="12"/>
        <v>472</v>
      </c>
      <c r="E47" s="29">
        <v>2</v>
      </c>
      <c r="F47" s="5">
        <v>442</v>
      </c>
      <c r="G47" s="28">
        <v>454</v>
      </c>
      <c r="H47" s="5">
        <v>0</v>
      </c>
      <c r="I47" s="5">
        <v>19</v>
      </c>
      <c r="J47" s="5">
        <v>18</v>
      </c>
      <c r="K47" s="11" t="s">
        <v>15</v>
      </c>
    </row>
    <row r="48" spans="1:11" ht="20.25" customHeight="1">
      <c r="A48" s="15" t="s">
        <v>31</v>
      </c>
      <c r="B48" s="7">
        <f t="shared" si="10"/>
        <v>0</v>
      </c>
      <c r="C48" s="7">
        <f t="shared" si="11"/>
        <v>4</v>
      </c>
      <c r="D48" s="7">
        <f t="shared" si="12"/>
        <v>2</v>
      </c>
      <c r="E48" s="29">
        <v>0</v>
      </c>
      <c r="F48" s="5">
        <v>4</v>
      </c>
      <c r="G48" s="28">
        <v>2</v>
      </c>
      <c r="H48" s="5">
        <v>0</v>
      </c>
      <c r="I48" s="5">
        <v>0</v>
      </c>
      <c r="J48" s="5">
        <v>0</v>
      </c>
      <c r="K48" s="11" t="s">
        <v>16</v>
      </c>
    </row>
    <row r="49" spans="1:11" ht="20.25" customHeight="1">
      <c r="A49" s="15" t="s">
        <v>27</v>
      </c>
      <c r="B49" s="7">
        <f t="shared" si="10"/>
        <v>3</v>
      </c>
      <c r="C49" s="7">
        <f t="shared" si="11"/>
        <v>21</v>
      </c>
      <c r="D49" s="7">
        <f t="shared" si="12"/>
        <v>16</v>
      </c>
      <c r="E49" s="29">
        <v>3</v>
      </c>
      <c r="F49" s="5">
        <v>21</v>
      </c>
      <c r="G49" s="28">
        <v>14</v>
      </c>
      <c r="H49" s="5">
        <v>0</v>
      </c>
      <c r="I49" s="5">
        <v>0</v>
      </c>
      <c r="J49" s="5">
        <v>2</v>
      </c>
      <c r="K49" s="11" t="s">
        <v>17</v>
      </c>
    </row>
    <row r="50" spans="1:11" ht="20.25" customHeight="1">
      <c r="A50" s="15" t="s">
        <v>20</v>
      </c>
      <c r="B50" s="7">
        <f t="shared" si="10"/>
        <v>2</v>
      </c>
      <c r="C50" s="7">
        <f t="shared" si="11"/>
        <v>452</v>
      </c>
      <c r="D50" s="7">
        <f t="shared" si="12"/>
        <v>275</v>
      </c>
      <c r="E50" s="29">
        <v>2</v>
      </c>
      <c r="F50" s="5">
        <v>436</v>
      </c>
      <c r="G50" s="28">
        <v>267</v>
      </c>
      <c r="H50" s="5">
        <v>0</v>
      </c>
      <c r="I50" s="5">
        <v>16</v>
      </c>
      <c r="J50" s="5">
        <v>8</v>
      </c>
      <c r="K50" s="11" t="s">
        <v>18</v>
      </c>
    </row>
    <row r="51" spans="1:11" ht="20.25" customHeight="1">
      <c r="A51" s="17" t="s">
        <v>22</v>
      </c>
      <c r="B51" s="16">
        <f t="shared" si="10"/>
        <v>21</v>
      </c>
      <c r="C51" s="16">
        <f t="shared" si="11"/>
        <v>1714</v>
      </c>
      <c r="D51" s="16">
        <f t="shared" si="12"/>
        <v>1446</v>
      </c>
      <c r="E51" s="31">
        <v>20</v>
      </c>
      <c r="F51" s="18">
        <v>1598</v>
      </c>
      <c r="G51" s="30">
        <v>1372</v>
      </c>
      <c r="H51" s="18">
        <v>1</v>
      </c>
      <c r="I51" s="18">
        <v>116</v>
      </c>
      <c r="J51" s="18">
        <v>74</v>
      </c>
      <c r="K51" s="21" t="s">
        <v>19</v>
      </c>
    </row>
    <row r="52" spans="1:11" ht="33.75" customHeight="1">
      <c r="A52" s="4" t="s">
        <v>1</v>
      </c>
      <c r="K52" s="9" t="s">
        <v>2</v>
      </c>
    </row>
    <row r="55" spans="1:11">
      <c r="A55" s="38" t="s">
        <v>25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7" spans="1:11">
      <c r="A57" s="39" t="s">
        <v>23</v>
      </c>
      <c r="B57" s="40" t="s">
        <v>9</v>
      </c>
      <c r="C57" s="40"/>
      <c r="D57" s="42"/>
      <c r="E57" s="41" t="s">
        <v>4</v>
      </c>
      <c r="F57" s="40"/>
      <c r="G57" s="42"/>
      <c r="H57" s="40" t="s">
        <v>5</v>
      </c>
      <c r="I57" s="40"/>
      <c r="J57" s="40"/>
      <c r="K57" s="43" t="s">
        <v>24</v>
      </c>
    </row>
    <row r="58" spans="1:11">
      <c r="A58" s="37"/>
      <c r="B58" s="8" t="s">
        <v>6</v>
      </c>
      <c r="C58" s="8" t="s">
        <v>7</v>
      </c>
      <c r="D58" s="19" t="s">
        <v>8</v>
      </c>
      <c r="E58" s="20" t="s">
        <v>6</v>
      </c>
      <c r="F58" s="8" t="s">
        <v>7</v>
      </c>
      <c r="G58" s="19" t="s">
        <v>8</v>
      </c>
      <c r="H58" s="8" t="s">
        <v>6</v>
      </c>
      <c r="I58" s="8" t="s">
        <v>7</v>
      </c>
      <c r="J58" s="8" t="s">
        <v>8</v>
      </c>
      <c r="K58" s="44"/>
    </row>
    <row r="59" spans="1:11" ht="21">
      <c r="A59" s="2" t="s">
        <v>0</v>
      </c>
      <c r="B59" s="23">
        <v>441</v>
      </c>
      <c r="C59" s="23">
        <v>13577</v>
      </c>
      <c r="D59" s="23">
        <v>5398</v>
      </c>
      <c r="E59" s="24">
        <v>422</v>
      </c>
      <c r="F59" s="23">
        <v>12977</v>
      </c>
      <c r="G59" s="25">
        <v>5111</v>
      </c>
      <c r="H59" s="23">
        <v>19</v>
      </c>
      <c r="I59" s="23">
        <v>600</v>
      </c>
      <c r="J59" s="23">
        <v>287</v>
      </c>
      <c r="K59" s="13" t="s">
        <v>3</v>
      </c>
    </row>
    <row r="60" spans="1:11" ht="45" customHeight="1">
      <c r="A60" s="15" t="s">
        <v>28</v>
      </c>
      <c r="B60" s="7">
        <v>291</v>
      </c>
      <c r="C60" s="7">
        <v>6746</v>
      </c>
      <c r="D60" s="26">
        <v>1457</v>
      </c>
      <c r="E60" s="27">
        <v>272</v>
      </c>
      <c r="F60" s="7">
        <v>6483</v>
      </c>
      <c r="G60" s="26">
        <v>1389</v>
      </c>
      <c r="H60" s="7">
        <v>19</v>
      </c>
      <c r="I60" s="7">
        <v>263</v>
      </c>
      <c r="J60" s="7">
        <v>68</v>
      </c>
      <c r="K60" s="13" t="s">
        <v>10</v>
      </c>
    </row>
    <row r="61" spans="1:11" ht="39" customHeight="1">
      <c r="A61" s="6" t="s">
        <v>29</v>
      </c>
      <c r="B61" s="7">
        <v>119</v>
      </c>
      <c r="C61" s="7">
        <v>1836</v>
      </c>
      <c r="D61" s="26">
        <v>683</v>
      </c>
      <c r="E61" s="27">
        <v>119</v>
      </c>
      <c r="F61" s="7">
        <v>1714</v>
      </c>
      <c r="G61" s="26">
        <v>618</v>
      </c>
      <c r="H61" s="7">
        <v>0</v>
      </c>
      <c r="I61" s="7">
        <v>122</v>
      </c>
      <c r="J61" s="7">
        <v>65</v>
      </c>
      <c r="K61" s="13" t="s">
        <v>11</v>
      </c>
    </row>
    <row r="62" spans="1:11" ht="21">
      <c r="A62" s="6" t="s">
        <v>26</v>
      </c>
      <c r="B62" s="5">
        <v>0</v>
      </c>
      <c r="C62" s="5">
        <v>40</v>
      </c>
      <c r="D62" s="28">
        <v>61</v>
      </c>
      <c r="E62" s="29">
        <v>0</v>
      </c>
      <c r="F62" s="5">
        <v>40</v>
      </c>
      <c r="G62" s="28">
        <v>61</v>
      </c>
      <c r="H62" s="5">
        <v>0</v>
      </c>
      <c r="I62" s="5">
        <v>0</v>
      </c>
      <c r="J62" s="5">
        <v>0</v>
      </c>
      <c r="K62" s="13" t="s">
        <v>12</v>
      </c>
    </row>
    <row r="63" spans="1:11" ht="21">
      <c r="A63" s="15" t="s">
        <v>33</v>
      </c>
      <c r="B63" s="5">
        <v>10</v>
      </c>
      <c r="C63" s="5">
        <v>340</v>
      </c>
      <c r="D63" s="28">
        <v>150</v>
      </c>
      <c r="E63" s="29">
        <v>10</v>
      </c>
      <c r="F63" s="5">
        <v>322</v>
      </c>
      <c r="G63" s="28">
        <v>141</v>
      </c>
      <c r="H63" s="5">
        <v>0</v>
      </c>
      <c r="I63" s="5">
        <v>18</v>
      </c>
      <c r="J63" s="5">
        <v>9</v>
      </c>
      <c r="K63" s="13" t="s">
        <v>13</v>
      </c>
    </row>
    <row r="64" spans="1:11" ht="21">
      <c r="A64" s="15" t="s">
        <v>32</v>
      </c>
      <c r="B64" s="5">
        <v>0</v>
      </c>
      <c r="C64" s="5">
        <v>100</v>
      </c>
      <c r="D64" s="28">
        <v>127</v>
      </c>
      <c r="E64" s="29">
        <v>0</v>
      </c>
      <c r="F64" s="5">
        <v>100</v>
      </c>
      <c r="G64" s="28">
        <v>125</v>
      </c>
      <c r="H64" s="5">
        <v>0</v>
      </c>
      <c r="I64" s="5">
        <v>0</v>
      </c>
      <c r="J64" s="5">
        <v>2</v>
      </c>
      <c r="K64" s="13" t="s">
        <v>14</v>
      </c>
    </row>
    <row r="65" spans="1:11" ht="21">
      <c r="A65" s="15" t="s">
        <v>21</v>
      </c>
      <c r="B65" s="5">
        <v>3</v>
      </c>
      <c r="C65" s="5">
        <v>461</v>
      </c>
      <c r="D65" s="28">
        <v>372</v>
      </c>
      <c r="E65" s="29">
        <v>3</v>
      </c>
      <c r="F65" s="5">
        <v>435</v>
      </c>
      <c r="G65" s="28">
        <v>343</v>
      </c>
      <c r="H65" s="5">
        <v>0</v>
      </c>
      <c r="I65" s="5">
        <v>26</v>
      </c>
      <c r="J65" s="5">
        <v>29</v>
      </c>
      <c r="K65" s="13" t="s">
        <v>15</v>
      </c>
    </row>
    <row r="66" spans="1:11" ht="21">
      <c r="A66" s="15" t="s">
        <v>31</v>
      </c>
      <c r="B66" s="5">
        <v>0</v>
      </c>
      <c r="C66" s="5">
        <v>13</v>
      </c>
      <c r="D66" s="28">
        <v>7</v>
      </c>
      <c r="E66" s="29">
        <v>0</v>
      </c>
      <c r="F66" s="5">
        <v>13</v>
      </c>
      <c r="G66" s="28">
        <v>7</v>
      </c>
      <c r="H66" s="5">
        <v>0</v>
      </c>
      <c r="I66" s="5">
        <v>0</v>
      </c>
      <c r="J66" s="5">
        <v>0</v>
      </c>
      <c r="K66" s="13" t="s">
        <v>16</v>
      </c>
    </row>
    <row r="67" spans="1:11" ht="30">
      <c r="A67" s="15" t="s">
        <v>27</v>
      </c>
      <c r="B67" s="5">
        <v>1</v>
      </c>
      <c r="C67" s="5">
        <v>29</v>
      </c>
      <c r="D67" s="28">
        <v>24</v>
      </c>
      <c r="E67" s="29">
        <v>1</v>
      </c>
      <c r="F67" s="5">
        <v>25</v>
      </c>
      <c r="G67" s="28">
        <v>21</v>
      </c>
      <c r="H67" s="5">
        <v>0</v>
      </c>
      <c r="I67" s="5">
        <v>4</v>
      </c>
      <c r="J67" s="5">
        <v>3</v>
      </c>
      <c r="K67" s="13" t="s">
        <v>17</v>
      </c>
    </row>
    <row r="68" spans="1:11" ht="42">
      <c r="A68" s="15" t="s">
        <v>20</v>
      </c>
      <c r="B68" s="5">
        <v>5</v>
      </c>
      <c r="C68" s="5">
        <v>880</v>
      </c>
      <c r="D68" s="28">
        <v>463</v>
      </c>
      <c r="E68" s="29">
        <v>5</v>
      </c>
      <c r="F68" s="5">
        <v>854</v>
      </c>
      <c r="G68" s="28">
        <v>454</v>
      </c>
      <c r="H68" s="5">
        <v>0</v>
      </c>
      <c r="I68" s="5">
        <v>26</v>
      </c>
      <c r="J68" s="5">
        <v>9</v>
      </c>
      <c r="K68" s="13" t="s">
        <v>18</v>
      </c>
    </row>
    <row r="69" spans="1:11" ht="21">
      <c r="A69" s="17" t="s">
        <v>22</v>
      </c>
      <c r="B69" s="18">
        <v>12</v>
      </c>
      <c r="C69" s="18">
        <v>3132</v>
      </c>
      <c r="D69" s="30">
        <v>2054</v>
      </c>
      <c r="E69" s="31">
        <v>12</v>
      </c>
      <c r="F69" s="18">
        <v>2991</v>
      </c>
      <c r="G69" s="30">
        <v>1952</v>
      </c>
      <c r="H69" s="18">
        <v>0</v>
      </c>
      <c r="I69" s="18">
        <v>141</v>
      </c>
      <c r="J69" s="18">
        <v>102</v>
      </c>
      <c r="K69" s="14" t="s">
        <v>19</v>
      </c>
    </row>
    <row r="70" spans="1:11">
      <c r="A70" s="4" t="s">
        <v>1</v>
      </c>
      <c r="I70" s="45"/>
      <c r="J70" s="45"/>
      <c r="K70" s="46" t="s">
        <v>2</v>
      </c>
    </row>
    <row r="71" spans="1:11">
      <c r="I71" s="47"/>
      <c r="J71" s="47"/>
      <c r="K71" s="47"/>
    </row>
  </sheetData>
  <mergeCells count="24">
    <mergeCell ref="A3:K3"/>
    <mergeCell ref="A5:A6"/>
    <mergeCell ref="B5:D5"/>
    <mergeCell ref="E5:G5"/>
    <mergeCell ref="H5:J5"/>
    <mergeCell ref="K5:K6"/>
    <mergeCell ref="B57:D57"/>
    <mergeCell ref="E57:G57"/>
    <mergeCell ref="H57:J57"/>
    <mergeCell ref="A37:K37"/>
    <mergeCell ref="B39:D39"/>
    <mergeCell ref="E39:G39"/>
    <mergeCell ref="H39:J39"/>
    <mergeCell ref="A57:A58"/>
    <mergeCell ref="A39:A40"/>
    <mergeCell ref="A55:K55"/>
    <mergeCell ref="K39:K40"/>
    <mergeCell ref="K57:K58"/>
    <mergeCell ref="A20:K20"/>
    <mergeCell ref="A22:A23"/>
    <mergeCell ref="B22:D22"/>
    <mergeCell ref="E22:G22"/>
    <mergeCell ref="H22:J22"/>
    <mergeCell ref="K22:K23"/>
  </mergeCells>
  <pageMargins left="0.7" right="0.7" top="0.75" bottom="0.75" header="0.3" footer="0.3"/>
  <pageSetup scale="43" orientation="portrait" r:id="rId1"/>
  <colBreaks count="1" manualBreakCount="1">
    <brk id="12" max="1048575" man="1"/>
  </colBreak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8.22</vt:lpstr>
      <vt:lpstr>'8.22'!Print_Area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2026-01-26T07:30:27Z</cp:lastPrinted>
  <dcterms:created xsi:type="dcterms:W3CDTF">2019-06-30T04:22:49Z</dcterms:created>
  <dcterms:modified xsi:type="dcterms:W3CDTF">2026-01-26T07:43:11Z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