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6425BE5D-D376-4C02-B93F-C564677137F3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8.63" sheetId="96" r:id="rId1"/>
  </sheets>
  <definedNames>
    <definedName name="_xlnm.Print_Area" localSheetId="0">'8.63'!$A$1:$V$27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6" i="96" l="1"/>
  <c r="R25" i="96"/>
  <c r="R24" i="96"/>
  <c r="R23" i="96"/>
  <c r="R22" i="96"/>
  <c r="R21" i="96"/>
  <c r="R20" i="96"/>
  <c r="R19" i="96"/>
  <c r="R18" i="96"/>
  <c r="R17" i="96"/>
  <c r="R16" i="96"/>
  <c r="R15" i="96"/>
  <c r="R14" i="96"/>
  <c r="R13" i="96"/>
  <c r="R12" i="96"/>
  <c r="R11" i="96"/>
  <c r="R10" i="96"/>
  <c r="R9" i="96"/>
  <c r="R8" i="96"/>
  <c r="R7" i="96"/>
  <c r="T6" i="96"/>
  <c r="S6" i="96"/>
  <c r="R6" i="96" s="1"/>
  <c r="O26" i="96" l="1"/>
  <c r="L26" i="96"/>
  <c r="I26" i="96"/>
  <c r="F26" i="96"/>
  <c r="C26" i="96"/>
  <c r="O25" i="96"/>
  <c r="L25" i="96"/>
  <c r="I25" i="96"/>
  <c r="F25" i="96"/>
  <c r="C25" i="96"/>
  <c r="O24" i="96"/>
  <c r="L24" i="96"/>
  <c r="I24" i="96"/>
  <c r="F24" i="96"/>
  <c r="C24" i="96"/>
  <c r="O23" i="96"/>
  <c r="L23" i="96"/>
  <c r="I23" i="96"/>
  <c r="F23" i="96"/>
  <c r="C23" i="96"/>
  <c r="O22" i="96"/>
  <c r="L22" i="96"/>
  <c r="I22" i="96"/>
  <c r="F22" i="96"/>
  <c r="C22" i="96"/>
  <c r="O21" i="96"/>
  <c r="L21" i="96"/>
  <c r="I21" i="96"/>
  <c r="F21" i="96"/>
  <c r="C21" i="96"/>
  <c r="O20" i="96"/>
  <c r="L20" i="96"/>
  <c r="I20" i="96"/>
  <c r="F20" i="96"/>
  <c r="C20" i="96"/>
  <c r="O19" i="96"/>
  <c r="L19" i="96"/>
  <c r="I19" i="96"/>
  <c r="F19" i="96"/>
  <c r="C19" i="96"/>
  <c r="O18" i="96"/>
  <c r="L18" i="96"/>
  <c r="I18" i="96"/>
  <c r="F18" i="96"/>
  <c r="C18" i="96"/>
  <c r="O17" i="96"/>
  <c r="L17" i="96"/>
  <c r="I17" i="96"/>
  <c r="F17" i="96"/>
  <c r="C17" i="96"/>
  <c r="O16" i="96"/>
  <c r="L16" i="96"/>
  <c r="I16" i="96"/>
  <c r="F16" i="96"/>
  <c r="C16" i="96"/>
  <c r="O15" i="96"/>
  <c r="L15" i="96"/>
  <c r="I15" i="96"/>
  <c r="F15" i="96"/>
  <c r="C15" i="96"/>
  <c r="O14" i="96"/>
  <c r="L14" i="96"/>
  <c r="I14" i="96"/>
  <c r="F14" i="96"/>
  <c r="C14" i="96"/>
  <c r="O13" i="96"/>
  <c r="L13" i="96"/>
  <c r="I13" i="96"/>
  <c r="F13" i="96"/>
  <c r="C13" i="96"/>
  <c r="O12" i="96"/>
  <c r="L12" i="96"/>
  <c r="I12" i="96"/>
  <c r="F12" i="96"/>
  <c r="C12" i="96"/>
  <c r="O11" i="96"/>
  <c r="L11" i="96"/>
  <c r="I11" i="96"/>
  <c r="F11" i="96"/>
  <c r="C11" i="96"/>
  <c r="O10" i="96"/>
  <c r="L10" i="96"/>
  <c r="I10" i="96"/>
  <c r="F10" i="96"/>
  <c r="C10" i="96"/>
  <c r="O9" i="96"/>
  <c r="L9" i="96"/>
  <c r="I9" i="96"/>
  <c r="F9" i="96"/>
  <c r="C9" i="96"/>
  <c r="O8" i="96"/>
  <c r="L8" i="96"/>
  <c r="I8" i="96"/>
  <c r="F8" i="96"/>
  <c r="C8" i="96"/>
  <c r="O7" i="96"/>
  <c r="L7" i="96"/>
  <c r="I7" i="96"/>
  <c r="F7" i="96"/>
  <c r="C7" i="96"/>
  <c r="Q6" i="96"/>
  <c r="P6" i="96"/>
  <c r="N6" i="96"/>
  <c r="L6" i="96" s="1"/>
  <c r="M6" i="96"/>
  <c r="K6" i="96"/>
  <c r="J6" i="96"/>
  <c r="H6" i="96"/>
  <c r="G6" i="96"/>
  <c r="F6" i="96" s="1"/>
  <c r="E6" i="96"/>
  <c r="D6" i="96"/>
  <c r="C6" i="96" s="1"/>
  <c r="I6" i="96" l="1"/>
  <c r="O6" i="96"/>
</calcChain>
</file>

<file path=xl/sharedStrings.xml><?xml version="1.0" encoding="utf-8"?>
<sst xmlns="http://schemas.openxmlformats.org/spreadsheetml/2006/main" count="66" uniqueCount="51">
  <si>
    <t>Both Sexes</t>
  </si>
  <si>
    <t>Male</t>
  </si>
  <si>
    <t>Female</t>
  </si>
  <si>
    <t xml:space="preserve">Total </t>
  </si>
  <si>
    <t>Family and Children Service Centre</t>
  </si>
  <si>
    <t>ފެމިލީ އެންޑް ޗިލްޑްރެން ސަރވިސް ސެންޓަރ</t>
  </si>
  <si>
    <t xml:space="preserve">ޖުމްލަ </t>
  </si>
  <si>
    <t>HA. Dhidhdhoo</t>
  </si>
  <si>
    <t>ހއ.ދިއްދޫ</t>
  </si>
  <si>
    <t>HDh.Kulhuduffushi</t>
  </si>
  <si>
    <t>ހދ.ކުޅުދުއްފުށި</t>
  </si>
  <si>
    <t>Sh.Funadhoo</t>
  </si>
  <si>
    <t>ށ.ފުނަދޫ</t>
  </si>
  <si>
    <t>N.Manadhoo</t>
  </si>
  <si>
    <t>ނ.މަނަދޫ</t>
  </si>
  <si>
    <t>R.Dhuvaafaru</t>
  </si>
  <si>
    <t>ރ.ދުވާފަރު</t>
  </si>
  <si>
    <t>B.Eydhafushi</t>
  </si>
  <si>
    <t>ބ.އޭދަފުށި</t>
  </si>
  <si>
    <t>Lh.Naifaru</t>
  </si>
  <si>
    <t>ޅ.ނައިފަރު</t>
  </si>
  <si>
    <t>K.Male'</t>
  </si>
  <si>
    <t>ކ. މާލެ</t>
  </si>
  <si>
    <t>AA.Rasdhoo</t>
  </si>
  <si>
    <t>އއ.ރަސްދޫ</t>
  </si>
  <si>
    <t>ADh.Mahinbadhoo</t>
  </si>
  <si>
    <t>އދ.މަހިބަދޫ</t>
  </si>
  <si>
    <t>V.Fulhidhoo</t>
  </si>
  <si>
    <t>ވ.ފުލިދޫ</t>
  </si>
  <si>
    <t xml:space="preserve"> M. Mulah  </t>
  </si>
  <si>
    <t>މ.މުލަށް</t>
  </si>
  <si>
    <t xml:space="preserve"> F. Nilandhoo</t>
  </si>
  <si>
    <t>ފ.ނިލަންދޫ</t>
  </si>
  <si>
    <t xml:space="preserve">Dh. Kudahuvadhoo </t>
  </si>
  <si>
    <t>ދ.ކުޑަހުވަދޫ</t>
  </si>
  <si>
    <t xml:space="preserve">Th. Veymandoo </t>
  </si>
  <si>
    <t>ތ.ވޭމަންޑޫ</t>
  </si>
  <si>
    <t xml:space="preserve">L. Funadhoo </t>
  </si>
  <si>
    <t>ލ.ފޮނަދޫ</t>
  </si>
  <si>
    <t>GA.Villingili</t>
  </si>
  <si>
    <t>ގއ.ވިލިގިލި</t>
  </si>
  <si>
    <t>GDh. Thinadhoo</t>
  </si>
  <si>
    <t>ގދ.ތިނަދޫ</t>
  </si>
  <si>
    <t>Gn. Fuvahmulah</t>
  </si>
  <si>
    <t>ޏ.ފުވައްމުލަށް</t>
  </si>
  <si>
    <t xml:space="preserve">S. Hithadhoo </t>
  </si>
  <si>
    <t>ސ.ހިތަދޫ</t>
  </si>
  <si>
    <t>Source: Ministry of Social and Family Development</t>
  </si>
  <si>
    <t>މަޢުލޫމާތު ދެއްވީ: މިނިސްޓްރީ އޮފް ސޯޝަލް އެންޑް ފެމިލީ ޑިވެޕޮލްމަންޓް</t>
  </si>
  <si>
    <t>Table 8.63: Number of cases reported to Family and Children Service Centers by Atolls, 2018 - 2023</t>
  </si>
  <si>
    <t>ތާވަލު 8.63: ފެމިލީ އެންޑް ޗިލްޑްރަން ސަރވިސް ސެންޓަރަށް ހުށަހެޅިފައިވާ މައްސަލަތަކުގެ އަދަދު އަދި ޖިންސު 2018 - 2023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</si>
</sst>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General_)"/>
    <numFmt numFmtId="166" formatCode="_-* #,##0_-;\-* #,##0_-;_-* &quot;-&quot;??_-;_-@_-"/>
    <numFmt numFmtId="167" formatCode="#,##0.0"/>
    <numFmt numFmtId="169" formatCode="0.00_)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i/>
      <sz val="1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5"/>
      <color theme="3"/>
      <name val="Arial Mäori"/>
      <family val="2"/>
    </font>
    <font>
      <b/>
      <sz val="10"/>
      <name val="Faruma"/>
    </font>
    <font>
      <sz val="10"/>
      <name val="Faruma"/>
    </font>
    <font>
      <b/>
      <sz val="11"/>
      <name val="Faruma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70">
    <xf numFmtId="0" fontId="0" fillId="0" borderId="0"/>
    <xf numFmtId="166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/>
    <xf numFmtId="0" fontId="11" fillId="0" borderId="2" applyNumberFormat="0" applyFill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169" fontId="16" fillId="0" borderId="0"/>
    <xf numFmtId="1" fontId="17" fillId="0" borderId="7" applyNumberFormat="0"/>
    <xf numFmtId="0" fontId="9" fillId="0" borderId="0"/>
    <xf numFmtId="0" fontId="1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5" fillId="0" borderId="0"/>
    <xf numFmtId="40" fontId="15" fillId="0" borderId="0" applyFont="0" applyFill="0" applyBorder="0" applyAlignment="0" applyProtection="0"/>
    <xf numFmtId="0" fontId="15" fillId="0" borderId="0"/>
    <xf numFmtId="0" fontId="9" fillId="0" borderId="0"/>
    <xf numFmtId="1" fontId="17" fillId="0" borderId="7" applyNumberFormat="0"/>
    <xf numFmtId="0" fontId="1" fillId="0" borderId="0"/>
    <xf numFmtId="0" fontId="15" fillId="0" borderId="0"/>
    <xf numFmtId="0" fontId="6" fillId="0" borderId="0" applyFill="0" applyProtection="0"/>
    <xf numFmtId="1" fontId="17" fillId="0" borderId="7" applyNumberFormat="0"/>
    <xf numFmtId="43" fontId="1" fillId="0" borderId="0" applyFont="0" applyFill="0" applyBorder="0" applyAlignment="0" applyProtection="0"/>
    <xf numFmtId="0" fontId="1" fillId="0" borderId="0"/>
    <xf numFmtId="0" fontId="18" fillId="0" borderId="0"/>
    <xf numFmtId="0" fontId="19" fillId="0" borderId="0"/>
    <xf numFmtId="0" fontId="18" fillId="0" borderId="0"/>
    <xf numFmtId="0" fontId="1" fillId="0" borderId="0"/>
    <xf numFmtId="0" fontId="15" fillId="0" borderId="0"/>
    <xf numFmtId="0" fontId="6" fillId="0" borderId="0" applyFill="0" applyProtection="0"/>
    <xf numFmtId="1" fontId="17" fillId="0" borderId="7" applyNumberFormat="0"/>
    <xf numFmtId="0" fontId="1" fillId="0" borderId="0"/>
    <xf numFmtId="0" fontId="9" fillId="0" borderId="0"/>
    <xf numFmtId="0" fontId="18" fillId="0" borderId="0"/>
    <xf numFmtId="0" fontId="19" fillId="0" borderId="0"/>
    <xf numFmtId="0" fontId="9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5" fillId="0" borderId="0" applyFont="0" applyFill="0" applyBorder="0" applyAlignment="0" applyProtection="0"/>
    <xf numFmtId="0" fontId="1" fillId="0" borderId="0"/>
    <xf numFmtId="0" fontId="20" fillId="0" borderId="0" applyBorder="0"/>
    <xf numFmtId="0" fontId="1" fillId="0" borderId="0"/>
    <xf numFmtId="40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 applyBorder="0"/>
    <xf numFmtId="0" fontId="1" fillId="0" borderId="0"/>
    <xf numFmtId="0" fontId="1" fillId="0" borderId="0"/>
    <xf numFmtId="1" fontId="17" fillId="0" borderId="7" applyNumberFormat="0"/>
    <xf numFmtId="1" fontId="17" fillId="0" borderId="7" applyNumberFormat="0"/>
    <xf numFmtId="1" fontId="17" fillId="0" borderId="7" applyNumberFormat="0"/>
    <xf numFmtId="1" fontId="17" fillId="0" borderId="7" applyNumberFormat="0"/>
    <xf numFmtId="0" fontId="21" fillId="0" borderId="0"/>
    <xf numFmtId="0" fontId="21" fillId="0" borderId="0"/>
  </cellStyleXfs>
  <cellXfs count="32">
    <xf numFmtId="0" fontId="0" fillId="0" borderId="0" xfId="0"/>
    <xf numFmtId="164" fontId="3" fillId="2" borderId="0" xfId="0" applyNumberFormat="1" applyFont="1" applyFill="1"/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vertical="center"/>
    </xf>
    <xf numFmtId="164" fontId="4" fillId="2" borderId="0" xfId="0" applyNumberFormat="1" applyFont="1" applyFill="1"/>
    <xf numFmtId="164" fontId="12" fillId="2" borderId="0" xfId="0" applyNumberFormat="1" applyFont="1" applyFill="1" applyAlignment="1">
      <alignment horizontal="right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left" vertical="center" wrapText="1"/>
    </xf>
    <xf numFmtId="3" fontId="2" fillId="2" borderId="0" xfId="0" applyNumberFormat="1" applyFont="1" applyFill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Alignment="1">
      <alignment horizontal="left" indent="1"/>
    </xf>
    <xf numFmtId="3" fontId="3" fillId="2" borderId="0" xfId="0" applyNumberFormat="1" applyFont="1" applyFill="1"/>
    <xf numFmtId="3" fontId="3" fillId="2" borderId="3" xfId="0" applyNumberFormat="1" applyFont="1" applyFill="1" applyBorder="1"/>
    <xf numFmtId="164" fontId="13" fillId="2" borderId="0" xfId="0" applyNumberFormat="1" applyFont="1" applyFill="1" applyAlignment="1">
      <alignment horizontal="right" vertical="center" indent="2"/>
    </xf>
    <xf numFmtId="164" fontId="3" fillId="2" borderId="1" xfId="0" applyNumberFormat="1" applyFont="1" applyFill="1" applyBorder="1" applyAlignment="1">
      <alignment horizontal="left" indent="1"/>
    </xf>
    <xf numFmtId="164" fontId="3" fillId="2" borderId="1" xfId="0" applyNumberFormat="1" applyFont="1" applyFill="1" applyBorder="1"/>
    <xf numFmtId="3" fontId="3" fillId="2" borderId="1" xfId="0" applyNumberFormat="1" applyFont="1" applyFill="1" applyBorder="1"/>
    <xf numFmtId="164" fontId="13" fillId="2" borderId="1" xfId="0" applyNumberFormat="1" applyFont="1" applyFill="1" applyBorder="1" applyAlignment="1">
      <alignment horizontal="right" vertical="center" indent="2"/>
    </xf>
    <xf numFmtId="164" fontId="2" fillId="2" borderId="6" xfId="0" applyNumberFormat="1" applyFont="1" applyFill="1" applyBorder="1" applyAlignment="1">
      <alignment horizontal="center"/>
    </xf>
    <xf numFmtId="164" fontId="5" fillId="2" borderId="8" xfId="0" applyNumberFormat="1" applyFont="1" applyFill="1" applyBorder="1" applyAlignment="1">
      <alignment vertical="top"/>
    </xf>
    <xf numFmtId="164" fontId="13" fillId="2" borderId="8" xfId="0" applyNumberFormat="1" applyFont="1" applyFill="1" applyBorder="1" applyAlignment="1">
      <alignment vertical="center" wrapText="1" readingOrder="2"/>
    </xf>
    <xf numFmtId="164" fontId="13" fillId="2" borderId="8" xfId="0" applyNumberFormat="1" applyFont="1" applyFill="1" applyBorder="1" applyAlignment="1">
      <alignment vertical="top" readingOrder="2"/>
    </xf>
    <xf numFmtId="164" fontId="2" fillId="2" borderId="1" xfId="0" applyNumberFormat="1" applyFont="1" applyFill="1" applyBorder="1" applyAlignment="1">
      <alignment horizontal="center" vertical="center" wrapText="1"/>
    </xf>
    <xf numFmtId="164" fontId="14" fillId="2" borderId="0" xfId="0" applyNumberFormat="1" applyFont="1" applyFill="1" applyAlignment="1">
      <alignment horizontal="center"/>
    </xf>
    <xf numFmtId="164" fontId="10" fillId="2" borderId="0" xfId="0" applyNumberFormat="1" applyFont="1" applyFill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right" vertical="center" wrapText="1"/>
    </xf>
    <xf numFmtId="164" fontId="12" fillId="2" borderId="1" xfId="0" applyNumberFormat="1" applyFont="1" applyFill="1" applyBorder="1" applyAlignment="1">
      <alignment horizontal="right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/>
    </xf>
  </cellXfs>
  <cellStyles count="70">
    <cellStyle name="1" xfId="6" xr:uid="{00000000-0005-0000-0000-000000000000}"/>
    <cellStyle name="Comma 2" xfId="1" xr:uid="{00000000-0005-0000-0000-000002000000}"/>
    <cellStyle name="Comma 2 2" xfId="50" xr:uid="{9A84C4CD-F55D-4D7F-A24D-2331BEF12D2F}"/>
    <cellStyle name="Comma 2 2 2 5" xfId="31" xr:uid="{72CAE074-9478-48BE-827F-7C347CA8E33E}"/>
    <cellStyle name="Comma 2 3" xfId="57" xr:uid="{48917DD4-5850-420F-B56E-6D1242EC9C7D}"/>
    <cellStyle name="Comma 2 4" xfId="23" xr:uid="{25E79544-726A-40BC-9B88-F4040A358A37}"/>
    <cellStyle name="Comma 3" xfId="10" xr:uid="{B8EE6C01-62F8-4757-AEA0-A8E2BB20DD32}"/>
    <cellStyle name="Comma 3 2" xfId="53" xr:uid="{32AB1500-45AA-4601-AE5B-CC2189D86C97}"/>
    <cellStyle name="Heading 1 2" xfId="4" xr:uid="{00000000-0005-0000-0000-000003000000}"/>
    <cellStyle name="Normal" xfId="0" builtinId="0"/>
    <cellStyle name="Normal - Style1" xfId="11" xr:uid="{643D6BAF-51F0-40E9-A034-4148317B748D}"/>
    <cellStyle name="Normal 10" xfId="17" xr:uid="{53C320C8-74A4-4753-953E-745E7CA03BF9}"/>
    <cellStyle name="Normal 11" xfId="28" xr:uid="{C334F9A6-404A-429F-AAC8-A64A5D797F6B}"/>
    <cellStyle name="Normal 12" xfId="30" xr:uid="{AD19A09E-E36B-4581-9623-F54EE49DE1A7}"/>
    <cellStyle name="Normal 13" xfId="39" xr:uid="{8F3E15E1-866E-4642-A160-6EC78A16082E}"/>
    <cellStyle name="Normal 14" xfId="64" xr:uid="{38102293-679E-4BC4-8C21-B50A9352FE0D}"/>
    <cellStyle name="Normal 15" xfId="65" xr:uid="{DDD174B3-A44D-4519-9D5A-E09E51F6BD36}"/>
    <cellStyle name="Normal 16" xfId="66" xr:uid="{2B037F2C-6E53-4DFC-BCEF-4BAE4D22C99F}"/>
    <cellStyle name="Normal 17" xfId="67" xr:uid="{862E1F38-3D0E-4A33-9EDA-CE90F84B8E45}"/>
    <cellStyle name="Normal 18" xfId="68" xr:uid="{CF87BC40-E55D-4F82-AE28-8FA1017CE6B1}"/>
    <cellStyle name="Normal 19" xfId="69" xr:uid="{FA237C1A-38D9-46F9-9E54-DD0D4DE6F649}"/>
    <cellStyle name="Normal 2" xfId="5" xr:uid="{00000000-0005-0000-0000-000006000000}"/>
    <cellStyle name="Normal 2 2" xfId="12" xr:uid="{E1B4ADD7-AF9F-4C31-814B-2F7CCD24FB28}"/>
    <cellStyle name="Normal 2 2 2" xfId="24" xr:uid="{86D4674A-12DC-467D-8791-E9A1C7FC3D5C}"/>
    <cellStyle name="Normal 2 2 2 2" xfId="48" xr:uid="{E5E93CD8-FF9A-48B1-ADA9-AB3C731E6334}"/>
    <cellStyle name="Normal 2 2 3" xfId="25" xr:uid="{A9406696-2B5F-40B4-B07A-9A75502DB3A9}"/>
    <cellStyle name="Normal 2 2 3 2" xfId="46" xr:uid="{F69FCC6A-DC9B-4565-AD31-066A6C2F5064}"/>
    <cellStyle name="Normal 2 2 4" xfId="42" xr:uid="{6F0840CA-9553-405D-ACE5-D01A72852DAD}"/>
    <cellStyle name="Normal 2 3" xfId="27" xr:uid="{E13F57EA-1139-4D18-983A-599F278AD76F}"/>
    <cellStyle name="Normal 2 3 2" xfId="38" xr:uid="{0043EE02-D5BD-4812-AD16-BFACC7EF42A8}"/>
    <cellStyle name="Normal 2 3 3" xfId="41" xr:uid="{0A8706C9-91EC-4327-A8A0-F2E5BA34A857}"/>
    <cellStyle name="Normal 2 4" xfId="29" xr:uid="{20B2D89D-D384-47E8-A9EE-FCD14F76982F}"/>
    <cellStyle name="Normal 2 4 2" xfId="49" xr:uid="{3F0CEA5C-059B-43A9-859D-A965B48327F7}"/>
    <cellStyle name="Normal 2 5" xfId="33" xr:uid="{CE7AC479-92A4-4367-8F5E-D56B9C5A1031}"/>
    <cellStyle name="Normal 3" xfId="3" xr:uid="{00000000-0005-0000-0000-000007000000}"/>
    <cellStyle name="Normal 3 2" xfId="26" xr:uid="{D8C0391F-9AA5-43CD-9EDF-E1CEE95293DA}"/>
    <cellStyle name="Normal 3 2 2" xfId="35" xr:uid="{519BA7B2-00D0-4BC8-9FC5-2049B7FF832F}"/>
    <cellStyle name="Normal 3 2 2 2" xfId="60" xr:uid="{FFD9FBF6-074E-4300-A11B-1E9E248674A4}"/>
    <cellStyle name="Normal 3 3" xfId="44" xr:uid="{96442A53-EA32-4F89-842D-FC2B3500B36F}"/>
    <cellStyle name="Normal 3 3 2" xfId="63" xr:uid="{FC90F908-F2F6-489E-BDC8-B211A625F9C1}"/>
    <cellStyle name="Normal 3 4" xfId="54" xr:uid="{8D94B436-169A-4EF4-AF1F-BD2D38E48701}"/>
    <cellStyle name="Normal 3 5" xfId="58" xr:uid="{20B92D94-623A-4A41-B83E-988C78EE9919}"/>
    <cellStyle name="Normal 3 6" xfId="13" xr:uid="{2260A489-F0D9-40BA-A22E-29EA47F1B2F4}"/>
    <cellStyle name="Normal 4" xfId="18" xr:uid="{D3B53A52-2AD8-4381-AB54-845A42EF1FF2}"/>
    <cellStyle name="Normal 4 2" xfId="14" xr:uid="{861AA663-ADE1-4537-934E-8307E5FD8F74}"/>
    <cellStyle name="Normal 4 2 2" xfId="19" xr:uid="{E8677BA3-8211-444C-BEC4-9A07A188675B}"/>
    <cellStyle name="Normal 4 2 3" xfId="43" xr:uid="{A1A62C66-066C-4E8B-898C-FFCDC593C940}"/>
    <cellStyle name="Normal 4 3" xfId="34" xr:uid="{41EDC26E-37D1-45EB-B40D-C33CA90D2064}"/>
    <cellStyle name="Normal 4 3 2" xfId="51" xr:uid="{F0BD437D-A11C-4FCC-8D12-ECC542C171DB}"/>
    <cellStyle name="Normal 4 4" xfId="56" xr:uid="{644A2FD9-99FD-44AF-AD6A-7DA7696F10CB}"/>
    <cellStyle name="Normal 5" xfId="15" xr:uid="{497704D6-52EF-4ABE-A3CD-97569A2A33A7}"/>
    <cellStyle name="Normal 5 2" xfId="8" xr:uid="{00CB0B8C-510E-4BED-8B9B-553F22BD15C7}"/>
    <cellStyle name="Normal 5 2 2" xfId="59" xr:uid="{C310ED55-448A-4742-B398-B242C3A89A52}"/>
    <cellStyle name="Normal 5 3" xfId="32" xr:uid="{B6E770DA-49EF-4C68-912F-2AD9E34AB464}"/>
    <cellStyle name="Normal 5 4" xfId="45" xr:uid="{439C9414-9BA2-497D-BF7E-0C5A82DE1171}"/>
    <cellStyle name="Normal 6" xfId="20" xr:uid="{FF1D5E57-8C3F-43A7-8100-05F86404E24E}"/>
    <cellStyle name="Normal 6 2" xfId="36" xr:uid="{BF19C48D-9054-4CB1-8B26-C788F7386A5B}"/>
    <cellStyle name="Normal 6 2 2" xfId="61" xr:uid="{8DCBD4A4-A7DB-4626-B9AE-A2DBD111A1EA}"/>
    <cellStyle name="Normal 6 3" xfId="47" xr:uid="{EF61BC19-A02A-4B29-B5E5-F8ADBFFE6AF9}"/>
    <cellStyle name="Normal 7" xfId="21" xr:uid="{5E137597-5161-4D95-90E4-F6DC879E5B22}"/>
    <cellStyle name="Normal 7 2" xfId="37" xr:uid="{AF7B1DEB-2498-4714-A82C-DA80CF2C533D}"/>
    <cellStyle name="Normal 7 2 2" xfId="52" xr:uid="{72B3ACED-6426-4333-A31F-F7A584556C09}"/>
    <cellStyle name="Normal 7 3" xfId="62" xr:uid="{479EC22B-EFA4-4A4A-859B-B213AB646001}"/>
    <cellStyle name="Normal 7 4" xfId="40" xr:uid="{2E7F84E1-ECE1-404D-A212-C39658E7599D}"/>
    <cellStyle name="Normal 8" xfId="22" xr:uid="{CEB51C94-2E45-4D5B-9F0F-359FEE19D53C}"/>
    <cellStyle name="Normal 8 2" xfId="55" xr:uid="{286B7DE3-B5D9-42D4-91CA-A0F00AB06695}"/>
    <cellStyle name="Normal 9" xfId="9" xr:uid="{585AC317-7540-4658-AB5A-C34FB49F1152}"/>
    <cellStyle name="Percent 2" xfId="2" xr:uid="{00000000-0005-0000-0000-00000E000000}"/>
    <cellStyle name="Percent 2 2" xfId="7" xr:uid="{67C19ACC-B2FB-4E73-ACA6-0EF4958B92CE}"/>
    <cellStyle name="Percent 2 3" xfId="16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rgb="FF92D050"/>
  </sheetPr>
  <dimension ref="A1:V27"/>
  <sheetViews>
    <sheetView tabSelected="1" zoomScaleNormal="100" workbookViewId="0">
      <selection activeCell="W4" sqref="W4"/>
    </sheetView>
  </sheetViews>
  <sheetFormatPr defaultColWidth="9.140625" defaultRowHeight="12.75"/>
  <cols>
    <col min="1" max="1" width="19.42578125" style="1" customWidth="1"/>
    <col min="2" max="2" width="0.42578125" style="1" customWidth="1"/>
    <col min="3" max="3" width="9.7109375" style="1" customWidth="1"/>
    <col min="4" max="5" width="9.140625" style="1"/>
    <col min="6" max="6" width="9.7109375" style="1" customWidth="1"/>
    <col min="7" max="8" width="9.140625" style="1"/>
    <col min="9" max="9" width="9.7109375" style="1" customWidth="1"/>
    <col min="10" max="11" width="9.140625" style="1"/>
    <col min="12" max="12" width="9.7109375" style="1" customWidth="1"/>
    <col min="13" max="14" width="9.140625" style="1"/>
    <col min="15" max="15" width="9.7109375" style="1" customWidth="1"/>
    <col min="16" max="17" width="9.140625" style="1"/>
    <col min="18" max="18" width="9.7109375" style="1" customWidth="1"/>
    <col min="19" max="20" width="9.140625" style="1"/>
    <col min="21" max="21" width="20.85546875" style="1" customWidth="1"/>
    <col min="22" max="22" width="3.85546875" style="1" customWidth="1"/>
    <col min="23" max="16384" width="9.140625" style="1"/>
  </cols>
  <sheetData>
    <row r="1" spans="1:22" ht="21">
      <c r="A1" s="24" t="s">
        <v>50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2" ht="15">
      <c r="A2" s="25" t="s">
        <v>49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4" spans="1:22" ht="19.5" customHeight="1">
      <c r="A4" s="30" t="s">
        <v>4</v>
      </c>
      <c r="B4" s="19"/>
      <c r="C4" s="26">
        <v>2018</v>
      </c>
      <c r="D4" s="27"/>
      <c r="E4" s="27"/>
      <c r="F4" s="26">
        <v>2019</v>
      </c>
      <c r="G4" s="27"/>
      <c r="H4" s="27"/>
      <c r="I4" s="26">
        <v>2020</v>
      </c>
      <c r="J4" s="27"/>
      <c r="K4" s="27"/>
      <c r="L4" s="26">
        <v>2021</v>
      </c>
      <c r="M4" s="27"/>
      <c r="N4" s="27"/>
      <c r="O4" s="26">
        <v>2022</v>
      </c>
      <c r="P4" s="27"/>
      <c r="Q4" s="27"/>
      <c r="R4" s="31">
        <v>2023</v>
      </c>
      <c r="S4" s="27"/>
      <c r="T4" s="27"/>
      <c r="U4" s="28" t="s">
        <v>5</v>
      </c>
    </row>
    <row r="5" spans="1:22">
      <c r="A5" s="23"/>
      <c r="B5" s="2"/>
      <c r="C5" s="7" t="s">
        <v>0</v>
      </c>
      <c r="D5" s="2" t="s">
        <v>1</v>
      </c>
      <c r="E5" s="2" t="s">
        <v>2</v>
      </c>
      <c r="F5" s="7" t="s">
        <v>0</v>
      </c>
      <c r="G5" s="2" t="s">
        <v>1</v>
      </c>
      <c r="H5" s="2" t="s">
        <v>2</v>
      </c>
      <c r="I5" s="7" t="s">
        <v>0</v>
      </c>
      <c r="J5" s="2" t="s">
        <v>1</v>
      </c>
      <c r="K5" s="2" t="s">
        <v>2</v>
      </c>
      <c r="L5" s="7" t="s">
        <v>0</v>
      </c>
      <c r="M5" s="2" t="s">
        <v>1</v>
      </c>
      <c r="N5" s="2" t="s">
        <v>2</v>
      </c>
      <c r="O5" s="7" t="s">
        <v>0</v>
      </c>
      <c r="P5" s="2" t="s">
        <v>1</v>
      </c>
      <c r="Q5" s="2" t="s">
        <v>2</v>
      </c>
      <c r="R5" s="7" t="s">
        <v>0</v>
      </c>
      <c r="S5" s="2" t="s">
        <v>1</v>
      </c>
      <c r="T5" s="2" t="s">
        <v>2</v>
      </c>
      <c r="U5" s="29"/>
    </row>
    <row r="6" spans="1:22" ht="18.75">
      <c r="A6" s="8" t="s">
        <v>3</v>
      </c>
      <c r="B6" s="3"/>
      <c r="C6" s="10">
        <f>SUM(D6:E6)</f>
        <v>2635</v>
      </c>
      <c r="D6" s="9">
        <f>SUM(D7:D26)</f>
        <v>1129</v>
      </c>
      <c r="E6" s="9">
        <f>SUM(E7:E26)</f>
        <v>1506</v>
      </c>
      <c r="F6" s="10">
        <f>SUM(G6:H6)</f>
        <v>2729</v>
      </c>
      <c r="G6" s="9">
        <f>SUM(G7:G26)</f>
        <v>1140</v>
      </c>
      <c r="H6" s="9">
        <f>SUM(H7:H26)</f>
        <v>1589</v>
      </c>
      <c r="I6" s="10">
        <f>SUM(J6:K6)</f>
        <v>2510</v>
      </c>
      <c r="J6" s="9">
        <f>SUM(J7:J26)</f>
        <v>994</v>
      </c>
      <c r="K6" s="9">
        <f>SUM(K7:K26)</f>
        <v>1516</v>
      </c>
      <c r="L6" s="10">
        <f>SUM(M6:N6)</f>
        <v>1611</v>
      </c>
      <c r="M6" s="9">
        <f>SUM(M7:M26)</f>
        <v>734</v>
      </c>
      <c r="N6" s="9">
        <f>SUM(N7:N26)</f>
        <v>877</v>
      </c>
      <c r="O6" s="10">
        <f>SUM(P6:Q6)</f>
        <v>1992</v>
      </c>
      <c r="P6" s="9">
        <f>SUM(P7:P26)</f>
        <v>933</v>
      </c>
      <c r="Q6" s="9">
        <f>SUM(Q7:Q26)</f>
        <v>1059</v>
      </c>
      <c r="R6" s="10">
        <f>SUM(S6:T6)</f>
        <v>1578</v>
      </c>
      <c r="S6" s="9">
        <f>SUM(S7:S26)</f>
        <v>665</v>
      </c>
      <c r="T6" s="9">
        <f>SUM(T7:T26)</f>
        <v>913</v>
      </c>
      <c r="U6" s="6" t="s">
        <v>6</v>
      </c>
    </row>
    <row r="7" spans="1:22" ht="18.75">
      <c r="A7" s="11" t="s">
        <v>7</v>
      </c>
      <c r="C7" s="13">
        <f t="shared" ref="C7:C26" si="0">SUM(D7:E7)</f>
        <v>91</v>
      </c>
      <c r="D7" s="12">
        <v>41</v>
      </c>
      <c r="E7" s="12">
        <v>50</v>
      </c>
      <c r="F7" s="13">
        <f t="shared" ref="F7:F26" si="1">SUM(G7:H7)</f>
        <v>79</v>
      </c>
      <c r="G7" s="12">
        <v>45</v>
      </c>
      <c r="H7" s="12">
        <v>34</v>
      </c>
      <c r="I7" s="13">
        <f t="shared" ref="I7:I26" si="2">SUM(J7:K7)</f>
        <v>54</v>
      </c>
      <c r="J7" s="12">
        <v>20</v>
      </c>
      <c r="K7" s="12">
        <v>34</v>
      </c>
      <c r="L7" s="13">
        <f t="shared" ref="L7:L26" si="3">SUM(M7:N7)</f>
        <v>44</v>
      </c>
      <c r="M7" s="12">
        <v>21</v>
      </c>
      <c r="N7" s="12">
        <v>23</v>
      </c>
      <c r="O7" s="13">
        <f t="shared" ref="O7:O26" si="4">SUM(P7:Q7)</f>
        <v>51</v>
      </c>
      <c r="P7" s="12">
        <v>22</v>
      </c>
      <c r="Q7" s="12">
        <v>29</v>
      </c>
      <c r="R7" s="13">
        <f t="shared" ref="R7:R26" si="5">SUM(S7:T7)</f>
        <v>58</v>
      </c>
      <c r="S7" s="12">
        <v>20</v>
      </c>
      <c r="T7" s="12">
        <v>38</v>
      </c>
      <c r="U7" s="14" t="s">
        <v>8</v>
      </c>
    </row>
    <row r="8" spans="1:22" ht="18.75">
      <c r="A8" s="11" t="s">
        <v>9</v>
      </c>
      <c r="C8" s="13">
        <f t="shared" si="0"/>
        <v>118</v>
      </c>
      <c r="D8" s="12">
        <v>48</v>
      </c>
      <c r="E8" s="12">
        <v>70</v>
      </c>
      <c r="F8" s="13">
        <f t="shared" si="1"/>
        <v>129</v>
      </c>
      <c r="G8" s="12">
        <v>49</v>
      </c>
      <c r="H8" s="12">
        <v>80</v>
      </c>
      <c r="I8" s="13">
        <f t="shared" si="2"/>
        <v>138</v>
      </c>
      <c r="J8" s="12">
        <v>60</v>
      </c>
      <c r="K8" s="12">
        <v>78</v>
      </c>
      <c r="L8" s="13">
        <f t="shared" si="3"/>
        <v>71</v>
      </c>
      <c r="M8" s="12">
        <v>38</v>
      </c>
      <c r="N8" s="12">
        <v>33</v>
      </c>
      <c r="O8" s="13">
        <f t="shared" si="4"/>
        <v>91</v>
      </c>
      <c r="P8" s="12">
        <v>43</v>
      </c>
      <c r="Q8" s="12">
        <v>48</v>
      </c>
      <c r="R8" s="13">
        <f t="shared" si="5"/>
        <v>143</v>
      </c>
      <c r="S8" s="12">
        <v>42</v>
      </c>
      <c r="T8" s="12">
        <v>101</v>
      </c>
      <c r="U8" s="14" t="s">
        <v>10</v>
      </c>
    </row>
    <row r="9" spans="1:22" ht="18.75">
      <c r="A9" s="11" t="s">
        <v>11</v>
      </c>
      <c r="C9" s="13">
        <f t="shared" si="0"/>
        <v>53</v>
      </c>
      <c r="D9" s="12">
        <v>22</v>
      </c>
      <c r="E9" s="12">
        <v>31</v>
      </c>
      <c r="F9" s="13">
        <f t="shared" si="1"/>
        <v>66</v>
      </c>
      <c r="G9" s="12">
        <v>29</v>
      </c>
      <c r="H9" s="12">
        <v>37</v>
      </c>
      <c r="I9" s="13">
        <f t="shared" si="2"/>
        <v>53</v>
      </c>
      <c r="J9" s="12">
        <v>23</v>
      </c>
      <c r="K9" s="12">
        <v>30</v>
      </c>
      <c r="L9" s="13">
        <f t="shared" si="3"/>
        <v>40</v>
      </c>
      <c r="M9" s="12">
        <v>11</v>
      </c>
      <c r="N9" s="12">
        <v>29</v>
      </c>
      <c r="O9" s="13">
        <f t="shared" si="4"/>
        <v>29</v>
      </c>
      <c r="P9" s="12">
        <v>14</v>
      </c>
      <c r="Q9" s="12">
        <v>15</v>
      </c>
      <c r="R9" s="13">
        <f t="shared" si="5"/>
        <v>33</v>
      </c>
      <c r="S9" s="12">
        <v>14</v>
      </c>
      <c r="T9" s="12">
        <v>19</v>
      </c>
      <c r="U9" s="14" t="s">
        <v>12</v>
      </c>
    </row>
    <row r="10" spans="1:22" ht="18.75">
      <c r="A10" s="11" t="s">
        <v>13</v>
      </c>
      <c r="C10" s="13">
        <f t="shared" si="0"/>
        <v>66</v>
      </c>
      <c r="D10" s="12">
        <v>35</v>
      </c>
      <c r="E10" s="12">
        <v>31</v>
      </c>
      <c r="F10" s="13">
        <f t="shared" si="1"/>
        <v>70</v>
      </c>
      <c r="G10" s="12">
        <v>31</v>
      </c>
      <c r="H10" s="12">
        <v>39</v>
      </c>
      <c r="I10" s="13">
        <f t="shared" si="2"/>
        <v>80</v>
      </c>
      <c r="J10" s="12">
        <v>47</v>
      </c>
      <c r="K10" s="12">
        <v>33</v>
      </c>
      <c r="L10" s="13">
        <f t="shared" si="3"/>
        <v>47</v>
      </c>
      <c r="M10" s="12">
        <v>31</v>
      </c>
      <c r="N10" s="12">
        <v>16</v>
      </c>
      <c r="O10" s="13">
        <f t="shared" si="4"/>
        <v>28</v>
      </c>
      <c r="P10" s="12">
        <v>13</v>
      </c>
      <c r="Q10" s="12">
        <v>15</v>
      </c>
      <c r="R10" s="13">
        <f t="shared" si="5"/>
        <v>44</v>
      </c>
      <c r="S10" s="12">
        <v>19</v>
      </c>
      <c r="T10" s="12">
        <v>25</v>
      </c>
      <c r="U10" s="14" t="s">
        <v>14</v>
      </c>
    </row>
    <row r="11" spans="1:22" ht="18.75">
      <c r="A11" s="11" t="s">
        <v>15</v>
      </c>
      <c r="C11" s="13">
        <f t="shared" si="0"/>
        <v>58</v>
      </c>
      <c r="D11" s="12">
        <v>23</v>
      </c>
      <c r="E11" s="12">
        <v>35</v>
      </c>
      <c r="F11" s="13">
        <f t="shared" si="1"/>
        <v>83</v>
      </c>
      <c r="G11" s="12">
        <v>36</v>
      </c>
      <c r="H11" s="12">
        <v>47</v>
      </c>
      <c r="I11" s="13">
        <f t="shared" si="2"/>
        <v>66</v>
      </c>
      <c r="J11" s="12">
        <v>15</v>
      </c>
      <c r="K11" s="12">
        <v>51</v>
      </c>
      <c r="L11" s="13">
        <f t="shared" si="3"/>
        <v>45</v>
      </c>
      <c r="M11" s="12">
        <v>19</v>
      </c>
      <c r="N11" s="12">
        <v>26</v>
      </c>
      <c r="O11" s="13">
        <f t="shared" si="4"/>
        <v>68</v>
      </c>
      <c r="P11" s="12">
        <v>40</v>
      </c>
      <c r="Q11" s="12">
        <v>28</v>
      </c>
      <c r="R11" s="13">
        <f t="shared" si="5"/>
        <v>108</v>
      </c>
      <c r="S11" s="12">
        <v>50</v>
      </c>
      <c r="T11" s="12">
        <v>58</v>
      </c>
      <c r="U11" s="14" t="s">
        <v>16</v>
      </c>
    </row>
    <row r="12" spans="1:22" ht="18.75">
      <c r="A12" s="11" t="s">
        <v>17</v>
      </c>
      <c r="C12" s="13">
        <f t="shared" si="0"/>
        <v>49</v>
      </c>
      <c r="D12" s="12">
        <v>28</v>
      </c>
      <c r="E12" s="12">
        <v>21</v>
      </c>
      <c r="F12" s="13">
        <f t="shared" si="1"/>
        <v>57</v>
      </c>
      <c r="G12" s="12">
        <v>26</v>
      </c>
      <c r="H12" s="12">
        <v>31</v>
      </c>
      <c r="I12" s="13">
        <f t="shared" si="2"/>
        <v>56</v>
      </c>
      <c r="J12" s="12">
        <v>21</v>
      </c>
      <c r="K12" s="12">
        <v>35</v>
      </c>
      <c r="L12" s="13">
        <f t="shared" si="3"/>
        <v>34</v>
      </c>
      <c r="M12" s="12">
        <v>17</v>
      </c>
      <c r="N12" s="12">
        <v>17</v>
      </c>
      <c r="O12" s="13">
        <f t="shared" si="4"/>
        <v>73</v>
      </c>
      <c r="P12" s="12">
        <v>34</v>
      </c>
      <c r="Q12" s="12">
        <v>39</v>
      </c>
      <c r="R12" s="13">
        <f t="shared" si="5"/>
        <v>90</v>
      </c>
      <c r="S12" s="12">
        <v>45</v>
      </c>
      <c r="T12" s="12">
        <v>45</v>
      </c>
      <c r="U12" s="14" t="s">
        <v>18</v>
      </c>
    </row>
    <row r="13" spans="1:22" ht="18.75">
      <c r="A13" s="11" t="s">
        <v>19</v>
      </c>
      <c r="C13" s="13">
        <f t="shared" si="0"/>
        <v>100</v>
      </c>
      <c r="D13" s="12">
        <v>52</v>
      </c>
      <c r="E13" s="12">
        <v>48</v>
      </c>
      <c r="F13" s="13">
        <f t="shared" si="1"/>
        <v>63</v>
      </c>
      <c r="G13" s="12">
        <v>34</v>
      </c>
      <c r="H13" s="12">
        <v>29</v>
      </c>
      <c r="I13" s="13">
        <f t="shared" si="2"/>
        <v>71</v>
      </c>
      <c r="J13" s="12">
        <v>30</v>
      </c>
      <c r="K13" s="12">
        <v>41</v>
      </c>
      <c r="L13" s="13">
        <f t="shared" si="3"/>
        <v>45</v>
      </c>
      <c r="M13" s="12">
        <v>23</v>
      </c>
      <c r="N13" s="12">
        <v>22</v>
      </c>
      <c r="O13" s="13">
        <f t="shared" si="4"/>
        <v>56</v>
      </c>
      <c r="P13" s="12">
        <v>27</v>
      </c>
      <c r="Q13" s="12">
        <v>29</v>
      </c>
      <c r="R13" s="13">
        <f t="shared" si="5"/>
        <v>84</v>
      </c>
      <c r="S13" s="12">
        <v>40</v>
      </c>
      <c r="T13" s="12">
        <v>44</v>
      </c>
      <c r="U13" s="14" t="s">
        <v>20</v>
      </c>
    </row>
    <row r="14" spans="1:22" ht="18.75">
      <c r="A14" s="11" t="s">
        <v>21</v>
      </c>
      <c r="C14" s="13">
        <f t="shared" si="0"/>
        <v>898</v>
      </c>
      <c r="D14" s="12">
        <v>369</v>
      </c>
      <c r="E14" s="12">
        <v>529</v>
      </c>
      <c r="F14" s="13">
        <f t="shared" si="1"/>
        <v>1108</v>
      </c>
      <c r="G14" s="12">
        <v>443</v>
      </c>
      <c r="H14" s="12">
        <v>665</v>
      </c>
      <c r="I14" s="13">
        <f t="shared" si="2"/>
        <v>977</v>
      </c>
      <c r="J14" s="12">
        <v>383</v>
      </c>
      <c r="K14" s="12">
        <v>594</v>
      </c>
      <c r="L14" s="13">
        <f t="shared" si="3"/>
        <v>588</v>
      </c>
      <c r="M14" s="12">
        <v>256</v>
      </c>
      <c r="N14" s="12">
        <v>332</v>
      </c>
      <c r="O14" s="13">
        <f t="shared" si="4"/>
        <v>965</v>
      </c>
      <c r="P14" s="12">
        <v>429</v>
      </c>
      <c r="Q14" s="12">
        <v>536</v>
      </c>
      <c r="R14" s="13">
        <f t="shared" si="5"/>
        <v>89</v>
      </c>
      <c r="S14" s="12">
        <v>41</v>
      </c>
      <c r="T14" s="12">
        <v>48</v>
      </c>
      <c r="U14" s="14" t="s">
        <v>22</v>
      </c>
      <c r="V14" s="5"/>
    </row>
    <row r="15" spans="1:22" ht="18.75">
      <c r="A15" s="11" t="s">
        <v>23</v>
      </c>
      <c r="C15" s="13">
        <f t="shared" si="0"/>
        <v>86</v>
      </c>
      <c r="D15" s="12">
        <v>34</v>
      </c>
      <c r="E15" s="12">
        <v>52</v>
      </c>
      <c r="F15" s="13">
        <f t="shared" si="1"/>
        <v>47</v>
      </c>
      <c r="G15" s="12">
        <v>20</v>
      </c>
      <c r="H15" s="12">
        <v>27</v>
      </c>
      <c r="I15" s="13">
        <f t="shared" si="2"/>
        <v>36</v>
      </c>
      <c r="J15" s="12">
        <v>3</v>
      </c>
      <c r="K15" s="12">
        <v>33</v>
      </c>
      <c r="L15" s="13">
        <f t="shared" si="3"/>
        <v>54</v>
      </c>
      <c r="M15" s="12">
        <v>30</v>
      </c>
      <c r="N15" s="12">
        <v>24</v>
      </c>
      <c r="O15" s="13">
        <f t="shared" si="4"/>
        <v>50</v>
      </c>
      <c r="P15" s="12">
        <v>27</v>
      </c>
      <c r="Q15" s="12">
        <v>23</v>
      </c>
      <c r="R15" s="13">
        <f t="shared" si="5"/>
        <v>88</v>
      </c>
      <c r="S15" s="12">
        <v>34</v>
      </c>
      <c r="T15" s="12">
        <v>54</v>
      </c>
      <c r="U15" s="14" t="s">
        <v>24</v>
      </c>
    </row>
    <row r="16" spans="1:22" ht="18.75">
      <c r="A16" s="11" t="s">
        <v>25</v>
      </c>
      <c r="C16" s="13">
        <f t="shared" si="0"/>
        <v>87</v>
      </c>
      <c r="D16" s="12">
        <v>47</v>
      </c>
      <c r="E16" s="12">
        <v>40</v>
      </c>
      <c r="F16" s="13">
        <f t="shared" si="1"/>
        <v>63</v>
      </c>
      <c r="G16" s="12">
        <v>21</v>
      </c>
      <c r="H16" s="12">
        <v>42</v>
      </c>
      <c r="I16" s="13">
        <f t="shared" si="2"/>
        <v>81</v>
      </c>
      <c r="J16" s="12">
        <v>46</v>
      </c>
      <c r="K16" s="12">
        <v>35</v>
      </c>
      <c r="L16" s="13">
        <f t="shared" si="3"/>
        <v>51</v>
      </c>
      <c r="M16" s="12">
        <v>27</v>
      </c>
      <c r="N16" s="12">
        <v>24</v>
      </c>
      <c r="O16" s="13">
        <f t="shared" si="4"/>
        <v>43</v>
      </c>
      <c r="P16" s="12">
        <v>27</v>
      </c>
      <c r="Q16" s="12">
        <v>16</v>
      </c>
      <c r="R16" s="13">
        <f t="shared" si="5"/>
        <v>55</v>
      </c>
      <c r="S16" s="12">
        <v>23</v>
      </c>
      <c r="T16" s="12">
        <v>32</v>
      </c>
      <c r="U16" s="14" t="s">
        <v>26</v>
      </c>
    </row>
    <row r="17" spans="1:21" ht="18.75">
      <c r="A17" s="11" t="s">
        <v>27</v>
      </c>
      <c r="C17" s="13">
        <f t="shared" si="0"/>
        <v>16</v>
      </c>
      <c r="D17" s="12">
        <v>6</v>
      </c>
      <c r="E17" s="12">
        <v>10</v>
      </c>
      <c r="F17" s="13">
        <f t="shared" si="1"/>
        <v>18</v>
      </c>
      <c r="G17" s="12">
        <v>10</v>
      </c>
      <c r="H17" s="12">
        <v>8</v>
      </c>
      <c r="I17" s="13">
        <f t="shared" si="2"/>
        <v>15</v>
      </c>
      <c r="J17" s="12">
        <v>7</v>
      </c>
      <c r="K17" s="12">
        <v>8</v>
      </c>
      <c r="L17" s="13">
        <f t="shared" si="3"/>
        <v>8</v>
      </c>
      <c r="M17" s="12">
        <v>4</v>
      </c>
      <c r="N17" s="12">
        <v>4</v>
      </c>
      <c r="O17" s="13">
        <f t="shared" si="4"/>
        <v>6</v>
      </c>
      <c r="P17" s="12">
        <v>1</v>
      </c>
      <c r="Q17" s="12">
        <v>5</v>
      </c>
      <c r="R17" s="13">
        <f t="shared" si="5"/>
        <v>1</v>
      </c>
      <c r="S17" s="12">
        <v>0</v>
      </c>
      <c r="T17" s="12">
        <v>1</v>
      </c>
      <c r="U17" s="14" t="s">
        <v>28</v>
      </c>
    </row>
    <row r="18" spans="1:21" ht="18.75">
      <c r="A18" s="11" t="s">
        <v>29</v>
      </c>
      <c r="C18" s="13">
        <f t="shared" si="0"/>
        <v>17</v>
      </c>
      <c r="D18" s="12">
        <v>4</v>
      </c>
      <c r="E18" s="12">
        <v>13</v>
      </c>
      <c r="F18" s="13">
        <f t="shared" si="1"/>
        <v>12</v>
      </c>
      <c r="G18" s="12">
        <v>8</v>
      </c>
      <c r="H18" s="12">
        <v>4</v>
      </c>
      <c r="I18" s="13">
        <f t="shared" si="2"/>
        <v>12</v>
      </c>
      <c r="J18" s="12">
        <v>4</v>
      </c>
      <c r="K18" s="12">
        <v>8</v>
      </c>
      <c r="L18" s="13">
        <f t="shared" si="3"/>
        <v>23</v>
      </c>
      <c r="M18" s="12">
        <v>7</v>
      </c>
      <c r="N18" s="12">
        <v>16</v>
      </c>
      <c r="O18" s="13">
        <f t="shared" si="4"/>
        <v>6</v>
      </c>
      <c r="P18" s="12">
        <v>3</v>
      </c>
      <c r="Q18" s="12">
        <v>3</v>
      </c>
      <c r="R18" s="13">
        <f t="shared" si="5"/>
        <v>18</v>
      </c>
      <c r="S18" s="12">
        <v>4</v>
      </c>
      <c r="T18" s="12">
        <v>14</v>
      </c>
      <c r="U18" s="14" t="s">
        <v>30</v>
      </c>
    </row>
    <row r="19" spans="1:21" ht="18.75">
      <c r="A19" s="11" t="s">
        <v>31</v>
      </c>
      <c r="C19" s="13">
        <f t="shared" si="0"/>
        <v>27</v>
      </c>
      <c r="D19" s="12">
        <v>8</v>
      </c>
      <c r="E19" s="12">
        <v>19</v>
      </c>
      <c r="F19" s="13">
        <f t="shared" si="1"/>
        <v>26</v>
      </c>
      <c r="G19" s="12">
        <v>10</v>
      </c>
      <c r="H19" s="12">
        <v>16</v>
      </c>
      <c r="I19" s="13">
        <f t="shared" si="2"/>
        <v>33</v>
      </c>
      <c r="J19" s="12">
        <v>12</v>
      </c>
      <c r="K19" s="12">
        <v>21</v>
      </c>
      <c r="L19" s="13">
        <f t="shared" si="3"/>
        <v>25</v>
      </c>
      <c r="M19" s="12">
        <v>14</v>
      </c>
      <c r="N19" s="12">
        <v>11</v>
      </c>
      <c r="O19" s="13">
        <f t="shared" si="4"/>
        <v>28</v>
      </c>
      <c r="P19" s="12">
        <v>19</v>
      </c>
      <c r="Q19" s="12">
        <v>9</v>
      </c>
      <c r="R19" s="13">
        <f t="shared" si="5"/>
        <v>28</v>
      </c>
      <c r="S19" s="12">
        <v>9</v>
      </c>
      <c r="T19" s="12">
        <v>19</v>
      </c>
      <c r="U19" s="14" t="s">
        <v>32</v>
      </c>
    </row>
    <row r="20" spans="1:21" ht="18.75">
      <c r="A20" s="11" t="s">
        <v>33</v>
      </c>
      <c r="C20" s="13">
        <f t="shared" si="0"/>
        <v>33</v>
      </c>
      <c r="D20" s="12">
        <v>19</v>
      </c>
      <c r="E20" s="12">
        <v>14</v>
      </c>
      <c r="F20" s="13">
        <f t="shared" si="1"/>
        <v>34</v>
      </c>
      <c r="G20" s="12">
        <v>11</v>
      </c>
      <c r="H20" s="12">
        <v>23</v>
      </c>
      <c r="I20" s="13">
        <f t="shared" si="2"/>
        <v>23</v>
      </c>
      <c r="J20" s="12">
        <v>4</v>
      </c>
      <c r="K20" s="12">
        <v>19</v>
      </c>
      <c r="L20" s="13">
        <f t="shared" si="3"/>
        <v>23</v>
      </c>
      <c r="M20" s="12">
        <v>4</v>
      </c>
      <c r="N20" s="12">
        <v>19</v>
      </c>
      <c r="O20" s="13">
        <f t="shared" si="4"/>
        <v>6</v>
      </c>
      <c r="P20" s="12">
        <v>3</v>
      </c>
      <c r="Q20" s="12">
        <v>3</v>
      </c>
      <c r="R20" s="13">
        <f t="shared" si="5"/>
        <v>26</v>
      </c>
      <c r="S20" s="12">
        <v>14</v>
      </c>
      <c r="T20" s="12">
        <v>12</v>
      </c>
      <c r="U20" s="14" t="s">
        <v>34</v>
      </c>
    </row>
    <row r="21" spans="1:21" ht="18.75">
      <c r="A21" s="11" t="s">
        <v>35</v>
      </c>
      <c r="C21" s="13">
        <f t="shared" si="0"/>
        <v>43</v>
      </c>
      <c r="D21" s="12">
        <v>17</v>
      </c>
      <c r="E21" s="12">
        <v>26</v>
      </c>
      <c r="F21" s="13">
        <f t="shared" si="1"/>
        <v>52</v>
      </c>
      <c r="G21" s="12">
        <v>13</v>
      </c>
      <c r="H21" s="12">
        <v>39</v>
      </c>
      <c r="I21" s="13">
        <f t="shared" si="2"/>
        <v>47</v>
      </c>
      <c r="J21" s="12">
        <v>20</v>
      </c>
      <c r="K21" s="12">
        <v>27</v>
      </c>
      <c r="L21" s="13">
        <f t="shared" si="3"/>
        <v>60</v>
      </c>
      <c r="M21" s="12">
        <v>19</v>
      </c>
      <c r="N21" s="12">
        <v>41</v>
      </c>
      <c r="O21" s="13">
        <f t="shared" si="4"/>
        <v>43</v>
      </c>
      <c r="P21" s="12">
        <v>20</v>
      </c>
      <c r="Q21" s="12">
        <v>23</v>
      </c>
      <c r="R21" s="13">
        <f t="shared" si="5"/>
        <v>73</v>
      </c>
      <c r="S21" s="12">
        <v>37</v>
      </c>
      <c r="T21" s="12">
        <v>36</v>
      </c>
      <c r="U21" s="14" t="s">
        <v>36</v>
      </c>
    </row>
    <row r="22" spans="1:21" ht="18.75">
      <c r="A22" s="11" t="s">
        <v>37</v>
      </c>
      <c r="C22" s="13">
        <f t="shared" si="0"/>
        <v>122</v>
      </c>
      <c r="D22" s="12">
        <v>58</v>
      </c>
      <c r="E22" s="12">
        <v>64</v>
      </c>
      <c r="F22" s="13">
        <f t="shared" si="1"/>
        <v>119</v>
      </c>
      <c r="G22" s="12">
        <v>52</v>
      </c>
      <c r="H22" s="12">
        <v>67</v>
      </c>
      <c r="I22" s="13">
        <f t="shared" si="2"/>
        <v>103</v>
      </c>
      <c r="J22" s="12">
        <v>48</v>
      </c>
      <c r="K22" s="12">
        <v>55</v>
      </c>
      <c r="L22" s="13">
        <f t="shared" si="3"/>
        <v>83</v>
      </c>
      <c r="M22" s="12">
        <v>28</v>
      </c>
      <c r="N22" s="12">
        <v>55</v>
      </c>
      <c r="O22" s="13">
        <f t="shared" si="4"/>
        <v>61</v>
      </c>
      <c r="P22" s="12">
        <v>30</v>
      </c>
      <c r="Q22" s="12">
        <v>31</v>
      </c>
      <c r="R22" s="13">
        <f t="shared" si="5"/>
        <v>57</v>
      </c>
      <c r="S22" s="12">
        <v>28</v>
      </c>
      <c r="T22" s="12">
        <v>29</v>
      </c>
      <c r="U22" s="14" t="s">
        <v>38</v>
      </c>
    </row>
    <row r="23" spans="1:21" ht="18.75">
      <c r="A23" s="11" t="s">
        <v>39</v>
      </c>
      <c r="C23" s="13">
        <f t="shared" si="0"/>
        <v>103</v>
      </c>
      <c r="D23" s="12">
        <v>35</v>
      </c>
      <c r="E23" s="12">
        <v>68</v>
      </c>
      <c r="F23" s="13">
        <f t="shared" si="1"/>
        <v>51</v>
      </c>
      <c r="G23" s="12">
        <v>19</v>
      </c>
      <c r="H23" s="12">
        <v>32</v>
      </c>
      <c r="I23" s="13">
        <f t="shared" si="2"/>
        <v>65</v>
      </c>
      <c r="J23" s="12">
        <v>28</v>
      </c>
      <c r="K23" s="12">
        <v>37</v>
      </c>
      <c r="L23" s="13">
        <f t="shared" si="3"/>
        <v>54</v>
      </c>
      <c r="M23" s="12">
        <v>26</v>
      </c>
      <c r="N23" s="12">
        <v>28</v>
      </c>
      <c r="O23" s="13">
        <f t="shared" si="4"/>
        <v>69</v>
      </c>
      <c r="P23" s="12">
        <v>27</v>
      </c>
      <c r="Q23" s="12">
        <v>42</v>
      </c>
      <c r="R23" s="13">
        <f t="shared" si="5"/>
        <v>89</v>
      </c>
      <c r="S23" s="12">
        <v>37</v>
      </c>
      <c r="T23" s="12">
        <v>52</v>
      </c>
      <c r="U23" s="14" t="s">
        <v>40</v>
      </c>
    </row>
    <row r="24" spans="1:21" ht="18.75">
      <c r="A24" s="11" t="s">
        <v>41</v>
      </c>
      <c r="C24" s="13">
        <f t="shared" si="0"/>
        <v>171</v>
      </c>
      <c r="D24" s="12">
        <v>69</v>
      </c>
      <c r="E24" s="12">
        <v>102</v>
      </c>
      <c r="F24" s="13">
        <f t="shared" si="1"/>
        <v>196</v>
      </c>
      <c r="G24" s="12">
        <v>86</v>
      </c>
      <c r="H24" s="12">
        <v>110</v>
      </c>
      <c r="I24" s="13">
        <f t="shared" si="2"/>
        <v>173</v>
      </c>
      <c r="J24" s="12">
        <v>56</v>
      </c>
      <c r="K24" s="12">
        <v>117</v>
      </c>
      <c r="L24" s="13">
        <f t="shared" si="3"/>
        <v>76</v>
      </c>
      <c r="M24" s="12">
        <v>30</v>
      </c>
      <c r="N24" s="12">
        <v>46</v>
      </c>
      <c r="O24" s="13">
        <f t="shared" si="4"/>
        <v>61</v>
      </c>
      <c r="P24" s="12">
        <v>21</v>
      </c>
      <c r="Q24" s="12">
        <v>40</v>
      </c>
      <c r="R24" s="13">
        <f t="shared" si="5"/>
        <v>95</v>
      </c>
      <c r="S24" s="12">
        <v>34</v>
      </c>
      <c r="T24" s="12">
        <v>61</v>
      </c>
      <c r="U24" s="14" t="s">
        <v>42</v>
      </c>
    </row>
    <row r="25" spans="1:21" ht="18.75">
      <c r="A25" s="11" t="s">
        <v>43</v>
      </c>
      <c r="C25" s="13">
        <f t="shared" si="0"/>
        <v>162</v>
      </c>
      <c r="D25" s="12">
        <v>60</v>
      </c>
      <c r="E25" s="12">
        <v>102</v>
      </c>
      <c r="F25" s="13">
        <f t="shared" si="1"/>
        <v>126</v>
      </c>
      <c r="G25" s="12">
        <v>65</v>
      </c>
      <c r="H25" s="12">
        <v>61</v>
      </c>
      <c r="I25" s="13">
        <f t="shared" si="2"/>
        <v>137</v>
      </c>
      <c r="J25" s="12">
        <v>59</v>
      </c>
      <c r="K25" s="12">
        <v>78</v>
      </c>
      <c r="L25" s="13">
        <f t="shared" si="3"/>
        <v>79</v>
      </c>
      <c r="M25" s="12">
        <v>41</v>
      </c>
      <c r="N25" s="12">
        <v>38</v>
      </c>
      <c r="O25" s="13">
        <f t="shared" si="4"/>
        <v>58</v>
      </c>
      <c r="P25" s="12">
        <v>30</v>
      </c>
      <c r="Q25" s="12">
        <v>28</v>
      </c>
      <c r="R25" s="13">
        <f t="shared" si="5"/>
        <v>72</v>
      </c>
      <c r="S25" s="12">
        <v>28</v>
      </c>
      <c r="T25" s="12">
        <v>44</v>
      </c>
      <c r="U25" s="14" t="s">
        <v>44</v>
      </c>
    </row>
    <row r="26" spans="1:21" ht="18.75">
      <c r="A26" s="15" t="s">
        <v>45</v>
      </c>
      <c r="B26" s="16"/>
      <c r="C26" s="13">
        <f t="shared" si="0"/>
        <v>335</v>
      </c>
      <c r="D26" s="17">
        <v>154</v>
      </c>
      <c r="E26" s="17">
        <v>181</v>
      </c>
      <c r="F26" s="13">
        <f t="shared" si="1"/>
        <v>330</v>
      </c>
      <c r="G26" s="17">
        <v>132</v>
      </c>
      <c r="H26" s="17">
        <v>198</v>
      </c>
      <c r="I26" s="13">
        <f t="shared" si="2"/>
        <v>290</v>
      </c>
      <c r="J26" s="17">
        <v>108</v>
      </c>
      <c r="K26" s="17">
        <v>182</v>
      </c>
      <c r="L26" s="13">
        <f t="shared" si="3"/>
        <v>161</v>
      </c>
      <c r="M26" s="17">
        <v>88</v>
      </c>
      <c r="N26" s="17">
        <v>73</v>
      </c>
      <c r="O26" s="13">
        <f t="shared" si="4"/>
        <v>200</v>
      </c>
      <c r="P26" s="17">
        <v>103</v>
      </c>
      <c r="Q26" s="17">
        <v>97</v>
      </c>
      <c r="R26" s="13">
        <f t="shared" si="5"/>
        <v>327</v>
      </c>
      <c r="S26" s="17">
        <v>146</v>
      </c>
      <c r="T26" s="17">
        <v>181</v>
      </c>
      <c r="U26" s="18" t="s">
        <v>46</v>
      </c>
    </row>
    <row r="27" spans="1:21" ht="24.75" customHeight="1">
      <c r="A27" s="4" t="s">
        <v>47</v>
      </c>
      <c r="B27" s="20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2" t="s">
        <v>48</v>
      </c>
    </row>
  </sheetData>
  <mergeCells count="10">
    <mergeCell ref="A1:U1"/>
    <mergeCell ref="A2:U2"/>
    <mergeCell ref="L4:N4"/>
    <mergeCell ref="O4:Q4"/>
    <mergeCell ref="U4:U5"/>
    <mergeCell ref="I4:K4"/>
    <mergeCell ref="A4:A5"/>
    <mergeCell ref="C4:E4"/>
    <mergeCell ref="F4:H4"/>
    <mergeCell ref="R4:T4"/>
  </mergeCells>
  <pageMargins left="0.7" right="0.7" top="0.75" bottom="0.75" header="0.3" footer="0.3"/>
  <pageSetup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8.63</vt:lpstr>
      <vt:lpstr>'8.63'!Print_Area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2026-08-30T08:05:17Z</cp:lastPrinted>
  <dcterms:created xsi:type="dcterms:W3CDTF">2019-06-30T04:22:49Z</dcterms:created>
  <dcterms:modified xsi:type="dcterms:W3CDTF">2026-08-30T08:05:45Z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