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CE5A0659-9887-4E76-AD6C-0BC260E2EDDB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8" sheetId="94" r:id="rId1"/>
  </sheets>
  <definedNames>
    <definedName name="_xlnm.Print_Area" localSheetId="0">'8.58'!$A$1:$L$25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94" l="1"/>
  <c r="H15" i="94"/>
  <c r="H14" i="94"/>
  <c r="H13" i="94"/>
  <c r="H12" i="94"/>
  <c r="H11" i="94"/>
  <c r="H10" i="94"/>
  <c r="H9" i="94"/>
  <c r="H8" i="94"/>
  <c r="J7" i="94"/>
  <c r="I7" i="94"/>
  <c r="H7" i="94" s="1"/>
  <c r="G7" i="94" l="1"/>
  <c r="F7" i="94"/>
  <c r="E7" i="94" s="1"/>
  <c r="D7" i="94"/>
  <c r="C7" i="94"/>
  <c r="B7" i="94" l="1"/>
</calcChain>
</file>

<file path=xl/sharedStrings.xml><?xml version="1.0" encoding="utf-8"?>
<sst xmlns="http://schemas.openxmlformats.org/spreadsheetml/2006/main" count="45" uniqueCount="33">
  <si>
    <t>Total</t>
  </si>
  <si>
    <t>Others</t>
  </si>
  <si>
    <t>އެހެނިހެން</t>
  </si>
  <si>
    <t>ޖުމްލަ</t>
  </si>
  <si>
    <t>Male</t>
  </si>
  <si>
    <t>Female</t>
  </si>
  <si>
    <t>ފިރިހެން</t>
  </si>
  <si>
    <t>އަންހެން</t>
  </si>
  <si>
    <t>ކުރެވޭ އަނިޔާގެ ބާވަތް</t>
  </si>
  <si>
    <t>Both Sex</t>
  </si>
  <si>
    <t>Physical Abuse</t>
  </si>
  <si>
    <t>Sexual Abuse</t>
  </si>
  <si>
    <t>Neglect</t>
  </si>
  <si>
    <t xml:space="preserve">Types of abuse </t>
  </si>
  <si>
    <t>އަޅާނުލުން</t>
  </si>
  <si>
    <t>ޖިސްމާނީ އަނިޔާ</t>
  </si>
  <si>
    <t>Emotional Abuse</t>
  </si>
  <si>
    <t>ނަފްސާނީ އަނިޔާ</t>
  </si>
  <si>
    <t>ޖިންސީ އަނިޔާ</t>
  </si>
  <si>
    <t>Bullying</t>
  </si>
  <si>
    <t xml:space="preserve">ގަނާކުރުން </t>
  </si>
  <si>
    <t>Harrasment</t>
  </si>
  <si>
    <t xml:space="preserve">ފުރައްސާރަކުރުން </t>
  </si>
  <si>
    <t>Witness to Domestic Violence</t>
  </si>
  <si>
    <t xml:space="preserve">ގެވެށި އަނިޔާގެ އަމަލެއް ކުރާތައް ކުއްޖަކަށް ދެއްކުން ނުވަތަ ފެނުން </t>
  </si>
  <si>
    <t>Cyber Bullying</t>
  </si>
  <si>
    <t>އެހެންކުދިންގެ ފަރާތުން އިންޓަރނެޓް މެދުވެރިކޮށް ގަނާ ލިބުން</t>
  </si>
  <si>
    <t xml:space="preserve">Note: Others include: Child Deaths, Exploitation, Commercial Exploitation / Child Labor,  Commercial Sexual Exploitation,  Trafficking of Children, Victims of Bullying,  Child Abandonment 
</t>
  </si>
  <si>
    <t>ދެޖިންސު</t>
  </si>
  <si>
    <t>Source: Ministry of Social and Family Development</t>
  </si>
  <si>
    <t>މަޢުލޫމާތު ދެއްވީ: މިނިސްޓްރީ އޮފް ސޯޝަލް އެންޑް ފެމިލީ ޑިވެޕޮލްމަންޓް</t>
  </si>
  <si>
    <t>Table 8.58: NUMBER OF REPORTED CHILD ABUSE  CASES (UNDER 18) BY TYPE AND SEX, 2021 - 2023</t>
  </si>
  <si>
    <t>ތާވަލު 8.58: ޖިންސުގެ ގޮތުން ކުޑަކުދިންނަށް ކުރާ އަނިޔާއާއިބެހޭގޮތުން ހުށަހެޅިފައިވާ މައްސަލަތައް،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</si>
</sst>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10" fillId="0" borderId="7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9" fontId="17" fillId="0" borderId="0"/>
    <xf numFmtId="1" fontId="18" fillId="0" borderId="10" applyNumberFormat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6" fillId="0" borderId="0"/>
    <xf numFmtId="40" fontId="16" fillId="0" borderId="0" applyFont="0" applyFill="0" applyBorder="0" applyAlignment="0" applyProtection="0"/>
    <xf numFmtId="0" fontId="16" fillId="0" borderId="0"/>
    <xf numFmtId="0" fontId="8" fillId="0" borderId="0"/>
    <xf numFmtId="1" fontId="18" fillId="0" borderId="10" applyNumberFormat="0"/>
    <xf numFmtId="0" fontId="1" fillId="0" borderId="0"/>
    <xf numFmtId="0" fontId="16" fillId="0" borderId="0"/>
    <xf numFmtId="0" fontId="4" fillId="0" borderId="0" applyFill="0" applyProtection="0"/>
    <xf numFmtId="1" fontId="18" fillId="0" borderId="10" applyNumberFormat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19" fillId="0" borderId="0"/>
    <xf numFmtId="0" fontId="1" fillId="0" borderId="0"/>
    <xf numFmtId="0" fontId="16" fillId="0" borderId="0"/>
    <xf numFmtId="0" fontId="4" fillId="0" borderId="0" applyFill="0" applyProtection="0"/>
    <xf numFmtId="1" fontId="18" fillId="0" borderId="10" applyNumberFormat="0"/>
    <xf numFmtId="0" fontId="1" fillId="0" borderId="0"/>
    <xf numFmtId="0" fontId="8" fillId="0" borderId="0"/>
    <xf numFmtId="0" fontId="19" fillId="0" borderId="0"/>
    <xf numFmtId="0" fontId="20" fillId="0" borderId="0"/>
    <xf numFmtId="0" fontId="8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6" fillId="0" borderId="0" applyFont="0" applyFill="0" applyBorder="0" applyAlignment="0" applyProtection="0"/>
    <xf numFmtId="0" fontId="1" fillId="0" borderId="0"/>
    <xf numFmtId="0" fontId="21" fillId="0" borderId="0" applyBorder="0"/>
    <xf numFmtId="0" fontId="1" fillId="0" borderId="0"/>
    <xf numFmtId="40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 applyBorder="0"/>
    <xf numFmtId="0" fontId="1" fillId="0" borderId="0"/>
    <xf numFmtId="0" fontId="1" fillId="0" borderId="0"/>
    <xf numFmtId="1" fontId="18" fillId="0" borderId="10" applyNumberFormat="0"/>
    <xf numFmtId="1" fontId="18" fillId="0" borderId="10" applyNumberFormat="0"/>
    <xf numFmtId="1" fontId="18" fillId="0" borderId="10" applyNumberFormat="0"/>
    <xf numFmtId="1" fontId="18" fillId="0" borderId="10" applyNumberFormat="0"/>
    <xf numFmtId="0" fontId="22" fillId="0" borderId="0"/>
    <xf numFmtId="0" fontId="22" fillId="0" borderId="0"/>
  </cellStyleXfs>
  <cellXfs count="44">
    <xf numFmtId="0" fontId="0" fillId="0" borderId="0" xfId="0"/>
    <xf numFmtId="164" fontId="3" fillId="2" borderId="0" xfId="0" applyNumberFormat="1" applyFont="1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vertical="center"/>
    </xf>
    <xf numFmtId="166" fontId="14" fillId="2" borderId="0" xfId="1" applyNumberFormat="1" applyFont="1" applyFill="1"/>
    <xf numFmtId="166" fontId="7" fillId="2" borderId="0" xfId="1" applyNumberFormat="1" applyFont="1" applyFill="1" applyAlignment="1">
      <alignment vertical="center" wrapText="1"/>
    </xf>
    <xf numFmtId="166" fontId="3" fillId="2" borderId="0" xfId="1" applyNumberFormat="1" applyFont="1" applyFill="1" applyAlignment="1">
      <alignment horizontal="right" vertical="center" wrapText="1"/>
    </xf>
    <xf numFmtId="166" fontId="3" fillId="2" borderId="0" xfId="1" applyNumberFormat="1" applyFont="1" applyFill="1" applyBorder="1" applyAlignment="1">
      <alignment horizontal="right" vertical="center" wrapText="1"/>
    </xf>
    <xf numFmtId="166" fontId="12" fillId="2" borderId="0" xfId="1" applyNumberFormat="1" applyFont="1" applyFill="1" applyAlignment="1">
      <alignment vertical="center" wrapText="1" readingOrder="2"/>
    </xf>
    <xf numFmtId="166" fontId="15" fillId="2" borderId="0" xfId="1" applyNumberFormat="1" applyFont="1" applyFill="1"/>
    <xf numFmtId="166" fontId="3" fillId="2" borderId="1" xfId="1" applyNumberFormat="1" applyFont="1" applyFill="1" applyBorder="1" applyAlignment="1">
      <alignment horizontal="right" vertical="center" wrapText="1"/>
    </xf>
    <xf numFmtId="166" fontId="12" fillId="2" borderId="1" xfId="1" applyNumberFormat="1" applyFont="1" applyFill="1" applyBorder="1" applyAlignment="1">
      <alignment vertical="center" wrapText="1" readingOrder="2"/>
    </xf>
    <xf numFmtId="164" fontId="11" fillId="2" borderId="0" xfId="0" applyNumberFormat="1" applyFont="1" applyFill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Alignment="1">
      <alignment vertical="center" readingOrder="2"/>
    </xf>
    <xf numFmtId="164" fontId="11" fillId="2" borderId="2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6" fontId="9" fillId="2" borderId="11" xfId="1" applyNumberFormat="1" applyFont="1" applyFill="1" applyBorder="1" applyAlignment="1">
      <alignment vertical="center" wrapText="1"/>
    </xf>
    <xf numFmtId="166" fontId="2" fillId="2" borderId="11" xfId="1" applyNumberFormat="1" applyFont="1" applyFill="1" applyBorder="1" applyAlignment="1">
      <alignment horizontal="right" vertical="center" wrapText="1"/>
    </xf>
    <xf numFmtId="166" fontId="11" fillId="2" borderId="11" xfId="1" applyNumberFormat="1" applyFont="1" applyFill="1" applyBorder="1" applyAlignment="1">
      <alignment vertical="center" wrapText="1" readingOrder="2"/>
    </xf>
    <xf numFmtId="166" fontId="2" fillId="2" borderId="14" xfId="1" applyNumberFormat="1" applyFont="1" applyFill="1" applyBorder="1" applyAlignment="1">
      <alignment horizontal="right" vertical="center" wrapText="1"/>
    </xf>
    <xf numFmtId="164" fontId="6" fillId="2" borderId="0" xfId="0" applyNumberFormat="1" applyFont="1" applyFill="1" applyAlignment="1">
      <alignment horizontal="left" vertical="center" wrapText="1"/>
    </xf>
    <xf numFmtId="164" fontId="11" fillId="2" borderId="5" xfId="0" applyNumberFormat="1" applyFont="1" applyFill="1" applyBorder="1" applyAlignment="1">
      <alignment horizontal="right" vertical="center" wrapText="1"/>
    </xf>
    <xf numFmtId="166" fontId="2" fillId="2" borderId="12" xfId="1" applyNumberFormat="1" applyFont="1" applyFill="1" applyBorder="1" applyAlignment="1">
      <alignment horizontal="right" vertical="center" wrapText="1"/>
    </xf>
    <xf numFmtId="166" fontId="2" fillId="2" borderId="13" xfId="1" applyNumberFormat="1" applyFont="1" applyFill="1" applyBorder="1" applyAlignment="1">
      <alignment horizontal="right" vertical="center" wrapText="1"/>
    </xf>
    <xf numFmtId="166" fontId="3" fillId="2" borderId="5" xfId="1" applyNumberFormat="1" applyFont="1" applyFill="1" applyBorder="1" applyAlignment="1">
      <alignment horizontal="right" vertical="center" wrapText="1"/>
    </xf>
    <xf numFmtId="166" fontId="3" fillId="2" borderId="4" xfId="1" applyNumberFormat="1" applyFont="1" applyFill="1" applyBorder="1" applyAlignment="1">
      <alignment horizontal="right" vertical="center" wrapText="1"/>
    </xf>
    <xf numFmtId="166" fontId="3" fillId="2" borderId="3" xfId="1" applyNumberFormat="1" applyFont="1" applyFill="1" applyBorder="1" applyAlignment="1">
      <alignment horizontal="right" vertical="center" wrapText="1"/>
    </xf>
    <xf numFmtId="166" fontId="3" fillId="2" borderId="2" xfId="1" applyNumberFormat="1" applyFont="1" applyFill="1" applyBorder="1" applyAlignment="1">
      <alignment horizontal="right" vertical="center" wrapText="1"/>
    </xf>
    <xf numFmtId="164" fontId="12" fillId="2" borderId="11" xfId="0" applyNumberFormat="1" applyFont="1" applyFill="1" applyBorder="1" applyAlignment="1">
      <alignment vertical="top" readingOrder="2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Alignment="1">
      <alignment horizontal="center" vertical="center" wrapText="1" readingOrder="2"/>
    </xf>
    <xf numFmtId="164" fontId="6" fillId="2" borderId="14" xfId="0" applyNumberFormat="1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right" vertical="center" wrapText="1" readingOrder="2"/>
    </xf>
    <xf numFmtId="164" fontId="11" fillId="2" borderId="0" xfId="0" applyNumberFormat="1" applyFont="1" applyFill="1" applyAlignment="1">
      <alignment horizontal="right" vertical="center" wrapText="1" readingOrder="2"/>
    </xf>
    <xf numFmtId="164" fontId="11" fillId="2" borderId="1" xfId="0" applyNumberFormat="1" applyFont="1" applyFill="1" applyBorder="1" applyAlignment="1">
      <alignment horizontal="right" vertical="center" wrapText="1" readingOrder="2"/>
    </xf>
    <xf numFmtId="164" fontId="2" fillId="2" borderId="11" xfId="0" applyNumberFormat="1" applyFont="1" applyFill="1" applyBorder="1" applyAlignment="1">
      <alignment horizontal="left" vertical="center" wrapText="1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</sheetPr>
  <dimension ref="A1:P28"/>
  <sheetViews>
    <sheetView tabSelected="1" zoomScaleNormal="100" workbookViewId="0">
      <selection activeCell="A14" sqref="A14"/>
    </sheetView>
  </sheetViews>
  <sheetFormatPr defaultColWidth="9.140625" defaultRowHeight="12.75"/>
  <cols>
    <col min="1" max="1" width="28.42578125" style="1" customWidth="1"/>
    <col min="2" max="7" width="11" style="1" customWidth="1"/>
    <col min="8" max="10" width="9.28515625" style="1" customWidth="1"/>
    <col min="11" max="11" width="38.85546875" style="1" customWidth="1"/>
    <col min="12" max="16384" width="9.140625" style="1"/>
  </cols>
  <sheetData>
    <row r="1" spans="1:11" ht="18.75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43" t="s">
        <v>13</v>
      </c>
      <c r="B4" s="37">
        <v>2021</v>
      </c>
      <c r="C4" s="37"/>
      <c r="D4" s="37"/>
      <c r="E4" s="38">
        <v>2022</v>
      </c>
      <c r="F4" s="37"/>
      <c r="G4" s="39"/>
      <c r="H4" s="37">
        <v>2023</v>
      </c>
      <c r="I4" s="37"/>
      <c r="J4" s="37"/>
      <c r="K4" s="40" t="s">
        <v>8</v>
      </c>
    </row>
    <row r="5" spans="1:11">
      <c r="A5" s="33"/>
      <c r="B5" s="4" t="s">
        <v>9</v>
      </c>
      <c r="C5" s="4" t="s">
        <v>4</v>
      </c>
      <c r="D5" s="4" t="s">
        <v>5</v>
      </c>
      <c r="E5" s="3" t="s">
        <v>9</v>
      </c>
      <c r="F5" s="4" t="s">
        <v>4</v>
      </c>
      <c r="G5" s="18" t="s">
        <v>5</v>
      </c>
      <c r="H5" s="4" t="s">
        <v>9</v>
      </c>
      <c r="I5" s="4" t="s">
        <v>4</v>
      </c>
      <c r="J5" s="4" t="s">
        <v>5</v>
      </c>
      <c r="K5" s="41"/>
    </row>
    <row r="6" spans="1:11" ht="18.75">
      <c r="A6" s="34"/>
      <c r="B6" s="14" t="s">
        <v>28</v>
      </c>
      <c r="C6" s="14" t="s">
        <v>6</v>
      </c>
      <c r="D6" s="15" t="s">
        <v>7</v>
      </c>
      <c r="E6" s="24" t="s">
        <v>28</v>
      </c>
      <c r="F6" s="14" t="s">
        <v>6</v>
      </c>
      <c r="G6" s="17" t="s">
        <v>7</v>
      </c>
      <c r="H6" s="14" t="s">
        <v>28</v>
      </c>
      <c r="I6" s="14" t="s">
        <v>6</v>
      </c>
      <c r="J6" s="15" t="s">
        <v>7</v>
      </c>
      <c r="K6" s="42"/>
    </row>
    <row r="7" spans="1:11" s="6" customFormat="1" ht="18.75">
      <c r="A7" s="19" t="s">
        <v>0</v>
      </c>
      <c r="B7" s="20">
        <f>SUM(C7:D7)</f>
        <v>1079</v>
      </c>
      <c r="C7" s="20">
        <f>SUM(C8:C16)</f>
        <v>461</v>
      </c>
      <c r="D7" s="20">
        <f>SUM(D8:D16)</f>
        <v>618</v>
      </c>
      <c r="E7" s="25">
        <f>SUM(F7:G7)</f>
        <v>1287</v>
      </c>
      <c r="F7" s="22">
        <f>SUM(F8:F16)</f>
        <v>567</v>
      </c>
      <c r="G7" s="26">
        <f>SUM(G8:G16)</f>
        <v>720</v>
      </c>
      <c r="H7" s="22">
        <f>SUM(I7:J7)</f>
        <v>1278</v>
      </c>
      <c r="I7" s="22">
        <f>SUM(I8:I16)</f>
        <v>576</v>
      </c>
      <c r="J7" s="22">
        <f>SUM(J8:J16)</f>
        <v>702</v>
      </c>
      <c r="K7" s="21" t="s">
        <v>3</v>
      </c>
    </row>
    <row r="8" spans="1:11" s="11" customFormat="1" ht="18.75">
      <c r="A8" s="7" t="s">
        <v>12</v>
      </c>
      <c r="B8" s="9">
        <v>283</v>
      </c>
      <c r="C8" s="8">
        <v>149</v>
      </c>
      <c r="D8" s="8">
        <v>134</v>
      </c>
      <c r="E8" s="27">
        <v>306</v>
      </c>
      <c r="F8" s="9">
        <v>163</v>
      </c>
      <c r="G8" s="28">
        <v>143</v>
      </c>
      <c r="H8" s="9">
        <f>I8+J8</f>
        <v>284</v>
      </c>
      <c r="I8" s="9">
        <v>140</v>
      </c>
      <c r="J8" s="9">
        <v>144</v>
      </c>
      <c r="K8" s="10" t="s">
        <v>14</v>
      </c>
    </row>
    <row r="9" spans="1:11" s="11" customFormat="1" ht="18.75">
      <c r="A9" s="7" t="s">
        <v>10</v>
      </c>
      <c r="B9" s="9">
        <v>197</v>
      </c>
      <c r="C9" s="8">
        <v>105</v>
      </c>
      <c r="D9" s="8">
        <v>92</v>
      </c>
      <c r="E9" s="27">
        <v>229</v>
      </c>
      <c r="F9" s="9">
        <v>139</v>
      </c>
      <c r="G9" s="28">
        <v>90</v>
      </c>
      <c r="H9" s="9">
        <f>I9+J9</f>
        <v>246</v>
      </c>
      <c r="I9" s="9">
        <v>144</v>
      </c>
      <c r="J9" s="9">
        <v>102</v>
      </c>
      <c r="K9" s="10" t="s">
        <v>15</v>
      </c>
    </row>
    <row r="10" spans="1:11" s="11" customFormat="1" ht="18.75">
      <c r="A10" s="7" t="s">
        <v>16</v>
      </c>
      <c r="B10" s="9">
        <v>93</v>
      </c>
      <c r="C10" s="8">
        <v>44</v>
      </c>
      <c r="D10" s="8">
        <v>49</v>
      </c>
      <c r="E10" s="27">
        <v>144</v>
      </c>
      <c r="F10" s="9">
        <v>63</v>
      </c>
      <c r="G10" s="28">
        <v>81</v>
      </c>
      <c r="H10" s="9">
        <f>I10+J10</f>
        <v>141</v>
      </c>
      <c r="I10" s="9">
        <v>76</v>
      </c>
      <c r="J10" s="9">
        <v>65</v>
      </c>
      <c r="K10" s="10" t="s">
        <v>17</v>
      </c>
    </row>
    <row r="11" spans="1:11" s="11" customFormat="1" ht="18.75">
      <c r="A11" s="7" t="s">
        <v>11</v>
      </c>
      <c r="B11" s="9">
        <v>298</v>
      </c>
      <c r="C11" s="8">
        <v>59</v>
      </c>
      <c r="D11" s="8">
        <v>239</v>
      </c>
      <c r="E11" s="27">
        <v>289</v>
      </c>
      <c r="F11" s="9">
        <v>63</v>
      </c>
      <c r="G11" s="28">
        <v>226</v>
      </c>
      <c r="H11" s="9">
        <f t="shared" ref="H11:H16" si="0">I11+J11</f>
        <v>271</v>
      </c>
      <c r="I11" s="9">
        <v>61</v>
      </c>
      <c r="J11" s="9">
        <v>210</v>
      </c>
      <c r="K11" s="10" t="s">
        <v>18</v>
      </c>
    </row>
    <row r="12" spans="1:11" s="11" customFormat="1" ht="18.75">
      <c r="A12" s="7" t="s">
        <v>19</v>
      </c>
      <c r="B12" s="9">
        <v>17</v>
      </c>
      <c r="C12" s="8">
        <v>9</v>
      </c>
      <c r="D12" s="8">
        <v>8</v>
      </c>
      <c r="E12" s="27">
        <v>21</v>
      </c>
      <c r="F12" s="9">
        <v>7</v>
      </c>
      <c r="G12" s="28">
        <v>14</v>
      </c>
      <c r="H12" s="9">
        <f t="shared" si="0"/>
        <v>32</v>
      </c>
      <c r="I12" s="9">
        <v>19</v>
      </c>
      <c r="J12" s="9">
        <v>13</v>
      </c>
      <c r="K12" s="10" t="s">
        <v>20</v>
      </c>
    </row>
    <row r="13" spans="1:11" s="11" customFormat="1" ht="18.75">
      <c r="A13" s="7" t="s">
        <v>21</v>
      </c>
      <c r="B13" s="9">
        <v>17</v>
      </c>
      <c r="C13" s="8">
        <v>5</v>
      </c>
      <c r="D13" s="8">
        <v>12</v>
      </c>
      <c r="E13" s="27">
        <v>14</v>
      </c>
      <c r="F13" s="9">
        <v>4</v>
      </c>
      <c r="G13" s="28">
        <v>10</v>
      </c>
      <c r="H13" s="9">
        <f t="shared" si="0"/>
        <v>30</v>
      </c>
      <c r="I13" s="9">
        <v>8</v>
      </c>
      <c r="J13" s="9">
        <v>22</v>
      </c>
      <c r="K13" s="10" t="s">
        <v>22</v>
      </c>
    </row>
    <row r="14" spans="1:11" s="11" customFormat="1" ht="37.5">
      <c r="A14" s="7" t="s">
        <v>23</v>
      </c>
      <c r="B14" s="9">
        <v>115</v>
      </c>
      <c r="C14" s="8">
        <v>63</v>
      </c>
      <c r="D14" s="8">
        <v>52</v>
      </c>
      <c r="E14" s="27">
        <v>189</v>
      </c>
      <c r="F14" s="9">
        <v>82</v>
      </c>
      <c r="G14" s="28">
        <v>107</v>
      </c>
      <c r="H14" s="9">
        <f t="shared" si="0"/>
        <v>204</v>
      </c>
      <c r="I14" s="9">
        <v>105</v>
      </c>
      <c r="J14" s="9">
        <v>99</v>
      </c>
      <c r="K14" s="10" t="s">
        <v>24</v>
      </c>
    </row>
    <row r="15" spans="1:11" s="11" customFormat="1" ht="18.75">
      <c r="A15" s="7" t="s">
        <v>25</v>
      </c>
      <c r="B15" s="9">
        <v>12</v>
      </c>
      <c r="C15" s="8">
        <v>3</v>
      </c>
      <c r="D15" s="8">
        <v>9</v>
      </c>
      <c r="E15" s="27">
        <v>10</v>
      </c>
      <c r="F15" s="9">
        <v>4</v>
      </c>
      <c r="G15" s="28">
        <v>6</v>
      </c>
      <c r="H15" s="9">
        <f t="shared" si="0"/>
        <v>14</v>
      </c>
      <c r="I15" s="9">
        <v>3</v>
      </c>
      <c r="J15" s="9">
        <v>11</v>
      </c>
      <c r="K15" s="10" t="s">
        <v>26</v>
      </c>
    </row>
    <row r="16" spans="1:11" s="11" customFormat="1" ht="18.75">
      <c r="A16" s="7" t="s">
        <v>1</v>
      </c>
      <c r="B16" s="9">
        <v>47</v>
      </c>
      <c r="C16" s="8">
        <v>24</v>
      </c>
      <c r="D16" s="8">
        <v>23</v>
      </c>
      <c r="E16" s="29">
        <v>85</v>
      </c>
      <c r="F16" s="12">
        <v>42</v>
      </c>
      <c r="G16" s="30">
        <v>43</v>
      </c>
      <c r="H16" s="12">
        <f t="shared" si="0"/>
        <v>56</v>
      </c>
      <c r="I16" s="12">
        <v>20</v>
      </c>
      <c r="J16" s="12">
        <v>36</v>
      </c>
      <c r="K16" s="13" t="s">
        <v>2</v>
      </c>
    </row>
    <row r="17" spans="1:16" ht="24" customHeight="1">
      <c r="A17" s="36" t="s">
        <v>27</v>
      </c>
      <c r="B17" s="36"/>
      <c r="C17" s="36"/>
      <c r="D17" s="36"/>
      <c r="E17" s="36"/>
      <c r="F17" s="36"/>
      <c r="G17" s="36"/>
      <c r="H17" s="36"/>
      <c r="I17" s="36"/>
      <c r="J17" s="23"/>
      <c r="K17" s="31" t="s">
        <v>30</v>
      </c>
      <c r="L17" s="11"/>
      <c r="M17" s="11"/>
      <c r="N17" s="11"/>
      <c r="O17" s="11"/>
      <c r="P17" s="11"/>
    </row>
    <row r="18" spans="1:16" ht="15.75">
      <c r="A18" s="5" t="s">
        <v>29</v>
      </c>
      <c r="L18" s="11"/>
      <c r="M18" s="11"/>
      <c r="N18" s="11"/>
      <c r="O18" s="11"/>
      <c r="P18" s="11"/>
    </row>
    <row r="19" spans="1:16" ht="15.75">
      <c r="L19" s="11"/>
      <c r="M19" s="11"/>
      <c r="N19" s="11"/>
      <c r="O19" s="11"/>
      <c r="P19" s="11"/>
    </row>
    <row r="20" spans="1:16" ht="15.75">
      <c r="L20" s="11"/>
      <c r="M20" s="11"/>
      <c r="N20" s="11"/>
      <c r="O20" s="11"/>
      <c r="P20" s="11"/>
    </row>
    <row r="21" spans="1:16" ht="15.75">
      <c r="L21" s="11"/>
      <c r="M21" s="11"/>
      <c r="N21" s="11"/>
      <c r="O21" s="11"/>
      <c r="P21" s="11"/>
    </row>
    <row r="22" spans="1:16" ht="15.75">
      <c r="L22" s="11"/>
      <c r="M22" s="11"/>
      <c r="N22" s="11"/>
      <c r="O22" s="11"/>
      <c r="P22" s="11"/>
    </row>
    <row r="23" spans="1:16" ht="15.75">
      <c r="L23" s="11"/>
      <c r="M23" s="11"/>
      <c r="N23" s="11"/>
      <c r="O23" s="11"/>
      <c r="P23" s="11"/>
    </row>
    <row r="24" spans="1:16" ht="15.75">
      <c r="L24" s="11"/>
      <c r="M24" s="11"/>
      <c r="N24" s="11"/>
      <c r="O24" s="11"/>
      <c r="P24" s="11"/>
    </row>
    <row r="25" spans="1:16" ht="15.75">
      <c r="L25" s="11"/>
      <c r="M25" s="11"/>
      <c r="N25" s="11"/>
      <c r="O25" s="11"/>
      <c r="P25" s="11"/>
    </row>
    <row r="28" spans="1:16" ht="18.75">
      <c r="P28" s="16"/>
    </row>
  </sheetData>
  <mergeCells count="8">
    <mergeCell ref="A17:I17"/>
    <mergeCell ref="A1:K1"/>
    <mergeCell ref="A2:K2"/>
    <mergeCell ref="B4:D4"/>
    <mergeCell ref="E4:G4"/>
    <mergeCell ref="K4:K6"/>
    <mergeCell ref="A4:A6"/>
    <mergeCell ref="H4:J4"/>
  </mergeCells>
  <pageMargins left="0.7" right="0.7" top="0.75" bottom="0.75" header="0.3" footer="0.3"/>
  <pageSetup scale="51" orientation="portrait" r:id="rId1"/>
  <ignoredErrors>
    <ignoredError sqref="B7:G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8.58</vt:lpstr>
      <vt:lpstr>'8.58'!Print_Area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2026-08-30T06:27:12Z</cp:lastPrinted>
  <dcterms:created xsi:type="dcterms:W3CDTF">2019-06-30T04:22:49Z</dcterms:created>
  <dcterms:modified xsi:type="dcterms:W3CDTF">2026-08-30T06:27:40Z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