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4\Final\Web\law and Order\"/>
    </mc:Choice>
  </mc:AlternateContent>
  <xr:revisionPtr revIDLastSave="0" documentId="13_ncr:1_{6EFCF85E-6090-4F93-8947-B5311E4BE29F}" xr6:coauthVersionLast="47" xr6:coauthVersionMax="47" xr10:uidLastSave="{00000000-0000-0000-0000-000000000000}"/>
  <bookViews>
    <workbookView xWindow="15" yWindow="30" windowWidth="28785" windowHeight="15450" tabRatio="710" xr2:uid="{00000000-000D-0000-FFFF-FFFF00000000}"/>
  </bookViews>
  <sheets>
    <sheet name="8.45" sheetId="114" r:id="rId1"/>
  </sheets>
  <definedNames>
    <definedName name="_xlnm.Print_Area" localSheetId="0">'8.45'!$A$1:$O$43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9" i="114" l="1"/>
  <c r="K17" i="114"/>
  <c r="K8" i="114"/>
  <c r="K7" i="114"/>
  <c r="K10" i="114"/>
  <c r="K11" i="114"/>
  <c r="K12" i="114"/>
  <c r="K13" i="114"/>
  <c r="K14" i="114"/>
  <c r="K15" i="114"/>
  <c r="K16" i="114"/>
  <c r="K6" i="114"/>
  <c r="BG37" i="114" l="1"/>
  <c r="BF37" i="114"/>
  <c r="BE37" i="114"/>
  <c r="BD37" i="114"/>
  <c r="BG36" i="114"/>
  <c r="BF36" i="114"/>
  <c r="BE36" i="114"/>
  <c r="BD36" i="114"/>
  <c r="BG35" i="114"/>
  <c r="BF35" i="114"/>
  <c r="BE35" i="114"/>
  <c r="BD35" i="114"/>
</calcChain>
</file>

<file path=xl/sharedStrings.xml><?xml version="1.0" encoding="utf-8"?>
<sst xmlns="http://schemas.openxmlformats.org/spreadsheetml/2006/main" count="65" uniqueCount="39">
  <si>
    <t>-</t>
  </si>
  <si>
    <t>Details</t>
  </si>
  <si>
    <t>ތަފްސީލް</t>
  </si>
  <si>
    <t>Source: Prosecutor General's office</t>
  </si>
  <si>
    <t>*</t>
  </si>
  <si>
    <t>މަޢުލޫމާތު ދެއްވި ފަރާތް: ޕްރޮސިކިއުޓަރ ޖެނެރަލްގެ އޮފީސް</t>
  </si>
  <si>
    <r>
      <rPr>
        <b/>
        <sz val="10"/>
        <color theme="1"/>
        <rFont val="Faruma"/>
      </rPr>
      <t>ބެހިފައިވާ ގޮތް (އިން ސައްތަ)</t>
    </r>
    <r>
      <rPr>
        <b/>
        <sz val="10"/>
        <color theme="1"/>
        <rFont val="Calibri"/>
        <family val="2"/>
        <scheme val="minor"/>
      </rPr>
      <t xml:space="preserve">   share % </t>
    </r>
  </si>
  <si>
    <t xml:space="preserve">Total Number of cases </t>
  </si>
  <si>
    <t xml:space="preserve">ދަޢްވާ ހުށަހަޅަން އޮފީސްތަކުން ފޮނުއްވި ޖުމްލަ
</t>
  </si>
  <si>
    <t>Number of cases completed by PG office</t>
  </si>
  <si>
    <t xml:space="preserve">ޕްރޮސިކިއުޓަރ ޖެނެރަލްގެ އޮފީހުން ނިންމުނު މައްސަލައިގެ ޖުމްލަ
</t>
  </si>
  <si>
    <t>Submitted to courts</t>
  </si>
  <si>
    <t>ކޯޓަށް ހުށަހެޅުނު</t>
  </si>
  <si>
    <t>**</t>
  </si>
  <si>
    <t xml:space="preserve">send back to resend again </t>
  </si>
  <si>
    <t xml:space="preserve">       އަލުން ހުށަޙެޅުމަށްޓަކައި އަނބުރާ ފޮނުވާލެވުނު</t>
  </si>
  <si>
    <t>send back due to no evidence</t>
  </si>
  <si>
    <t xml:space="preserve">       ހެއްކާ ޤަރީނާ ލިބިފައިނުވާތީ އަނބުރާ ފޮނުވާލެވުނު</t>
  </si>
  <si>
    <t>send back due to other reasons</t>
  </si>
  <si>
    <t xml:space="preserve">       އެހެނިހެން ގޮތްގޮތުން އަނބުރާ ފޮނުވާލެވުނު</t>
  </si>
  <si>
    <t>Cases hold by PG Office</t>
  </si>
  <si>
    <t xml:space="preserve">       މިއޮފީހުގައި ހިފެހެއްޓިފައިހުރި މައްސަލަ</t>
  </si>
  <si>
    <t>given another chance</t>
  </si>
  <si>
    <t xml:space="preserve">       އިތުރު ފުރުސަތު / ނަސޭހަތުގެ އެއްބަސްވުމެއްވެވި ހިފެހެއްޓިފައި</t>
  </si>
  <si>
    <t>No address in Male'</t>
  </si>
  <si>
    <t xml:space="preserve">       މާލޭ އެޑްރެސްނެތިގެން</t>
  </si>
  <si>
    <t>Under Act Number: 1/2007 (Immigration Act of Maldives)
Sent back to take action</t>
  </si>
  <si>
    <t>ޤާނޫނު ނަންބަރު: 1/2007 (ދިވެހިރާއްޖޭގެ އިމިގްރޭޝަންގެ ޤާނޫނު) ގެ ދަށުން ފިޔަވަޅުއެޅުމަށްޓަކައި އަނބުރާ ފޮނުވާފައި</t>
  </si>
  <si>
    <t>Sent back as not in the public interest to further proceed with prosecution</t>
  </si>
  <si>
    <t>އިތުރަށް ކުރިއަށް ގެންދިއުމުގެ މަޞްލަޙަތު ނެތިގެން އަނބުރާ ފޮނުވާފައި</t>
  </si>
  <si>
    <t>Number of cases not sent to court</t>
  </si>
  <si>
    <t>ކޯޓަށް ހުށަނޭޅި ހުރި މައްސަލަ</t>
  </si>
  <si>
    <t>މި ހިސާބުތައް ނަގާފައިވަނީ އެހެނިހެން އަހަރުތަކޭ އެއްފަދައިން، ދައުވާ ކުރުމަށްޓަކައި ތަޙުޤީޤީ އިދާރާތަކުން ހުށަހެޅި މައްސަލަތަކުގެ އަދަދުން ބަލައިގެންނެވެ.</t>
  </si>
  <si>
    <t xml:space="preserve">2014 އަދި 2015 ވަނަ އަހަރުގައި ތަފާސް ހިސާބުތައް އެކުލަވާލާފައިވާ ގޮތާއި ތަފާތުކޮށް 2017 ވަނަ އަހަރުގެ ހިސާބުތައް ނެގުމުގައި، ބަލާފައިވާނީ ދައުވާ އުފުލުނު ޖުމްލަ މައްސަލަތަކުގެ އަދަދުގެ ބަދަލުގައި މައްސަލަތަކުގައި ހިމެނޭ ދައުވާ ލިބޭ މީހުންގެ އަދަދުން ބަލައިގެންނެވެ. </t>
  </si>
  <si>
    <t xml:space="preserve">Completed </t>
  </si>
  <si>
    <t>Submitted to court</t>
  </si>
  <si>
    <t xml:space="preserve">Not sent to court </t>
  </si>
  <si>
    <t>TABLE 8.45: NUMBER OF CASES  SUBMITTED  AND COMPLETED, 2011- 2019</t>
  </si>
  <si>
    <t xml:space="preserve">ތާވަލު: 8.45: ޕްރޮސިކިއުޓަރ ޖެނެރަލްގެ އޮފީހަށް ހުށަހެޅުނު އަދި ނިންމުނު މައްސަލަތައް، 2011 - 2019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</si>
</sst>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5" formatCode="0.0"/>
    <numFmt numFmtId="166" formatCode="_-* #,##0_-;\-* #,##0_-;_-* &quot;-&quot;??_-;_-@_-"/>
    <numFmt numFmtId="167" formatCode="#,##0.0"/>
    <numFmt numFmtId="169" formatCode="_(* #,##0_);_(* \(#,##0\);_(* &quot;-&quot;??_);_(@_)"/>
    <numFmt numFmtId="170" formatCode="#,##0_);\-#,##0"/>
    <numFmt numFmtId="172" formatCode="0.00_)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i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5"/>
      <color theme="3"/>
      <name val="Arial Mäori"/>
      <family val="2"/>
    </font>
    <font>
      <sz val="9"/>
      <name val="Faruma"/>
    </font>
    <font>
      <sz val="10"/>
      <name val="Faruma"/>
    </font>
    <font>
      <sz val="9"/>
      <color theme="1"/>
      <name val="Faruma"/>
    </font>
    <font>
      <b/>
      <sz val="10"/>
      <color theme="1"/>
      <name val="Faruma"/>
    </font>
    <font>
      <b/>
      <sz val="11"/>
      <color indexed="8"/>
      <name val="Faruma"/>
    </font>
    <font>
      <b/>
      <sz val="11"/>
      <color indexed="8"/>
      <name val="Calibri"/>
      <family val="2"/>
      <scheme val="minor"/>
    </font>
    <font>
      <b/>
      <sz val="12"/>
      <color indexed="8"/>
      <name val="Faruma"/>
    </font>
    <font>
      <sz val="11"/>
      <color indexed="8"/>
      <name val="Faruma"/>
    </font>
    <font>
      <sz val="10"/>
      <name val="Helv"/>
    </font>
    <font>
      <b/>
      <i/>
      <sz val="16"/>
      <name val="Helv"/>
    </font>
    <font>
      <b/>
      <sz val="10"/>
      <name val="TimesNewRomanPS"/>
    </font>
    <font>
      <sz val="10"/>
      <color rgb="FF000000"/>
      <name val="Arial"/>
      <family val="2"/>
    </font>
    <font>
      <b/>
      <sz val="10"/>
      <color rgb="FF000000"/>
      <name val="Times"/>
      <family val="1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71">
    <xf numFmtId="0" fontId="0" fillId="0" borderId="0"/>
    <xf numFmtId="43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67" fontId="7" fillId="0" borderId="0"/>
    <xf numFmtId="0" fontId="14" fillId="0" borderId="4" applyNumberFormat="0" applyFill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2" fontId="24" fillId="0" borderId="0"/>
    <xf numFmtId="1" fontId="25" fillId="0" borderId="8" applyNumberFormat="0"/>
    <xf numFmtId="0" fontId="11" fillId="0" borderId="0"/>
    <xf numFmtId="0" fontId="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23" fillId="0" borderId="0"/>
    <xf numFmtId="40" fontId="23" fillId="0" borderId="0" applyFont="0" applyFill="0" applyBorder="0" applyAlignment="0" applyProtection="0"/>
    <xf numFmtId="0" fontId="23" fillId="0" borderId="0"/>
    <xf numFmtId="0" fontId="11" fillId="0" borderId="0"/>
    <xf numFmtId="1" fontId="25" fillId="0" borderId="8" applyNumberFormat="0"/>
    <xf numFmtId="0" fontId="1" fillId="0" borderId="0"/>
    <xf numFmtId="0" fontId="23" fillId="0" borderId="0"/>
    <xf numFmtId="0" fontId="6" fillId="0" borderId="0" applyFill="0" applyProtection="0"/>
    <xf numFmtId="1" fontId="25" fillId="0" borderId="8" applyNumberFormat="0"/>
    <xf numFmtId="43" fontId="1" fillId="0" borderId="0" applyFont="0" applyFill="0" applyBorder="0" applyAlignment="0" applyProtection="0"/>
    <xf numFmtId="0" fontId="1" fillId="0" borderId="0"/>
    <xf numFmtId="0" fontId="26" fillId="0" borderId="0"/>
    <xf numFmtId="0" fontId="27" fillId="0" borderId="0"/>
    <xf numFmtId="0" fontId="26" fillId="0" borderId="0"/>
    <xf numFmtId="0" fontId="1" fillId="0" borderId="0"/>
    <xf numFmtId="0" fontId="23" fillId="0" borderId="0"/>
    <xf numFmtId="0" fontId="6" fillId="0" borderId="0" applyFill="0" applyProtection="0"/>
    <xf numFmtId="1" fontId="25" fillId="0" borderId="8" applyNumberFormat="0"/>
    <xf numFmtId="0" fontId="1" fillId="0" borderId="0"/>
    <xf numFmtId="0" fontId="11" fillId="0" borderId="0"/>
    <xf numFmtId="0" fontId="26" fillId="0" borderId="0"/>
    <xf numFmtId="0" fontId="27" fillId="0" borderId="0"/>
    <xf numFmtId="0" fontId="11" fillId="0" borderId="0"/>
    <xf numFmtId="0" fontId="26" fillId="0" borderId="0"/>
    <xf numFmtId="0" fontId="28" fillId="0" borderId="0"/>
    <xf numFmtId="0" fontId="26" fillId="0" borderId="0"/>
    <xf numFmtId="0" fontId="26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0" fontId="23" fillId="0" borderId="0" applyFont="0" applyFill="0" applyBorder="0" applyAlignment="0" applyProtection="0"/>
    <xf numFmtId="0" fontId="1" fillId="0" borderId="0"/>
    <xf numFmtId="0" fontId="28" fillId="0" borderId="0" applyBorder="0"/>
    <xf numFmtId="0" fontId="1" fillId="0" borderId="0"/>
    <xf numFmtId="40" fontId="2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8" fillId="0" borderId="0" applyBorder="0"/>
    <xf numFmtId="0" fontId="1" fillId="0" borderId="0"/>
    <xf numFmtId="0" fontId="1" fillId="0" borderId="0"/>
    <xf numFmtId="1" fontId="25" fillId="0" borderId="8" applyNumberFormat="0"/>
    <xf numFmtId="1" fontId="25" fillId="0" borderId="8" applyNumberFormat="0"/>
    <xf numFmtId="1" fontId="25" fillId="0" borderId="8" applyNumberFormat="0"/>
    <xf numFmtId="1" fontId="25" fillId="0" borderId="8" applyNumberFormat="0"/>
    <xf numFmtId="0" fontId="29" fillId="0" borderId="0"/>
    <xf numFmtId="0" fontId="29" fillId="0" borderId="0"/>
  </cellStyleXfs>
  <cellXfs count="55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0" fillId="2" borderId="0" xfId="0" applyFill="1" applyAlignment="1">
      <alignment vertical="center"/>
    </xf>
    <xf numFmtId="166" fontId="3" fillId="2" borderId="0" xfId="2" applyFont="1" applyFill="1" applyBorder="1" applyAlignment="1">
      <alignment horizontal="right" vertical="center"/>
    </xf>
    <xf numFmtId="0" fontId="2" fillId="2" borderId="1" xfId="0" applyFont="1" applyFill="1" applyBorder="1"/>
    <xf numFmtId="0" fontId="0" fillId="2" borderId="0" xfId="0" applyFill="1" applyAlignment="1">
      <alignment horizontal="center"/>
    </xf>
    <xf numFmtId="0" fontId="2" fillId="2" borderId="6" xfId="0" applyFont="1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169" fontId="0" fillId="2" borderId="0" xfId="0" applyNumberFormat="1" applyFill="1"/>
    <xf numFmtId="169" fontId="12" fillId="2" borderId="0" xfId="1" applyNumberFormat="1" applyFont="1" applyFill="1" applyBorder="1" applyAlignment="1">
      <alignment horizontal="right" vertical="center" wrapText="1"/>
    </xf>
    <xf numFmtId="169" fontId="12" fillId="2" borderId="5" xfId="1" applyNumberFormat="1" applyFont="1" applyFill="1" applyBorder="1" applyAlignment="1">
      <alignment horizontal="center" vertical="center" wrapText="1"/>
    </xf>
    <xf numFmtId="170" fontId="19" fillId="2" borderId="0" xfId="0" applyNumberFormat="1" applyFont="1" applyFill="1" applyAlignment="1">
      <alignment horizontal="right" vertical="center"/>
    </xf>
    <xf numFmtId="169" fontId="12" fillId="2" borderId="0" xfId="1" applyNumberFormat="1" applyFont="1" applyFill="1" applyBorder="1" applyAlignment="1">
      <alignment horizontal="center" vertical="center" wrapText="1"/>
    </xf>
    <xf numFmtId="170" fontId="19" fillId="2" borderId="0" xfId="0" applyNumberFormat="1" applyFont="1" applyFill="1" applyAlignment="1">
      <alignment horizontal="right" vertical="top" wrapText="1"/>
    </xf>
    <xf numFmtId="0" fontId="13" fillId="2" borderId="0" xfId="0" applyFont="1" applyFill="1" applyAlignment="1">
      <alignment horizontal="left" indent="2"/>
    </xf>
    <xf numFmtId="169" fontId="10" fillId="2" borderId="0" xfId="1" applyNumberFormat="1" applyFont="1" applyFill="1" applyBorder="1" applyAlignment="1">
      <alignment horizontal="right" vertical="center" wrapText="1"/>
    </xf>
    <xf numFmtId="169" fontId="10" fillId="2" borderId="0" xfId="1" applyNumberFormat="1" applyFont="1" applyFill="1" applyBorder="1" applyAlignment="1">
      <alignment horizontal="center" vertical="center" wrapText="1"/>
    </xf>
    <xf numFmtId="170" fontId="22" fillId="2" borderId="0" xfId="0" applyNumberFormat="1" applyFont="1" applyFill="1" applyAlignment="1">
      <alignment horizontal="right" vertical="top" wrapText="1"/>
    </xf>
    <xf numFmtId="0" fontId="13" fillId="2" borderId="0" xfId="0" applyFont="1" applyFill="1" applyAlignment="1">
      <alignment horizontal="left" wrapText="1" indent="2"/>
    </xf>
    <xf numFmtId="169" fontId="12" fillId="2" borderId="1" xfId="1" applyNumberFormat="1" applyFont="1" applyFill="1" applyBorder="1" applyAlignment="1">
      <alignment horizontal="right" vertical="center" wrapText="1"/>
    </xf>
    <xf numFmtId="169" fontId="12" fillId="2" borderId="1" xfId="1" applyNumberFormat="1" applyFont="1" applyFill="1" applyBorder="1" applyAlignment="1">
      <alignment horizontal="center" vertical="center" wrapText="1"/>
    </xf>
    <xf numFmtId="170" fontId="19" fillId="2" borderId="1" xfId="0" applyNumberFormat="1" applyFont="1" applyFill="1" applyBorder="1" applyAlignment="1">
      <alignment horizontal="right" vertical="top" wrapText="1"/>
    </xf>
    <xf numFmtId="0" fontId="4" fillId="2" borderId="0" xfId="0" applyFont="1" applyFill="1" applyAlignment="1">
      <alignment vertical="top"/>
    </xf>
    <xf numFmtId="169" fontId="0" fillId="2" borderId="0" xfId="0" applyNumberFormat="1" applyFill="1" applyAlignment="1">
      <alignment horizontal="center"/>
    </xf>
    <xf numFmtId="0" fontId="15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/>
    </xf>
    <xf numFmtId="0" fontId="16" fillId="2" borderId="0" xfId="0" applyFont="1" applyFill="1" applyAlignment="1">
      <alignment vertical="top" wrapText="1"/>
    </xf>
    <xf numFmtId="169" fontId="10" fillId="2" borderId="3" xfId="1" applyNumberFormat="1" applyFont="1" applyFill="1" applyBorder="1" applyAlignment="1">
      <alignment horizontal="right" vertical="center" wrapText="1" indent="4"/>
    </xf>
    <xf numFmtId="169" fontId="10" fillId="2" borderId="0" xfId="1" applyNumberFormat="1" applyFont="1" applyFill="1" applyBorder="1" applyAlignment="1">
      <alignment horizontal="right" vertical="center" wrapText="1" indent="4"/>
    </xf>
    <xf numFmtId="0" fontId="5" fillId="2" borderId="7" xfId="0" applyFont="1" applyFill="1" applyBorder="1" applyAlignment="1">
      <alignment horizontal="center" vertical="center" wrapText="1"/>
    </xf>
    <xf numFmtId="3" fontId="0" fillId="2" borderId="3" xfId="0" applyNumberForma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170" fontId="19" fillId="2" borderId="0" xfId="0" applyNumberFormat="1" applyFont="1" applyFill="1" applyAlignment="1">
      <alignment horizontal="center" vertical="top"/>
    </xf>
    <xf numFmtId="170" fontId="20" fillId="2" borderId="0" xfId="0" applyNumberFormat="1" applyFont="1" applyFill="1" applyAlignment="1">
      <alignment horizontal="center" vertical="top"/>
    </xf>
    <xf numFmtId="0" fontId="9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7" fillId="2" borderId="0" xfId="0" applyFont="1" applyFill="1" applyAlignment="1">
      <alignment horizontal="right" vertical="top" wrapText="1" readingOrder="2"/>
    </xf>
    <xf numFmtId="170" fontId="21" fillId="2" borderId="5" xfId="0" applyNumberFormat="1" applyFont="1" applyFill="1" applyBorder="1" applyAlignment="1">
      <alignment horizontal="right" vertical="center"/>
    </xf>
    <xf numFmtId="170" fontId="21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Border="1"/>
    <xf numFmtId="0" fontId="0" fillId="2" borderId="0" xfId="0" applyFill="1" applyBorder="1"/>
    <xf numFmtId="0" fontId="2" fillId="2" borderId="0" xfId="0" applyFont="1" applyFill="1" applyBorder="1" applyAlignment="1">
      <alignment horizontal="right" vertical="center"/>
    </xf>
    <xf numFmtId="0" fontId="13" fillId="2" borderId="0" xfId="0" applyFont="1" applyFill="1" applyBorder="1" applyAlignment="1">
      <alignment horizontal="left" indent="2"/>
    </xf>
    <xf numFmtId="0" fontId="0" fillId="2" borderId="0" xfId="0" applyFill="1" applyBorder="1" applyAlignment="1">
      <alignment horizontal="right" vertical="center"/>
    </xf>
    <xf numFmtId="0" fontId="8" fillId="2" borderId="0" xfId="0" applyFont="1" applyFill="1" applyBorder="1" applyAlignment="1">
      <alignment vertical="top"/>
    </xf>
    <xf numFmtId="165" fontId="0" fillId="2" borderId="0" xfId="0" applyNumberFormat="1" applyFill="1" applyBorder="1"/>
  </cellXfs>
  <cellStyles count="71">
    <cellStyle name="1" xfId="7" xr:uid="{00000000-0005-0000-0000-000000000000}"/>
    <cellStyle name="Comma" xfId="1" builtinId="3"/>
    <cellStyle name="Comma 2" xfId="2" xr:uid="{00000000-0005-0000-0000-000002000000}"/>
    <cellStyle name="Comma 2 2" xfId="51" xr:uid="{9A84C4CD-F55D-4D7F-A24D-2331BEF12D2F}"/>
    <cellStyle name="Comma 2 2 2 5" xfId="32" xr:uid="{72CAE074-9478-48BE-827F-7C347CA8E33E}"/>
    <cellStyle name="Comma 2 3" xfId="58" xr:uid="{48917DD4-5850-420F-B56E-6D1242EC9C7D}"/>
    <cellStyle name="Comma 2 4" xfId="24" xr:uid="{25E79544-726A-40BC-9B88-F4040A358A37}"/>
    <cellStyle name="Comma 3" xfId="11" xr:uid="{B8EE6C01-62F8-4757-AEA0-A8E2BB20DD32}"/>
    <cellStyle name="Comma 3 2" xfId="54" xr:uid="{32AB1500-45AA-4601-AE5B-CC2189D86C97}"/>
    <cellStyle name="Heading 1 2" xfId="5" xr:uid="{00000000-0005-0000-0000-000003000000}"/>
    <cellStyle name="Normal" xfId="0" builtinId="0"/>
    <cellStyle name="Normal - Style1" xfId="12" xr:uid="{643D6BAF-51F0-40E9-A034-4148317B748D}"/>
    <cellStyle name="Normal 10" xfId="18" xr:uid="{53C320C8-74A4-4753-953E-745E7CA03BF9}"/>
    <cellStyle name="Normal 11" xfId="29" xr:uid="{C334F9A6-404A-429F-AAC8-A64A5D797F6B}"/>
    <cellStyle name="Normal 12" xfId="31" xr:uid="{AD19A09E-E36B-4581-9623-F54EE49DE1A7}"/>
    <cellStyle name="Normal 13" xfId="40" xr:uid="{8F3E15E1-866E-4642-A160-6EC78A16082E}"/>
    <cellStyle name="Normal 14" xfId="65" xr:uid="{38102293-679E-4BC4-8C21-B50A9352FE0D}"/>
    <cellStyle name="Normal 15" xfId="66" xr:uid="{DDD174B3-A44D-4519-9D5A-E09E51F6BD36}"/>
    <cellStyle name="Normal 16" xfId="67" xr:uid="{2B037F2C-6E53-4DFC-BCEF-4BAE4D22C99F}"/>
    <cellStyle name="Normal 17" xfId="68" xr:uid="{862E1F38-3D0E-4A33-9EDA-CE90F84B8E45}"/>
    <cellStyle name="Normal 18" xfId="69" xr:uid="{CF87BC40-E55D-4F82-AE28-8FA1017CE6B1}"/>
    <cellStyle name="Normal 19" xfId="70" xr:uid="{FA237C1A-38D9-46F9-9E54-DD0D4DE6F649}"/>
    <cellStyle name="Normal 2" xfId="6" xr:uid="{00000000-0005-0000-0000-000006000000}"/>
    <cellStyle name="Normal 2 2" xfId="13" xr:uid="{E1B4ADD7-AF9F-4C31-814B-2F7CCD24FB28}"/>
    <cellStyle name="Normal 2 2 2" xfId="25" xr:uid="{86D4674A-12DC-467D-8791-E9A1C7FC3D5C}"/>
    <cellStyle name="Normal 2 2 2 2" xfId="49" xr:uid="{E5E93CD8-FF9A-48B1-ADA9-AB3C731E6334}"/>
    <cellStyle name="Normal 2 2 3" xfId="26" xr:uid="{A9406696-2B5F-40B4-B07A-9A75502DB3A9}"/>
    <cellStyle name="Normal 2 2 3 2" xfId="47" xr:uid="{F69FCC6A-DC9B-4565-AD31-066A6C2F5064}"/>
    <cellStyle name="Normal 2 2 4" xfId="43" xr:uid="{6F0840CA-9553-405D-ACE5-D01A72852DAD}"/>
    <cellStyle name="Normal 2 3" xfId="28" xr:uid="{E13F57EA-1139-4D18-983A-599F278AD76F}"/>
    <cellStyle name="Normal 2 3 2" xfId="39" xr:uid="{0043EE02-D5BD-4812-AD16-BFACC7EF42A8}"/>
    <cellStyle name="Normal 2 3 3" xfId="42" xr:uid="{0A8706C9-91EC-4327-A8A0-F2E5BA34A857}"/>
    <cellStyle name="Normal 2 4" xfId="30" xr:uid="{20B2D89D-D384-47E8-A9EE-FCD14F76982F}"/>
    <cellStyle name="Normal 2 4 2" xfId="50" xr:uid="{3F0CEA5C-059B-43A9-859D-A965B48327F7}"/>
    <cellStyle name="Normal 2 5" xfId="34" xr:uid="{CE7AC479-92A4-4367-8F5E-D56B9C5A1031}"/>
    <cellStyle name="Normal 3" xfId="4" xr:uid="{00000000-0005-0000-0000-000007000000}"/>
    <cellStyle name="Normal 3 2" xfId="27" xr:uid="{D8C0391F-9AA5-43CD-9EDF-E1CEE95293DA}"/>
    <cellStyle name="Normal 3 2 2" xfId="36" xr:uid="{519BA7B2-00D0-4BC8-9FC5-2049B7FF832F}"/>
    <cellStyle name="Normal 3 2 2 2" xfId="61" xr:uid="{FFD9FBF6-074E-4300-A11B-1E9E248674A4}"/>
    <cellStyle name="Normal 3 3" xfId="45" xr:uid="{96442A53-EA32-4F89-842D-FC2B3500B36F}"/>
    <cellStyle name="Normal 3 3 2" xfId="64" xr:uid="{FC90F908-F2F6-489E-BDC8-B211A625F9C1}"/>
    <cellStyle name="Normal 3 4" xfId="55" xr:uid="{8D94B436-169A-4EF4-AF1F-BD2D38E48701}"/>
    <cellStyle name="Normal 3 5" xfId="59" xr:uid="{20B92D94-623A-4A41-B83E-988C78EE9919}"/>
    <cellStyle name="Normal 3 6" xfId="14" xr:uid="{2260A489-F0D9-40BA-A22E-29EA47F1B2F4}"/>
    <cellStyle name="Normal 4" xfId="19" xr:uid="{D3B53A52-2AD8-4381-AB54-845A42EF1FF2}"/>
    <cellStyle name="Normal 4 2" xfId="15" xr:uid="{861AA663-ADE1-4537-934E-8307E5FD8F74}"/>
    <cellStyle name="Normal 4 2 2" xfId="20" xr:uid="{E8677BA3-8211-444C-BEC4-9A07A188675B}"/>
    <cellStyle name="Normal 4 2 3" xfId="44" xr:uid="{A1A62C66-066C-4E8B-898C-FFCDC593C940}"/>
    <cellStyle name="Normal 4 3" xfId="35" xr:uid="{41EDC26E-37D1-45EB-B40D-C33CA90D2064}"/>
    <cellStyle name="Normal 4 3 2" xfId="52" xr:uid="{F0BD437D-A11C-4FCC-8D12-ECC542C171DB}"/>
    <cellStyle name="Normal 4 4" xfId="57" xr:uid="{644A2FD9-99FD-44AF-AD6A-7DA7696F10CB}"/>
    <cellStyle name="Normal 5" xfId="16" xr:uid="{497704D6-52EF-4ABE-A3CD-97569A2A33A7}"/>
    <cellStyle name="Normal 5 2" xfId="9" xr:uid="{00CB0B8C-510E-4BED-8B9B-553F22BD15C7}"/>
    <cellStyle name="Normal 5 2 2" xfId="60" xr:uid="{C310ED55-448A-4742-B398-B242C3A89A52}"/>
    <cellStyle name="Normal 5 3" xfId="33" xr:uid="{B6E770DA-49EF-4C68-912F-2AD9E34AB464}"/>
    <cellStyle name="Normal 5 4" xfId="46" xr:uid="{439C9414-9BA2-497D-BF7E-0C5A82DE1171}"/>
    <cellStyle name="Normal 6" xfId="21" xr:uid="{FF1D5E57-8C3F-43A7-8100-05F86404E24E}"/>
    <cellStyle name="Normal 6 2" xfId="37" xr:uid="{BF19C48D-9054-4CB1-8B26-C788F7386A5B}"/>
    <cellStyle name="Normal 6 2 2" xfId="62" xr:uid="{8DCBD4A4-A7DB-4626-B9AE-A2DBD111A1EA}"/>
    <cellStyle name="Normal 6 3" xfId="48" xr:uid="{EF61BC19-A02A-4B29-B5E5-F8ADBFFE6AF9}"/>
    <cellStyle name="Normal 7" xfId="22" xr:uid="{5E137597-5161-4D95-90E4-F6DC879E5B22}"/>
    <cellStyle name="Normal 7 2" xfId="38" xr:uid="{AF7B1DEB-2498-4714-A82C-DA80CF2C533D}"/>
    <cellStyle name="Normal 7 2 2" xfId="53" xr:uid="{72B3ACED-6426-4333-A31F-F7A584556C09}"/>
    <cellStyle name="Normal 7 3" xfId="63" xr:uid="{479EC22B-EFA4-4A4A-859B-B213AB646001}"/>
    <cellStyle name="Normal 7 4" xfId="41" xr:uid="{2E7F84E1-ECE1-404D-A212-C39658E7599D}"/>
    <cellStyle name="Normal 8" xfId="23" xr:uid="{CEB51C94-2E45-4D5B-9F0F-359FEE19D53C}"/>
    <cellStyle name="Normal 8 2" xfId="56" xr:uid="{286B7DE3-B5D9-42D4-91CA-A0F00AB06695}"/>
    <cellStyle name="Normal 9" xfId="10" xr:uid="{585AC317-7540-4658-AB5A-C34FB49F1152}"/>
    <cellStyle name="Percent 2" xfId="3" xr:uid="{00000000-0005-0000-0000-00000E000000}"/>
    <cellStyle name="Percent 2 2" xfId="8" xr:uid="{67C19ACC-B2FB-4E73-ACA6-0EF4958B92CE}"/>
    <cellStyle name="Percent 2 3" xfId="17" xr:uid="{2ABB9611-6919-4949-B383-4EF485E15F01}"/>
  </cellStyles>
  <dxfs count="0"/>
  <tableStyles count="0" defaultTableStyle="TableStyleMedium2" defaultPivotStyle="PivotStyleLight16"/>
  <colors>
    <mruColors>
      <color rgb="FFC5FFFF"/>
      <color rgb="FFCCF4F2"/>
      <color rgb="FF33CCCC"/>
      <color rgb="FF008080"/>
      <color rgb="FFEAFAFA"/>
      <color rgb="FF003F3E"/>
      <color rgb="FFFF6969"/>
      <color rgb="FFFFC5C5"/>
      <color rgb="FFFFEFEF"/>
      <color rgb="FFFF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605237947898864E-2"/>
          <c:y val="0.20435061400504825"/>
          <c:w val="0.89095767483283916"/>
          <c:h val="0.6675494010069410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'8.45'!$AX$35</c:f>
              <c:strCache>
                <c:ptCount val="1"/>
                <c:pt idx="0">
                  <c:v>Completed </c:v>
                </c:pt>
              </c:strCache>
            </c:strRef>
          </c:tx>
          <c:spPr>
            <a:solidFill>
              <a:srgbClr val="008080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985-4E09-BE79-BBADE4EEC8B9}"/>
              </c:ext>
            </c:extLst>
          </c:dPt>
          <c:cat>
            <c:numRef>
              <c:f>'8.45'!$AY$34:$BG$34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'8.45'!$AY$35:$BG$35</c:f>
              <c:numCache>
                <c:formatCode>_(* #,##0_);_(* \(#,##0\);_(* "-"??_);_(@_)</c:formatCode>
                <c:ptCount val="9"/>
                <c:pt idx="0">
                  <c:v>2495</c:v>
                </c:pt>
                <c:pt idx="1">
                  <c:v>2069</c:v>
                </c:pt>
                <c:pt idx="2">
                  <c:v>2521</c:v>
                </c:pt>
                <c:pt idx="3">
                  <c:v>2401</c:v>
                </c:pt>
                <c:pt idx="4">
                  <c:v>3191</c:v>
                </c:pt>
                <c:pt idx="5">
                  <c:v>3328</c:v>
                </c:pt>
                <c:pt idx="6">
                  <c:v>2679</c:v>
                </c:pt>
                <c:pt idx="7">
                  <c:v>2002</c:v>
                </c:pt>
                <c:pt idx="8">
                  <c:v>1985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985-4E09-BE79-BBADE4EEC8B9}"/>
            </c:ext>
          </c:extLst>
        </c:ser>
        <c:ser>
          <c:idx val="1"/>
          <c:order val="1"/>
          <c:tx>
            <c:strRef>
              <c:f>'8.45'!$AX$36</c:f>
              <c:strCache>
                <c:ptCount val="1"/>
                <c:pt idx="0">
                  <c:v>Submitted to court</c:v>
                </c:pt>
              </c:strCache>
            </c:strRef>
          </c:tx>
          <c:spPr>
            <a:solidFill>
              <a:srgbClr val="33CCCC"/>
            </a:solidFill>
          </c:spPr>
          <c:invertIfNegative val="0"/>
          <c:cat>
            <c:numRef>
              <c:f>'8.45'!$AY$34:$BG$34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'8.45'!$AY$36:$BG$36</c:f>
              <c:numCache>
                <c:formatCode>_(* #,##0_);_(* \(#,##0\);_(* "-"??_);_(@_)</c:formatCode>
                <c:ptCount val="9"/>
                <c:pt idx="0">
                  <c:v>1850</c:v>
                </c:pt>
                <c:pt idx="1">
                  <c:v>1429</c:v>
                </c:pt>
                <c:pt idx="2">
                  <c:v>1821</c:v>
                </c:pt>
                <c:pt idx="3">
                  <c:v>1497</c:v>
                </c:pt>
                <c:pt idx="4">
                  <c:v>1831</c:v>
                </c:pt>
                <c:pt idx="5">
                  <c:v>3375</c:v>
                </c:pt>
                <c:pt idx="6">
                  <c:v>3223</c:v>
                </c:pt>
                <c:pt idx="7">
                  <c:v>2650</c:v>
                </c:pt>
                <c:pt idx="8">
                  <c:v>3032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985-4E09-BE79-BBADE4EEC8B9}"/>
            </c:ext>
          </c:extLst>
        </c:ser>
        <c:ser>
          <c:idx val="2"/>
          <c:order val="2"/>
          <c:tx>
            <c:strRef>
              <c:f>'8.45'!$AX$37</c:f>
              <c:strCache>
                <c:ptCount val="1"/>
                <c:pt idx="0">
                  <c:v>Not sent to court </c:v>
                </c:pt>
              </c:strCache>
            </c:strRef>
          </c:tx>
          <c:spPr>
            <a:solidFill>
              <a:srgbClr val="CCF4F2"/>
            </a:solidFill>
          </c:spPr>
          <c:invertIfNegative val="0"/>
          <c:cat>
            <c:numRef>
              <c:f>'8.45'!$AY$34:$BG$34</c:f>
              <c:numCache>
                <c:formatCode>General</c:formatCode>
                <c:ptCount val="9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</c:numCache>
            </c:numRef>
          </c:cat>
          <c:val>
            <c:numRef>
              <c:f>'8.45'!$AY$37:$BG$37</c:f>
              <c:numCache>
                <c:formatCode>_(* #,##0_);_(* \(#,##0\);_(* "-"??_);_(@_)</c:formatCode>
                <c:ptCount val="9"/>
                <c:pt idx="0">
                  <c:v>379</c:v>
                </c:pt>
                <c:pt idx="1">
                  <c:v>1293</c:v>
                </c:pt>
                <c:pt idx="2">
                  <c:v>1030</c:v>
                </c:pt>
                <c:pt idx="3">
                  <c:v>995</c:v>
                </c:pt>
                <c:pt idx="4">
                  <c:v>1318</c:v>
                </c:pt>
                <c:pt idx="5">
                  <c:v>135</c:v>
                </c:pt>
                <c:pt idx="6">
                  <c:v>51</c:v>
                </c:pt>
                <c:pt idx="7">
                  <c:v>6</c:v>
                </c:pt>
                <c:pt idx="8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85-4E09-BE79-BBADE4EEC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64839352"/>
        <c:axId val="364839744"/>
      </c:barChart>
      <c:catAx>
        <c:axId val="3648393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364839744"/>
        <c:crosses val="autoZero"/>
        <c:auto val="1"/>
        <c:lblAlgn val="ctr"/>
        <c:lblOffset val="100"/>
        <c:noMultiLvlLbl val="0"/>
      </c:catAx>
      <c:valAx>
        <c:axId val="364839744"/>
        <c:scaling>
          <c:orientation val="minMax"/>
        </c:scaling>
        <c:delete val="0"/>
        <c:axPos val="l"/>
        <c:majorGridlines>
          <c:spPr>
            <a:ln w="3175">
              <a:solidFill>
                <a:srgbClr val="C5FFFF"/>
              </a:solidFill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In</a:t>
                </a:r>
                <a:r>
                  <a:rPr lang="en-US" baseline="0"/>
                  <a:t> Numbers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2097507419415709E-2"/>
              <c:y val="0.11934286908392276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crossAx val="364839352"/>
        <c:crosses val="autoZero"/>
        <c:crossBetween val="between"/>
      </c:valAx>
      <c:spPr>
        <a:solidFill>
          <a:srgbClr val="EAFAFA"/>
        </a:solidFill>
        <a:ln>
          <a:solidFill>
            <a:sysClr val="window" lastClr="FFFFFF">
              <a:lumMod val="65000"/>
            </a:sysClr>
          </a:solidFill>
        </a:ln>
      </c:spPr>
    </c:plotArea>
    <c:legend>
      <c:legendPos val="r"/>
      <c:layout>
        <c:manualLayout>
          <c:xMode val="edge"/>
          <c:yMode val="edge"/>
          <c:x val="0.10612180185098033"/>
          <c:y val="0.28929159693979872"/>
          <c:w val="0.33653198684999469"/>
          <c:h val="8.4546443847542257E-2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6350" cap="sq">
      <a:bevel/>
    </a:ln>
  </c:spPr>
  <c:printSettings>
    <c:headerFooter/>
    <c:pageMargins b="0.750000000000005" l="0.70000000000000062" r="0.70000000000000062" t="0.750000000000005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752476</xdr:colOff>
      <xdr:row>20</xdr:row>
      <xdr:rowOff>66676</xdr:rowOff>
    </xdr:from>
    <xdr:to>
      <xdr:col>11</xdr:col>
      <xdr:colOff>2152650</xdr:colOff>
      <xdr:row>34</xdr:row>
      <xdr:rowOff>22206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1800225</xdr:colOff>
      <xdr:row>20</xdr:row>
      <xdr:rowOff>123825</xdr:rowOff>
    </xdr:from>
    <xdr:to>
      <xdr:col>11</xdr:col>
      <xdr:colOff>1476375</xdr:colOff>
      <xdr:row>23</xdr:row>
      <xdr:rowOff>9525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 txBox="1"/>
      </xdr:nvSpPr>
      <xdr:spPr>
        <a:xfrm>
          <a:off x="1800225" y="6019800"/>
          <a:ext cx="8562975" cy="54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50" b="1" i="0" baseline="0">
              <a:solidFill>
                <a:schemeClr val="dk1"/>
              </a:solidFill>
              <a:effectLst/>
              <a:latin typeface="Consolas" pitchFamily="49" charset="0"/>
              <a:ea typeface="+mn-ea"/>
              <a:cs typeface="Consolas" pitchFamily="49" charset="0"/>
            </a:rPr>
            <a:t>Figure 8.41: Number of cases completed and number of cases not sent to court,  2011 - 2019</a:t>
          </a:r>
          <a:endParaRPr lang="en-US" sz="1050">
            <a:latin typeface="Consolas" pitchFamily="49" charset="0"/>
            <a:cs typeface="Consolas" pitchFamily="49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FFFF00"/>
  </sheetPr>
  <dimension ref="A1:BH43"/>
  <sheetViews>
    <sheetView tabSelected="1" zoomScaleNormal="100" workbookViewId="0">
      <selection activeCell="M24" sqref="M24"/>
    </sheetView>
  </sheetViews>
  <sheetFormatPr defaultRowHeight="15"/>
  <cols>
    <col min="1" max="1" width="45.28515625" style="1" customWidth="1"/>
    <col min="2" max="4" width="9.140625" style="1" customWidth="1"/>
    <col min="5" max="6" width="7.5703125" style="1" customWidth="1"/>
    <col min="7" max="10" width="7.5703125" style="7" customWidth="1"/>
    <col min="11" max="11" width="11.7109375" style="7" customWidth="1"/>
    <col min="12" max="12" width="49.28515625" style="1" customWidth="1"/>
    <col min="13" max="13" width="2.85546875" style="1" customWidth="1"/>
    <col min="14" max="47" width="4.85546875" style="1" customWidth="1"/>
    <col min="48" max="49" width="9.140625" style="1"/>
    <col min="50" max="50" width="32" style="1" bestFit="1" customWidth="1"/>
    <col min="51" max="57" width="9.140625" style="1"/>
    <col min="58" max="58" width="9.85546875" style="1" customWidth="1"/>
    <col min="59" max="16384" width="9.140625" style="1"/>
  </cols>
  <sheetData>
    <row r="1" spans="1:60" ht="21">
      <c r="A1" s="38" t="s">
        <v>38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60">
      <c r="A2" s="39" t="s">
        <v>37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60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60" ht="50.25">
      <c r="A4" s="37" t="s">
        <v>1</v>
      </c>
      <c r="B4" s="41">
        <v>2011</v>
      </c>
      <c r="C4" s="41">
        <v>2012</v>
      </c>
      <c r="D4" s="41">
        <v>2013</v>
      </c>
      <c r="E4" s="41">
        <v>2014</v>
      </c>
      <c r="F4" s="41">
        <v>2015</v>
      </c>
      <c r="G4" s="43">
        <v>2016</v>
      </c>
      <c r="H4" s="43">
        <v>2017</v>
      </c>
      <c r="I4" s="43">
        <v>2018</v>
      </c>
      <c r="J4" s="43">
        <v>2019</v>
      </c>
      <c r="K4" s="32" t="s">
        <v>6</v>
      </c>
      <c r="L4" s="46" t="s">
        <v>2</v>
      </c>
    </row>
    <row r="5" spans="1:60" ht="18.75" customHeight="1">
      <c r="A5" s="36"/>
      <c r="B5" s="42"/>
      <c r="C5" s="42"/>
      <c r="D5" s="42"/>
      <c r="E5" s="42"/>
      <c r="F5" s="42"/>
      <c r="G5" s="44"/>
      <c r="H5" s="44"/>
      <c r="I5" s="44"/>
      <c r="J5" s="44"/>
      <c r="K5" s="10">
        <v>2019</v>
      </c>
      <c r="L5" s="47"/>
    </row>
    <row r="6" spans="1:60" ht="21">
      <c r="A6" s="2" t="s">
        <v>7</v>
      </c>
      <c r="B6" s="12">
        <v>2874</v>
      </c>
      <c r="C6" s="12">
        <v>3362</v>
      </c>
      <c r="D6" s="12">
        <v>3551</v>
      </c>
      <c r="E6" s="12">
        <v>3396</v>
      </c>
      <c r="F6" s="12">
        <v>4509</v>
      </c>
      <c r="G6" s="13">
        <v>3463</v>
      </c>
      <c r="H6" s="13">
        <v>2730</v>
      </c>
      <c r="I6" s="13">
        <v>2008</v>
      </c>
      <c r="J6" s="13">
        <v>2010</v>
      </c>
      <c r="K6" s="34">
        <f>J6/$J$6*100</f>
        <v>100</v>
      </c>
      <c r="L6" s="14" t="s">
        <v>8</v>
      </c>
      <c r="M6" s="2" t="s">
        <v>4</v>
      </c>
    </row>
    <row r="7" spans="1:60" ht="21">
      <c r="A7" s="2" t="s">
        <v>9</v>
      </c>
      <c r="B7" s="12">
        <v>2495</v>
      </c>
      <c r="C7" s="12">
        <v>2069</v>
      </c>
      <c r="D7" s="12">
        <v>2521</v>
      </c>
      <c r="E7" s="12">
        <v>2401</v>
      </c>
      <c r="F7" s="12">
        <v>3191</v>
      </c>
      <c r="G7" s="15">
        <v>3328</v>
      </c>
      <c r="H7" s="15">
        <v>2679</v>
      </c>
      <c r="I7" s="15">
        <v>2002</v>
      </c>
      <c r="J7" s="15">
        <v>1985</v>
      </c>
      <c r="K7" s="34">
        <f t="shared" ref="K7:K16" si="0">J7/$J$6*100</f>
        <v>98.756218905472636</v>
      </c>
      <c r="L7" s="14" t="s">
        <v>10</v>
      </c>
      <c r="M7" s="2" t="s">
        <v>4</v>
      </c>
    </row>
    <row r="8" spans="1:60" ht="21">
      <c r="A8" s="3" t="s">
        <v>11</v>
      </c>
      <c r="B8" s="12">
        <v>1850</v>
      </c>
      <c r="C8" s="12">
        <v>1429</v>
      </c>
      <c r="D8" s="12">
        <v>1821</v>
      </c>
      <c r="E8" s="12">
        <v>1497</v>
      </c>
      <c r="F8" s="12">
        <v>1831</v>
      </c>
      <c r="G8" s="15">
        <v>3375</v>
      </c>
      <c r="H8" s="15">
        <v>3223</v>
      </c>
      <c r="I8" s="15">
        <v>2650</v>
      </c>
      <c r="J8" s="15">
        <v>3032</v>
      </c>
      <c r="K8" s="34">
        <f>J8/$J$6*100</f>
        <v>150.84577114427861</v>
      </c>
      <c r="L8" s="16" t="s">
        <v>12</v>
      </c>
      <c r="M8" s="1" t="s">
        <v>13</v>
      </c>
    </row>
    <row r="9" spans="1:60" ht="21">
      <c r="A9" s="17" t="s">
        <v>14</v>
      </c>
      <c r="B9" s="18">
        <v>354</v>
      </c>
      <c r="C9" s="18">
        <v>334</v>
      </c>
      <c r="D9" s="18">
        <v>322</v>
      </c>
      <c r="E9" s="18">
        <v>283</v>
      </c>
      <c r="F9" s="18">
        <v>241</v>
      </c>
      <c r="G9" s="19">
        <v>418</v>
      </c>
      <c r="H9" s="19">
        <v>260</v>
      </c>
      <c r="I9" s="19">
        <v>206</v>
      </c>
      <c r="J9" s="19">
        <v>169</v>
      </c>
      <c r="K9" s="33">
        <f>J9/$J$6*100</f>
        <v>8.4079601990049753</v>
      </c>
      <c r="L9" s="20" t="s">
        <v>15</v>
      </c>
      <c r="M9" s="1" t="s">
        <v>13</v>
      </c>
    </row>
    <row r="10" spans="1:60" ht="21">
      <c r="A10" s="17" t="s">
        <v>16</v>
      </c>
      <c r="B10" s="18">
        <v>291</v>
      </c>
      <c r="C10" s="18">
        <v>284</v>
      </c>
      <c r="D10" s="18">
        <v>327</v>
      </c>
      <c r="E10" s="18">
        <v>227</v>
      </c>
      <c r="F10" s="18">
        <v>128</v>
      </c>
      <c r="G10" s="19">
        <v>265</v>
      </c>
      <c r="H10" s="19">
        <v>276</v>
      </c>
      <c r="I10" s="19">
        <v>210</v>
      </c>
      <c r="J10" s="19">
        <v>179</v>
      </c>
      <c r="K10" s="33">
        <f t="shared" si="0"/>
        <v>8.9054726368159205</v>
      </c>
      <c r="L10" s="20" t="s">
        <v>17</v>
      </c>
      <c r="M10" s="1" t="s">
        <v>13</v>
      </c>
    </row>
    <row r="11" spans="1:60" ht="21">
      <c r="A11" s="17" t="s">
        <v>18</v>
      </c>
      <c r="B11" s="9">
        <v>0</v>
      </c>
      <c r="C11" s="18">
        <v>22</v>
      </c>
      <c r="D11" s="18">
        <v>51</v>
      </c>
      <c r="E11" s="18">
        <v>102</v>
      </c>
      <c r="F11" s="18">
        <v>482</v>
      </c>
      <c r="G11" s="19">
        <v>185</v>
      </c>
      <c r="H11" s="19">
        <v>279</v>
      </c>
      <c r="I11" s="19">
        <v>224</v>
      </c>
      <c r="J11" s="19">
        <v>168</v>
      </c>
      <c r="K11" s="33">
        <f t="shared" si="0"/>
        <v>8.3582089552238816</v>
      </c>
      <c r="L11" s="20" t="s">
        <v>19</v>
      </c>
      <c r="M11" s="1" t="s">
        <v>13</v>
      </c>
    </row>
    <row r="12" spans="1:60" ht="21">
      <c r="A12" s="17" t="s">
        <v>20</v>
      </c>
      <c r="B12" s="5" t="s">
        <v>0</v>
      </c>
      <c r="C12" s="5" t="s">
        <v>0</v>
      </c>
      <c r="D12" s="5" t="s">
        <v>0</v>
      </c>
      <c r="E12" s="18">
        <v>175</v>
      </c>
      <c r="F12" s="18">
        <v>406</v>
      </c>
      <c r="G12" s="19">
        <v>78</v>
      </c>
      <c r="H12" s="19">
        <v>27</v>
      </c>
      <c r="I12" s="19">
        <v>30</v>
      </c>
      <c r="J12" s="19">
        <v>35</v>
      </c>
      <c r="K12" s="33">
        <f t="shared" si="0"/>
        <v>1.7412935323383085</v>
      </c>
      <c r="L12" s="20" t="s">
        <v>21</v>
      </c>
      <c r="M12" s="1" t="s">
        <v>13</v>
      </c>
    </row>
    <row r="13" spans="1:60" ht="22.5" customHeight="1">
      <c r="A13" s="17" t="s">
        <v>22</v>
      </c>
      <c r="B13" s="5" t="s">
        <v>0</v>
      </c>
      <c r="C13" s="5" t="s">
        <v>0</v>
      </c>
      <c r="D13" s="5" t="s">
        <v>0</v>
      </c>
      <c r="E13" s="18">
        <v>52</v>
      </c>
      <c r="F13" s="18">
        <v>101</v>
      </c>
      <c r="G13" s="19">
        <v>12</v>
      </c>
      <c r="H13" s="19">
        <v>8</v>
      </c>
      <c r="I13" s="19">
        <v>8</v>
      </c>
      <c r="J13" s="19">
        <v>7</v>
      </c>
      <c r="K13" s="33">
        <f t="shared" si="0"/>
        <v>0.34825870646766172</v>
      </c>
      <c r="L13" s="20" t="s">
        <v>23</v>
      </c>
      <c r="M13" s="1" t="s">
        <v>13</v>
      </c>
    </row>
    <row r="14" spans="1:60" ht="21">
      <c r="A14" s="17" t="s">
        <v>24</v>
      </c>
      <c r="B14" s="5" t="s">
        <v>0</v>
      </c>
      <c r="C14" s="5" t="s">
        <v>0</v>
      </c>
      <c r="D14" s="5" t="s">
        <v>0</v>
      </c>
      <c r="E14" s="18">
        <v>65</v>
      </c>
      <c r="F14" s="18">
        <v>2</v>
      </c>
      <c r="G14" s="19">
        <v>0</v>
      </c>
      <c r="H14" s="19">
        <v>0</v>
      </c>
      <c r="I14" s="19">
        <v>0</v>
      </c>
      <c r="J14" s="19">
        <v>0</v>
      </c>
      <c r="K14" s="33">
        <f t="shared" si="0"/>
        <v>0</v>
      </c>
      <c r="L14" s="20" t="s">
        <v>25</v>
      </c>
      <c r="M14" s="1" t="s">
        <v>13</v>
      </c>
    </row>
    <row r="15" spans="1:60" ht="45">
      <c r="A15" s="21" t="s">
        <v>26</v>
      </c>
      <c r="B15" s="5" t="s">
        <v>0</v>
      </c>
      <c r="C15" s="5" t="s">
        <v>0</v>
      </c>
      <c r="D15" s="5" t="s">
        <v>0</v>
      </c>
      <c r="E15" s="15">
        <v>0</v>
      </c>
      <c r="F15" s="15">
        <v>0</v>
      </c>
      <c r="G15" s="19">
        <v>1</v>
      </c>
      <c r="H15" s="19">
        <v>7</v>
      </c>
      <c r="I15" s="19">
        <v>0</v>
      </c>
      <c r="J15" s="19">
        <v>0</v>
      </c>
      <c r="K15" s="33">
        <f t="shared" si="0"/>
        <v>0</v>
      </c>
      <c r="L15" s="20" t="s">
        <v>27</v>
      </c>
      <c r="M15" s="4" t="s">
        <v>13</v>
      </c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</row>
    <row r="16" spans="1:60" ht="30">
      <c r="A16" s="21" t="s">
        <v>28</v>
      </c>
      <c r="B16" s="5" t="s">
        <v>0</v>
      </c>
      <c r="C16" s="5" t="s">
        <v>0</v>
      </c>
      <c r="D16" s="5" t="s">
        <v>0</v>
      </c>
      <c r="E16" s="15">
        <v>0</v>
      </c>
      <c r="F16" s="15">
        <v>0</v>
      </c>
      <c r="G16" s="19">
        <v>423</v>
      </c>
      <c r="H16" s="19">
        <v>272</v>
      </c>
      <c r="I16" s="19">
        <v>152</v>
      </c>
      <c r="J16" s="19">
        <v>93</v>
      </c>
      <c r="K16" s="33">
        <f t="shared" si="0"/>
        <v>4.6268656716417906</v>
      </c>
      <c r="L16" s="20" t="s">
        <v>29</v>
      </c>
      <c r="M16" s="1" t="s">
        <v>13</v>
      </c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</row>
    <row r="17" spans="1:60" ht="21">
      <c r="A17" s="6" t="s">
        <v>30</v>
      </c>
      <c r="B17" s="22">
        <v>379</v>
      </c>
      <c r="C17" s="22">
        <v>1293</v>
      </c>
      <c r="D17" s="22">
        <v>1030</v>
      </c>
      <c r="E17" s="22">
        <v>995</v>
      </c>
      <c r="F17" s="22">
        <v>1318</v>
      </c>
      <c r="G17" s="23">
        <v>135</v>
      </c>
      <c r="H17" s="23">
        <v>51</v>
      </c>
      <c r="I17" s="23">
        <v>6</v>
      </c>
      <c r="J17" s="23">
        <v>25</v>
      </c>
      <c r="K17" s="35">
        <f>J17/$J$6*100</f>
        <v>1.2437810945273633</v>
      </c>
      <c r="L17" s="24" t="s">
        <v>31</v>
      </c>
      <c r="M17" s="2" t="s">
        <v>4</v>
      </c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</row>
    <row r="18" spans="1:60" ht="17.25">
      <c r="A18" s="45" t="s">
        <v>32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1" t="s">
        <v>4</v>
      </c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</row>
    <row r="19" spans="1:60" ht="17.25">
      <c r="A19" s="45" t="s">
        <v>33</v>
      </c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" t="s">
        <v>13</v>
      </c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</row>
    <row r="20" spans="1:60" ht="17.25">
      <c r="A20" s="25" t="s">
        <v>3</v>
      </c>
      <c r="B20" s="11"/>
      <c r="D20" s="11"/>
      <c r="E20" s="11"/>
      <c r="F20" s="11"/>
      <c r="G20" s="26"/>
      <c r="H20" s="26"/>
      <c r="I20" s="26"/>
      <c r="J20" s="26"/>
      <c r="K20" s="26"/>
      <c r="L20" s="27" t="s">
        <v>5</v>
      </c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</row>
    <row r="21" spans="1:60" ht="17.25">
      <c r="A21" s="25"/>
      <c r="B21" s="11"/>
      <c r="D21" s="11"/>
      <c r="E21" s="11"/>
      <c r="F21" s="11"/>
      <c r="G21" s="26"/>
      <c r="H21" s="26"/>
      <c r="I21" s="26"/>
      <c r="J21" s="26"/>
      <c r="K21" s="26"/>
      <c r="L21" s="27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</row>
    <row r="22" spans="1:60" ht="17.25">
      <c r="A22" s="25"/>
      <c r="B22" s="11"/>
      <c r="D22" s="11"/>
      <c r="E22" s="11"/>
      <c r="F22" s="11"/>
      <c r="G22" s="26"/>
      <c r="H22" s="26"/>
      <c r="I22" s="26"/>
      <c r="J22" s="26"/>
      <c r="K22" s="26"/>
      <c r="L22" s="27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</row>
    <row r="23" spans="1:60" ht="17.25">
      <c r="A23" s="25"/>
      <c r="B23" s="11"/>
      <c r="D23" s="11"/>
      <c r="E23" s="11"/>
      <c r="F23" s="11"/>
      <c r="G23" s="26"/>
      <c r="H23" s="26"/>
      <c r="I23" s="26"/>
      <c r="J23" s="26"/>
      <c r="K23" s="26"/>
      <c r="L23" s="27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</row>
    <row r="24" spans="1:60" ht="17.25">
      <c r="A24" s="25"/>
      <c r="B24" s="11"/>
      <c r="D24" s="11"/>
      <c r="E24" s="11"/>
      <c r="F24" s="11"/>
      <c r="G24" s="26"/>
      <c r="H24" s="26"/>
      <c r="I24" s="26"/>
      <c r="J24" s="26"/>
      <c r="K24" s="26"/>
      <c r="L24" s="27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</row>
    <row r="25" spans="1:60" ht="17.25">
      <c r="A25" s="25"/>
      <c r="B25" s="11"/>
      <c r="D25" s="11"/>
      <c r="E25" s="11"/>
      <c r="F25" s="11"/>
      <c r="G25" s="26"/>
      <c r="H25" s="26"/>
      <c r="I25" s="26"/>
      <c r="J25" s="26"/>
      <c r="K25" s="26"/>
      <c r="L25" s="27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</row>
    <row r="26" spans="1:60" ht="17.25">
      <c r="A26" s="25"/>
      <c r="B26" s="11"/>
      <c r="D26" s="11"/>
      <c r="E26" s="11"/>
      <c r="F26" s="11"/>
      <c r="G26" s="26"/>
      <c r="H26" s="26"/>
      <c r="I26" s="26"/>
      <c r="J26" s="26"/>
      <c r="K26" s="26"/>
      <c r="L26" s="27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</row>
    <row r="27" spans="1:60" ht="17.25">
      <c r="A27" s="25"/>
      <c r="B27" s="11"/>
      <c r="D27" s="11"/>
      <c r="E27" s="11"/>
      <c r="F27" s="11"/>
      <c r="G27" s="26"/>
      <c r="H27" s="26"/>
      <c r="I27" s="26"/>
      <c r="J27" s="26"/>
      <c r="K27" s="26"/>
      <c r="L27" s="27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</row>
    <row r="28" spans="1:60" ht="17.25">
      <c r="A28" s="25"/>
      <c r="B28" s="11"/>
      <c r="D28" s="11"/>
      <c r="E28" s="11"/>
      <c r="F28" s="11"/>
      <c r="G28" s="26"/>
      <c r="H28" s="26"/>
      <c r="I28" s="26"/>
      <c r="J28" s="26"/>
      <c r="K28" s="26"/>
      <c r="L28" s="27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</row>
    <row r="29" spans="1:60" ht="18.75">
      <c r="A29" s="28"/>
      <c r="L29" s="2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</row>
    <row r="30" spans="1:60" ht="18.75">
      <c r="L30" s="29"/>
      <c r="AW30" s="49"/>
      <c r="AX30" s="53"/>
      <c r="AY30" s="50"/>
      <c r="AZ30" s="50"/>
      <c r="BA30" s="50"/>
      <c r="BB30" s="50"/>
      <c r="BC30" s="50"/>
      <c r="BD30" s="50"/>
      <c r="BE30" s="50"/>
      <c r="BF30" s="50"/>
      <c r="BG30" s="50"/>
      <c r="BH30" s="49"/>
    </row>
    <row r="31" spans="1:60" ht="18.75">
      <c r="A31" s="30"/>
      <c r="B31" s="31"/>
      <c r="L31" s="29"/>
      <c r="AW31" s="49"/>
      <c r="AX31" s="53"/>
      <c r="AY31" s="54"/>
      <c r="AZ31" s="54"/>
      <c r="BA31" s="54"/>
      <c r="BB31" s="54"/>
      <c r="BC31" s="54"/>
      <c r="BD31" s="54"/>
      <c r="BE31" s="54"/>
      <c r="BF31" s="54"/>
      <c r="BG31" s="54"/>
      <c r="BH31" s="49"/>
    </row>
    <row r="32" spans="1:60" ht="18.75">
      <c r="A32" s="30"/>
      <c r="B32" s="31"/>
      <c r="L32" s="29"/>
      <c r="AW32" s="49"/>
      <c r="AX32" s="53"/>
      <c r="AY32" s="54"/>
      <c r="AZ32" s="54"/>
      <c r="BA32" s="54"/>
      <c r="BB32" s="54"/>
      <c r="BC32" s="54"/>
      <c r="BD32" s="54"/>
      <c r="BE32" s="54"/>
      <c r="BF32" s="54"/>
      <c r="BG32" s="54"/>
      <c r="BH32" s="49"/>
    </row>
    <row r="33" spans="1:60">
      <c r="A33" s="30"/>
      <c r="B33" s="31"/>
      <c r="AX33" s="28"/>
    </row>
    <row r="34" spans="1:60">
      <c r="AX34" s="28"/>
      <c r="AY34" s="8">
        <v>2011</v>
      </c>
      <c r="AZ34" s="8">
        <v>2012</v>
      </c>
      <c r="BA34" s="8">
        <v>2013</v>
      </c>
      <c r="BB34" s="8">
        <v>2014</v>
      </c>
      <c r="BC34" s="8">
        <v>2015</v>
      </c>
      <c r="BD34" s="8">
        <v>2016</v>
      </c>
      <c r="BE34" s="8">
        <v>2017</v>
      </c>
      <c r="BF34" s="8">
        <v>2018</v>
      </c>
      <c r="BG34" s="8">
        <v>2019</v>
      </c>
    </row>
    <row r="35" spans="1:60">
      <c r="AX35" s="3" t="s">
        <v>34</v>
      </c>
      <c r="AY35" s="12">
        <v>2495</v>
      </c>
      <c r="AZ35" s="12">
        <v>2069</v>
      </c>
      <c r="BA35" s="12">
        <v>2521</v>
      </c>
      <c r="BB35" s="12">
        <v>2401</v>
      </c>
      <c r="BC35" s="12">
        <v>3191</v>
      </c>
      <c r="BD35" s="12">
        <f t="shared" ref="BD35:BG36" si="1">G7</f>
        <v>3328</v>
      </c>
      <c r="BE35" s="12">
        <f t="shared" si="1"/>
        <v>2679</v>
      </c>
      <c r="BF35" s="12">
        <f t="shared" si="1"/>
        <v>2002</v>
      </c>
      <c r="BG35" s="12">
        <f t="shared" si="1"/>
        <v>1985</v>
      </c>
    </row>
    <row r="36" spans="1:60">
      <c r="AX36" s="6" t="s">
        <v>35</v>
      </c>
      <c r="AY36" s="11">
        <v>1850</v>
      </c>
      <c r="AZ36" s="11">
        <v>1429</v>
      </c>
      <c r="BA36" s="11">
        <v>1821</v>
      </c>
      <c r="BB36" s="11">
        <v>1497</v>
      </c>
      <c r="BC36" s="11">
        <v>1831</v>
      </c>
      <c r="BD36" s="11">
        <f t="shared" si="1"/>
        <v>3375</v>
      </c>
      <c r="BE36" s="11">
        <f t="shared" si="1"/>
        <v>3223</v>
      </c>
      <c r="BF36" s="11">
        <f t="shared" si="1"/>
        <v>2650</v>
      </c>
      <c r="BG36" s="11">
        <f t="shared" si="1"/>
        <v>3032</v>
      </c>
    </row>
    <row r="37" spans="1:60">
      <c r="AX37" s="48" t="s">
        <v>36</v>
      </c>
      <c r="AY37" s="12">
        <v>379</v>
      </c>
      <c r="AZ37" s="12">
        <v>1293</v>
      </c>
      <c r="BA37" s="12">
        <v>1030</v>
      </c>
      <c r="BB37" s="12">
        <v>995</v>
      </c>
      <c r="BC37" s="12">
        <v>1318</v>
      </c>
      <c r="BD37" s="12">
        <f>G17</f>
        <v>135</v>
      </c>
      <c r="BE37" s="12">
        <f>H17</f>
        <v>51</v>
      </c>
      <c r="BF37" s="12">
        <f>I17</f>
        <v>6</v>
      </c>
      <c r="BG37" s="12">
        <f>J17</f>
        <v>25</v>
      </c>
    </row>
    <row r="38" spans="1:60">
      <c r="AX38" s="49"/>
      <c r="AY38" s="50"/>
      <c r="AZ38" s="50"/>
      <c r="BA38" s="50"/>
      <c r="BB38" s="50"/>
      <c r="BC38" s="50"/>
      <c r="BD38" s="50"/>
      <c r="BE38" s="50"/>
      <c r="BF38" s="50"/>
      <c r="BG38" s="50"/>
      <c r="BH38" s="49"/>
    </row>
    <row r="39" spans="1:60">
      <c r="AX39" s="49"/>
      <c r="AY39" s="18"/>
      <c r="AZ39" s="18"/>
      <c r="BA39" s="12"/>
      <c r="BB39" s="12"/>
      <c r="BC39" s="12"/>
      <c r="BD39" s="12"/>
      <c r="BE39" s="12"/>
      <c r="BF39" s="12"/>
      <c r="BG39" s="49"/>
      <c r="BH39" s="49"/>
    </row>
    <row r="40" spans="1:60">
      <c r="AX40" s="51"/>
      <c r="AY40" s="18"/>
      <c r="AZ40" s="18"/>
      <c r="BA40" s="18"/>
      <c r="BB40" s="18"/>
      <c r="BC40" s="18"/>
      <c r="BD40" s="18"/>
      <c r="BE40" s="18"/>
      <c r="BF40" s="18"/>
      <c r="BG40" s="49"/>
      <c r="BH40" s="49"/>
    </row>
    <row r="41" spans="1:60">
      <c r="AX41" s="51"/>
      <c r="AY41" s="18"/>
      <c r="AZ41" s="18"/>
      <c r="BA41" s="18"/>
      <c r="BB41" s="18"/>
      <c r="BC41" s="18"/>
      <c r="BD41" s="18"/>
      <c r="BE41" s="18"/>
      <c r="BF41" s="18"/>
      <c r="BG41" s="49"/>
      <c r="BH41" s="49"/>
    </row>
    <row r="42" spans="1:60">
      <c r="AX42" s="51"/>
      <c r="AY42" s="52"/>
      <c r="AZ42" s="18"/>
      <c r="BA42" s="18"/>
      <c r="BB42" s="18"/>
      <c r="BC42" s="18"/>
      <c r="BD42" s="18"/>
      <c r="BE42" s="18"/>
      <c r="BF42" s="18"/>
      <c r="BG42" s="49"/>
      <c r="BH42" s="49"/>
    </row>
    <row r="43" spans="1:60"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</row>
  </sheetData>
  <mergeCells count="16">
    <mergeCell ref="A19:L19"/>
    <mergeCell ref="H4:H5"/>
    <mergeCell ref="I4:I5"/>
    <mergeCell ref="J4:J5"/>
    <mergeCell ref="L4:L5"/>
    <mergeCell ref="A18:L18"/>
    <mergeCell ref="A1:M1"/>
    <mergeCell ref="A2:M2"/>
    <mergeCell ref="A3:L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scale="47" orientation="portrait" r:id="rId1"/>
  <colBreaks count="1" manualBreakCount="1">
    <brk id="4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8.45</vt:lpstr>
      <vt:lpstr>'8.45'!Print_Area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2026-08-18T02:59:54Z</cp:lastPrinted>
  <dcterms:created xsi:type="dcterms:W3CDTF">2019-06-30T04:22:49Z</dcterms:created>
  <dcterms:modified xsi:type="dcterms:W3CDTF">2026-08-18T03:00:05Z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2023-07-17T04:33:18Z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75c82633-bac2-4eeb-a472-e92fb7a90b9f</vt:lpwstr>
  </property>
  <property fmtid="{D5CDD505-2E9C-101B-9397-08002B2CF9AE}" pid="7" name="MSIP_Label_defa4170-0d19-0005-0004-bc88714345d2_ActionId">
    <vt:lpwstr>b5bda0bc-38ca-4d61-82ae-4e15e380adf9</vt:lpwstr>
  </property>
  <property fmtid="{D5CDD505-2E9C-101B-9397-08002B2CF9AE}" pid="8" name="MSIP_Label_defa4170-0d19-0005-0004-bc88714345d2_ContentBits">
    <vt:lpwstr>0</vt:lpwstr>
  </property>
</Properties>
</file>