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2227E5D3-74AA-4CA6-BC2B-64AE4F814758}" xr6:coauthVersionLast="47" xr6:coauthVersionMax="47" xr10:uidLastSave="{00000000-0000-0000-0000-000000000000}"/>
  <bookViews>
    <workbookView xWindow="15" yWindow="30" windowWidth="28785" windowHeight="15450" tabRatio="710" xr2:uid="{00000000-000D-0000-FFFF-FFFF00000000}"/>
  </bookViews>
  <sheets>
    <sheet name="8.38" sheetId="75" r:id="rId1"/>
  </sheets>
  <definedNames>
    <definedName name="_xlnm.Print_Area" localSheetId="0">'8.38'!$A$1:$J$222</definedName>
    <definedName name="_xlnm.Print_Titles" localSheetId="0">'8.38'!$3:$5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75" l="1"/>
  <c r="H7" i="75"/>
  <c r="H46" i="75"/>
  <c r="H60" i="75"/>
  <c r="H90" i="75"/>
  <c r="G109" i="75"/>
  <c r="H109" i="75"/>
  <c r="H139" i="75"/>
  <c r="H145" i="75"/>
  <c r="H154" i="75"/>
  <c r="H160" i="75"/>
  <c r="G167" i="75"/>
  <c r="H167" i="75"/>
  <c r="G181" i="75"/>
  <c r="H181" i="75"/>
  <c r="G193" i="75"/>
  <c r="H193" i="75"/>
  <c r="G203" i="75"/>
  <c r="H203" i="75"/>
  <c r="G213" i="75"/>
  <c r="H213" i="75"/>
  <c r="G215" i="75"/>
  <c r="H215" i="75"/>
  <c r="G16" i="75" l="1"/>
  <c r="G6" i="75" s="1"/>
  <c r="H16" i="75"/>
  <c r="H6" i="75" s="1"/>
  <c r="F215" i="75" l="1"/>
  <c r="E215" i="75"/>
  <c r="D215" i="75"/>
  <c r="C215" i="75"/>
  <c r="B215" i="75"/>
  <c r="F213" i="75"/>
  <c r="E213" i="75"/>
  <c r="D213" i="75"/>
  <c r="C213" i="75"/>
  <c r="B213" i="75"/>
  <c r="F203" i="75"/>
  <c r="E203" i="75"/>
  <c r="D203" i="75"/>
  <c r="C203" i="75"/>
  <c r="B203" i="75"/>
  <c r="F193" i="75"/>
  <c r="E193" i="75"/>
  <c r="D193" i="75"/>
  <c r="C193" i="75"/>
  <c r="B193" i="75"/>
  <c r="F181" i="75"/>
  <c r="E181" i="75"/>
  <c r="D181" i="75"/>
  <c r="C181" i="75"/>
  <c r="B181" i="75"/>
  <c r="F167" i="75"/>
  <c r="E167" i="75"/>
  <c r="D167" i="75"/>
  <c r="C167" i="75"/>
  <c r="B167" i="75"/>
  <c r="F160" i="75"/>
  <c r="E160" i="75"/>
  <c r="D160" i="75"/>
  <c r="D16" i="75" s="1"/>
  <c r="D6" i="75" s="1"/>
  <c r="C160" i="75"/>
  <c r="B160" i="75"/>
  <c r="F154" i="75"/>
  <c r="E154" i="75"/>
  <c r="D154" i="75"/>
  <c r="C154" i="75"/>
  <c r="B154" i="75"/>
  <c r="F145" i="75"/>
  <c r="E145" i="75"/>
  <c r="D145" i="75"/>
  <c r="C145" i="75"/>
  <c r="B145" i="75"/>
  <c r="F139" i="75"/>
  <c r="E139" i="75"/>
  <c r="D139" i="75"/>
  <c r="C139" i="75"/>
  <c r="B139" i="75"/>
  <c r="F128" i="75"/>
  <c r="E128" i="75"/>
  <c r="D128" i="75"/>
  <c r="C128" i="75"/>
  <c r="B128" i="75"/>
  <c r="F119" i="75"/>
  <c r="E119" i="75"/>
  <c r="D119" i="75"/>
  <c r="C119" i="75"/>
  <c r="B119" i="75"/>
  <c r="F109" i="75"/>
  <c r="E109" i="75"/>
  <c r="D109" i="75"/>
  <c r="C109" i="75"/>
  <c r="B109" i="75"/>
  <c r="F104" i="75"/>
  <c r="E104" i="75"/>
  <c r="D104" i="75"/>
  <c r="C104" i="75"/>
  <c r="B104" i="75"/>
  <c r="F90" i="75"/>
  <c r="E90" i="75"/>
  <c r="D90" i="75"/>
  <c r="C90" i="75"/>
  <c r="B90" i="75"/>
  <c r="F74" i="75"/>
  <c r="E74" i="75"/>
  <c r="D74" i="75"/>
  <c r="C74" i="75"/>
  <c r="B74" i="75"/>
  <c r="F60" i="75"/>
  <c r="E60" i="75"/>
  <c r="D60" i="75"/>
  <c r="C60" i="75"/>
  <c r="B60" i="75"/>
  <c r="F46" i="75"/>
  <c r="E46" i="75"/>
  <c r="D46" i="75"/>
  <c r="C46" i="75"/>
  <c r="B46" i="75"/>
  <c r="F32" i="75"/>
  <c r="E32" i="75"/>
  <c r="D32" i="75"/>
  <c r="C32" i="75"/>
  <c r="B32" i="75"/>
  <c r="F17" i="75"/>
  <c r="E17" i="75"/>
  <c r="D17" i="75"/>
  <c r="C17" i="75"/>
  <c r="B17" i="75"/>
  <c r="F7" i="75"/>
  <c r="E7" i="75"/>
  <c r="D7" i="75"/>
  <c r="C7" i="75"/>
  <c r="B7" i="75"/>
  <c r="B16" i="75" l="1"/>
  <c r="B6" i="75" s="1"/>
  <c r="F16" i="75"/>
  <c r="F6" i="75" s="1"/>
  <c r="C16" i="75"/>
  <c r="C6" i="75" s="1"/>
  <c r="E16" i="75"/>
  <c r="E6" i="75" l="1"/>
</calcChain>
</file>

<file path=xl/sharedStrings.xml><?xml version="1.0" encoding="utf-8"?>
<sst xmlns="http://schemas.openxmlformats.org/spreadsheetml/2006/main" count="440" uniqueCount="440">
  <si>
    <t>ޖުމްލަ</t>
  </si>
  <si>
    <t xml:space="preserve">Total </t>
  </si>
  <si>
    <t>Drug court</t>
  </si>
  <si>
    <t>Civil Court</t>
  </si>
  <si>
    <t>Criminal Court</t>
  </si>
  <si>
    <t>Family Court</t>
  </si>
  <si>
    <t>Juvenile Court</t>
  </si>
  <si>
    <t>ޖުވެނައިލް ކޯޓް</t>
  </si>
  <si>
    <t>ސިވިލް ކޯޓް</t>
  </si>
  <si>
    <t>މަޢުލޫމާތު ދެއްވި ފަރާތް: ޖުޑީޝަލް ސަރވިސް ކޮމިޝަން</t>
  </si>
  <si>
    <t xml:space="preserve"> Court</t>
  </si>
  <si>
    <t>ފަނޑިޔާރުންގެ އަދަދު</t>
  </si>
  <si>
    <t>ކޯޓް</t>
  </si>
  <si>
    <t>Assigned number of Majistrates</t>
  </si>
  <si>
    <t>Courts in Male'</t>
  </si>
  <si>
    <t xml:space="preserve">މާލޭ ކޯޓުތައް </t>
  </si>
  <si>
    <t>Supreme court</t>
  </si>
  <si>
    <t>ދިވެހިރާއްޖޭގެ ސުޕްރީމް ކޯޓް</t>
  </si>
  <si>
    <t>High court</t>
  </si>
  <si>
    <t>ދިވެހިރާއްޖޭގެ ހައި ކޯޓް</t>
  </si>
  <si>
    <t>ކްރިމިނަލް ކޯޓް</t>
  </si>
  <si>
    <t>ފެމިލީ ކޯޓް</t>
  </si>
  <si>
    <t>ޑްރަގްކޯޓް</t>
  </si>
  <si>
    <t>Hulhumale' majistrate court</t>
  </si>
  <si>
    <t>ހުޅުމާލެ މެޖިސްޓްރޭޓް ކޯޓް</t>
  </si>
  <si>
    <t>Majistrate Courts in Atolls</t>
  </si>
  <si>
    <t>މެޖިސްޓްރޭޓް ކޯޓް (އަތޮޅު)</t>
  </si>
  <si>
    <t>HA. Atoll</t>
  </si>
  <si>
    <t>ހއ. އަތޮޅު</t>
  </si>
  <si>
    <t>HA.Dhidhoo majistrate Court</t>
  </si>
  <si>
    <t>ހއ. ދިއްދޫ މެޖިސްޓްރޭޓް ކޯޓް</t>
  </si>
  <si>
    <t>HA.Thuraakunu majistrate court</t>
  </si>
  <si>
    <t>ހއ. ތުރާކުނު މެޖިސްޓްރޭޓް ކޯޓް</t>
  </si>
  <si>
    <t>HA.Hoarafushi majistarte court</t>
  </si>
  <si>
    <t>ހއ. ހޯރަފުށީ މެޖިސްޓްރޭޓް ކޯޓް</t>
  </si>
  <si>
    <t>HA.Ihavandhoo majistarte court</t>
  </si>
  <si>
    <t>ހއ. އިހަވަންދޫ މެޖިސްޓްރޭޓް ކޯޓް</t>
  </si>
  <si>
    <t>HA.Filladhoo majistarte court</t>
  </si>
  <si>
    <t>ހއ. ފިއްލަދޫ މެޖިސްޓްރޭޓް ކޯޓް</t>
  </si>
  <si>
    <t>HA.Vashafaru majistarte court</t>
  </si>
  <si>
    <t>ހއ. ވަށަފަރު މެޖިސްޓްރޭޓް ކޯޓް</t>
  </si>
  <si>
    <t>HA.Muraidhoo majistarte court</t>
  </si>
  <si>
    <t>ހއ. މުރައިދޫ މެޖިސްޓްރޭޓް ކޯޓް</t>
  </si>
  <si>
    <t>HA.Baarah majistrate court</t>
  </si>
  <si>
    <t>ހއ. ބާރަށް މެޖިސްޓްރޭޓް ކޯޓް</t>
  </si>
  <si>
    <t>HA.Molhadhoo majistrate court</t>
  </si>
  <si>
    <t>ހއ. މޮޅަދޫ މެޖިސްޓްރޭޓް ކޯޓް</t>
  </si>
  <si>
    <t>HA.Marandhoo majistrate court</t>
  </si>
  <si>
    <t>ހއ. މާރަންދޫ މެޖިސްޓްރޭޓް ކޯޓް</t>
  </si>
  <si>
    <t>HA.Thakandhoo majistrate court</t>
  </si>
  <si>
    <t>ހއ. ތަކަންދޫ މެޖިސްޓްރޭޓް ކޯޓް</t>
  </si>
  <si>
    <t>HA.Kelaa majistrate court</t>
  </si>
  <si>
    <t>ހއ. ކެލާ މެޖިސްޓްރޭޓް ކޯޓް</t>
  </si>
  <si>
    <t>HA.Uligamu majistrate court</t>
  </si>
  <si>
    <t>ހއ. އުލިގަމު މެޖިސްޓްރޭޓް ކޯޓް</t>
  </si>
  <si>
    <t>HA.Utheemu majistrate court</t>
  </si>
  <si>
    <t>ހއ. އުތީމު މެޖިސްޓްރޭޓް ކޯޓް</t>
  </si>
  <si>
    <t>HDh. Atoll</t>
  </si>
  <si>
    <t>ހދ. އަތޮޅު</t>
  </si>
  <si>
    <t>HDh.Kulhudhufushi majistrate court</t>
  </si>
  <si>
    <t>ހދ. ކުޅުދުއްފުށީ މެޖިސްޓްރޭޓް ކޯޓް</t>
  </si>
  <si>
    <t>HDh.Vaikaradhoo majistrate court</t>
  </si>
  <si>
    <t>ހދ. ވައިކަރަދޫ މެޖިސްޓްރޭޓް ކޯޓް</t>
  </si>
  <si>
    <t>HDh.Hanimaadhoo majistrate court</t>
  </si>
  <si>
    <t>ހދ. ހަނިމާދޫ މެޖިސްޓްރޭޓް ކޯޓް</t>
  </si>
  <si>
    <t>HDh.Neillaadhoo majistrate court</t>
  </si>
  <si>
    <t>ހދ. ނެއްލައިދޫ މެޖިސްޓްރޭޓް ކޯޓް</t>
  </si>
  <si>
    <t>HDh.Hirimaradhoo majistrate court</t>
  </si>
  <si>
    <t>ހދ. ހިރިމަރަދޫ މެޖިސްޓްރޭޓް ކޯޓް</t>
  </si>
  <si>
    <t>HDh.Finey majistrate court</t>
  </si>
  <si>
    <t>ހދ. ފިނޭ މެޖިސްޓްރޭޓް ކޯޓް</t>
  </si>
  <si>
    <t>HDh.Kuribey majistrate court</t>
  </si>
  <si>
    <t>ހދ. ކުރިބީ މެޖިސްޓްރޭޓް ކޯޓް</t>
  </si>
  <si>
    <t>HDh.Naivadhoo majistrate court</t>
  </si>
  <si>
    <t>ހދ. ނައިވާދޫ މެޖިސްޓްރޭޓް ކޯޓް</t>
  </si>
  <si>
    <t>HDh.Neykurendhoo majistrate court</t>
  </si>
  <si>
    <t>ހދ. ނޭކުރެންދޫ މެޖިސްޓްރޭޓް ކޯޓް</t>
  </si>
  <si>
    <t>HDh.Nolhivaranfaru majistrate court</t>
  </si>
  <si>
    <t>ހދ. ނޮޅިވަރަންފަރު މެޖިސްޓްރޭޓް ކޯޓް</t>
  </si>
  <si>
    <t>HDh.Nolhivaran majistrate court</t>
  </si>
  <si>
    <t>ހދ. ނޮޅިވަރަން މެޖިސްޓްރޭޓް ކޯޓް</t>
  </si>
  <si>
    <t>HDh.Makunudhoo majistrate court</t>
  </si>
  <si>
    <t>ހދ. މަކުނުދޫ މެޖިސްޓްރޭޓް ކޯޓް</t>
  </si>
  <si>
    <t>HDh.kumundhoo majistrate court</t>
  </si>
  <si>
    <t>ހދ. ކުމުންދޫ މެޖިސްޓްރޭޓް ކޯޓް</t>
  </si>
  <si>
    <t>Sh. Atoll</t>
  </si>
  <si>
    <t>ށ. އަތޮޅު</t>
  </si>
  <si>
    <t>Sh.Funadhoo majistrate court</t>
  </si>
  <si>
    <t>ށ. ފުނަދޫ މެޖިސްޓްރޭޓް ކޯޓް</t>
  </si>
  <si>
    <t>Sh.Foakaidhoo majistrate court</t>
  </si>
  <si>
    <t>ށ. ފޯކައިދޫ މެޖިސްޓްރޭޓް ކޯޓް</t>
  </si>
  <si>
    <t>Sh.Goidhoo majistrate court</t>
  </si>
  <si>
    <t>ށ. ގޮއިދޫ މެޖިސްޓްރޭޓް ކޯޓް</t>
  </si>
  <si>
    <t>Sh.Feevaku majistrate court</t>
  </si>
  <si>
    <t>ށ. ފީވަކު މެޖިސްޓްރޭޓް ކޯޓް</t>
  </si>
  <si>
    <t>Sh.Kaditheemu majistrate court</t>
  </si>
  <si>
    <t>ށ. ކަނޑިތީމު މެޖިސްޓްރޭޓް ކޯޓް</t>
  </si>
  <si>
    <t>Sh.Bileifahi majistrate court</t>
  </si>
  <si>
    <t>ށ. ބިލެތްފަހި މެޖިސްޓްރޭޓް ކޯޓް</t>
  </si>
  <si>
    <t>Sh.Narudhoo majistrate court</t>
  </si>
  <si>
    <t>ށ. ނަރުދޫ މެޖިސްޓްރޭޓް ކޯޓް</t>
  </si>
  <si>
    <t>Sh.Maroshi majistrate court</t>
  </si>
  <si>
    <t>ށ. މަރޮށި މެޖިސްޓްރޭޓް ކޯޓް</t>
  </si>
  <si>
    <t>Sh.Lhaimagu majistrate court</t>
  </si>
  <si>
    <t>ށ. ޅައިމަގު މެޖިސްޓްރޭޓް ކޯޓް</t>
  </si>
  <si>
    <t>Sh.Komandoo majistrate court</t>
  </si>
  <si>
    <t>ށ. ކޮމަންޑޫ މެޖިސްޓްރޭޓް ކޯޓް</t>
  </si>
  <si>
    <t>Sh.Maaungoodhoo majistrate court</t>
  </si>
  <si>
    <t>ށ. މާއުގޫދޫ މެޖިސްޓްރޭޓް ކޯޓް</t>
  </si>
  <si>
    <t>Sh.Milandhoo majistrate court</t>
  </si>
  <si>
    <t>ށ. މިލަންދޫ މެޖިސްޓްރޭޓް ކޯޓު</t>
  </si>
  <si>
    <t>Sh.Feydhoo majistrate court</t>
  </si>
  <si>
    <t>ށ. ފޭދޫ މެޖިސްޓްރޭޓް ކޯޓު</t>
  </si>
  <si>
    <t>N. Atoll</t>
  </si>
  <si>
    <t>ނ. އަތޮޅު</t>
  </si>
  <si>
    <t>N.Manadhoo majistrate court</t>
  </si>
  <si>
    <t>ނ. މަނަދޫ މެޖިސްޓްރޭޓް ކޯޓް</t>
  </si>
  <si>
    <t>N.Henbadhoo majistrate court</t>
  </si>
  <si>
    <t>ނ. ހެބަނދޫ މެޖިސްޓްރޭޓް ކޯޓް</t>
  </si>
  <si>
    <t>N.Kendhikulhudhoo majistrate court</t>
  </si>
  <si>
    <t>ނ. ކެނދިކުޅަދޫ މެޖިސްޓްރޭޓް ކޯޓް</t>
  </si>
  <si>
    <t>N.Maalhendhoo majistrate court</t>
  </si>
  <si>
    <t>ނ. މާޅެންދޫ މެޖިސްޓްރޭޓް ކޯޓް</t>
  </si>
  <si>
    <t>N.Kudafari majistrate court</t>
  </si>
  <si>
    <t>ނ. ކުޑަފަރީ މެޖިސްޓްރޭޓް ކޯޓް</t>
  </si>
  <si>
    <t>N.Landhoo majistrate court</t>
  </si>
  <si>
    <t>ނ. ލަންދޫ މެޖިސްޓްރޭޓް  ކޯޓް</t>
  </si>
  <si>
    <t>N.Maafaru majistrate court</t>
  </si>
  <si>
    <t>ނ. މާފަރު މެޖިސްޓްރޭޓް ކޯޓް</t>
  </si>
  <si>
    <t>N.Magoodhoo majistrate court</t>
  </si>
  <si>
    <t>ނ. މަގޫދޫ މެޖިސްޓްރޭޓް ކޯޓް</t>
  </si>
  <si>
    <t>N.Fohdhoo majistrate court</t>
  </si>
  <si>
    <t>ނ. ފޮއްދޫ މެޖިސްޓްރޭޓް ކޯޓް</t>
  </si>
  <si>
    <t>N.Lhohee majistrate court</t>
  </si>
  <si>
    <t>ނ. ޅޮހީ މެޖިސްޓްރޭޓް ކޯޓް</t>
  </si>
  <si>
    <t>N.Holhudhoo majistrate court</t>
  </si>
  <si>
    <t>ނ. ހޮޅުދޫ މެޖިސްޓްރޭޓް ކޯޓު</t>
  </si>
  <si>
    <t>N.Velidhoo majistrate court</t>
  </si>
  <si>
    <t>ނ. ވެލިދޫ މެޖިސްޓްރޭޓް ކޯޓް</t>
  </si>
  <si>
    <t>N.Miladhoo majistrate court</t>
  </si>
  <si>
    <t>ނ. މިލަދޫ މެޖިސްޓްރޭޓް ކޯޓު</t>
  </si>
  <si>
    <t>R.Atoll</t>
  </si>
  <si>
    <t>ރ. އަތޮޅު</t>
  </si>
  <si>
    <t>R.Hulhudhufaaru magistrate court</t>
  </si>
  <si>
    <t>ރ. ހުޅުދުއްފާރު މެޖިސްޓްރޭޓް ކޯޓް</t>
  </si>
  <si>
    <t>R.Alifushi magistrate court</t>
  </si>
  <si>
    <t>ރ. އަލިފުށީ މެޖިސްޓްރޭޓް ކޯޓް</t>
  </si>
  <si>
    <t>R.Angolhitheemu magistrate court</t>
  </si>
  <si>
    <t>ރ. އަނގޮޅިތީމު މެޖިސްޓްރޭޓް ކޯޓް</t>
  </si>
  <si>
    <t>R.Inguraidhoo magistrate court</t>
  </si>
  <si>
    <t>ރ. އިނގުރައިދޫ މެޖިސްޓްރޭޓް ކޯޓް</t>
  </si>
  <si>
    <t>R.Meedhoo magistrate court</t>
  </si>
  <si>
    <t>ރ. މީދޫ މެޖިސްޓްރޭޓް ކޯޓް</t>
  </si>
  <si>
    <t>R.Dhuvaafaru magistrate court</t>
  </si>
  <si>
    <t>ރ. ދުވާފަރު މެޖިސްޓްރޭޓް ކޯޓް</t>
  </si>
  <si>
    <t>R.Innamaadhoo magistrate court</t>
  </si>
  <si>
    <t>ރ. އިންނަމާދޫ މެޖިސްޓްރޭޓް ކޯޓް</t>
  </si>
  <si>
    <t>R.Ungoofaaru magistrate court</t>
  </si>
  <si>
    <t>ރ. އުނގޫފާރު މެޖިސްޓްރޭޓް ކޯޓް</t>
  </si>
  <si>
    <t>R.Maakurathu magistrate court</t>
  </si>
  <si>
    <t>ރ. މާކުރަތު މެޖިސްޓްރޭޓް ކޯޓް</t>
  </si>
  <si>
    <t>R.Vaadhoo magistrate court</t>
  </si>
  <si>
    <t>ރ. ވާދޫ މެޖިސްޓްރޭޓް ކޯޓް</t>
  </si>
  <si>
    <t>R.Khinolhas magistrate court</t>
  </si>
  <si>
    <t>ރ. ކިނޮޅަސް މެޖިސްޓްރޭޓް ކޯޓް</t>
  </si>
  <si>
    <t>R.Fainu magistrate court</t>
  </si>
  <si>
    <t>ރ. ފައިނު މެޖިސްޓްރޭޓް  ކޯޓް</t>
  </si>
  <si>
    <t>R.Rasmadhoo magistrate court</t>
  </si>
  <si>
    <t>ރ. ރަސްމާދޫ މެޖިސްޓްރޭޓް  ކޯޓް</t>
  </si>
  <si>
    <t>R.Maduvvari magistrate court</t>
  </si>
  <si>
    <t>ރ. މަޑުއްވަރީ މެޖިސްޓްރޭޓް  ކޯޓް</t>
  </si>
  <si>
    <t>R.Rasgetheemu magistrate court</t>
  </si>
  <si>
    <t>ރ. ރަސްގެތީމު މެޖިސްޓްރޭޓް ކޯޓް</t>
  </si>
  <si>
    <t>B.Atoll</t>
  </si>
  <si>
    <t>ބ. އަތޮޅު</t>
  </si>
  <si>
    <t>B.Eydhafushi magistrate court</t>
  </si>
  <si>
    <t>ބ. އޭދަފުށީ މެޖިސްޓްރޭޓް ކޯޓް</t>
  </si>
  <si>
    <t>B.Kamadhoo magistrate court</t>
  </si>
  <si>
    <t>ބ. ކަމަދޫ މެޖިސްޓްރޭޓް ކޯޓް</t>
  </si>
  <si>
    <t>B.Dhonfanu magistrate court</t>
  </si>
  <si>
    <t>ބ. ދޮންފަނު މެޖިސްޓްރޭޓް ކޯޓް</t>
  </si>
  <si>
    <t>B.Kendhoo magistrate court</t>
  </si>
  <si>
    <t>ބ. ކެންދޫ މެޖިސްޓްރޭޓް ކޯޓް</t>
  </si>
  <si>
    <t>B.Goidhoo magistrate court</t>
  </si>
  <si>
    <t>ބ. ގޮއިދޫ މެޖިސްޓްރޭޓް ކޯޓް</t>
  </si>
  <si>
    <t>B.Dharavandhoo magistrate court</t>
  </si>
  <si>
    <t>ބ. ދަރަވަންދޫ މެޖިސްޓްރޭޓް ކޯޓް</t>
  </si>
  <si>
    <t>B.Hithaadhoo magistrate court</t>
  </si>
  <si>
    <t>ބ. ހިތާދޫ މެޖިސްޓްރޭޓް ކޯޓް</t>
  </si>
  <si>
    <t>B.Maalhos magistrate court</t>
  </si>
  <si>
    <t>ބ. މާޅޮހު މެޖިސްޓްރޭޓް ކޯޓް</t>
  </si>
  <si>
    <t>B.Kudarikhilu magistrate court</t>
  </si>
  <si>
    <t>ބ. ކުޑަރިކިލު މެޖިސްޓްރޭޓް ކޯޓް</t>
  </si>
  <si>
    <t>B.Kihadhoo magistrate court</t>
  </si>
  <si>
    <t>ބ. ކިހާދޫ މެޖިސްޓްރޭޓް ކޯޓް</t>
  </si>
  <si>
    <t>B.Fulhadhoo magistrate court</t>
  </si>
  <si>
    <t>ބ. ފުޅަދޫ މެޖިސްޓްރޭޓް  ކޯޓް</t>
  </si>
  <si>
    <t>B.Fehendhoo  magistrate court</t>
  </si>
  <si>
    <t>ބ. ފެހެންދޫ މެޖިސްޓްރޭޓް  ކޯޓް</t>
  </si>
  <si>
    <t>B.Thulhaadhoo magistrate court</t>
  </si>
  <si>
    <t>ބ. ތުޅާދޫ މެޖިސްޓްރޭޓް ކޯޓް</t>
  </si>
  <si>
    <t>Lh.Atoll</t>
  </si>
  <si>
    <t>ޅ. އަތޮޅު</t>
  </si>
  <si>
    <t>Lh.Naifaru magistrate court</t>
  </si>
  <si>
    <t>ޅ. ނައިފަރު މެޖިސްޓްރޭޓް ކޯޓް</t>
  </si>
  <si>
    <t>Lh.Hinnavaru magistrate court</t>
  </si>
  <si>
    <t>ޅ. ހިންނަވަރު މެޖިސްޓްރޭޓް ކޯޓް</t>
  </si>
  <si>
    <t>Lh.Olhuvelifushi magistrate court</t>
  </si>
  <si>
    <t>ޅ. އޮޅިވެލިފުށީ މެޖިސްޓްރޭޓް ކޯޓް</t>
  </si>
  <si>
    <t>Lh.Kurendhoo magistrate court</t>
  </si>
  <si>
    <t>ޅ. ކުރެންދޫ މެޖިސްޓްރޭޓް ކޯޓް</t>
  </si>
  <si>
    <t>K.Atoll</t>
  </si>
  <si>
    <t>ކ. އަތޮޅު</t>
  </si>
  <si>
    <t>K.Thulusdhoo magistrate court</t>
  </si>
  <si>
    <t>ކ. ތުލުސްދޫ މެޖިސްޓްރޭޓް ކޯޓް</t>
  </si>
  <si>
    <t>K.Kaashidhoo magistrate court</t>
  </si>
  <si>
    <t>ކ. ކާށިދޫ މެޖިސްޓްރޭޓް ކޯޓް</t>
  </si>
  <si>
    <t>K.Dhifushi magistrate court</t>
  </si>
  <si>
    <t>ކ. ދިއްފުށީ މެޖިސްޓްރޭޓް ކޯޓް</t>
  </si>
  <si>
    <t>K.Huraa magistrate court</t>
  </si>
  <si>
    <t>ކ. ހުރާ މެޖިސްޓްރޭޓް ކޯޓް</t>
  </si>
  <si>
    <t>K.Hinmafushi magistrate court</t>
  </si>
  <si>
    <t>ކ. ހިއްމަފުށީ މެޖިސްޓްރޭޓް ކޯޓް</t>
  </si>
  <si>
    <t>K.Maafushi magistrate court</t>
  </si>
  <si>
    <t>ކ. މާފުށީ މެޖިސްޓްރޭޓް ކޯޓް</t>
  </si>
  <si>
    <t>K.Guraidhoo magistrate court</t>
  </si>
  <si>
    <t>ކ. ގުރައިދޫ މެޖިސްޓްރޭޓް ކޯޓް</t>
  </si>
  <si>
    <t>K.Gulhi magistrate court</t>
  </si>
  <si>
    <t>ކ. ގުޅި މެޖިސްޓްރޭޓް ކޯޓް</t>
  </si>
  <si>
    <t>K.Gaafaru magistrate court</t>
  </si>
  <si>
    <t>ކ. ގާފަރު މެޖިސްޓްރޭޓް ކޯޓް</t>
  </si>
  <si>
    <t>AA.Atoll</t>
  </si>
  <si>
    <t>އއ. އަތޮޅު</t>
  </si>
  <si>
    <t>AA.Rasdhoo magistrate court</t>
  </si>
  <si>
    <t>އއ. ރަސްދޫ މެޖިސްޓްރޭޓް ކޯޓް</t>
  </si>
  <si>
    <t>AA.Thodoo magistrate court</t>
  </si>
  <si>
    <t>އއ. ތޮއްޑޫ މެޖިސްޓްރޭޓް ކޯޓް</t>
  </si>
  <si>
    <t>AA.Mathiveri magistrate court</t>
  </si>
  <si>
    <t>އއ. މަތިވެރި މެޖިސްޓްރޭޓް ކޯޓް</t>
  </si>
  <si>
    <t>AA.Maalhohu magistrate court</t>
  </si>
  <si>
    <t>އއ. މާޅޮހު މެޖިސްޓްރޭޓް ކޯޓް</t>
  </si>
  <si>
    <t>AA.Himandhoo magistrate court</t>
  </si>
  <si>
    <t>އއ. ހިމަންދޫ މެޖިސްޓްރޭޓް ކޯޓް</t>
  </si>
  <si>
    <t>AA.Ukulhahu magistrate court</t>
  </si>
  <si>
    <t>އއ. އުކުޅަހު މެޖިސްޓްރޭޓް ކޯޓް</t>
  </si>
  <si>
    <t>AA.Bodufolhudhoo magistrate court</t>
  </si>
  <si>
    <t>އއ. ބޮޑުފޮޅުދޫ މެޖިސްޓްރޭޓް ކޯޓް</t>
  </si>
  <si>
    <t>AA.Feridhoo magistrate court</t>
  </si>
  <si>
    <t>އއ. ފެރިދޫ މެޖިސްޓްރޭޓް ކޯޓް</t>
  </si>
  <si>
    <t>ADh.Atoll</t>
  </si>
  <si>
    <t>އދ. އަތޮޅު</t>
  </si>
  <si>
    <t>ADh.Mahibadhoo magistrate court</t>
  </si>
  <si>
    <t>އދ. މަހިބަދޫ މެޖިސްޓްރޭޓް ކޯޓް</t>
  </si>
  <si>
    <t>ADh.Omadhoo magistrate court</t>
  </si>
  <si>
    <t>އދ. އޮމަދޫ މެޖިސްޓްރޭޓް ކޯޓް</t>
  </si>
  <si>
    <t>ADh.Mandhoo magistrate court</t>
  </si>
  <si>
    <t>އދ. މަންދޫ މެޖިސްޓްރޭޓް ކޯޓް</t>
  </si>
  <si>
    <t>ADh.Maamigili magistrate court</t>
  </si>
  <si>
    <t>އދ. މާމިގިލި މެޖިސްޓްރޭޓް ކޯޓް</t>
  </si>
  <si>
    <t>ADh.Hannameedhoo magistrate court</t>
  </si>
  <si>
    <t>އދ. ހަންޏާމީދޫ މެޖިސްޓްރޭޓް ކޯޓް</t>
  </si>
  <si>
    <t>ADh.Fenfushi magistrate court</t>
  </si>
  <si>
    <t>އދ. ފެންފުށި މެޖިސްޓްރޭޓް ކޯޓް</t>
  </si>
  <si>
    <t>ADh.Kuburudhoo magistrate court</t>
  </si>
  <si>
    <t>އދ. ކުނބުރުދޫ މެޖިސްޓްރޭޓް ކޯޓް</t>
  </si>
  <si>
    <t>ADh.Dhidhoo magistrate court</t>
  </si>
  <si>
    <t>އދ. ދިއްދޫ މެޖިސްޓްރޭޓް ކޯޓް</t>
  </si>
  <si>
    <t>ADh.Dhigurah magistrate court</t>
  </si>
  <si>
    <t>އދ. ދިގުރަށު މެޖިސްޓްރޭޓް ކޯޓް</t>
  </si>
  <si>
    <t>ADh.Dhangethi magistrate court</t>
  </si>
  <si>
    <t>އދ. ދަނގެތި މެޖިސްޓްރޭޓް ކޯޓް</t>
  </si>
  <si>
    <t>V.Atoll</t>
  </si>
  <si>
    <t>ވ. އަތޮޅު</t>
  </si>
  <si>
    <t>V.Felidhoo magistrate court</t>
  </si>
  <si>
    <t>ވ. ފެލިދޫ މެޖިސްޓްރޭޓް ކޯޓް</t>
  </si>
  <si>
    <t>V.Thinadhoo magistrate court</t>
  </si>
  <si>
    <t>ވ. ތިނަދޫ މެޖިސްޓްރޭޓް ކޯޓް</t>
  </si>
  <si>
    <t>V.Fulidhoo magistrate court</t>
  </si>
  <si>
    <t>ވ. ފުލިދޫ މެޖިސްޓްރޭޓް ކޯޓް</t>
  </si>
  <si>
    <t>V.Rakeedhoo magistrate court</t>
  </si>
  <si>
    <t>ވ. ރަކީދޫ މެޖިސްޓްރޭޓް ކޯޓް</t>
  </si>
  <si>
    <t>V.Keyodhoo magistrate court</t>
  </si>
  <si>
    <t>ވ. ކެޔޮދޫ މެޖިސްޓްރޭޓް ކޯޓް</t>
  </si>
  <si>
    <t>M.Atoll</t>
  </si>
  <si>
    <t>މ. އަތޮޅު</t>
  </si>
  <si>
    <t>M.Muli magistrate court</t>
  </si>
  <si>
    <t>މ. މުލީ މެޖިސްޓްރޭޓް ކޯޓް</t>
  </si>
  <si>
    <t>M.Mulaku magistrate court</t>
  </si>
  <si>
    <t>މ. މުލަކު މެޖިސްޓްރޭޓް ކޯޓް</t>
  </si>
  <si>
    <t>M.Rahmandhoo magistrate court</t>
  </si>
  <si>
    <t>މ. ރަތްމަންދޫ މެޖިސްޓްރޭޓް ކޯޓް</t>
  </si>
  <si>
    <t>M.Kolhufushi magistrate court</t>
  </si>
  <si>
    <t>މ. ކޮޅުފުށީ މެޖިސްޓްރޭޓް ކޯޓް</t>
  </si>
  <si>
    <t>M.Naalaafushi magistrate court</t>
  </si>
  <si>
    <t>މ. ނާލާފުށީ މެޖިސްޓްރޭޓް ކޯޓް</t>
  </si>
  <si>
    <t>M.Veyvashu magistrate court</t>
  </si>
  <si>
    <t>މ. ވޭވަށު މެޖިސްޓްރޭޓް  ކޯޓް</t>
  </si>
  <si>
    <t>M.Maduvvari magistrate court</t>
  </si>
  <si>
    <t>މ. މަޑުއްވަރީ މެޖިސްޓްރޭޓް ކޯޓް</t>
  </si>
  <si>
    <t>M.Dhigaru magistrate court</t>
  </si>
  <si>
    <t>މ. ދިއްގަރު މެޖިސްޓްރޭޓް ކޯޓް</t>
  </si>
  <si>
    <t>F.Atoll</t>
  </si>
  <si>
    <t>ފ. އަތޮޅު</t>
  </si>
  <si>
    <t>F.Nilandhoo magistrate court</t>
  </si>
  <si>
    <t>ފ. ނިލަންދޫ މެޖިސްޓްރޭޓް ކޯޓް</t>
  </si>
  <si>
    <t>F.Magoodhoo magistrate court</t>
  </si>
  <si>
    <t>ފ. މަގޫދޫ މެޖިސްޓްރޭޓް ކޯޓް</t>
  </si>
  <si>
    <t>F.Bileidhoo magistrate court</t>
  </si>
  <si>
    <t>ފ. ބިލެތްދޫ މެޖިސްޓްރޭޓް  ކޯޓް</t>
  </si>
  <si>
    <t>F.Daraboodhoo magistrate court</t>
  </si>
  <si>
    <t>ފ. ދަނރަބޫދޫ މެޖިސްޓްރޭޓް  ކޯޓް</t>
  </si>
  <si>
    <t>F.Feeali magistrate court</t>
  </si>
  <si>
    <t>ފ. ފީއަލީ މެޖިސްޓްރޭޓް ކޯޓް</t>
  </si>
  <si>
    <t>Dh.Atoll</t>
  </si>
  <si>
    <t>ދ. އަތޮޅު</t>
  </si>
  <si>
    <t>Dh.Kudahuvadhoo magistrate court</t>
  </si>
  <si>
    <t>ދ. ކުޑަހުވަދޫ މެޖިސްޓްރޭޓް ކޯޓް</t>
  </si>
  <si>
    <t>Dh.Bandidhoo magistrate court</t>
  </si>
  <si>
    <t>ދ. ބަނޑިދޫ މެޖިސްޓްރޭޓް ކޯޓް</t>
  </si>
  <si>
    <t>Dh.Ribudhoo magistrate court</t>
  </si>
  <si>
    <t>ދ. ރިނބުދޫ މެޖިސްޓްރޭޓް ކޯޓް</t>
  </si>
  <si>
    <t>Dh.Hulhudheli magistrate court</t>
  </si>
  <si>
    <t>ދ. ހުޅުދެލީ މެޖިސްޓްރޭޓް  ކޯޓް</t>
  </si>
  <si>
    <t>Dh.Maaembudhoo magistrate court</t>
  </si>
  <si>
    <t>ދ. މާއެނބޫދޫ މެޖިސްޓްރޭޓް ކޯޓް</t>
  </si>
  <si>
    <t>Dh.Meedhoo magistrate court</t>
  </si>
  <si>
    <t>ދ. މީދޫ މެޖިސްޓްރޭޓް ކޯޓް</t>
  </si>
  <si>
    <t>Th.Atoll</t>
  </si>
  <si>
    <t>ތ. އަތޮޅު</t>
  </si>
  <si>
    <t>Th.Buruni magistrate court</t>
  </si>
  <si>
    <t>ތ. ބުރުނީ މެޖިސްޓްރޭޓް ކޯޓް</t>
  </si>
  <si>
    <t>Th.Gaadhifushi magistrate court</t>
  </si>
  <si>
    <t>ތ. ގާދިއްފުށީ މެޖިސްޓްރޭޓް ކޯޓް</t>
  </si>
  <si>
    <t>Th.Vilufushi magistrate court</t>
  </si>
  <si>
    <t>ތ. ވިލުފުށީ މެޖިސްޓްރޭޓް ކޯޓް</t>
  </si>
  <si>
    <t>Th.Guraidhoo magistrate court</t>
  </si>
  <si>
    <t>ތ. ގުރައިދޫ މެޖިސްޓްރޭޓް ކޯޓް</t>
  </si>
  <si>
    <t>Th.Veymandoo magistrate court</t>
  </si>
  <si>
    <t>ތ. ވޭމަންޑޫ މެޖިސްޓްރޭޓް ކޯޓް</t>
  </si>
  <si>
    <t>Th.Kandoodhoo magistrate court</t>
  </si>
  <si>
    <t>ތ. ކަނޑޫދޫ މެޖިސްޓްރޭޓް ކޯޓް</t>
  </si>
  <si>
    <t>Th.Vandhoo magistrate court</t>
  </si>
  <si>
    <t>ތ. ވަންދޫ މެޖިސްޓްރޭޓް ކޯޓް</t>
  </si>
  <si>
    <t>Th.Thimarafushi magistrate court</t>
  </si>
  <si>
    <t>ތ. ތިމަރަފުށީ މެޖިސްޓްރޭޓް ކޯޓް</t>
  </si>
  <si>
    <t>Th.Omadhoo magistrate court</t>
  </si>
  <si>
    <t>ތ. އޮމަދޫ މެޖިސްޓްރޭޓް ކޯޓް</t>
  </si>
  <si>
    <t>Th.Hirilandhoo magistrate court</t>
  </si>
  <si>
    <t>ތ. ހިރިލަންދޫ މެޖިސްޓްރޭޓް ކޯޓް</t>
  </si>
  <si>
    <t>Th.Dhiyamigili magistrate court</t>
  </si>
  <si>
    <t>ތ. ދިޔަމިގިލީ މެޖިސްޓްރޭޓް ކޯޓް</t>
  </si>
  <si>
    <t>Th.Madifushi magistrate court</t>
  </si>
  <si>
    <t>ތ. މަޑިފުށި މެޖިސްޓްރޭޓް ކޯޓް</t>
  </si>
  <si>
    <t>Th.Kinbidhoo magistrate court</t>
  </si>
  <si>
    <t>ތ. ކިނބިދޫ މެޖިސްޓްރޭޓް ކޯޓް</t>
  </si>
  <si>
    <t>L.Atoll</t>
  </si>
  <si>
    <t>ލ. އަތޮޅު</t>
  </si>
  <si>
    <t>L.Fonadhoo magistrate court</t>
  </si>
  <si>
    <t>ލ. ފޮނަދޫ މެޖިސްޓްރޭޓް ކޯޓް</t>
  </si>
  <si>
    <t>L.Maabaidhoo magistrate court</t>
  </si>
  <si>
    <t>ލ. މާބައިދޫ މެޖިސްޓްރޭޓް ކޯޓް</t>
  </si>
  <si>
    <t>L.Gamu magistrate court</t>
  </si>
  <si>
    <t>ލ. ގަމު މެޖިސްޓްރޭޓް ކޯޓް</t>
  </si>
  <si>
    <t>L.Maamendhoo magistrate court</t>
  </si>
  <si>
    <t>ލ. މާމެންދޫ މެޖިސްޓްރޭޓް ކޯޓް</t>
  </si>
  <si>
    <t>L.Hithadhoo magistrate court</t>
  </si>
  <si>
    <t>ލ. ހިތަދޫ މެޖިސްޓްރޭޓް ކޯޓް</t>
  </si>
  <si>
    <t>L.Kunahandhoo magistrate court</t>
  </si>
  <si>
    <t>ލ. ކުނަހަންދޫ މެޖިސްޓްރޭޓް ކޯޓް</t>
  </si>
  <si>
    <t>L.Isdhoo magistrate court</t>
  </si>
  <si>
    <t>ލ. އިސްދޫ މެޖިސްޓްރޭޓް ކޯޓް</t>
  </si>
  <si>
    <t>L.DMunhoo magistrate court</t>
  </si>
  <si>
    <t>ލ. މުންޑޫ މެޖިސްޓްރޭޓް ކޯޓް</t>
  </si>
  <si>
    <t>L.Dhabidhoo magistrate court</t>
  </si>
  <si>
    <t>ލ. ދަނބިދޫ މެޖިސްޓްރޭޓް ކޯޓް</t>
  </si>
  <si>
    <t>L. Kalaidhoo magistrate court</t>
  </si>
  <si>
    <t>ލ. ކަލައިދޫ މެޖިސްޓްރޭޓް ކޯޓް</t>
  </si>
  <si>
    <t>L.Maavashu magistrate court</t>
  </si>
  <si>
    <t>ލ. މާވަށު މެޖިސްޓްރޭޓް ކޯޓް</t>
  </si>
  <si>
    <t>GA.Atoll</t>
  </si>
  <si>
    <t>ގއ. އަތޮޅު</t>
  </si>
  <si>
    <t>GA.Viligili magistrate court</t>
  </si>
  <si>
    <t>ގއ. ވިލިނގިލީ މެޖިސްޓްރޭޓް ކޯޓް</t>
  </si>
  <si>
    <t>GA.Kolamaafushi magistrate court</t>
  </si>
  <si>
    <t>ގއ. ކޮލަމާފުށީ މެޖިސްޓްރޭޓް ކޯޓް</t>
  </si>
  <si>
    <t>GA.Nilandhoo magistrate court</t>
  </si>
  <si>
    <t>ގއ. ނިލަންދޫ މެޖިސްޓްރޭޓް ކޯޓް</t>
  </si>
  <si>
    <t>GA.Maamendhoo magistrate court</t>
  </si>
  <si>
    <t>ގއ. މާމެންދޫ މެޖިސްޓްރޭޓް ކޯޓު</t>
  </si>
  <si>
    <t>GA.Dhaandhoo magistrate court</t>
  </si>
  <si>
    <t>ގއ. ދާންދޫ މެޖިސްޓްރޭޓް ކޯޓް</t>
  </si>
  <si>
    <t>GA.Dhevadhoo magistrate court</t>
  </si>
  <si>
    <t>ގއ. ދެއްވަދޫ މެޖިސްޓްރޭޓް ކޯޓް</t>
  </si>
  <si>
    <t>GA.Kondey magistrate court</t>
  </si>
  <si>
    <t>ގއ. ކޮނޑޭ މެޖިސްޓްރޭޓް ކޯޓް</t>
  </si>
  <si>
    <t>GA.Gemanafushi magistrate court</t>
  </si>
  <si>
    <t>ގއ. ގެމަނަފުށި މެޖިސްޓްރޭޓް ކޯޓް</t>
  </si>
  <si>
    <t>GA.Kanduhulhudhoo magistrate court</t>
  </si>
  <si>
    <t>ގއ. ކަނޑުހުޅުދޫ މެޖިސްޓްރޭޓް ކޯޓް</t>
  </si>
  <si>
    <t>GDh.Atoll</t>
  </si>
  <si>
    <t>ގދ. އަތޮޅު</t>
  </si>
  <si>
    <t>GDh.Thinadhoo magistrate court</t>
  </si>
  <si>
    <t>ގދ. ތިނަދޫ މެޖިސްޓްރޭޓް ކޯޓް</t>
  </si>
  <si>
    <t>GDh.Madaveli magistrate court</t>
  </si>
  <si>
    <t>ގދ. މަޑަވެލި މެޖިސްޓްރޭޓް ކޯޓް</t>
  </si>
  <si>
    <t>GDh.Hoandedhoo magistrate court</t>
  </si>
  <si>
    <t>ގދ. ހޯނޑެއްދޫ މެޖިސްޓްރޭޓް ކޯޓް</t>
  </si>
  <si>
    <t>GDh.Rathafandhoo magistrate court</t>
  </si>
  <si>
    <t>ގދ. ރަތަފަންދޫ މެޖިސްޓްރޭޓް ކޯޓް</t>
  </si>
  <si>
    <t>GDh.Faresmaathodaa magistrate court</t>
  </si>
  <si>
    <t>ގދ. ފަރެސް މާތޮޑާ މެޖިސްޓްރޭޓް ކޯޓް</t>
  </si>
  <si>
    <t>GDh.Nadella magistrate court</t>
  </si>
  <si>
    <t>ގދ. ނަޑެއްލާ މެޖިސްޓްރޭޓް ކޯޓް</t>
  </si>
  <si>
    <t>GDh.Vaadhoo magistrate court</t>
  </si>
  <si>
    <t>ގދ. ވާދޫ މެޖިސްޓްރޭޓް  ކޯޓް</t>
  </si>
  <si>
    <t>GDh.Gadhoo magistrate court</t>
  </si>
  <si>
    <t>ގދ. ގައްދޫ މެޖިސްޓްރޭޓް ކޯޓް</t>
  </si>
  <si>
    <t>GDh.Fiyoree magistrate court</t>
  </si>
  <si>
    <t>ގދ. ފިޔޯރީ މެޖިސްޓްރޭޓް ކޯޓް</t>
  </si>
  <si>
    <t>Gn.Atoll</t>
  </si>
  <si>
    <t>ޏ. އަތޮޅު</t>
  </si>
  <si>
    <t>Gn.Fuvahmulaku magistrate court</t>
  </si>
  <si>
    <t>ޏ. ފުވައްމުލަކު މެޖިސްޓްރޭޓް ކޯޓް</t>
  </si>
  <si>
    <t>S.Atoll</t>
  </si>
  <si>
    <t>ސ. އަތޮޅު</t>
  </si>
  <si>
    <t>S.Hithadhoo magistrate court</t>
  </si>
  <si>
    <t>ސ. ހިތަދޫ މެޖިސްޓްރޭޓް ކޯޓް</t>
  </si>
  <si>
    <t>S.Hulhudhoo magistrate court</t>
  </si>
  <si>
    <t>ސ. ހުޅުދޫ މެޖިސްޓްރޭޓް ކޯޓް</t>
  </si>
  <si>
    <t>S.Maradhoo magistrate court</t>
  </si>
  <si>
    <t>ސ. މަރަދޫ މެޖިސްޓްރޭޓް ކޯޓް</t>
  </si>
  <si>
    <t>S.Feydhoo magistrate court</t>
  </si>
  <si>
    <t>ސ. ފޭދޫ މެޖިސްޓްރޭޓް ކޯޓް</t>
  </si>
  <si>
    <t>S.Meedhoo magistrate court</t>
  </si>
  <si>
    <t>ސ. މީދޫ މެޖިސްޓްރޭޓް ކޯޓް</t>
  </si>
  <si>
    <t>S.Maradhoofeydhoo magistrate court</t>
  </si>
  <si>
    <t>ސ، މަރަދޫފޭދޫ މެޖިސްޓްރޭޓް ކޯޓް</t>
  </si>
  <si>
    <t>Source: Judicial Service Commission</t>
  </si>
  <si>
    <t>TABLE 8.38:  NUMBER OF ASSIGNED MAGISTRATES , 2017 - 2023</t>
  </si>
  <si>
    <t>ތާވަލު 8.30: ކޯޓުތަކަށް ޢައްޔަނުކުރެވިފައިވާ ފަނޑިޔާރުންގެ އަދަދު، 2017 - 2023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</si>
</sst>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6" formatCode="_-* #,##0_-;\-* #,##0_-;_-* &quot;-&quot;??_-;_-@_-"/>
    <numFmt numFmtId="167" formatCode="#,##0.0"/>
    <numFmt numFmtId="172" formatCode="0.00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5"/>
      <color theme="3"/>
      <name val="Arial Mäori"/>
      <family val="2"/>
    </font>
    <font>
      <sz val="11"/>
      <color theme="1"/>
      <name val="Faruma"/>
    </font>
    <font>
      <b/>
      <sz val="11"/>
      <color theme="1"/>
      <name val="Faruma"/>
    </font>
    <font>
      <sz val="10"/>
      <color theme="1"/>
      <name val="Faruma"/>
    </font>
    <font>
      <b/>
      <sz val="10.5"/>
      <color theme="1"/>
      <name val="Faruma"/>
    </font>
    <font>
      <sz val="10.5"/>
      <color theme="1"/>
      <name val="Faruma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70">
    <xf numFmtId="0" fontId="0" fillId="0" borderId="0"/>
    <xf numFmtId="166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/>
    <xf numFmtId="0" fontId="8" fillId="0" borderId="2" applyNumberFormat="0" applyFill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2" fontId="15" fillId="0" borderId="0"/>
    <xf numFmtId="1" fontId="16" fillId="0" borderId="4" applyNumberFormat="0"/>
    <xf numFmtId="0" fontId="6" fillId="0" borderId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4" fillId="0" borderId="0"/>
    <xf numFmtId="40" fontId="14" fillId="0" borderId="0" applyFont="0" applyFill="0" applyBorder="0" applyAlignment="0" applyProtection="0"/>
    <xf numFmtId="0" fontId="14" fillId="0" borderId="0"/>
    <xf numFmtId="0" fontId="6" fillId="0" borderId="0"/>
    <xf numFmtId="1" fontId="16" fillId="0" borderId="4" applyNumberFormat="0"/>
    <xf numFmtId="0" fontId="1" fillId="0" borderId="0"/>
    <xf numFmtId="0" fontId="14" fillId="0" borderId="0"/>
    <xf numFmtId="0" fontId="4" fillId="0" borderId="0" applyFill="0" applyProtection="0"/>
    <xf numFmtId="1" fontId="16" fillId="0" borderId="4" applyNumberFormat="0"/>
    <xf numFmtId="43" fontId="1" fillId="0" borderId="0" applyFont="0" applyFill="0" applyBorder="0" applyAlignment="0" applyProtection="0"/>
    <xf numFmtId="0" fontId="1" fillId="0" borderId="0"/>
    <xf numFmtId="0" fontId="17" fillId="0" borderId="0"/>
    <xf numFmtId="0" fontId="18" fillId="0" borderId="0"/>
    <xf numFmtId="0" fontId="17" fillId="0" borderId="0"/>
    <xf numFmtId="0" fontId="1" fillId="0" borderId="0"/>
    <xf numFmtId="0" fontId="14" fillId="0" borderId="0"/>
    <xf numFmtId="0" fontId="4" fillId="0" borderId="0" applyFill="0" applyProtection="0"/>
    <xf numFmtId="1" fontId="16" fillId="0" borderId="4" applyNumberFormat="0"/>
    <xf numFmtId="0" fontId="1" fillId="0" borderId="0"/>
    <xf numFmtId="0" fontId="6" fillId="0" borderId="0"/>
    <xf numFmtId="0" fontId="17" fillId="0" borderId="0"/>
    <xf numFmtId="0" fontId="18" fillId="0" borderId="0"/>
    <xf numFmtId="0" fontId="6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4" fillId="0" borderId="0" applyFont="0" applyFill="0" applyBorder="0" applyAlignment="0" applyProtection="0"/>
    <xf numFmtId="0" fontId="1" fillId="0" borderId="0"/>
    <xf numFmtId="0" fontId="19" fillId="0" borderId="0" applyBorder="0"/>
    <xf numFmtId="0" fontId="1" fillId="0" borderId="0"/>
    <xf numFmtId="40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9" fillId="0" borderId="0" applyBorder="0"/>
    <xf numFmtId="0" fontId="1" fillId="0" borderId="0"/>
    <xf numFmtId="0" fontId="1" fillId="0" borderId="0"/>
    <xf numFmtId="1" fontId="16" fillId="0" borderId="4" applyNumberFormat="0"/>
    <xf numFmtId="1" fontId="16" fillId="0" borderId="4" applyNumberFormat="0"/>
    <xf numFmtId="1" fontId="16" fillId="0" borderId="4" applyNumberFormat="0"/>
    <xf numFmtId="1" fontId="16" fillId="0" borderId="4" applyNumberFormat="0"/>
    <xf numFmtId="0" fontId="20" fillId="0" borderId="0"/>
    <xf numFmtId="0" fontId="20" fillId="0" borderId="0"/>
  </cellStyleXfs>
  <cellXfs count="35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0" fillId="2" borderId="1" xfId="0" applyFill="1" applyBorder="1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right" vertical="center"/>
    </xf>
    <xf numFmtId="0" fontId="12" fillId="2" borderId="0" xfId="0" applyFont="1" applyFill="1"/>
    <xf numFmtId="0" fontId="13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0" fillId="2" borderId="1" xfId="0" applyFill="1" applyBorder="1" applyAlignment="1">
      <alignment horizontal="center"/>
    </xf>
    <xf numFmtId="0" fontId="13" fillId="2" borderId="1" xfId="0" applyFont="1" applyFill="1" applyBorder="1" applyAlignment="1">
      <alignment wrapText="1"/>
    </xf>
    <xf numFmtId="0" fontId="7" fillId="2" borderId="0" xfId="0" applyFont="1" applyFill="1"/>
    <xf numFmtId="0" fontId="11" fillId="2" borderId="0" xfId="0" applyFont="1" applyFill="1"/>
    <xf numFmtId="0" fontId="9" fillId="2" borderId="0" xfId="0" applyFont="1" applyFill="1"/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0" fontId="10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70">
    <cellStyle name="1" xfId="6" xr:uid="{00000000-0005-0000-0000-000000000000}"/>
    <cellStyle name="Comma 2" xfId="1" xr:uid="{00000000-0005-0000-0000-000002000000}"/>
    <cellStyle name="Comma 2 2" xfId="50" xr:uid="{9A84C4CD-F55D-4D7F-A24D-2331BEF12D2F}"/>
    <cellStyle name="Comma 2 2 2 5" xfId="31" xr:uid="{72CAE074-9478-48BE-827F-7C347CA8E33E}"/>
    <cellStyle name="Comma 2 3" xfId="57" xr:uid="{48917DD4-5850-420F-B56E-6D1242EC9C7D}"/>
    <cellStyle name="Comma 2 4" xfId="23" xr:uid="{25E79544-726A-40BC-9B88-F4040A358A37}"/>
    <cellStyle name="Comma 3" xfId="10" xr:uid="{B8EE6C01-62F8-4757-AEA0-A8E2BB20DD32}"/>
    <cellStyle name="Comma 3 2" xfId="53" xr:uid="{32AB1500-45AA-4601-AE5B-CC2189D86C97}"/>
    <cellStyle name="Heading 1 2" xfId="4" xr:uid="{00000000-0005-0000-0000-000003000000}"/>
    <cellStyle name="Normal" xfId="0" builtinId="0"/>
    <cellStyle name="Normal - Style1" xfId="11" xr:uid="{643D6BAF-51F0-40E9-A034-4148317B748D}"/>
    <cellStyle name="Normal 10" xfId="17" xr:uid="{53C320C8-74A4-4753-953E-745E7CA03BF9}"/>
    <cellStyle name="Normal 11" xfId="28" xr:uid="{C334F9A6-404A-429F-AAC8-A64A5D797F6B}"/>
    <cellStyle name="Normal 12" xfId="30" xr:uid="{AD19A09E-E36B-4581-9623-F54EE49DE1A7}"/>
    <cellStyle name="Normal 13" xfId="39" xr:uid="{8F3E15E1-866E-4642-A160-6EC78A16082E}"/>
    <cellStyle name="Normal 14" xfId="64" xr:uid="{38102293-679E-4BC4-8C21-B50A9352FE0D}"/>
    <cellStyle name="Normal 15" xfId="65" xr:uid="{DDD174B3-A44D-4519-9D5A-E09E51F6BD36}"/>
    <cellStyle name="Normal 16" xfId="66" xr:uid="{2B037F2C-6E53-4DFC-BCEF-4BAE4D22C99F}"/>
    <cellStyle name="Normal 17" xfId="67" xr:uid="{862E1F38-3D0E-4A33-9EDA-CE90F84B8E45}"/>
    <cellStyle name="Normal 18" xfId="68" xr:uid="{CF87BC40-E55D-4F82-AE28-8FA1017CE6B1}"/>
    <cellStyle name="Normal 19" xfId="69" xr:uid="{FA237C1A-38D9-46F9-9E54-DD0D4DE6F649}"/>
    <cellStyle name="Normal 2" xfId="5" xr:uid="{00000000-0005-0000-0000-000006000000}"/>
    <cellStyle name="Normal 2 2" xfId="12" xr:uid="{E1B4ADD7-AF9F-4C31-814B-2F7CCD24FB28}"/>
    <cellStyle name="Normal 2 2 2" xfId="24" xr:uid="{86D4674A-12DC-467D-8791-E9A1C7FC3D5C}"/>
    <cellStyle name="Normal 2 2 2 2" xfId="48" xr:uid="{E5E93CD8-FF9A-48B1-ADA9-AB3C731E6334}"/>
    <cellStyle name="Normal 2 2 3" xfId="25" xr:uid="{A9406696-2B5F-40B4-B07A-9A75502DB3A9}"/>
    <cellStyle name="Normal 2 2 3 2" xfId="46" xr:uid="{F69FCC6A-DC9B-4565-AD31-066A6C2F5064}"/>
    <cellStyle name="Normal 2 2 4" xfId="42" xr:uid="{6F0840CA-9553-405D-ACE5-D01A72852DAD}"/>
    <cellStyle name="Normal 2 3" xfId="27" xr:uid="{E13F57EA-1139-4D18-983A-599F278AD76F}"/>
    <cellStyle name="Normal 2 3 2" xfId="38" xr:uid="{0043EE02-D5BD-4812-AD16-BFACC7EF42A8}"/>
    <cellStyle name="Normal 2 3 3" xfId="41" xr:uid="{0A8706C9-91EC-4327-A8A0-F2E5BA34A857}"/>
    <cellStyle name="Normal 2 4" xfId="29" xr:uid="{20B2D89D-D384-47E8-A9EE-FCD14F76982F}"/>
    <cellStyle name="Normal 2 4 2" xfId="49" xr:uid="{3F0CEA5C-059B-43A9-859D-A965B48327F7}"/>
    <cellStyle name="Normal 2 5" xfId="33" xr:uid="{CE7AC479-92A4-4367-8F5E-D56B9C5A1031}"/>
    <cellStyle name="Normal 3" xfId="3" xr:uid="{00000000-0005-0000-0000-000007000000}"/>
    <cellStyle name="Normal 3 2" xfId="26" xr:uid="{D8C0391F-9AA5-43CD-9EDF-E1CEE95293DA}"/>
    <cellStyle name="Normal 3 2 2" xfId="35" xr:uid="{519BA7B2-00D0-4BC8-9FC5-2049B7FF832F}"/>
    <cellStyle name="Normal 3 2 2 2" xfId="60" xr:uid="{FFD9FBF6-074E-4300-A11B-1E9E248674A4}"/>
    <cellStyle name="Normal 3 3" xfId="44" xr:uid="{96442A53-EA32-4F89-842D-FC2B3500B36F}"/>
    <cellStyle name="Normal 3 3 2" xfId="63" xr:uid="{FC90F908-F2F6-489E-BDC8-B211A625F9C1}"/>
    <cellStyle name="Normal 3 4" xfId="54" xr:uid="{8D94B436-169A-4EF4-AF1F-BD2D38E48701}"/>
    <cellStyle name="Normal 3 5" xfId="58" xr:uid="{20B92D94-623A-4A41-B83E-988C78EE9919}"/>
    <cellStyle name="Normal 3 6" xfId="13" xr:uid="{2260A489-F0D9-40BA-A22E-29EA47F1B2F4}"/>
    <cellStyle name="Normal 4" xfId="18" xr:uid="{D3B53A52-2AD8-4381-AB54-845A42EF1FF2}"/>
    <cellStyle name="Normal 4 2" xfId="14" xr:uid="{861AA663-ADE1-4537-934E-8307E5FD8F74}"/>
    <cellStyle name="Normal 4 2 2" xfId="19" xr:uid="{E8677BA3-8211-444C-BEC4-9A07A188675B}"/>
    <cellStyle name="Normal 4 2 3" xfId="43" xr:uid="{A1A62C66-066C-4E8B-898C-FFCDC593C940}"/>
    <cellStyle name="Normal 4 3" xfId="34" xr:uid="{41EDC26E-37D1-45EB-B40D-C33CA90D2064}"/>
    <cellStyle name="Normal 4 3 2" xfId="51" xr:uid="{F0BD437D-A11C-4FCC-8D12-ECC542C171DB}"/>
    <cellStyle name="Normal 4 4" xfId="56" xr:uid="{644A2FD9-99FD-44AF-AD6A-7DA7696F10CB}"/>
    <cellStyle name="Normal 5" xfId="15" xr:uid="{497704D6-52EF-4ABE-A3CD-97569A2A33A7}"/>
    <cellStyle name="Normal 5 2" xfId="8" xr:uid="{00CB0B8C-510E-4BED-8B9B-553F22BD15C7}"/>
    <cellStyle name="Normal 5 2 2" xfId="59" xr:uid="{C310ED55-448A-4742-B398-B242C3A89A52}"/>
    <cellStyle name="Normal 5 3" xfId="32" xr:uid="{B6E770DA-49EF-4C68-912F-2AD9E34AB464}"/>
    <cellStyle name="Normal 5 4" xfId="45" xr:uid="{439C9414-9BA2-497D-BF7E-0C5A82DE1171}"/>
    <cellStyle name="Normal 6" xfId="20" xr:uid="{FF1D5E57-8C3F-43A7-8100-05F86404E24E}"/>
    <cellStyle name="Normal 6 2" xfId="36" xr:uid="{BF19C48D-9054-4CB1-8B26-C788F7386A5B}"/>
    <cellStyle name="Normal 6 2 2" xfId="61" xr:uid="{8DCBD4A4-A7DB-4626-B9AE-A2DBD111A1EA}"/>
    <cellStyle name="Normal 6 3" xfId="47" xr:uid="{EF61BC19-A02A-4B29-B5E5-F8ADBFFE6AF9}"/>
    <cellStyle name="Normal 7" xfId="21" xr:uid="{5E137597-5161-4D95-90E4-F6DC879E5B22}"/>
    <cellStyle name="Normal 7 2" xfId="37" xr:uid="{AF7B1DEB-2498-4714-A82C-DA80CF2C533D}"/>
    <cellStyle name="Normal 7 2 2" xfId="52" xr:uid="{72B3ACED-6426-4333-A31F-F7A584556C09}"/>
    <cellStyle name="Normal 7 3" xfId="62" xr:uid="{479EC22B-EFA4-4A4A-859B-B213AB646001}"/>
    <cellStyle name="Normal 7 4" xfId="40" xr:uid="{2E7F84E1-ECE1-404D-A212-C39658E7599D}"/>
    <cellStyle name="Normal 8" xfId="22" xr:uid="{CEB51C94-2E45-4D5B-9F0F-359FEE19D53C}"/>
    <cellStyle name="Normal 8 2" xfId="55" xr:uid="{286B7DE3-B5D9-42D4-91CA-A0F00AB06695}"/>
    <cellStyle name="Normal 9" xfId="9" xr:uid="{585AC317-7540-4658-AB5A-C34FB49F1152}"/>
    <cellStyle name="Percent 2" xfId="2" xr:uid="{00000000-0005-0000-0000-00000E000000}"/>
    <cellStyle name="Percent 2 2" xfId="7" xr:uid="{67C19ACC-B2FB-4E73-ACA6-0EF4958B92CE}"/>
    <cellStyle name="Percent 2 3" xfId="16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92D050"/>
  </sheetPr>
  <dimension ref="A1:K222"/>
  <sheetViews>
    <sheetView tabSelected="1" zoomScale="78" zoomScaleNormal="78" workbookViewId="0">
      <selection activeCell="M21" sqref="M21"/>
    </sheetView>
  </sheetViews>
  <sheetFormatPr defaultColWidth="9.140625" defaultRowHeight="21"/>
  <cols>
    <col min="1" max="1" width="35.42578125" style="2" bestFit="1" customWidth="1"/>
    <col min="2" max="8" width="11.7109375" style="2" customWidth="1"/>
    <col min="9" max="9" width="31.85546875" style="23" customWidth="1"/>
    <col min="10" max="10" width="4.140625" style="2" customWidth="1"/>
    <col min="11" max="11" width="17.42578125" style="2" customWidth="1"/>
    <col min="12" max="16384" width="9.140625" style="2"/>
  </cols>
  <sheetData>
    <row r="1" spans="1:11" s="8" customFormat="1">
      <c r="A1" s="27" t="s">
        <v>439</v>
      </c>
      <c r="B1" s="27"/>
      <c r="C1" s="27"/>
      <c r="D1" s="27"/>
      <c r="E1" s="27"/>
      <c r="F1" s="27"/>
      <c r="G1" s="27"/>
      <c r="H1" s="27"/>
      <c r="I1" s="27"/>
      <c r="J1" s="13"/>
      <c r="K1" s="13"/>
    </row>
    <row r="2" spans="1:11" s="1" customFormat="1" ht="15">
      <c r="A2" s="28" t="s">
        <v>438</v>
      </c>
      <c r="B2" s="28"/>
      <c r="C2" s="28"/>
      <c r="D2" s="28"/>
      <c r="E2" s="28"/>
      <c r="F2" s="28"/>
      <c r="G2" s="29"/>
      <c r="H2" s="29"/>
      <c r="I2" s="28"/>
      <c r="J2" s="4"/>
      <c r="K2" s="4"/>
    </row>
    <row r="3" spans="1:11" s="5" customFormat="1" ht="21" customHeight="1">
      <c r="A3" s="25" t="s">
        <v>10</v>
      </c>
      <c r="B3" s="33" t="s">
        <v>11</v>
      </c>
      <c r="C3" s="33"/>
      <c r="D3" s="33"/>
      <c r="E3" s="33"/>
      <c r="F3" s="33"/>
      <c r="G3" s="33"/>
      <c r="H3" s="33"/>
      <c r="I3" s="30" t="s">
        <v>12</v>
      </c>
      <c r="J3" s="3"/>
      <c r="K3" s="3"/>
    </row>
    <row r="4" spans="1:11" s="5" customFormat="1" ht="15" customHeight="1">
      <c r="A4" s="26"/>
      <c r="B4" s="34" t="s">
        <v>13</v>
      </c>
      <c r="C4" s="34"/>
      <c r="D4" s="34"/>
      <c r="E4" s="34"/>
      <c r="F4" s="34"/>
      <c r="G4" s="34"/>
      <c r="H4" s="34"/>
      <c r="I4" s="31"/>
      <c r="J4" s="3"/>
      <c r="K4" s="3"/>
    </row>
    <row r="5" spans="1:11" s="4" customFormat="1" ht="15">
      <c r="A5" s="24"/>
      <c r="B5" s="14">
        <v>2017</v>
      </c>
      <c r="C5" s="14">
        <v>2018</v>
      </c>
      <c r="D5" s="14">
        <v>2019</v>
      </c>
      <c r="E5" s="14">
        <v>2020</v>
      </c>
      <c r="F5" s="14">
        <v>2021</v>
      </c>
      <c r="G5" s="14">
        <v>2022</v>
      </c>
      <c r="H5" s="14">
        <v>2023</v>
      </c>
      <c r="I5" s="32"/>
    </row>
    <row r="6" spans="1:11" s="3" customFormat="1" ht="19.5">
      <c r="A6" s="9" t="s">
        <v>1</v>
      </c>
      <c r="B6" s="12">
        <f t="shared" ref="B6:F6" si="0">B16+B7</f>
        <v>181</v>
      </c>
      <c r="C6" s="12">
        <f t="shared" si="0"/>
        <v>197</v>
      </c>
      <c r="D6" s="12">
        <f t="shared" si="0"/>
        <v>184</v>
      </c>
      <c r="E6" s="12">
        <f t="shared" si="0"/>
        <v>188</v>
      </c>
      <c r="F6" s="12">
        <f t="shared" si="0"/>
        <v>182</v>
      </c>
      <c r="G6" s="12">
        <f>G7+G16</f>
        <v>170</v>
      </c>
      <c r="H6" s="12">
        <f>H7+H16</f>
        <v>177</v>
      </c>
      <c r="I6" s="15" t="s">
        <v>0</v>
      </c>
    </row>
    <row r="7" spans="1:11" ht="19.5">
      <c r="A7" s="5" t="s">
        <v>14</v>
      </c>
      <c r="B7" s="10">
        <f t="shared" ref="B7" si="1">SUM(B8:B15)</f>
        <v>53</v>
      </c>
      <c r="C7" s="10">
        <f t="shared" ref="C7:H7" si="2">SUM(C8:C15)</f>
        <v>60</v>
      </c>
      <c r="D7" s="10">
        <f t="shared" si="2"/>
        <v>56</v>
      </c>
      <c r="E7" s="10">
        <f t="shared" si="2"/>
        <v>62</v>
      </c>
      <c r="F7" s="10">
        <f t="shared" si="2"/>
        <v>63</v>
      </c>
      <c r="G7" s="10">
        <f t="shared" si="2"/>
        <v>59</v>
      </c>
      <c r="H7" s="10">
        <f t="shared" si="2"/>
        <v>64</v>
      </c>
      <c r="I7" s="16" t="s">
        <v>15</v>
      </c>
    </row>
    <row r="8" spans="1:11" ht="19.5">
      <c r="A8" s="2" t="s">
        <v>16</v>
      </c>
      <c r="B8" s="11">
        <v>5</v>
      </c>
      <c r="C8" s="11">
        <v>5</v>
      </c>
      <c r="D8" s="11">
        <v>5</v>
      </c>
      <c r="E8" s="11">
        <v>7</v>
      </c>
      <c r="F8" s="11">
        <v>7</v>
      </c>
      <c r="G8" s="11">
        <v>7</v>
      </c>
      <c r="H8" s="11">
        <v>7</v>
      </c>
      <c r="I8" s="17" t="s">
        <v>17</v>
      </c>
    </row>
    <row r="9" spans="1:11" ht="19.5">
      <c r="A9" s="2" t="s">
        <v>18</v>
      </c>
      <c r="B9" s="11">
        <v>7</v>
      </c>
      <c r="C9" s="11">
        <v>9</v>
      </c>
      <c r="D9" s="11">
        <v>11</v>
      </c>
      <c r="E9" s="11">
        <v>11</v>
      </c>
      <c r="F9" s="11">
        <v>11</v>
      </c>
      <c r="G9" s="11">
        <v>9</v>
      </c>
      <c r="H9" s="11">
        <v>11</v>
      </c>
      <c r="I9" s="17" t="s">
        <v>19</v>
      </c>
    </row>
    <row r="10" spans="1:11" ht="19.5">
      <c r="A10" s="2" t="s">
        <v>3</v>
      </c>
      <c r="B10" s="11">
        <v>13</v>
      </c>
      <c r="C10" s="11">
        <v>16</v>
      </c>
      <c r="D10" s="11">
        <v>12</v>
      </c>
      <c r="E10" s="11">
        <v>15</v>
      </c>
      <c r="F10" s="11">
        <v>14</v>
      </c>
      <c r="G10" s="11">
        <v>14</v>
      </c>
      <c r="H10" s="11">
        <v>17</v>
      </c>
      <c r="I10" s="17" t="s">
        <v>8</v>
      </c>
    </row>
    <row r="11" spans="1:11" ht="19.5">
      <c r="A11" s="2" t="s">
        <v>4</v>
      </c>
      <c r="B11" s="11">
        <v>5</v>
      </c>
      <c r="C11" s="11">
        <v>6</v>
      </c>
      <c r="D11" s="11">
        <v>9</v>
      </c>
      <c r="E11" s="11">
        <v>10</v>
      </c>
      <c r="F11" s="11">
        <v>10</v>
      </c>
      <c r="G11" s="11">
        <v>9</v>
      </c>
      <c r="H11" s="11">
        <v>11</v>
      </c>
      <c r="I11" s="17" t="s">
        <v>20</v>
      </c>
    </row>
    <row r="12" spans="1:11" ht="19.5">
      <c r="A12" s="2" t="s">
        <v>5</v>
      </c>
      <c r="B12" s="11">
        <v>11</v>
      </c>
      <c r="C12" s="11">
        <v>11</v>
      </c>
      <c r="D12" s="11">
        <v>7</v>
      </c>
      <c r="E12" s="11">
        <v>7</v>
      </c>
      <c r="F12" s="11">
        <v>8</v>
      </c>
      <c r="G12" s="11">
        <v>7</v>
      </c>
      <c r="H12" s="11">
        <v>7</v>
      </c>
      <c r="I12" s="17" t="s">
        <v>21</v>
      </c>
    </row>
    <row r="13" spans="1:11" ht="19.5">
      <c r="A13" s="2" t="s">
        <v>6</v>
      </c>
      <c r="B13" s="11">
        <v>4</v>
      </c>
      <c r="C13" s="11">
        <v>4</v>
      </c>
      <c r="D13" s="11">
        <v>4</v>
      </c>
      <c r="E13" s="11">
        <v>4</v>
      </c>
      <c r="F13" s="11">
        <v>4</v>
      </c>
      <c r="G13" s="11">
        <v>4</v>
      </c>
      <c r="H13" s="11">
        <v>3</v>
      </c>
      <c r="I13" s="17" t="s">
        <v>7</v>
      </c>
    </row>
    <row r="14" spans="1:11" s="5" customFormat="1" ht="19.5">
      <c r="A14" s="2" t="s">
        <v>2</v>
      </c>
      <c r="B14" s="11">
        <v>5</v>
      </c>
      <c r="C14" s="11">
        <v>6</v>
      </c>
      <c r="D14" s="11">
        <v>5</v>
      </c>
      <c r="E14" s="11">
        <v>5</v>
      </c>
      <c r="F14" s="11">
        <v>6</v>
      </c>
      <c r="G14" s="11">
        <v>6</v>
      </c>
      <c r="H14" s="11">
        <v>5</v>
      </c>
      <c r="I14" s="17" t="s">
        <v>22</v>
      </c>
      <c r="J14" s="2"/>
      <c r="K14" s="2"/>
    </row>
    <row r="15" spans="1:11" s="5" customFormat="1" ht="19.5">
      <c r="A15" s="2" t="s">
        <v>23</v>
      </c>
      <c r="B15" s="11">
        <v>3</v>
      </c>
      <c r="C15" s="11">
        <v>3</v>
      </c>
      <c r="D15" s="11">
        <v>3</v>
      </c>
      <c r="E15" s="11">
        <v>3</v>
      </c>
      <c r="F15" s="11">
        <v>3</v>
      </c>
      <c r="G15" s="11">
        <v>3</v>
      </c>
      <c r="H15" s="11">
        <v>3</v>
      </c>
      <c r="I15" s="17" t="s">
        <v>24</v>
      </c>
      <c r="J15" s="2"/>
      <c r="K15" s="2"/>
    </row>
    <row r="16" spans="1:11" ht="19.5">
      <c r="A16" s="5" t="s">
        <v>25</v>
      </c>
      <c r="B16" s="10">
        <f t="shared" ref="B16" si="3">B17+B32+B46+B60+B74+B90+B109+B119+B104+B128+B139+B145+B154+B160+B167+B181+B193+B203+B213+B215</f>
        <v>128</v>
      </c>
      <c r="C16" s="10">
        <f>C17+C32+C46+C60+C74+C90+C109+C119+C104+C128+C139+C145+C154+C160+C167+C181+C193+C203+C213+C215</f>
        <v>137</v>
      </c>
      <c r="D16" s="10">
        <f>D17+D32+D46+D60+D74+D90+D109+D119+D104+D128+D139+D145+D154+D160+D167+D181+D193+D203+D213+D215</f>
        <v>128</v>
      </c>
      <c r="E16" s="10">
        <f>E17+E32+E46+E60+E74+E90+E109+E119+E104+E128+E139+E145+E154+E160+E167+E181+E193+E203+E213+E215</f>
        <v>126</v>
      </c>
      <c r="F16" s="10">
        <f>F17+F32+F46+F60+F74+F90+F109+F119+F104+F128+F139+F145+F154+F160+F167+F181+F193+F203+F213+F215</f>
        <v>119</v>
      </c>
      <c r="G16" s="10">
        <f>G160+G17+G32+G46+G60+G74+G90+G104+G109+G119+G128+G139+G145+G154+G167+G181+G193+G203+G213+G215</f>
        <v>111</v>
      </c>
      <c r="H16" s="10">
        <f>H160+H17+H32+H46+H60+H74+H90+H104+H109+H119+H128+H139+H145+H154+H167+H181+H193+H203+H213+H215</f>
        <v>113</v>
      </c>
      <c r="I16" s="18" t="s">
        <v>26</v>
      </c>
      <c r="J16" s="5"/>
      <c r="K16" s="5"/>
    </row>
    <row r="17" spans="1:11" ht="19.5">
      <c r="A17" s="5" t="s">
        <v>27</v>
      </c>
      <c r="B17" s="10">
        <f t="shared" ref="B17" si="4">SUM(B18:B31)</f>
        <v>9</v>
      </c>
      <c r="C17" s="10">
        <f>SUM(C18:C31)</f>
        <v>9</v>
      </c>
      <c r="D17" s="10">
        <f>SUM(D18:D31)</f>
        <v>9</v>
      </c>
      <c r="E17" s="10">
        <f>SUM(E18:E31)</f>
        <v>8</v>
      </c>
      <c r="F17" s="10">
        <f>SUM(F18:F31)</f>
        <v>4</v>
      </c>
      <c r="G17" s="10">
        <v>4</v>
      </c>
      <c r="H17" s="10">
        <v>4</v>
      </c>
      <c r="I17" s="18" t="s">
        <v>28</v>
      </c>
      <c r="J17" s="5"/>
      <c r="K17" s="5"/>
    </row>
    <row r="18" spans="1:11" ht="19.5">
      <c r="A18" s="2" t="s">
        <v>29</v>
      </c>
      <c r="B18" s="11">
        <v>1</v>
      </c>
      <c r="C18" s="11">
        <v>1</v>
      </c>
      <c r="D18" s="11">
        <v>1</v>
      </c>
      <c r="E18" s="11">
        <v>1</v>
      </c>
      <c r="F18" s="11">
        <v>0</v>
      </c>
      <c r="G18" s="11">
        <v>1</v>
      </c>
      <c r="H18" s="11">
        <v>1</v>
      </c>
      <c r="I18" s="17" t="s">
        <v>30</v>
      </c>
    </row>
    <row r="19" spans="1:11" ht="19.5">
      <c r="A19" s="2" t="s">
        <v>31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7" t="s">
        <v>32</v>
      </c>
    </row>
    <row r="20" spans="1:11" ht="19.5">
      <c r="A20" s="2" t="s">
        <v>33</v>
      </c>
      <c r="B20" s="11">
        <v>1</v>
      </c>
      <c r="C20" s="11">
        <v>1</v>
      </c>
      <c r="D20" s="11">
        <v>1</v>
      </c>
      <c r="E20" s="11">
        <v>1</v>
      </c>
      <c r="F20" s="11">
        <v>1</v>
      </c>
      <c r="G20" s="11">
        <v>1</v>
      </c>
      <c r="H20" s="11">
        <v>1</v>
      </c>
      <c r="I20" s="17" t="s">
        <v>34</v>
      </c>
    </row>
    <row r="21" spans="1:11" ht="19.5">
      <c r="A21" s="2" t="s">
        <v>35</v>
      </c>
      <c r="B21" s="11">
        <v>2</v>
      </c>
      <c r="C21" s="11">
        <v>2</v>
      </c>
      <c r="D21" s="11">
        <v>2</v>
      </c>
      <c r="E21" s="11">
        <v>2</v>
      </c>
      <c r="F21" s="11">
        <v>1</v>
      </c>
      <c r="G21" s="11">
        <v>1</v>
      </c>
      <c r="H21" s="11">
        <v>1</v>
      </c>
      <c r="I21" s="17" t="s">
        <v>36</v>
      </c>
    </row>
    <row r="22" spans="1:11" ht="19.5">
      <c r="A22" s="2" t="s">
        <v>37</v>
      </c>
      <c r="B22" s="11">
        <v>1</v>
      </c>
      <c r="C22" s="11">
        <v>1</v>
      </c>
      <c r="D22" s="11">
        <v>1</v>
      </c>
      <c r="E22" s="11">
        <v>0</v>
      </c>
      <c r="F22" s="11">
        <v>0</v>
      </c>
      <c r="G22" s="11">
        <v>0</v>
      </c>
      <c r="H22" s="11">
        <v>0</v>
      </c>
      <c r="I22" s="17" t="s">
        <v>38</v>
      </c>
    </row>
    <row r="23" spans="1:11" ht="19.5">
      <c r="A23" s="2" t="s">
        <v>39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7" t="s">
        <v>40</v>
      </c>
    </row>
    <row r="24" spans="1:11" ht="19.5">
      <c r="A24" s="2" t="s">
        <v>41</v>
      </c>
      <c r="B24" s="11">
        <v>1</v>
      </c>
      <c r="C24" s="11">
        <v>1</v>
      </c>
      <c r="D24" s="11">
        <v>1</v>
      </c>
      <c r="E24" s="11">
        <v>1</v>
      </c>
      <c r="F24" s="11">
        <v>1</v>
      </c>
      <c r="G24" s="11">
        <v>0</v>
      </c>
      <c r="H24" s="11">
        <v>0</v>
      </c>
      <c r="I24" s="17" t="s">
        <v>42</v>
      </c>
    </row>
    <row r="25" spans="1:11" s="5" customFormat="1" ht="19.5">
      <c r="A25" s="2" t="s">
        <v>43</v>
      </c>
      <c r="B25" s="11">
        <v>1</v>
      </c>
      <c r="C25" s="11">
        <v>1</v>
      </c>
      <c r="D25" s="11">
        <v>1</v>
      </c>
      <c r="E25" s="11">
        <v>1</v>
      </c>
      <c r="F25" s="11">
        <v>0</v>
      </c>
      <c r="G25" s="11">
        <v>0</v>
      </c>
      <c r="H25" s="11">
        <v>0</v>
      </c>
      <c r="I25" s="17" t="s">
        <v>44</v>
      </c>
      <c r="J25" s="2"/>
      <c r="K25" s="2"/>
    </row>
    <row r="26" spans="1:11" s="5" customFormat="1" ht="19.5">
      <c r="A26" s="2" t="s">
        <v>45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7" t="s">
        <v>46</v>
      </c>
      <c r="J26" s="2"/>
      <c r="K26" s="2"/>
    </row>
    <row r="27" spans="1:11" s="5" customFormat="1" ht="19.5">
      <c r="A27" s="2" t="s">
        <v>47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7" t="s">
        <v>48</v>
      </c>
      <c r="J27" s="2"/>
      <c r="K27" s="2"/>
    </row>
    <row r="28" spans="1:11" s="5" customFormat="1" ht="19.5">
      <c r="A28" s="2" t="s">
        <v>49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7" t="s">
        <v>50</v>
      </c>
      <c r="J28" s="2"/>
      <c r="K28" s="2"/>
    </row>
    <row r="29" spans="1:11" s="5" customFormat="1" ht="19.5">
      <c r="A29" s="2" t="s">
        <v>51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7" t="s">
        <v>52</v>
      </c>
      <c r="J29" s="2"/>
      <c r="K29" s="2"/>
    </row>
    <row r="30" spans="1:11" s="5" customFormat="1" ht="19.5">
      <c r="A30" s="2" t="s">
        <v>53</v>
      </c>
      <c r="B30" s="11">
        <v>1</v>
      </c>
      <c r="C30" s="11">
        <v>1</v>
      </c>
      <c r="D30" s="11">
        <v>1</v>
      </c>
      <c r="E30" s="11">
        <v>1</v>
      </c>
      <c r="F30" s="11">
        <v>0</v>
      </c>
      <c r="G30" s="11">
        <v>0</v>
      </c>
      <c r="H30" s="11">
        <v>0</v>
      </c>
      <c r="I30" s="17" t="s">
        <v>54</v>
      </c>
      <c r="J30" s="2"/>
      <c r="K30" s="2"/>
    </row>
    <row r="31" spans="1:11" ht="19.5">
      <c r="A31" s="2" t="s">
        <v>55</v>
      </c>
      <c r="B31" s="11">
        <v>1</v>
      </c>
      <c r="C31" s="11">
        <v>1</v>
      </c>
      <c r="D31" s="11">
        <v>1</v>
      </c>
      <c r="E31" s="11">
        <v>1</v>
      </c>
      <c r="F31" s="11">
        <v>1</v>
      </c>
      <c r="G31" s="11">
        <v>1</v>
      </c>
      <c r="H31" s="11">
        <v>1</v>
      </c>
      <c r="I31" s="17" t="s">
        <v>56</v>
      </c>
    </row>
    <row r="32" spans="1:11" ht="19.5">
      <c r="A32" s="5" t="s">
        <v>57</v>
      </c>
      <c r="B32" s="10">
        <f t="shared" ref="B32:F32" si="5">SUM(B33:B45)</f>
        <v>9</v>
      </c>
      <c r="C32" s="10">
        <f t="shared" si="5"/>
        <v>8</v>
      </c>
      <c r="D32" s="10">
        <f t="shared" si="5"/>
        <v>8</v>
      </c>
      <c r="E32" s="10">
        <f t="shared" si="5"/>
        <v>8</v>
      </c>
      <c r="F32" s="10">
        <f t="shared" si="5"/>
        <v>7</v>
      </c>
      <c r="G32" s="10">
        <v>7</v>
      </c>
      <c r="H32" s="10">
        <v>7</v>
      </c>
      <c r="I32" s="18" t="s">
        <v>58</v>
      </c>
      <c r="J32" s="5"/>
      <c r="K32" s="5"/>
    </row>
    <row r="33" spans="1:11" ht="19.5">
      <c r="A33" s="2" t="s">
        <v>59</v>
      </c>
      <c r="B33" s="11">
        <v>2</v>
      </c>
      <c r="C33" s="11">
        <v>3</v>
      </c>
      <c r="D33" s="11">
        <v>3</v>
      </c>
      <c r="E33" s="11">
        <v>3</v>
      </c>
      <c r="F33" s="11">
        <v>3</v>
      </c>
      <c r="G33" s="11">
        <v>3</v>
      </c>
      <c r="H33" s="11">
        <v>3</v>
      </c>
      <c r="I33" s="17" t="s">
        <v>60</v>
      </c>
    </row>
    <row r="34" spans="1:11" ht="19.5">
      <c r="A34" s="2" t="s">
        <v>61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7" t="s">
        <v>62</v>
      </c>
    </row>
    <row r="35" spans="1:11" ht="19.5">
      <c r="A35" s="2" t="s">
        <v>63</v>
      </c>
      <c r="B35" s="11">
        <v>1</v>
      </c>
      <c r="C35" s="11">
        <v>1</v>
      </c>
      <c r="D35" s="11">
        <v>1</v>
      </c>
      <c r="E35" s="11">
        <v>1</v>
      </c>
      <c r="F35" s="11">
        <v>1</v>
      </c>
      <c r="G35" s="11">
        <v>1</v>
      </c>
      <c r="H35" s="11">
        <v>1</v>
      </c>
      <c r="I35" s="17" t="s">
        <v>64</v>
      </c>
    </row>
    <row r="36" spans="1:11" ht="19.5">
      <c r="A36" s="2" t="s">
        <v>65</v>
      </c>
      <c r="B36" s="11">
        <v>1</v>
      </c>
      <c r="C36" s="11">
        <v>1</v>
      </c>
      <c r="D36" s="11">
        <v>1</v>
      </c>
      <c r="E36" s="11">
        <v>1</v>
      </c>
      <c r="F36" s="11">
        <v>0</v>
      </c>
      <c r="G36" s="11">
        <v>0</v>
      </c>
      <c r="H36" s="11">
        <v>0</v>
      </c>
      <c r="I36" s="17" t="s">
        <v>66</v>
      </c>
    </row>
    <row r="37" spans="1:11" ht="19.5">
      <c r="A37" s="2" t="s">
        <v>67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7" t="s">
        <v>68</v>
      </c>
    </row>
    <row r="38" spans="1:11" ht="19.5">
      <c r="A38" s="2" t="s">
        <v>69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7" t="s">
        <v>70</v>
      </c>
    </row>
    <row r="39" spans="1:11" ht="19.5">
      <c r="A39" s="2" t="s">
        <v>71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7" t="s">
        <v>72</v>
      </c>
    </row>
    <row r="40" spans="1:11" ht="19.5">
      <c r="A40" s="2" t="s">
        <v>73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7" t="s">
        <v>74</v>
      </c>
    </row>
    <row r="41" spans="1:11" ht="19.5">
      <c r="A41" s="2" t="s">
        <v>75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7" t="s">
        <v>76</v>
      </c>
    </row>
    <row r="42" spans="1:11" s="5" customFormat="1" ht="18" customHeight="1">
      <c r="A42" s="2" t="s">
        <v>77</v>
      </c>
      <c r="B42" s="11">
        <v>2</v>
      </c>
      <c r="C42" s="11">
        <v>1</v>
      </c>
      <c r="D42" s="11">
        <v>1</v>
      </c>
      <c r="E42" s="11">
        <v>1</v>
      </c>
      <c r="F42" s="11">
        <v>1</v>
      </c>
      <c r="G42" s="11">
        <v>1</v>
      </c>
      <c r="H42" s="11">
        <v>0</v>
      </c>
      <c r="I42" s="17" t="s">
        <v>78</v>
      </c>
      <c r="J42" s="2"/>
      <c r="K42" s="2"/>
    </row>
    <row r="43" spans="1:11" s="5" customFormat="1" ht="19.5">
      <c r="A43" s="2" t="s">
        <v>79</v>
      </c>
      <c r="B43" s="11">
        <v>1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1</v>
      </c>
      <c r="I43" s="17" t="s">
        <v>80</v>
      </c>
      <c r="J43" s="2"/>
      <c r="K43" s="2"/>
    </row>
    <row r="44" spans="1:11" ht="19.5">
      <c r="A44" s="2" t="s">
        <v>81</v>
      </c>
      <c r="B44" s="11">
        <v>1</v>
      </c>
      <c r="C44" s="11">
        <v>1</v>
      </c>
      <c r="D44" s="11">
        <v>1</v>
      </c>
      <c r="E44" s="11">
        <v>1</v>
      </c>
      <c r="F44" s="11">
        <v>1</v>
      </c>
      <c r="G44" s="11">
        <v>1</v>
      </c>
      <c r="H44" s="11">
        <v>1</v>
      </c>
      <c r="I44" s="17" t="s">
        <v>82</v>
      </c>
    </row>
    <row r="45" spans="1:11" ht="19.5">
      <c r="A45" s="2" t="s">
        <v>83</v>
      </c>
      <c r="B45" s="11">
        <v>1</v>
      </c>
      <c r="C45" s="11">
        <v>1</v>
      </c>
      <c r="D45" s="11">
        <v>1</v>
      </c>
      <c r="E45" s="11">
        <v>1</v>
      </c>
      <c r="F45" s="11">
        <v>1</v>
      </c>
      <c r="G45" s="11">
        <v>1</v>
      </c>
      <c r="H45" s="11">
        <v>1</v>
      </c>
      <c r="I45" s="17" t="s">
        <v>84</v>
      </c>
    </row>
    <row r="46" spans="1:11" ht="19.5">
      <c r="A46" s="5" t="s">
        <v>85</v>
      </c>
      <c r="B46" s="10">
        <f t="shared" ref="B46:F46" si="6">SUM(B47:B59)</f>
        <v>3</v>
      </c>
      <c r="C46" s="10">
        <f t="shared" si="6"/>
        <v>4</v>
      </c>
      <c r="D46" s="10">
        <f t="shared" si="6"/>
        <v>4</v>
      </c>
      <c r="E46" s="10">
        <f t="shared" si="6"/>
        <v>5</v>
      </c>
      <c r="F46" s="10">
        <f t="shared" si="6"/>
        <v>4</v>
      </c>
      <c r="G46" s="10">
        <v>5</v>
      </c>
      <c r="H46" s="10">
        <f>SUM(H47:H59)</f>
        <v>6</v>
      </c>
      <c r="I46" s="18" t="s">
        <v>86</v>
      </c>
      <c r="J46" s="5"/>
      <c r="K46" s="5"/>
    </row>
    <row r="47" spans="1:11" ht="19.5">
      <c r="A47" s="2" t="s">
        <v>87</v>
      </c>
      <c r="B47" s="11">
        <v>0</v>
      </c>
      <c r="C47" s="11">
        <v>0</v>
      </c>
      <c r="D47" s="11">
        <v>0</v>
      </c>
      <c r="E47" s="11">
        <v>1</v>
      </c>
      <c r="F47" s="11">
        <v>0</v>
      </c>
      <c r="G47" s="11">
        <v>1</v>
      </c>
      <c r="H47" s="11">
        <v>1</v>
      </c>
      <c r="I47" s="17" t="s">
        <v>88</v>
      </c>
      <c r="K47" s="5"/>
    </row>
    <row r="48" spans="1:11" ht="19.5">
      <c r="A48" s="2" t="s">
        <v>89</v>
      </c>
      <c r="B48" s="11">
        <v>0</v>
      </c>
      <c r="C48" s="11">
        <v>1</v>
      </c>
      <c r="D48" s="11">
        <v>1</v>
      </c>
      <c r="E48" s="11">
        <v>1</v>
      </c>
      <c r="F48" s="11">
        <v>1</v>
      </c>
      <c r="G48" s="11">
        <v>1</v>
      </c>
      <c r="H48" s="11">
        <v>1</v>
      </c>
      <c r="I48" s="17" t="s">
        <v>90</v>
      </c>
      <c r="K48" s="5"/>
    </row>
    <row r="49" spans="1:11" ht="19.5">
      <c r="A49" s="2" t="s">
        <v>91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7" t="s">
        <v>92</v>
      </c>
      <c r="K49" s="5"/>
    </row>
    <row r="50" spans="1:11" s="5" customFormat="1" ht="19.5">
      <c r="A50" s="2" t="s">
        <v>93</v>
      </c>
      <c r="B50" s="11">
        <v>1</v>
      </c>
      <c r="C50" s="11">
        <v>1</v>
      </c>
      <c r="D50" s="11">
        <v>1</v>
      </c>
      <c r="E50" s="11">
        <v>1</v>
      </c>
      <c r="F50" s="11">
        <v>1</v>
      </c>
      <c r="G50" s="11">
        <v>1</v>
      </c>
      <c r="H50" s="11">
        <v>1</v>
      </c>
      <c r="I50" s="17" t="s">
        <v>94</v>
      </c>
      <c r="J50" s="2"/>
    </row>
    <row r="51" spans="1:11" s="5" customFormat="1" ht="19.5">
      <c r="A51" s="2" t="s">
        <v>95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7" t="s">
        <v>96</v>
      </c>
      <c r="J51" s="2"/>
    </row>
    <row r="52" spans="1:11" s="5" customFormat="1" ht="19.5">
      <c r="A52" s="2" t="s">
        <v>97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7" t="s">
        <v>98</v>
      </c>
      <c r="J52" s="2"/>
    </row>
    <row r="53" spans="1:11" s="5" customFormat="1" ht="19.5">
      <c r="A53" s="2" t="s">
        <v>99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7" t="s">
        <v>100</v>
      </c>
      <c r="J53" s="2"/>
    </row>
    <row r="54" spans="1:11" s="5" customFormat="1" ht="19.5">
      <c r="A54" s="2" t="s">
        <v>101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7" t="s">
        <v>102</v>
      </c>
      <c r="J54" s="2"/>
    </row>
    <row r="55" spans="1:11" s="5" customFormat="1" ht="19.5">
      <c r="A55" s="2" t="s">
        <v>103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7" t="s">
        <v>104</v>
      </c>
      <c r="J55" s="2"/>
    </row>
    <row r="56" spans="1:11" s="5" customFormat="1" ht="19.5">
      <c r="A56" s="2" t="s">
        <v>105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1</v>
      </c>
      <c r="I56" s="17" t="s">
        <v>106</v>
      </c>
      <c r="J56" s="2"/>
    </row>
    <row r="57" spans="1:11" s="5" customFormat="1" ht="19.5">
      <c r="A57" s="2" t="s">
        <v>107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7" t="s">
        <v>108</v>
      </c>
      <c r="J57" s="2"/>
    </row>
    <row r="58" spans="1:11" ht="19.5">
      <c r="A58" s="2" t="s">
        <v>109</v>
      </c>
      <c r="B58" s="11">
        <v>1</v>
      </c>
      <c r="C58" s="11">
        <v>1</v>
      </c>
      <c r="D58" s="11">
        <v>1</v>
      </c>
      <c r="E58" s="11">
        <v>1</v>
      </c>
      <c r="F58" s="11">
        <v>1</v>
      </c>
      <c r="G58" s="11">
        <v>1</v>
      </c>
      <c r="H58" s="11">
        <v>1</v>
      </c>
      <c r="I58" s="17" t="s">
        <v>110</v>
      </c>
      <c r="K58" s="5"/>
    </row>
    <row r="59" spans="1:11" ht="19.5">
      <c r="A59" s="2" t="s">
        <v>111</v>
      </c>
      <c r="B59" s="11">
        <v>1</v>
      </c>
      <c r="C59" s="11">
        <v>1</v>
      </c>
      <c r="D59" s="11">
        <v>1</v>
      </c>
      <c r="E59" s="11">
        <v>1</v>
      </c>
      <c r="F59" s="11">
        <v>1</v>
      </c>
      <c r="G59" s="11">
        <v>1</v>
      </c>
      <c r="H59" s="11">
        <v>1</v>
      </c>
      <c r="I59" s="17" t="s">
        <v>112</v>
      </c>
      <c r="K59" s="5"/>
    </row>
    <row r="60" spans="1:11" ht="19.5">
      <c r="A60" s="5" t="s">
        <v>113</v>
      </c>
      <c r="B60" s="10">
        <f t="shared" ref="B60:F60" si="7">SUM(B61:B73)</f>
        <v>6</v>
      </c>
      <c r="C60" s="10">
        <f t="shared" si="7"/>
        <v>5</v>
      </c>
      <c r="D60" s="10">
        <f t="shared" si="7"/>
        <v>5</v>
      </c>
      <c r="E60" s="10">
        <f t="shared" si="7"/>
        <v>7</v>
      </c>
      <c r="F60" s="10">
        <f t="shared" si="7"/>
        <v>7</v>
      </c>
      <c r="G60" s="10">
        <v>5</v>
      </c>
      <c r="H60" s="10">
        <f>SUM(H61:H73)</f>
        <v>6</v>
      </c>
      <c r="I60" s="18" t="s">
        <v>114</v>
      </c>
      <c r="J60" s="5"/>
      <c r="K60" s="5"/>
    </row>
    <row r="61" spans="1:11" ht="19.5">
      <c r="A61" s="2" t="s">
        <v>115</v>
      </c>
      <c r="B61" s="11">
        <v>1</v>
      </c>
      <c r="C61" s="11">
        <v>0</v>
      </c>
      <c r="D61" s="11">
        <v>0</v>
      </c>
      <c r="E61" s="11">
        <v>1</v>
      </c>
      <c r="F61" s="11">
        <v>1</v>
      </c>
      <c r="G61" s="11">
        <v>1</v>
      </c>
      <c r="H61" s="11">
        <v>1</v>
      </c>
      <c r="I61" s="17" t="s">
        <v>116</v>
      </c>
      <c r="K61" s="5"/>
    </row>
    <row r="62" spans="1:11" ht="19.5">
      <c r="A62" s="2" t="s">
        <v>117</v>
      </c>
      <c r="B62" s="11">
        <v>1</v>
      </c>
      <c r="C62" s="11">
        <v>1</v>
      </c>
      <c r="D62" s="11">
        <v>1</v>
      </c>
      <c r="E62" s="11">
        <v>1</v>
      </c>
      <c r="F62" s="11">
        <v>1</v>
      </c>
      <c r="G62" s="11">
        <v>0</v>
      </c>
      <c r="H62" s="11">
        <v>0</v>
      </c>
      <c r="I62" s="17" t="s">
        <v>118</v>
      </c>
      <c r="K62" s="5"/>
    </row>
    <row r="63" spans="1:11" ht="19.5">
      <c r="A63" s="2" t="s">
        <v>119</v>
      </c>
      <c r="B63" s="11">
        <v>1</v>
      </c>
      <c r="C63" s="11">
        <v>1</v>
      </c>
      <c r="D63" s="11">
        <v>1</v>
      </c>
      <c r="E63" s="11">
        <v>1</v>
      </c>
      <c r="F63" s="11">
        <v>1</v>
      </c>
      <c r="G63" s="11">
        <v>1</v>
      </c>
      <c r="H63" s="11">
        <v>1</v>
      </c>
      <c r="I63" s="17" t="s">
        <v>120</v>
      </c>
      <c r="K63" s="5"/>
    </row>
    <row r="64" spans="1:11" ht="19.5">
      <c r="A64" s="2" t="s">
        <v>121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7" t="s">
        <v>122</v>
      </c>
    </row>
    <row r="65" spans="1:9" ht="19.5">
      <c r="A65" s="2" t="s">
        <v>123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7" t="s">
        <v>124</v>
      </c>
    </row>
    <row r="66" spans="1:9" ht="19.5">
      <c r="A66" s="2" t="s">
        <v>125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7" t="s">
        <v>126</v>
      </c>
    </row>
    <row r="67" spans="1:9" ht="19.5">
      <c r="A67" s="2" t="s">
        <v>127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1</v>
      </c>
      <c r="I67" s="17" t="s">
        <v>128</v>
      </c>
    </row>
    <row r="68" spans="1:9" ht="19.5">
      <c r="A68" s="2" t="s">
        <v>129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7" t="s">
        <v>130</v>
      </c>
    </row>
    <row r="69" spans="1:9" ht="19.5">
      <c r="A69" s="2" t="s">
        <v>131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7" t="s">
        <v>132</v>
      </c>
    </row>
    <row r="70" spans="1:9" ht="19.5">
      <c r="A70" s="2" t="s">
        <v>133</v>
      </c>
      <c r="B70" s="11">
        <v>1</v>
      </c>
      <c r="C70" s="11">
        <v>1</v>
      </c>
      <c r="D70" s="11">
        <v>1</v>
      </c>
      <c r="E70" s="11">
        <v>1</v>
      </c>
      <c r="F70" s="11">
        <v>1</v>
      </c>
      <c r="G70" s="11">
        <v>1</v>
      </c>
      <c r="H70" s="11">
        <v>1</v>
      </c>
      <c r="I70" s="17" t="s">
        <v>134</v>
      </c>
    </row>
    <row r="71" spans="1:9" ht="19.5">
      <c r="A71" s="2" t="s">
        <v>135</v>
      </c>
      <c r="B71" s="11">
        <v>0</v>
      </c>
      <c r="C71" s="11">
        <v>0</v>
      </c>
      <c r="D71" s="11">
        <v>0</v>
      </c>
      <c r="E71" s="11">
        <v>1</v>
      </c>
      <c r="F71" s="11">
        <v>1</v>
      </c>
      <c r="G71" s="11">
        <v>1</v>
      </c>
      <c r="H71" s="11">
        <v>1</v>
      </c>
      <c r="I71" s="17" t="s">
        <v>136</v>
      </c>
    </row>
    <row r="72" spans="1:9" ht="19.5">
      <c r="A72" s="2" t="s">
        <v>137</v>
      </c>
      <c r="B72" s="11">
        <v>1</v>
      </c>
      <c r="C72" s="11">
        <v>1</v>
      </c>
      <c r="D72" s="11">
        <v>1</v>
      </c>
      <c r="E72" s="11">
        <v>1</v>
      </c>
      <c r="F72" s="11">
        <v>1</v>
      </c>
      <c r="G72" s="11">
        <v>0</v>
      </c>
      <c r="H72" s="11">
        <v>0</v>
      </c>
      <c r="I72" s="17" t="s">
        <v>138</v>
      </c>
    </row>
    <row r="73" spans="1:9" ht="19.5">
      <c r="A73" s="2" t="s">
        <v>139</v>
      </c>
      <c r="B73" s="11">
        <v>1</v>
      </c>
      <c r="C73" s="11">
        <v>1</v>
      </c>
      <c r="D73" s="11">
        <v>1</v>
      </c>
      <c r="E73" s="11">
        <v>1</v>
      </c>
      <c r="F73" s="11">
        <v>1</v>
      </c>
      <c r="G73" s="11">
        <v>1</v>
      </c>
      <c r="H73" s="11">
        <v>1</v>
      </c>
      <c r="I73" s="17" t="s">
        <v>140</v>
      </c>
    </row>
    <row r="74" spans="1:9" ht="19.5">
      <c r="A74" s="5" t="s">
        <v>141</v>
      </c>
      <c r="B74" s="10">
        <f t="shared" ref="B74:F74" si="8">SUM(B75:B89)</f>
        <v>12</v>
      </c>
      <c r="C74" s="10">
        <f t="shared" si="8"/>
        <v>14</v>
      </c>
      <c r="D74" s="10">
        <f t="shared" si="8"/>
        <v>12</v>
      </c>
      <c r="E74" s="10">
        <f t="shared" si="8"/>
        <v>12</v>
      </c>
      <c r="F74" s="10">
        <f t="shared" si="8"/>
        <v>12</v>
      </c>
      <c r="G74" s="10">
        <v>12</v>
      </c>
      <c r="H74" s="10">
        <v>12</v>
      </c>
      <c r="I74" s="18" t="s">
        <v>142</v>
      </c>
    </row>
    <row r="75" spans="1:9" ht="19.5">
      <c r="A75" s="2" t="s">
        <v>143</v>
      </c>
      <c r="B75" s="11">
        <v>1</v>
      </c>
      <c r="C75" s="11">
        <v>1</v>
      </c>
      <c r="D75" s="11">
        <v>1</v>
      </c>
      <c r="E75" s="11">
        <v>1</v>
      </c>
      <c r="F75" s="11">
        <v>1</v>
      </c>
      <c r="G75" s="11">
        <v>1</v>
      </c>
      <c r="H75" s="11">
        <v>1</v>
      </c>
      <c r="I75" s="17" t="s">
        <v>144</v>
      </c>
    </row>
    <row r="76" spans="1:9" ht="19.5">
      <c r="A76" s="2" t="s">
        <v>145</v>
      </c>
      <c r="B76" s="11">
        <v>1</v>
      </c>
      <c r="C76" s="11">
        <v>2</v>
      </c>
      <c r="D76" s="11">
        <v>2</v>
      </c>
      <c r="E76" s="11">
        <v>2</v>
      </c>
      <c r="F76" s="11">
        <v>2</v>
      </c>
      <c r="G76" s="11">
        <v>2</v>
      </c>
      <c r="H76" s="11">
        <v>2</v>
      </c>
      <c r="I76" s="17" t="s">
        <v>146</v>
      </c>
    </row>
    <row r="77" spans="1:9" ht="19.5">
      <c r="A77" s="2" t="s">
        <v>147</v>
      </c>
      <c r="B77" s="11">
        <v>1</v>
      </c>
      <c r="C77" s="11">
        <v>1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7" t="s">
        <v>148</v>
      </c>
    </row>
    <row r="78" spans="1:9" ht="19.5">
      <c r="A78" s="2" t="s">
        <v>149</v>
      </c>
      <c r="B78" s="11">
        <v>1</v>
      </c>
      <c r="C78" s="11">
        <v>1</v>
      </c>
      <c r="D78" s="11">
        <v>1</v>
      </c>
      <c r="E78" s="11">
        <v>1</v>
      </c>
      <c r="F78" s="11">
        <v>1</v>
      </c>
      <c r="G78" s="11">
        <v>1</v>
      </c>
      <c r="H78" s="11">
        <v>1</v>
      </c>
      <c r="I78" s="17" t="s">
        <v>150</v>
      </c>
    </row>
    <row r="79" spans="1:9" ht="19.5">
      <c r="A79" s="2" t="s">
        <v>151</v>
      </c>
      <c r="B79" s="11">
        <v>1</v>
      </c>
      <c r="C79" s="11">
        <v>1</v>
      </c>
      <c r="D79" s="11">
        <v>1</v>
      </c>
      <c r="E79" s="11">
        <v>1</v>
      </c>
      <c r="F79" s="11">
        <v>1</v>
      </c>
      <c r="G79" s="11">
        <v>1</v>
      </c>
      <c r="H79" s="11">
        <v>1</v>
      </c>
      <c r="I79" s="17" t="s">
        <v>152</v>
      </c>
    </row>
    <row r="80" spans="1:9" ht="19.5">
      <c r="A80" s="2" t="s">
        <v>153</v>
      </c>
      <c r="B80" s="11">
        <v>1</v>
      </c>
      <c r="C80" s="11">
        <v>2</v>
      </c>
      <c r="D80" s="11">
        <v>2</v>
      </c>
      <c r="E80" s="11">
        <v>1</v>
      </c>
      <c r="F80" s="11">
        <v>1</v>
      </c>
      <c r="G80" s="11">
        <v>2</v>
      </c>
      <c r="H80" s="11">
        <v>2</v>
      </c>
      <c r="I80" s="17" t="s">
        <v>154</v>
      </c>
    </row>
    <row r="81" spans="1:9" ht="19.5">
      <c r="A81" s="2" t="s">
        <v>155</v>
      </c>
      <c r="B81" s="11">
        <v>1</v>
      </c>
      <c r="C81" s="11">
        <v>1</v>
      </c>
      <c r="D81" s="11">
        <v>1</v>
      </c>
      <c r="E81" s="11">
        <v>1</v>
      </c>
      <c r="F81" s="11">
        <v>1</v>
      </c>
      <c r="G81" s="11">
        <v>1</v>
      </c>
      <c r="H81" s="11">
        <v>1</v>
      </c>
      <c r="I81" s="17" t="s">
        <v>156</v>
      </c>
    </row>
    <row r="82" spans="1:9" ht="19.5">
      <c r="A82" s="2" t="s">
        <v>157</v>
      </c>
      <c r="B82" s="11">
        <v>1</v>
      </c>
      <c r="C82" s="11">
        <v>1</v>
      </c>
      <c r="D82" s="11">
        <v>1</v>
      </c>
      <c r="E82" s="11">
        <v>1</v>
      </c>
      <c r="F82" s="11">
        <v>1</v>
      </c>
      <c r="G82" s="11">
        <v>0</v>
      </c>
      <c r="H82" s="11">
        <v>0</v>
      </c>
      <c r="I82" s="17" t="s">
        <v>158</v>
      </c>
    </row>
    <row r="83" spans="1:9" ht="19.5">
      <c r="A83" s="2" t="s">
        <v>159</v>
      </c>
      <c r="B83" s="11">
        <v>1</v>
      </c>
      <c r="C83" s="11">
        <v>1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7" t="s">
        <v>160</v>
      </c>
    </row>
    <row r="84" spans="1:9" ht="19.5">
      <c r="A84" s="2" t="s">
        <v>161</v>
      </c>
      <c r="B84" s="11">
        <v>1</v>
      </c>
      <c r="C84" s="11">
        <v>1</v>
      </c>
      <c r="D84" s="11">
        <v>1</v>
      </c>
      <c r="E84" s="11">
        <v>1</v>
      </c>
      <c r="F84" s="11">
        <v>1</v>
      </c>
      <c r="G84" s="11">
        <v>1</v>
      </c>
      <c r="H84" s="11">
        <v>1</v>
      </c>
      <c r="I84" s="17" t="s">
        <v>162</v>
      </c>
    </row>
    <row r="85" spans="1:9" ht="19.5">
      <c r="A85" s="2" t="s">
        <v>163</v>
      </c>
      <c r="B85" s="11">
        <v>1</v>
      </c>
      <c r="C85" s="11">
        <v>1</v>
      </c>
      <c r="D85" s="11">
        <v>1</v>
      </c>
      <c r="E85" s="11">
        <v>1</v>
      </c>
      <c r="F85" s="11">
        <v>1</v>
      </c>
      <c r="G85" s="11">
        <v>1</v>
      </c>
      <c r="H85" s="11">
        <v>0</v>
      </c>
      <c r="I85" s="17" t="s">
        <v>164</v>
      </c>
    </row>
    <row r="86" spans="1:9" ht="19.5">
      <c r="A86" s="2" t="s">
        <v>165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1</v>
      </c>
      <c r="I86" s="17" t="s">
        <v>166</v>
      </c>
    </row>
    <row r="87" spans="1:9" ht="19.5">
      <c r="A87" s="2" t="s">
        <v>167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7" t="s">
        <v>168</v>
      </c>
    </row>
    <row r="88" spans="1:9" ht="19.5">
      <c r="A88" s="2" t="s">
        <v>169</v>
      </c>
      <c r="B88" s="11">
        <v>0</v>
      </c>
      <c r="C88" s="11">
        <v>0</v>
      </c>
      <c r="D88" s="11">
        <v>0</v>
      </c>
      <c r="E88" s="11">
        <v>1</v>
      </c>
      <c r="F88" s="11">
        <v>1</v>
      </c>
      <c r="G88" s="11">
        <v>1</v>
      </c>
      <c r="H88" s="11">
        <v>1</v>
      </c>
      <c r="I88" s="17" t="s">
        <v>170</v>
      </c>
    </row>
    <row r="89" spans="1:9" ht="19.5">
      <c r="A89" s="2" t="s">
        <v>171</v>
      </c>
      <c r="B89" s="11">
        <v>1</v>
      </c>
      <c r="C89" s="11">
        <v>1</v>
      </c>
      <c r="D89" s="11">
        <v>1</v>
      </c>
      <c r="E89" s="11">
        <v>1</v>
      </c>
      <c r="F89" s="11">
        <v>1</v>
      </c>
      <c r="G89" s="11">
        <v>1</v>
      </c>
      <c r="H89" s="11">
        <v>1</v>
      </c>
      <c r="I89" s="17" t="s">
        <v>172</v>
      </c>
    </row>
    <row r="90" spans="1:9" ht="19.5">
      <c r="A90" s="5" t="s">
        <v>173</v>
      </c>
      <c r="B90" s="10">
        <f t="shared" ref="B90:F90" si="9">SUM(B91:B103)</f>
        <v>8</v>
      </c>
      <c r="C90" s="10">
        <f t="shared" si="9"/>
        <v>6</v>
      </c>
      <c r="D90" s="10">
        <f t="shared" si="9"/>
        <v>6</v>
      </c>
      <c r="E90" s="10">
        <f t="shared" si="9"/>
        <v>7</v>
      </c>
      <c r="F90" s="10">
        <f t="shared" si="9"/>
        <v>5</v>
      </c>
      <c r="G90" s="10">
        <v>4</v>
      </c>
      <c r="H90" s="10">
        <f>SUM(H91:H103)</f>
        <v>5</v>
      </c>
      <c r="I90" s="18" t="s">
        <v>174</v>
      </c>
    </row>
    <row r="91" spans="1:9" ht="19.5">
      <c r="A91" s="2" t="s">
        <v>175</v>
      </c>
      <c r="B91" s="11">
        <v>0</v>
      </c>
      <c r="C91" s="11">
        <v>1</v>
      </c>
      <c r="D91" s="11">
        <v>1</v>
      </c>
      <c r="E91" s="11">
        <v>1</v>
      </c>
      <c r="F91" s="11">
        <v>1</v>
      </c>
      <c r="G91" s="11">
        <v>1</v>
      </c>
      <c r="H91" s="11">
        <v>2</v>
      </c>
      <c r="I91" s="17" t="s">
        <v>176</v>
      </c>
    </row>
    <row r="92" spans="1:9" ht="19.5">
      <c r="A92" s="2" t="s">
        <v>177</v>
      </c>
      <c r="B92" s="11">
        <v>1</v>
      </c>
      <c r="C92" s="11">
        <v>1</v>
      </c>
      <c r="D92" s="11">
        <v>1</v>
      </c>
      <c r="E92" s="11">
        <v>1</v>
      </c>
      <c r="F92" s="11">
        <v>1</v>
      </c>
      <c r="G92" s="11">
        <v>1</v>
      </c>
      <c r="H92" s="11">
        <v>1</v>
      </c>
      <c r="I92" s="17" t="s">
        <v>178</v>
      </c>
    </row>
    <row r="93" spans="1:9" ht="19.5">
      <c r="A93" s="2" t="s">
        <v>179</v>
      </c>
      <c r="B93" s="11">
        <v>1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7" t="s">
        <v>180</v>
      </c>
    </row>
    <row r="94" spans="1:9" ht="19.5">
      <c r="A94" s="2" t="s">
        <v>181</v>
      </c>
      <c r="B94" s="11">
        <v>1</v>
      </c>
      <c r="C94" s="11">
        <v>1</v>
      </c>
      <c r="D94" s="11">
        <v>1</v>
      </c>
      <c r="E94" s="11">
        <v>1</v>
      </c>
      <c r="F94" s="11">
        <v>0</v>
      </c>
      <c r="G94" s="11">
        <v>0</v>
      </c>
      <c r="H94" s="11">
        <v>0</v>
      </c>
      <c r="I94" s="17" t="s">
        <v>182</v>
      </c>
    </row>
    <row r="95" spans="1:9" ht="19.5">
      <c r="A95" s="2" t="s">
        <v>183</v>
      </c>
      <c r="B95" s="11">
        <v>1</v>
      </c>
      <c r="C95" s="11">
        <v>1</v>
      </c>
      <c r="D95" s="11">
        <v>1</v>
      </c>
      <c r="E95" s="11">
        <v>1</v>
      </c>
      <c r="F95" s="11">
        <v>1</v>
      </c>
      <c r="G95" s="11">
        <v>0</v>
      </c>
      <c r="H95" s="11">
        <v>0</v>
      </c>
      <c r="I95" s="17" t="s">
        <v>184</v>
      </c>
    </row>
    <row r="96" spans="1:9" ht="19.5">
      <c r="A96" s="2" t="s">
        <v>185</v>
      </c>
      <c r="B96" s="11">
        <v>1</v>
      </c>
      <c r="C96" s="11">
        <v>1</v>
      </c>
      <c r="D96" s="11">
        <v>1</v>
      </c>
      <c r="E96" s="11">
        <v>1</v>
      </c>
      <c r="F96" s="11">
        <v>0</v>
      </c>
      <c r="G96" s="11">
        <v>0</v>
      </c>
      <c r="H96" s="11">
        <v>1</v>
      </c>
      <c r="I96" s="17" t="s">
        <v>186</v>
      </c>
    </row>
    <row r="97" spans="1:9" ht="19.5">
      <c r="A97" s="2" t="s">
        <v>187</v>
      </c>
      <c r="B97" s="11">
        <v>1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7" t="s">
        <v>188</v>
      </c>
    </row>
    <row r="98" spans="1:9" ht="19.5">
      <c r="A98" s="2" t="s">
        <v>189</v>
      </c>
      <c r="B98" s="11">
        <v>1</v>
      </c>
      <c r="C98" s="11">
        <v>1</v>
      </c>
      <c r="D98" s="11">
        <v>1</v>
      </c>
      <c r="E98" s="11">
        <v>1</v>
      </c>
      <c r="F98" s="11">
        <v>1</v>
      </c>
      <c r="G98" s="11">
        <v>1</v>
      </c>
      <c r="H98" s="11">
        <v>1</v>
      </c>
      <c r="I98" s="17" t="s">
        <v>190</v>
      </c>
    </row>
    <row r="99" spans="1:9" ht="19.5">
      <c r="A99" s="2" t="s">
        <v>191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7" t="s">
        <v>192</v>
      </c>
    </row>
    <row r="100" spans="1:9" ht="19.5">
      <c r="A100" s="2" t="s">
        <v>193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7" t="s">
        <v>194</v>
      </c>
    </row>
    <row r="101" spans="1:9" ht="19.5">
      <c r="A101" s="2" t="s">
        <v>195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7" t="s">
        <v>196</v>
      </c>
    </row>
    <row r="102" spans="1:9" ht="19.5">
      <c r="A102" s="2" t="s">
        <v>197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7" t="s">
        <v>198</v>
      </c>
    </row>
    <row r="103" spans="1:9" ht="19.5">
      <c r="A103" s="2" t="s">
        <v>199</v>
      </c>
      <c r="B103" s="11">
        <v>1</v>
      </c>
      <c r="C103" s="11">
        <v>0</v>
      </c>
      <c r="D103" s="11">
        <v>0</v>
      </c>
      <c r="E103" s="11">
        <v>1</v>
      </c>
      <c r="F103" s="11">
        <v>1</v>
      </c>
      <c r="G103" s="11">
        <v>1</v>
      </c>
      <c r="H103" s="11">
        <v>0</v>
      </c>
      <c r="I103" s="17" t="s">
        <v>200</v>
      </c>
    </row>
    <row r="104" spans="1:9" ht="19.5">
      <c r="A104" s="5" t="s">
        <v>201</v>
      </c>
      <c r="B104" s="10">
        <f t="shared" ref="B104:D104" si="10">SUM(B105:B108)</f>
        <v>4</v>
      </c>
      <c r="C104" s="10">
        <f t="shared" si="10"/>
        <v>4</v>
      </c>
      <c r="D104" s="10">
        <f t="shared" si="10"/>
        <v>4</v>
      </c>
      <c r="E104" s="10">
        <f>SUM(E105:E108)</f>
        <v>4</v>
      </c>
      <c r="F104" s="10">
        <f>SUM(F105:F108)</f>
        <v>4</v>
      </c>
      <c r="G104" s="10">
        <v>3</v>
      </c>
      <c r="H104" s="10">
        <v>3</v>
      </c>
      <c r="I104" s="18" t="s">
        <v>202</v>
      </c>
    </row>
    <row r="105" spans="1:9" ht="19.5">
      <c r="A105" s="2" t="s">
        <v>203</v>
      </c>
      <c r="B105" s="11">
        <v>2</v>
      </c>
      <c r="C105" s="11">
        <v>2</v>
      </c>
      <c r="D105" s="11">
        <v>2</v>
      </c>
      <c r="E105" s="11">
        <v>2</v>
      </c>
      <c r="F105" s="11">
        <v>2</v>
      </c>
      <c r="G105" s="11">
        <v>2</v>
      </c>
      <c r="H105" s="11">
        <v>2</v>
      </c>
      <c r="I105" s="17" t="s">
        <v>204</v>
      </c>
    </row>
    <row r="106" spans="1:9" ht="19.5">
      <c r="A106" s="2" t="s">
        <v>205</v>
      </c>
      <c r="B106" s="11">
        <v>1</v>
      </c>
      <c r="C106" s="11">
        <v>1</v>
      </c>
      <c r="D106" s="11">
        <v>1</v>
      </c>
      <c r="E106" s="11">
        <v>1</v>
      </c>
      <c r="F106" s="11">
        <v>1</v>
      </c>
      <c r="G106" s="11">
        <v>0</v>
      </c>
      <c r="H106" s="11">
        <v>0</v>
      </c>
      <c r="I106" s="17" t="s">
        <v>206</v>
      </c>
    </row>
    <row r="107" spans="1:9" ht="19.5">
      <c r="A107" s="2" t="s">
        <v>207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7" t="s">
        <v>208</v>
      </c>
    </row>
    <row r="108" spans="1:9" ht="19.5">
      <c r="A108" s="2" t="s">
        <v>209</v>
      </c>
      <c r="B108" s="11">
        <v>1</v>
      </c>
      <c r="C108" s="11">
        <v>1</v>
      </c>
      <c r="D108" s="11">
        <v>1</v>
      </c>
      <c r="E108" s="11">
        <v>1</v>
      </c>
      <c r="F108" s="11">
        <v>1</v>
      </c>
      <c r="G108" s="11">
        <v>1</v>
      </c>
      <c r="H108" s="11">
        <v>1</v>
      </c>
      <c r="I108" s="17" t="s">
        <v>210</v>
      </c>
    </row>
    <row r="109" spans="1:9" ht="19.5">
      <c r="A109" s="5" t="s">
        <v>211</v>
      </c>
      <c r="B109" s="10">
        <f t="shared" ref="B109:D109" si="11">SUM(B110:B118)</f>
        <v>7</v>
      </c>
      <c r="C109" s="10">
        <f t="shared" si="11"/>
        <v>10</v>
      </c>
      <c r="D109" s="10">
        <f t="shared" si="11"/>
        <v>7</v>
      </c>
      <c r="E109" s="10">
        <f>(E110+E111+E112+E113+E114+E115+E116+E117+E118)</f>
        <v>8</v>
      </c>
      <c r="F109" s="10">
        <f>(F110+F111+F112+F113+F114+F115+F116+F117+F118)</f>
        <v>9</v>
      </c>
      <c r="G109" s="10">
        <f>SUM(G110:G118)</f>
        <v>8</v>
      </c>
      <c r="H109" s="10">
        <f>SUM(H110:H118)</f>
        <v>7</v>
      </c>
      <c r="I109" s="18" t="s">
        <v>212</v>
      </c>
    </row>
    <row r="110" spans="1:9" ht="19.5">
      <c r="A110" s="2" t="s">
        <v>213</v>
      </c>
      <c r="B110" s="11">
        <v>1</v>
      </c>
      <c r="C110" s="11">
        <v>2</v>
      </c>
      <c r="D110" s="11">
        <v>0</v>
      </c>
      <c r="E110" s="11">
        <v>1</v>
      </c>
      <c r="F110" s="11">
        <v>1</v>
      </c>
      <c r="G110" s="11">
        <v>1</v>
      </c>
      <c r="H110" s="11">
        <v>1</v>
      </c>
      <c r="I110" s="17" t="s">
        <v>214</v>
      </c>
    </row>
    <row r="111" spans="1:9" ht="19.5">
      <c r="A111" s="2" t="s">
        <v>215</v>
      </c>
      <c r="B111" s="11">
        <v>1</v>
      </c>
      <c r="C111" s="11">
        <v>1</v>
      </c>
      <c r="D111" s="11">
        <v>1</v>
      </c>
      <c r="E111" s="11">
        <v>1</v>
      </c>
      <c r="F111" s="11">
        <v>1</v>
      </c>
      <c r="G111" s="11">
        <v>0</v>
      </c>
      <c r="H111" s="11">
        <v>0</v>
      </c>
      <c r="I111" s="17" t="s">
        <v>216</v>
      </c>
    </row>
    <row r="112" spans="1:9" ht="19.5">
      <c r="A112" s="2" t="s">
        <v>217</v>
      </c>
      <c r="B112" s="11">
        <v>1</v>
      </c>
      <c r="C112" s="11">
        <v>1</v>
      </c>
      <c r="D112" s="11">
        <v>1</v>
      </c>
      <c r="E112" s="11">
        <v>1</v>
      </c>
      <c r="F112" s="11">
        <v>1</v>
      </c>
      <c r="G112" s="11">
        <v>1</v>
      </c>
      <c r="H112" s="11">
        <v>0</v>
      </c>
      <c r="I112" s="17" t="s">
        <v>218</v>
      </c>
    </row>
    <row r="113" spans="1:9" ht="19.5">
      <c r="A113" s="2" t="s">
        <v>219</v>
      </c>
      <c r="B113" s="11">
        <v>1</v>
      </c>
      <c r="C113" s="11">
        <v>1</v>
      </c>
      <c r="D113" s="11">
        <v>1</v>
      </c>
      <c r="E113" s="11">
        <v>1</v>
      </c>
      <c r="F113" s="11">
        <v>0</v>
      </c>
      <c r="G113" s="11">
        <v>0</v>
      </c>
      <c r="H113" s="11">
        <v>0</v>
      </c>
      <c r="I113" s="17" t="s">
        <v>220</v>
      </c>
    </row>
    <row r="114" spans="1:9" ht="19.5">
      <c r="A114" s="2" t="s">
        <v>221</v>
      </c>
      <c r="B114" s="11">
        <v>0</v>
      </c>
      <c r="C114" s="11">
        <v>1</v>
      </c>
      <c r="D114" s="11">
        <v>1</v>
      </c>
      <c r="E114" s="11">
        <v>0</v>
      </c>
      <c r="F114" s="11">
        <v>1</v>
      </c>
      <c r="G114" s="11">
        <v>1</v>
      </c>
      <c r="H114" s="11">
        <v>1</v>
      </c>
      <c r="I114" s="17" t="s">
        <v>222</v>
      </c>
    </row>
    <row r="115" spans="1:9" ht="19.5">
      <c r="A115" s="2" t="s">
        <v>223</v>
      </c>
      <c r="B115" s="11">
        <v>1</v>
      </c>
      <c r="C115" s="11">
        <v>1</v>
      </c>
      <c r="D115" s="11">
        <v>1</v>
      </c>
      <c r="E115" s="11">
        <v>1</v>
      </c>
      <c r="F115" s="11">
        <v>2</v>
      </c>
      <c r="G115" s="11">
        <v>2</v>
      </c>
      <c r="H115" s="11">
        <v>2</v>
      </c>
      <c r="I115" s="17" t="s">
        <v>224</v>
      </c>
    </row>
    <row r="116" spans="1:9" ht="19.5">
      <c r="A116" s="2" t="s">
        <v>225</v>
      </c>
      <c r="B116" s="11">
        <v>1</v>
      </c>
      <c r="C116" s="11">
        <v>1</v>
      </c>
      <c r="D116" s="11">
        <v>0</v>
      </c>
      <c r="E116" s="11">
        <v>1</v>
      </c>
      <c r="F116" s="11">
        <v>1</v>
      </c>
      <c r="G116" s="11">
        <v>1</v>
      </c>
      <c r="H116" s="11">
        <v>1</v>
      </c>
      <c r="I116" s="17" t="s">
        <v>226</v>
      </c>
    </row>
    <row r="117" spans="1:9" ht="19.5">
      <c r="A117" s="2" t="s">
        <v>227</v>
      </c>
      <c r="B117" s="11">
        <v>0</v>
      </c>
      <c r="C117" s="11">
        <v>1</v>
      </c>
      <c r="D117" s="11">
        <v>1</v>
      </c>
      <c r="E117" s="11">
        <v>1</v>
      </c>
      <c r="F117" s="11">
        <v>1</v>
      </c>
      <c r="G117" s="11">
        <v>1</v>
      </c>
      <c r="H117" s="11">
        <v>1</v>
      </c>
      <c r="I117" s="17" t="s">
        <v>228</v>
      </c>
    </row>
    <row r="118" spans="1:9" ht="19.5">
      <c r="A118" s="2" t="s">
        <v>229</v>
      </c>
      <c r="B118" s="11">
        <v>1</v>
      </c>
      <c r="C118" s="11">
        <v>1</v>
      </c>
      <c r="D118" s="11">
        <v>1</v>
      </c>
      <c r="E118" s="11">
        <v>1</v>
      </c>
      <c r="F118" s="11">
        <v>1</v>
      </c>
      <c r="G118" s="11">
        <v>1</v>
      </c>
      <c r="H118" s="11">
        <v>1</v>
      </c>
      <c r="I118" s="17" t="s">
        <v>230</v>
      </c>
    </row>
    <row r="119" spans="1:9" ht="19.5">
      <c r="A119" s="5" t="s">
        <v>231</v>
      </c>
      <c r="B119" s="10">
        <f t="shared" ref="B119:F119" si="12">SUM(B120:B127)</f>
        <v>4</v>
      </c>
      <c r="C119" s="10">
        <f t="shared" si="12"/>
        <v>5</v>
      </c>
      <c r="D119" s="10">
        <f t="shared" si="12"/>
        <v>4</v>
      </c>
      <c r="E119" s="10">
        <f t="shared" si="12"/>
        <v>4</v>
      </c>
      <c r="F119" s="10">
        <f t="shared" si="12"/>
        <v>4</v>
      </c>
      <c r="G119" s="10">
        <v>3</v>
      </c>
      <c r="H119" s="10">
        <v>3</v>
      </c>
      <c r="I119" s="18" t="s">
        <v>232</v>
      </c>
    </row>
    <row r="120" spans="1:9" ht="19.5">
      <c r="A120" s="2" t="s">
        <v>233</v>
      </c>
      <c r="B120" s="11">
        <v>1</v>
      </c>
      <c r="C120" s="11">
        <v>1</v>
      </c>
      <c r="D120" s="11">
        <v>1</v>
      </c>
      <c r="E120" s="11">
        <v>1</v>
      </c>
      <c r="F120" s="11">
        <v>1</v>
      </c>
      <c r="G120" s="11">
        <v>1</v>
      </c>
      <c r="H120" s="11">
        <v>1</v>
      </c>
      <c r="I120" s="17" t="s">
        <v>234</v>
      </c>
    </row>
    <row r="121" spans="1:9" ht="19.5">
      <c r="A121" s="2" t="s">
        <v>235</v>
      </c>
      <c r="B121" s="11">
        <v>1</v>
      </c>
      <c r="C121" s="11">
        <v>1</v>
      </c>
      <c r="D121" s="11">
        <v>1</v>
      </c>
      <c r="E121" s="11">
        <v>1</v>
      </c>
      <c r="F121" s="11">
        <v>1</v>
      </c>
      <c r="G121" s="11">
        <v>1</v>
      </c>
      <c r="H121" s="11">
        <v>1</v>
      </c>
      <c r="I121" s="17" t="s">
        <v>236</v>
      </c>
    </row>
    <row r="122" spans="1:9" ht="19.5">
      <c r="A122" s="2" t="s">
        <v>237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7" t="s">
        <v>238</v>
      </c>
    </row>
    <row r="123" spans="1:9" ht="19.5">
      <c r="A123" s="2" t="s">
        <v>239</v>
      </c>
      <c r="B123" s="11">
        <v>1</v>
      </c>
      <c r="C123" s="11">
        <v>1</v>
      </c>
      <c r="D123" s="11">
        <v>1</v>
      </c>
      <c r="E123" s="11">
        <v>1</v>
      </c>
      <c r="F123" s="11">
        <v>1</v>
      </c>
      <c r="G123" s="11">
        <v>0</v>
      </c>
      <c r="H123" s="11">
        <v>0</v>
      </c>
      <c r="I123" s="17" t="s">
        <v>240</v>
      </c>
    </row>
    <row r="124" spans="1:9" ht="19.5">
      <c r="A124" s="2" t="s">
        <v>241</v>
      </c>
      <c r="B124" s="11">
        <v>0</v>
      </c>
      <c r="C124" s="11">
        <v>1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7" t="s">
        <v>242</v>
      </c>
    </row>
    <row r="125" spans="1:9" ht="19.5">
      <c r="A125" s="2" t="s">
        <v>243</v>
      </c>
      <c r="B125" s="11">
        <v>1</v>
      </c>
      <c r="C125" s="11">
        <v>1</v>
      </c>
      <c r="D125" s="11">
        <v>1</v>
      </c>
      <c r="E125" s="11">
        <v>1</v>
      </c>
      <c r="F125" s="11">
        <v>1</v>
      </c>
      <c r="G125" s="11">
        <v>1</v>
      </c>
      <c r="H125" s="11">
        <v>1</v>
      </c>
      <c r="I125" s="17" t="s">
        <v>244</v>
      </c>
    </row>
    <row r="126" spans="1:9" ht="19.5">
      <c r="A126" s="2" t="s">
        <v>245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7" t="s">
        <v>246</v>
      </c>
    </row>
    <row r="127" spans="1:9" ht="19.5">
      <c r="A127" s="2" t="s">
        <v>247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7" t="s">
        <v>248</v>
      </c>
    </row>
    <row r="128" spans="1:9" ht="19.5">
      <c r="A128" s="5" t="s">
        <v>249</v>
      </c>
      <c r="B128" s="10">
        <f t="shared" ref="B128:F128" si="13">SUM(B129:B138)</f>
        <v>5</v>
      </c>
      <c r="C128" s="10">
        <f t="shared" si="13"/>
        <v>7</v>
      </c>
      <c r="D128" s="10">
        <f t="shared" si="13"/>
        <v>7</v>
      </c>
      <c r="E128" s="10">
        <f t="shared" si="13"/>
        <v>6</v>
      </c>
      <c r="F128" s="10">
        <f t="shared" si="13"/>
        <v>6</v>
      </c>
      <c r="G128" s="10">
        <v>6</v>
      </c>
      <c r="H128" s="10">
        <v>6</v>
      </c>
      <c r="I128" s="18" t="s">
        <v>250</v>
      </c>
    </row>
    <row r="129" spans="1:9" ht="19.5">
      <c r="A129" s="2" t="s">
        <v>251</v>
      </c>
      <c r="B129" s="11">
        <v>2</v>
      </c>
      <c r="C129" s="11">
        <v>1</v>
      </c>
      <c r="D129" s="11">
        <v>1</v>
      </c>
      <c r="E129" s="11">
        <v>2</v>
      </c>
      <c r="F129" s="11">
        <v>2</v>
      </c>
      <c r="G129" s="11">
        <v>2</v>
      </c>
      <c r="H129" s="11">
        <v>2</v>
      </c>
      <c r="I129" s="17" t="s">
        <v>252</v>
      </c>
    </row>
    <row r="130" spans="1:9" ht="19.5">
      <c r="A130" s="2" t="s">
        <v>253</v>
      </c>
      <c r="B130" s="11">
        <v>0</v>
      </c>
      <c r="C130" s="11">
        <v>1</v>
      </c>
      <c r="D130" s="11">
        <v>1</v>
      </c>
      <c r="E130" s="11">
        <v>0</v>
      </c>
      <c r="F130" s="11">
        <v>0</v>
      </c>
      <c r="G130" s="11">
        <v>0</v>
      </c>
      <c r="H130" s="11">
        <v>0</v>
      </c>
      <c r="I130" s="17" t="s">
        <v>254</v>
      </c>
    </row>
    <row r="131" spans="1:9" ht="19.5">
      <c r="A131" s="2" t="s">
        <v>255</v>
      </c>
      <c r="B131" s="11">
        <v>1</v>
      </c>
      <c r="C131" s="11">
        <v>1</v>
      </c>
      <c r="D131" s="11">
        <v>1</v>
      </c>
      <c r="E131" s="11">
        <v>0</v>
      </c>
      <c r="F131" s="11">
        <v>0</v>
      </c>
      <c r="G131" s="11">
        <v>0</v>
      </c>
      <c r="H131" s="11">
        <v>0</v>
      </c>
      <c r="I131" s="17" t="s">
        <v>256</v>
      </c>
    </row>
    <row r="132" spans="1:9" ht="19.5">
      <c r="A132" s="2" t="s">
        <v>257</v>
      </c>
      <c r="B132" s="11">
        <v>1</v>
      </c>
      <c r="C132" s="11">
        <v>1</v>
      </c>
      <c r="D132" s="11">
        <v>1</v>
      </c>
      <c r="E132" s="11">
        <v>1</v>
      </c>
      <c r="F132" s="11">
        <v>1</v>
      </c>
      <c r="G132" s="11">
        <v>1</v>
      </c>
      <c r="H132" s="11">
        <v>1</v>
      </c>
      <c r="I132" s="17" t="s">
        <v>258</v>
      </c>
    </row>
    <row r="133" spans="1:9" ht="19.5">
      <c r="A133" s="2" t="s">
        <v>259</v>
      </c>
      <c r="B133" s="11">
        <v>1</v>
      </c>
      <c r="C133" s="11">
        <v>1</v>
      </c>
      <c r="D133" s="11">
        <v>1</v>
      </c>
      <c r="E133" s="11">
        <v>1</v>
      </c>
      <c r="F133" s="11">
        <v>1</v>
      </c>
      <c r="G133" s="11">
        <v>1</v>
      </c>
      <c r="H133" s="11">
        <v>1</v>
      </c>
      <c r="I133" s="17" t="s">
        <v>260</v>
      </c>
    </row>
    <row r="134" spans="1:9" ht="19.5">
      <c r="A134" s="2" t="s">
        <v>261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7" t="s">
        <v>262</v>
      </c>
    </row>
    <row r="135" spans="1:9" ht="19.5">
      <c r="A135" s="2" t="s">
        <v>263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7" t="s">
        <v>264</v>
      </c>
    </row>
    <row r="136" spans="1:9" ht="19.5">
      <c r="A136" s="2" t="s">
        <v>265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7" t="s">
        <v>266</v>
      </c>
    </row>
    <row r="137" spans="1:9" ht="19.5">
      <c r="A137" s="2" t="s">
        <v>267</v>
      </c>
      <c r="B137" s="11">
        <v>0</v>
      </c>
      <c r="C137" s="11">
        <v>1</v>
      </c>
      <c r="D137" s="11">
        <v>1</v>
      </c>
      <c r="E137" s="11">
        <v>1</v>
      </c>
      <c r="F137" s="11">
        <v>1</v>
      </c>
      <c r="G137" s="11">
        <v>1</v>
      </c>
      <c r="H137" s="11">
        <v>1</v>
      </c>
      <c r="I137" s="17" t="s">
        <v>268</v>
      </c>
    </row>
    <row r="138" spans="1:9" ht="19.5">
      <c r="A138" s="2" t="s">
        <v>269</v>
      </c>
      <c r="B138" s="11">
        <v>0</v>
      </c>
      <c r="C138" s="11">
        <v>1</v>
      </c>
      <c r="D138" s="11">
        <v>1</v>
      </c>
      <c r="E138" s="11">
        <v>1</v>
      </c>
      <c r="F138" s="11">
        <v>1</v>
      </c>
      <c r="G138" s="11">
        <v>1</v>
      </c>
      <c r="H138" s="11">
        <v>1</v>
      </c>
      <c r="I138" s="17" t="s">
        <v>270</v>
      </c>
    </row>
    <row r="139" spans="1:9" ht="19.5">
      <c r="A139" s="5" t="s">
        <v>271</v>
      </c>
      <c r="B139" s="10">
        <f t="shared" ref="B139" si="14">SUM(B140:B144)</f>
        <v>2</v>
      </c>
      <c r="C139" s="10">
        <f>SUM(C140:C144)</f>
        <v>2</v>
      </c>
      <c r="D139" s="10">
        <f>SUM(D140:D144)</f>
        <v>2</v>
      </c>
      <c r="E139" s="10">
        <f>SUM(E140:E144)</f>
        <v>1</v>
      </c>
      <c r="F139" s="10">
        <f>SUM(F140:F144)</f>
        <v>2</v>
      </c>
      <c r="G139" s="10">
        <v>2</v>
      </c>
      <c r="H139" s="10">
        <f>SUM(H140:H144)</f>
        <v>1</v>
      </c>
      <c r="I139" s="18" t="s">
        <v>272</v>
      </c>
    </row>
    <row r="140" spans="1:9" ht="19.5">
      <c r="A140" s="2" t="s">
        <v>273</v>
      </c>
      <c r="B140" s="11">
        <v>0</v>
      </c>
      <c r="C140" s="11">
        <v>0</v>
      </c>
      <c r="D140" s="11">
        <v>0</v>
      </c>
      <c r="E140" s="11">
        <v>0</v>
      </c>
      <c r="F140" s="11">
        <v>1</v>
      </c>
      <c r="G140" s="11">
        <v>1</v>
      </c>
      <c r="H140" s="11">
        <v>1</v>
      </c>
      <c r="I140" s="17" t="s">
        <v>274</v>
      </c>
    </row>
    <row r="141" spans="1:9" ht="19.5">
      <c r="A141" s="2" t="s">
        <v>275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7" t="s">
        <v>276</v>
      </c>
    </row>
    <row r="142" spans="1:9" ht="19.5">
      <c r="A142" s="2" t="s">
        <v>277</v>
      </c>
      <c r="B142" s="11">
        <v>1</v>
      </c>
      <c r="C142" s="11">
        <v>1</v>
      </c>
      <c r="D142" s="11">
        <v>1</v>
      </c>
      <c r="E142" s="11">
        <v>1</v>
      </c>
      <c r="F142" s="11">
        <v>1</v>
      </c>
      <c r="G142" s="11">
        <v>1</v>
      </c>
      <c r="H142" s="11">
        <v>0</v>
      </c>
      <c r="I142" s="17" t="s">
        <v>278</v>
      </c>
    </row>
    <row r="143" spans="1:9" ht="19.5">
      <c r="A143" s="2" t="s">
        <v>279</v>
      </c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7" t="s">
        <v>280</v>
      </c>
    </row>
    <row r="144" spans="1:9" ht="19.5">
      <c r="A144" s="2" t="s">
        <v>281</v>
      </c>
      <c r="B144" s="11">
        <v>1</v>
      </c>
      <c r="C144" s="11">
        <v>1</v>
      </c>
      <c r="D144" s="11">
        <v>1</v>
      </c>
      <c r="E144" s="11">
        <v>0</v>
      </c>
      <c r="F144" s="11">
        <v>0</v>
      </c>
      <c r="G144" s="11">
        <v>0</v>
      </c>
      <c r="H144" s="11">
        <v>0</v>
      </c>
      <c r="I144" s="17" t="s">
        <v>282</v>
      </c>
    </row>
    <row r="145" spans="1:9" ht="19.5">
      <c r="A145" s="5" t="s">
        <v>283</v>
      </c>
      <c r="B145" s="10">
        <f t="shared" ref="B145:F145" si="15">SUM(B146:B153)</f>
        <v>5</v>
      </c>
      <c r="C145" s="10">
        <f t="shared" si="15"/>
        <v>5</v>
      </c>
      <c r="D145" s="10">
        <f t="shared" si="15"/>
        <v>5</v>
      </c>
      <c r="E145" s="10">
        <f t="shared" si="15"/>
        <v>4</v>
      </c>
      <c r="F145" s="10">
        <f t="shared" si="15"/>
        <v>4</v>
      </c>
      <c r="G145" s="10">
        <v>2</v>
      </c>
      <c r="H145" s="10">
        <f>SUM(H146:H153)</f>
        <v>3</v>
      </c>
      <c r="I145" s="18" t="s">
        <v>284</v>
      </c>
    </row>
    <row r="146" spans="1:9" ht="19.5">
      <c r="A146" s="2" t="s">
        <v>285</v>
      </c>
      <c r="B146" s="11">
        <v>1</v>
      </c>
      <c r="C146" s="11">
        <v>2</v>
      </c>
      <c r="D146" s="11">
        <v>2</v>
      </c>
      <c r="E146" s="11">
        <v>2</v>
      </c>
      <c r="F146" s="11">
        <v>2</v>
      </c>
      <c r="G146" s="11">
        <v>1</v>
      </c>
      <c r="H146" s="11">
        <v>1</v>
      </c>
      <c r="I146" s="17" t="s">
        <v>286</v>
      </c>
    </row>
    <row r="147" spans="1:9" ht="19.5">
      <c r="A147" s="2" t="s">
        <v>287</v>
      </c>
      <c r="B147" s="11">
        <v>1</v>
      </c>
      <c r="C147" s="11">
        <v>1</v>
      </c>
      <c r="D147" s="11">
        <v>1</v>
      </c>
      <c r="E147" s="11">
        <v>0</v>
      </c>
      <c r="F147" s="11">
        <v>0</v>
      </c>
      <c r="G147" s="11">
        <v>0</v>
      </c>
      <c r="H147" s="11">
        <v>1</v>
      </c>
      <c r="I147" s="17" t="s">
        <v>288</v>
      </c>
    </row>
    <row r="148" spans="1:9" ht="19.5">
      <c r="A148" s="2" t="s">
        <v>289</v>
      </c>
      <c r="B148" s="11">
        <v>1</v>
      </c>
      <c r="C148" s="11">
        <v>1</v>
      </c>
      <c r="D148" s="11">
        <v>1</v>
      </c>
      <c r="E148" s="11">
        <v>1</v>
      </c>
      <c r="F148" s="11">
        <v>1</v>
      </c>
      <c r="G148" s="11">
        <v>0</v>
      </c>
      <c r="H148" s="11">
        <v>0</v>
      </c>
      <c r="I148" s="17" t="s">
        <v>290</v>
      </c>
    </row>
    <row r="149" spans="1:9" ht="19.5">
      <c r="A149" s="2" t="s">
        <v>291</v>
      </c>
      <c r="B149" s="11">
        <v>1</v>
      </c>
      <c r="C149" s="11">
        <v>1</v>
      </c>
      <c r="D149" s="11">
        <v>1</v>
      </c>
      <c r="E149" s="11">
        <v>1</v>
      </c>
      <c r="F149" s="11">
        <v>1</v>
      </c>
      <c r="G149" s="11">
        <v>1</v>
      </c>
      <c r="H149" s="11">
        <v>1</v>
      </c>
      <c r="I149" s="17" t="s">
        <v>292</v>
      </c>
    </row>
    <row r="150" spans="1:9" ht="19.5">
      <c r="A150" s="2" t="s">
        <v>293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7" t="s">
        <v>294</v>
      </c>
    </row>
    <row r="151" spans="1:9" ht="19.5">
      <c r="A151" s="2" t="s">
        <v>295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7" t="s">
        <v>296</v>
      </c>
    </row>
    <row r="152" spans="1:9" ht="19.5">
      <c r="A152" s="2" t="s">
        <v>297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7" t="s">
        <v>298</v>
      </c>
    </row>
    <row r="153" spans="1:9" ht="19.5">
      <c r="A153" s="2" t="s">
        <v>299</v>
      </c>
      <c r="B153" s="11">
        <v>1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7" t="s">
        <v>300</v>
      </c>
    </row>
    <row r="154" spans="1:9" ht="19.5">
      <c r="A154" s="5" t="s">
        <v>301</v>
      </c>
      <c r="B154" s="10">
        <f t="shared" ref="B154:F154" si="16">SUM(B155:B159)</f>
        <v>3</v>
      </c>
      <c r="C154" s="10">
        <f t="shared" si="16"/>
        <v>4</v>
      </c>
      <c r="D154" s="10">
        <f t="shared" si="16"/>
        <v>4</v>
      </c>
      <c r="E154" s="10">
        <f t="shared" si="16"/>
        <v>4</v>
      </c>
      <c r="F154" s="10">
        <f t="shared" si="16"/>
        <v>4</v>
      </c>
      <c r="G154" s="10">
        <v>4</v>
      </c>
      <c r="H154" s="10">
        <f>SUM(H155:H159)</f>
        <v>4</v>
      </c>
      <c r="I154" s="18" t="s">
        <v>302</v>
      </c>
    </row>
    <row r="155" spans="1:9" ht="19.5">
      <c r="A155" s="2" t="s">
        <v>303</v>
      </c>
      <c r="B155" s="11">
        <v>2</v>
      </c>
      <c r="C155" s="11">
        <v>2</v>
      </c>
      <c r="D155" s="11">
        <v>2</v>
      </c>
      <c r="E155" s="11">
        <v>2</v>
      </c>
      <c r="F155" s="11">
        <v>2</v>
      </c>
      <c r="G155" s="11">
        <v>2</v>
      </c>
      <c r="H155" s="11">
        <v>2</v>
      </c>
      <c r="I155" s="17" t="s">
        <v>304</v>
      </c>
    </row>
    <row r="156" spans="1:9" ht="19.5">
      <c r="A156" s="2" t="s">
        <v>305</v>
      </c>
      <c r="B156" s="11">
        <v>0</v>
      </c>
      <c r="C156" s="11">
        <v>1</v>
      </c>
      <c r="D156" s="11">
        <v>1</v>
      </c>
      <c r="E156" s="11">
        <v>1</v>
      </c>
      <c r="F156" s="11">
        <v>0</v>
      </c>
      <c r="G156" s="11">
        <v>0</v>
      </c>
      <c r="H156" s="11">
        <v>0</v>
      </c>
      <c r="I156" s="17" t="s">
        <v>306</v>
      </c>
    </row>
    <row r="157" spans="1:9" ht="19.5">
      <c r="A157" s="2" t="s">
        <v>307</v>
      </c>
      <c r="B157" s="11">
        <v>1</v>
      </c>
      <c r="C157" s="11">
        <v>0</v>
      </c>
      <c r="D157" s="11">
        <v>0</v>
      </c>
      <c r="E157" s="11">
        <v>0</v>
      </c>
      <c r="F157" s="11">
        <v>1</v>
      </c>
      <c r="G157" s="11">
        <v>1</v>
      </c>
      <c r="H157" s="11">
        <v>1</v>
      </c>
      <c r="I157" s="17" t="s">
        <v>308</v>
      </c>
    </row>
    <row r="158" spans="1:9" ht="19.5">
      <c r="A158" s="2" t="s">
        <v>309</v>
      </c>
      <c r="B158" s="11">
        <v>0</v>
      </c>
      <c r="C158" s="11">
        <v>1</v>
      </c>
      <c r="D158" s="11">
        <v>1</v>
      </c>
      <c r="E158" s="11">
        <v>1</v>
      </c>
      <c r="F158" s="11">
        <v>1</v>
      </c>
      <c r="G158" s="11">
        <v>1</v>
      </c>
      <c r="H158" s="11">
        <v>1</v>
      </c>
      <c r="I158" s="17" t="s">
        <v>310</v>
      </c>
    </row>
    <row r="159" spans="1:9" ht="19.5">
      <c r="A159" s="2" t="s">
        <v>311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7" t="s">
        <v>312</v>
      </c>
    </row>
    <row r="160" spans="1:9" ht="19.5">
      <c r="A160" s="5" t="s">
        <v>313</v>
      </c>
      <c r="B160" s="10">
        <f t="shared" ref="B160:F160" si="17">SUM(B161:B166)</f>
        <v>4</v>
      </c>
      <c r="C160" s="10">
        <f t="shared" si="17"/>
        <v>5</v>
      </c>
      <c r="D160" s="10">
        <f t="shared" si="17"/>
        <v>5</v>
      </c>
      <c r="E160" s="10">
        <f t="shared" si="17"/>
        <v>4</v>
      </c>
      <c r="F160" s="10">
        <f t="shared" si="17"/>
        <v>2</v>
      </c>
      <c r="G160" s="10">
        <v>3</v>
      </c>
      <c r="H160" s="10">
        <f>SUM(H161:H166)</f>
        <v>2</v>
      </c>
      <c r="I160" s="18" t="s">
        <v>314</v>
      </c>
    </row>
    <row r="161" spans="1:9" ht="19.5">
      <c r="A161" s="2" t="s">
        <v>315</v>
      </c>
      <c r="B161" s="11">
        <v>2</v>
      </c>
      <c r="C161" s="11">
        <v>2</v>
      </c>
      <c r="D161" s="11">
        <v>2</v>
      </c>
      <c r="E161" s="11">
        <v>1</v>
      </c>
      <c r="F161" s="11">
        <v>1</v>
      </c>
      <c r="G161" s="11">
        <v>2</v>
      </c>
      <c r="H161" s="11">
        <v>1</v>
      </c>
      <c r="I161" s="17" t="s">
        <v>316</v>
      </c>
    </row>
    <row r="162" spans="1:9" ht="19.5">
      <c r="A162" s="2" t="s">
        <v>317</v>
      </c>
      <c r="B162" s="11">
        <v>1</v>
      </c>
      <c r="C162" s="11">
        <v>1</v>
      </c>
      <c r="D162" s="11">
        <v>1</v>
      </c>
      <c r="E162" s="11">
        <v>1</v>
      </c>
      <c r="F162" s="11">
        <v>0</v>
      </c>
      <c r="G162" s="11">
        <v>0</v>
      </c>
      <c r="H162" s="11">
        <v>0</v>
      </c>
      <c r="I162" s="17" t="s">
        <v>318</v>
      </c>
    </row>
    <row r="163" spans="1:9" ht="19.5">
      <c r="A163" s="2" t="s">
        <v>319</v>
      </c>
      <c r="B163" s="11">
        <v>0</v>
      </c>
      <c r="C163" s="11">
        <v>0</v>
      </c>
      <c r="D163" s="11">
        <v>0</v>
      </c>
      <c r="E163" s="11"/>
      <c r="F163" s="11">
        <v>0</v>
      </c>
      <c r="G163" s="11">
        <v>0</v>
      </c>
      <c r="H163" s="11">
        <v>0</v>
      </c>
      <c r="I163" s="17" t="s">
        <v>320</v>
      </c>
    </row>
    <row r="164" spans="1:9" ht="19.5">
      <c r="A164" s="2" t="s">
        <v>321</v>
      </c>
      <c r="B164" s="11">
        <v>0</v>
      </c>
      <c r="C164" s="11">
        <v>1</v>
      </c>
      <c r="D164" s="11">
        <v>1</v>
      </c>
      <c r="E164" s="11">
        <v>1</v>
      </c>
      <c r="F164" s="11">
        <v>1</v>
      </c>
      <c r="G164" s="11">
        <v>1</v>
      </c>
      <c r="H164" s="11">
        <v>1</v>
      </c>
      <c r="I164" s="17" t="s">
        <v>322</v>
      </c>
    </row>
    <row r="165" spans="1:9" ht="19.5">
      <c r="A165" s="2" t="s">
        <v>323</v>
      </c>
      <c r="B165" s="11">
        <v>0</v>
      </c>
      <c r="C165" s="11">
        <v>0</v>
      </c>
      <c r="D165" s="11">
        <v>0</v>
      </c>
      <c r="E165" s="11"/>
      <c r="F165" s="11">
        <v>0</v>
      </c>
      <c r="G165" s="11">
        <v>0</v>
      </c>
      <c r="H165" s="11">
        <v>0</v>
      </c>
      <c r="I165" s="17" t="s">
        <v>324</v>
      </c>
    </row>
    <row r="166" spans="1:9" ht="19.5">
      <c r="A166" s="2" t="s">
        <v>325</v>
      </c>
      <c r="B166" s="11">
        <v>1</v>
      </c>
      <c r="C166" s="11">
        <v>1</v>
      </c>
      <c r="D166" s="11">
        <v>1</v>
      </c>
      <c r="E166" s="11">
        <v>1</v>
      </c>
      <c r="F166" s="11">
        <v>0</v>
      </c>
      <c r="G166" s="11">
        <v>0</v>
      </c>
      <c r="H166" s="11">
        <v>0</v>
      </c>
      <c r="I166" s="17" t="s">
        <v>326</v>
      </c>
    </row>
    <row r="167" spans="1:9" ht="19.5">
      <c r="A167" s="5" t="s">
        <v>327</v>
      </c>
      <c r="B167" s="10">
        <f t="shared" ref="B167:F167" si="18">SUM(B168:B180)</f>
        <v>7</v>
      </c>
      <c r="C167" s="10">
        <f t="shared" si="18"/>
        <v>8</v>
      </c>
      <c r="D167" s="10">
        <f t="shared" si="18"/>
        <v>8</v>
      </c>
      <c r="E167" s="10">
        <f t="shared" si="18"/>
        <v>9</v>
      </c>
      <c r="F167" s="10">
        <f t="shared" si="18"/>
        <v>8</v>
      </c>
      <c r="G167" s="10">
        <f>SUM(G168:G180)</f>
        <v>9</v>
      </c>
      <c r="H167" s="10">
        <f>SUM(H168:H180)</f>
        <v>9</v>
      </c>
      <c r="I167" s="18" t="s">
        <v>328</v>
      </c>
    </row>
    <row r="168" spans="1:9" ht="19.5">
      <c r="A168" s="2" t="s">
        <v>329</v>
      </c>
      <c r="B168" s="11">
        <v>1</v>
      </c>
      <c r="C168" s="11">
        <v>1</v>
      </c>
      <c r="D168" s="11">
        <v>1</v>
      </c>
      <c r="E168" s="11">
        <v>1</v>
      </c>
      <c r="F168" s="11">
        <v>1</v>
      </c>
      <c r="G168" s="11">
        <v>1</v>
      </c>
      <c r="H168" s="11">
        <v>1</v>
      </c>
      <c r="I168" s="17" t="s">
        <v>330</v>
      </c>
    </row>
    <row r="169" spans="1:9" ht="19.5">
      <c r="A169" s="2" t="s">
        <v>331</v>
      </c>
      <c r="B169" s="11">
        <v>0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7" t="s">
        <v>332</v>
      </c>
    </row>
    <row r="170" spans="1:9" ht="19.5">
      <c r="A170" s="2" t="s">
        <v>333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7" t="s">
        <v>334</v>
      </c>
    </row>
    <row r="171" spans="1:9" ht="19.5">
      <c r="A171" s="2" t="s">
        <v>335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1</v>
      </c>
      <c r="H171" s="11">
        <v>1</v>
      </c>
      <c r="I171" s="17" t="s">
        <v>336</v>
      </c>
    </row>
    <row r="172" spans="1:9" ht="19.5">
      <c r="A172" s="2" t="s">
        <v>337</v>
      </c>
      <c r="B172" s="11">
        <v>2</v>
      </c>
      <c r="C172" s="11">
        <v>2</v>
      </c>
      <c r="D172" s="11">
        <v>2</v>
      </c>
      <c r="E172" s="11">
        <v>2</v>
      </c>
      <c r="F172" s="11">
        <v>2</v>
      </c>
      <c r="G172" s="11">
        <v>2</v>
      </c>
      <c r="H172" s="11">
        <v>1</v>
      </c>
      <c r="I172" s="17" t="s">
        <v>338</v>
      </c>
    </row>
    <row r="173" spans="1:9" ht="19.5">
      <c r="A173" s="2" t="s">
        <v>339</v>
      </c>
      <c r="B173" s="11">
        <v>1</v>
      </c>
      <c r="C173" s="11">
        <v>1</v>
      </c>
      <c r="D173" s="11">
        <v>1</v>
      </c>
      <c r="E173" s="11">
        <v>1</v>
      </c>
      <c r="F173" s="11">
        <v>1</v>
      </c>
      <c r="G173" s="11">
        <v>1</v>
      </c>
      <c r="H173" s="11">
        <v>1</v>
      </c>
      <c r="I173" s="17" t="s">
        <v>340</v>
      </c>
    </row>
    <row r="174" spans="1:9" ht="19.5">
      <c r="A174" s="2" t="s">
        <v>341</v>
      </c>
      <c r="B174" s="11">
        <v>1</v>
      </c>
      <c r="C174" s="11">
        <v>1</v>
      </c>
      <c r="D174" s="11">
        <v>1</v>
      </c>
      <c r="E174" s="11">
        <v>1</v>
      </c>
      <c r="F174" s="11">
        <v>1</v>
      </c>
      <c r="G174" s="11">
        <v>1</v>
      </c>
      <c r="H174" s="11">
        <v>1</v>
      </c>
      <c r="I174" s="17" t="s">
        <v>342</v>
      </c>
    </row>
    <row r="175" spans="1:9" ht="19.5">
      <c r="A175" s="2" t="s">
        <v>343</v>
      </c>
      <c r="B175" s="11">
        <v>0</v>
      </c>
      <c r="C175" s="11">
        <v>1</v>
      </c>
      <c r="D175" s="11">
        <v>1</v>
      </c>
      <c r="E175" s="11">
        <v>1</v>
      </c>
      <c r="F175" s="11">
        <v>1</v>
      </c>
      <c r="G175" s="11">
        <v>1</v>
      </c>
      <c r="H175" s="11">
        <v>1</v>
      </c>
      <c r="I175" s="17" t="s">
        <v>344</v>
      </c>
    </row>
    <row r="176" spans="1:9" ht="19.5">
      <c r="A176" s="2" t="s">
        <v>345</v>
      </c>
      <c r="B176" s="11">
        <v>1</v>
      </c>
      <c r="C176" s="11">
        <v>1</v>
      </c>
      <c r="D176" s="11">
        <v>1</v>
      </c>
      <c r="E176" s="11">
        <v>1</v>
      </c>
      <c r="F176" s="11">
        <v>0</v>
      </c>
      <c r="G176" s="11">
        <v>0</v>
      </c>
      <c r="H176" s="11">
        <v>1</v>
      </c>
      <c r="I176" s="17" t="s">
        <v>346</v>
      </c>
    </row>
    <row r="177" spans="1:9" ht="19.5">
      <c r="A177" s="2" t="s">
        <v>347</v>
      </c>
      <c r="B177" s="11">
        <v>0</v>
      </c>
      <c r="C177" s="11">
        <v>0</v>
      </c>
      <c r="D177" s="11">
        <v>0</v>
      </c>
      <c r="E177" s="11">
        <v>1</v>
      </c>
      <c r="F177" s="11">
        <v>1</v>
      </c>
      <c r="G177" s="11">
        <v>0</v>
      </c>
      <c r="H177" s="11">
        <v>0</v>
      </c>
      <c r="I177" s="17" t="s">
        <v>348</v>
      </c>
    </row>
    <row r="178" spans="1:9" ht="19.5">
      <c r="A178" s="2" t="s">
        <v>349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7" t="s">
        <v>350</v>
      </c>
    </row>
    <row r="179" spans="1:9" ht="19.5">
      <c r="A179" s="2" t="s">
        <v>351</v>
      </c>
      <c r="B179" s="11">
        <v>1</v>
      </c>
      <c r="C179" s="11">
        <v>1</v>
      </c>
      <c r="D179" s="11">
        <v>1</v>
      </c>
      <c r="E179" s="11">
        <v>1</v>
      </c>
      <c r="F179" s="11">
        <v>1</v>
      </c>
      <c r="G179" s="11">
        <v>1</v>
      </c>
      <c r="H179" s="11">
        <v>1</v>
      </c>
      <c r="I179" s="17" t="s">
        <v>352</v>
      </c>
    </row>
    <row r="180" spans="1:9" ht="19.5">
      <c r="A180" s="2" t="s">
        <v>353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1</v>
      </c>
      <c r="H180" s="11">
        <v>1</v>
      </c>
      <c r="I180" s="17" t="s">
        <v>354</v>
      </c>
    </row>
    <row r="181" spans="1:9" ht="19.5">
      <c r="A181" s="5" t="s">
        <v>355</v>
      </c>
      <c r="B181" s="10">
        <f t="shared" ref="B181:F181" si="19">SUM(B182:B192)</f>
        <v>11</v>
      </c>
      <c r="C181" s="10">
        <f t="shared" si="19"/>
        <v>12</v>
      </c>
      <c r="D181" s="10">
        <f t="shared" si="19"/>
        <v>12</v>
      </c>
      <c r="E181" s="10">
        <f t="shared" si="19"/>
        <v>12</v>
      </c>
      <c r="F181" s="10">
        <f t="shared" si="19"/>
        <v>11</v>
      </c>
      <c r="G181" s="10">
        <f>SUM(G182:G192)</f>
        <v>10</v>
      </c>
      <c r="H181" s="10">
        <f>SUM(H182:H192)</f>
        <v>10</v>
      </c>
      <c r="I181" s="18" t="s">
        <v>356</v>
      </c>
    </row>
    <row r="182" spans="1:9" ht="19.5">
      <c r="A182" s="2" t="s">
        <v>357</v>
      </c>
      <c r="B182" s="11">
        <v>2</v>
      </c>
      <c r="C182" s="11">
        <v>2</v>
      </c>
      <c r="D182" s="11">
        <v>2</v>
      </c>
      <c r="E182" s="11">
        <v>2</v>
      </c>
      <c r="F182" s="11">
        <v>2</v>
      </c>
      <c r="G182" s="11">
        <v>1</v>
      </c>
      <c r="H182" s="11">
        <v>2</v>
      </c>
      <c r="I182" s="17" t="s">
        <v>358</v>
      </c>
    </row>
    <row r="183" spans="1:9" ht="19.5">
      <c r="A183" s="2" t="s">
        <v>359</v>
      </c>
      <c r="B183" s="11">
        <v>1</v>
      </c>
      <c r="C183" s="11">
        <v>1</v>
      </c>
      <c r="D183" s="11">
        <v>1</v>
      </c>
      <c r="E183" s="11">
        <v>1</v>
      </c>
      <c r="F183" s="11">
        <v>1</v>
      </c>
      <c r="G183" s="11">
        <v>1</v>
      </c>
      <c r="H183" s="11">
        <v>1</v>
      </c>
      <c r="I183" s="17" t="s">
        <v>360</v>
      </c>
    </row>
    <row r="184" spans="1:9" ht="19.5">
      <c r="A184" s="2" t="s">
        <v>361</v>
      </c>
      <c r="B184" s="11">
        <v>1</v>
      </c>
      <c r="C184" s="11">
        <v>2</v>
      </c>
      <c r="D184" s="11">
        <v>2</v>
      </c>
      <c r="E184" s="11">
        <v>2</v>
      </c>
      <c r="F184" s="11">
        <v>2</v>
      </c>
      <c r="G184" s="11">
        <v>2</v>
      </c>
      <c r="H184" s="11">
        <v>2</v>
      </c>
      <c r="I184" s="17" t="s">
        <v>362</v>
      </c>
    </row>
    <row r="185" spans="1:9" ht="19.5">
      <c r="A185" s="2" t="s">
        <v>363</v>
      </c>
      <c r="B185" s="11">
        <v>1</v>
      </c>
      <c r="C185" s="11">
        <v>1</v>
      </c>
      <c r="D185" s="11">
        <v>1</v>
      </c>
      <c r="E185" s="11">
        <v>1</v>
      </c>
      <c r="F185" s="11">
        <v>0</v>
      </c>
      <c r="G185" s="11">
        <v>0</v>
      </c>
      <c r="H185" s="11">
        <v>0</v>
      </c>
      <c r="I185" s="17" t="s">
        <v>364</v>
      </c>
    </row>
    <row r="186" spans="1:9" ht="19.5">
      <c r="A186" s="2" t="s">
        <v>365</v>
      </c>
      <c r="B186" s="11">
        <v>1</v>
      </c>
      <c r="C186" s="11">
        <v>1</v>
      </c>
      <c r="D186" s="11">
        <v>1</v>
      </c>
      <c r="E186" s="11">
        <v>1</v>
      </c>
      <c r="F186" s="11">
        <v>1</v>
      </c>
      <c r="G186" s="11">
        <v>1</v>
      </c>
      <c r="H186" s="11">
        <v>1</v>
      </c>
      <c r="I186" s="17" t="s">
        <v>366</v>
      </c>
    </row>
    <row r="187" spans="1:9" ht="19.5">
      <c r="A187" s="2" t="s">
        <v>367</v>
      </c>
      <c r="B187" s="11">
        <v>1</v>
      </c>
      <c r="C187" s="11">
        <v>1</v>
      </c>
      <c r="D187" s="11">
        <v>1</v>
      </c>
      <c r="E187" s="11">
        <v>1</v>
      </c>
      <c r="F187" s="11">
        <v>1</v>
      </c>
      <c r="G187" s="11">
        <v>1</v>
      </c>
      <c r="H187" s="11">
        <v>1</v>
      </c>
      <c r="I187" s="17" t="s">
        <v>368</v>
      </c>
    </row>
    <row r="188" spans="1:9" ht="19.5">
      <c r="A188" s="2" t="s">
        <v>369</v>
      </c>
      <c r="B188" s="11">
        <v>1</v>
      </c>
      <c r="C188" s="11">
        <v>1</v>
      </c>
      <c r="D188" s="11">
        <v>1</v>
      </c>
      <c r="E188" s="11">
        <v>1</v>
      </c>
      <c r="F188" s="11">
        <v>1</v>
      </c>
      <c r="G188" s="11">
        <v>1</v>
      </c>
      <c r="H188" s="11">
        <v>1</v>
      </c>
      <c r="I188" s="17" t="s">
        <v>370</v>
      </c>
    </row>
    <row r="189" spans="1:9" ht="19.5">
      <c r="A189" s="2" t="s">
        <v>371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7" t="s">
        <v>372</v>
      </c>
    </row>
    <row r="190" spans="1:9" ht="19.5">
      <c r="A190" s="2" t="s">
        <v>373</v>
      </c>
      <c r="B190" s="11">
        <v>1</v>
      </c>
      <c r="C190" s="11">
        <v>1</v>
      </c>
      <c r="D190" s="11">
        <v>1</v>
      </c>
      <c r="E190" s="11">
        <v>1</v>
      </c>
      <c r="F190" s="11">
        <v>1</v>
      </c>
      <c r="G190" s="11">
        <v>1</v>
      </c>
      <c r="H190" s="11">
        <v>1</v>
      </c>
      <c r="I190" s="17" t="s">
        <v>374</v>
      </c>
    </row>
    <row r="191" spans="1:9" ht="19.5">
      <c r="A191" s="2" t="s">
        <v>375</v>
      </c>
      <c r="B191" s="11">
        <v>1</v>
      </c>
      <c r="C191" s="11">
        <v>1</v>
      </c>
      <c r="D191" s="11">
        <v>1</v>
      </c>
      <c r="E191" s="11">
        <v>1</v>
      </c>
      <c r="F191" s="11">
        <v>1</v>
      </c>
      <c r="G191" s="11">
        <v>1</v>
      </c>
      <c r="H191" s="11">
        <v>1</v>
      </c>
      <c r="I191" s="17" t="s">
        <v>376</v>
      </c>
    </row>
    <row r="192" spans="1:9" ht="19.5">
      <c r="A192" s="2" t="s">
        <v>377</v>
      </c>
      <c r="B192" s="11">
        <v>1</v>
      </c>
      <c r="C192" s="11">
        <v>1</v>
      </c>
      <c r="D192" s="11">
        <v>1</v>
      </c>
      <c r="E192" s="11">
        <v>1</v>
      </c>
      <c r="F192" s="11">
        <v>1</v>
      </c>
      <c r="G192" s="11">
        <v>1</v>
      </c>
      <c r="H192" s="11">
        <v>0</v>
      </c>
      <c r="I192" s="17" t="s">
        <v>378</v>
      </c>
    </row>
    <row r="193" spans="1:9" ht="19.5">
      <c r="A193" s="5" t="s">
        <v>379</v>
      </c>
      <c r="B193" s="10">
        <f t="shared" ref="B193:F193" si="20">SUM(B194:B202)</f>
        <v>8</v>
      </c>
      <c r="C193" s="10">
        <f t="shared" si="20"/>
        <v>8</v>
      </c>
      <c r="D193" s="10">
        <f t="shared" si="20"/>
        <v>8</v>
      </c>
      <c r="E193" s="10">
        <f t="shared" si="20"/>
        <v>6</v>
      </c>
      <c r="F193" s="10">
        <f t="shared" si="20"/>
        <v>8</v>
      </c>
      <c r="G193" s="10">
        <f>SUM(G194:G202)</f>
        <v>6</v>
      </c>
      <c r="H193" s="10">
        <f>SUM(H194:H202)</f>
        <v>7</v>
      </c>
      <c r="I193" s="18" t="s">
        <v>380</v>
      </c>
    </row>
    <row r="194" spans="1:9" ht="19.5">
      <c r="A194" s="2" t="s">
        <v>381</v>
      </c>
      <c r="B194" s="11">
        <v>2</v>
      </c>
      <c r="C194" s="11">
        <v>2</v>
      </c>
      <c r="D194" s="11">
        <v>2</v>
      </c>
      <c r="E194" s="11">
        <v>2</v>
      </c>
      <c r="F194" s="11">
        <v>2</v>
      </c>
      <c r="G194" s="11">
        <v>2</v>
      </c>
      <c r="H194" s="11">
        <v>2</v>
      </c>
      <c r="I194" s="17" t="s">
        <v>382</v>
      </c>
    </row>
    <row r="195" spans="1:9" ht="19.5">
      <c r="A195" s="2" t="s">
        <v>383</v>
      </c>
      <c r="B195" s="11">
        <v>0</v>
      </c>
      <c r="C195" s="11">
        <v>0</v>
      </c>
      <c r="D195" s="11">
        <v>0</v>
      </c>
      <c r="E195" s="11">
        <v>0</v>
      </c>
      <c r="F195" s="11">
        <v>1</v>
      </c>
      <c r="G195" s="11">
        <v>1</v>
      </c>
      <c r="H195" s="11">
        <v>1</v>
      </c>
      <c r="I195" s="17" t="s">
        <v>384</v>
      </c>
    </row>
    <row r="196" spans="1:9" ht="19.5">
      <c r="A196" s="2" t="s">
        <v>385</v>
      </c>
      <c r="B196" s="11">
        <v>1</v>
      </c>
      <c r="C196" s="11">
        <v>1</v>
      </c>
      <c r="D196" s="11">
        <v>1</v>
      </c>
      <c r="E196" s="11">
        <v>1</v>
      </c>
      <c r="F196" s="11">
        <v>1</v>
      </c>
      <c r="G196" s="11">
        <v>1</v>
      </c>
      <c r="H196" s="11">
        <v>1</v>
      </c>
      <c r="I196" s="17" t="s">
        <v>386</v>
      </c>
    </row>
    <row r="197" spans="1:9" ht="19.5">
      <c r="A197" s="2" t="s">
        <v>387</v>
      </c>
      <c r="B197" s="11">
        <v>1</v>
      </c>
      <c r="C197" s="11">
        <v>1</v>
      </c>
      <c r="D197" s="11">
        <v>1</v>
      </c>
      <c r="E197" s="11">
        <v>0</v>
      </c>
      <c r="F197" s="11">
        <v>1</v>
      </c>
      <c r="G197" s="11">
        <v>1</v>
      </c>
      <c r="H197" s="11">
        <v>0</v>
      </c>
      <c r="I197" s="17" t="s">
        <v>388</v>
      </c>
    </row>
    <row r="198" spans="1:9" ht="19.5">
      <c r="A198" s="2" t="s">
        <v>389</v>
      </c>
      <c r="B198" s="11">
        <v>1</v>
      </c>
      <c r="C198" s="11">
        <v>1</v>
      </c>
      <c r="D198" s="11">
        <v>1</v>
      </c>
      <c r="E198" s="11">
        <v>1</v>
      </c>
      <c r="F198" s="11">
        <v>1</v>
      </c>
      <c r="G198" s="11">
        <v>0</v>
      </c>
      <c r="H198" s="11">
        <v>1</v>
      </c>
      <c r="I198" s="17" t="s">
        <v>390</v>
      </c>
    </row>
    <row r="199" spans="1:9" ht="19.5">
      <c r="A199" s="2" t="s">
        <v>391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7" t="s">
        <v>392</v>
      </c>
    </row>
    <row r="200" spans="1:9" ht="19.5">
      <c r="A200" s="2" t="s">
        <v>393</v>
      </c>
      <c r="B200" s="11">
        <v>1</v>
      </c>
      <c r="C200" s="11">
        <v>1</v>
      </c>
      <c r="D200" s="11">
        <v>1</v>
      </c>
      <c r="E200" s="11">
        <v>1</v>
      </c>
      <c r="F200" s="11">
        <v>1</v>
      </c>
      <c r="G200" s="11">
        <v>1</v>
      </c>
      <c r="H200" s="11">
        <v>1</v>
      </c>
      <c r="I200" s="17" t="s">
        <v>394</v>
      </c>
    </row>
    <row r="201" spans="1:9" ht="19.5">
      <c r="A201" s="2" t="s">
        <v>395</v>
      </c>
      <c r="B201" s="11">
        <v>1</v>
      </c>
      <c r="C201" s="11">
        <v>1</v>
      </c>
      <c r="D201" s="11">
        <v>1</v>
      </c>
      <c r="E201" s="11">
        <v>1</v>
      </c>
      <c r="F201" s="11">
        <v>1</v>
      </c>
      <c r="G201" s="11">
        <v>0</v>
      </c>
      <c r="H201" s="11">
        <v>1</v>
      </c>
      <c r="I201" s="17" t="s">
        <v>396</v>
      </c>
    </row>
    <row r="202" spans="1:9" ht="19.5">
      <c r="A202" s="2" t="s">
        <v>397</v>
      </c>
      <c r="B202" s="11">
        <v>1</v>
      </c>
      <c r="C202" s="11">
        <v>1</v>
      </c>
      <c r="D202" s="11">
        <v>1</v>
      </c>
      <c r="E202" s="11">
        <v>0</v>
      </c>
      <c r="F202" s="11">
        <v>0</v>
      </c>
      <c r="G202" s="11">
        <v>0</v>
      </c>
      <c r="H202" s="11">
        <v>0</v>
      </c>
      <c r="I202" s="17" t="s">
        <v>398</v>
      </c>
    </row>
    <row r="203" spans="1:9" ht="19.5">
      <c r="A203" s="5" t="s">
        <v>399</v>
      </c>
      <c r="B203" s="10">
        <f t="shared" ref="B203:F203" si="21">SUM(B204:B212)</f>
        <v>10</v>
      </c>
      <c r="C203" s="10">
        <f t="shared" si="21"/>
        <v>10</v>
      </c>
      <c r="D203" s="10">
        <f t="shared" si="21"/>
        <v>8</v>
      </c>
      <c r="E203" s="10">
        <f t="shared" si="21"/>
        <v>8</v>
      </c>
      <c r="F203" s="10">
        <f t="shared" si="21"/>
        <v>7</v>
      </c>
      <c r="G203" s="10">
        <f>SUM(G204:G212)</f>
        <v>7</v>
      </c>
      <c r="H203" s="10">
        <f>SUM(H204:H212)</f>
        <v>7</v>
      </c>
      <c r="I203" s="18" t="s">
        <v>400</v>
      </c>
    </row>
    <row r="204" spans="1:9" ht="19.5">
      <c r="A204" s="2" t="s">
        <v>401</v>
      </c>
      <c r="B204" s="11">
        <v>3</v>
      </c>
      <c r="C204" s="11">
        <v>3</v>
      </c>
      <c r="D204" s="11">
        <v>1</v>
      </c>
      <c r="E204" s="11">
        <v>3</v>
      </c>
      <c r="F204" s="11">
        <v>2</v>
      </c>
      <c r="G204" s="11">
        <v>3</v>
      </c>
      <c r="H204" s="11">
        <v>3</v>
      </c>
      <c r="I204" s="17" t="s">
        <v>402</v>
      </c>
    </row>
    <row r="205" spans="1:9" ht="19.5">
      <c r="A205" s="2" t="s">
        <v>403</v>
      </c>
      <c r="B205" s="11">
        <v>1</v>
      </c>
      <c r="C205" s="11">
        <v>1</v>
      </c>
      <c r="D205" s="11">
        <v>1</v>
      </c>
      <c r="E205" s="11">
        <v>1</v>
      </c>
      <c r="F205" s="11">
        <v>1</v>
      </c>
      <c r="G205" s="11">
        <v>1</v>
      </c>
      <c r="H205" s="11">
        <v>1</v>
      </c>
      <c r="I205" s="17" t="s">
        <v>404</v>
      </c>
    </row>
    <row r="206" spans="1:9" ht="19.5">
      <c r="A206" s="2" t="s">
        <v>405</v>
      </c>
      <c r="B206" s="11">
        <v>1</v>
      </c>
      <c r="C206" s="11">
        <v>1</v>
      </c>
      <c r="D206" s="11">
        <v>1</v>
      </c>
      <c r="E206" s="11">
        <v>1</v>
      </c>
      <c r="F206" s="11">
        <v>1</v>
      </c>
      <c r="G206" s="11">
        <v>1</v>
      </c>
      <c r="H206" s="11">
        <v>1</v>
      </c>
      <c r="I206" s="17" t="s">
        <v>406</v>
      </c>
    </row>
    <row r="207" spans="1:9" ht="19.5">
      <c r="A207" s="2" t="s">
        <v>407</v>
      </c>
      <c r="B207" s="11">
        <v>1</v>
      </c>
      <c r="C207" s="11">
        <v>1</v>
      </c>
      <c r="D207" s="11">
        <v>1</v>
      </c>
      <c r="E207" s="11">
        <v>1</v>
      </c>
      <c r="F207" s="11">
        <v>1</v>
      </c>
      <c r="G207" s="11">
        <v>0</v>
      </c>
      <c r="H207" s="11">
        <v>0</v>
      </c>
      <c r="I207" s="17" t="s">
        <v>408</v>
      </c>
    </row>
    <row r="208" spans="1:9" ht="16.5" customHeight="1">
      <c r="A208" s="2" t="s">
        <v>409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1</v>
      </c>
      <c r="I208" s="17" t="s">
        <v>410</v>
      </c>
    </row>
    <row r="209" spans="1:11" ht="19.5">
      <c r="A209" s="2" t="s">
        <v>411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7" t="s">
        <v>412</v>
      </c>
    </row>
    <row r="210" spans="1:11" ht="19.5">
      <c r="A210" s="2" t="s">
        <v>413</v>
      </c>
      <c r="B210" s="11">
        <v>1</v>
      </c>
      <c r="C210" s="11">
        <v>1</v>
      </c>
      <c r="D210" s="11">
        <v>1</v>
      </c>
      <c r="E210" s="11">
        <v>1</v>
      </c>
      <c r="F210" s="11">
        <v>1</v>
      </c>
      <c r="G210" s="11">
        <v>1</v>
      </c>
      <c r="H210" s="11">
        <v>1</v>
      </c>
      <c r="I210" s="17" t="s">
        <v>414</v>
      </c>
    </row>
    <row r="211" spans="1:11" ht="19.5">
      <c r="A211" s="2" t="s">
        <v>415</v>
      </c>
      <c r="B211" s="11">
        <v>2</v>
      </c>
      <c r="C211" s="11">
        <v>2</v>
      </c>
      <c r="D211" s="11">
        <v>2</v>
      </c>
      <c r="E211" s="11">
        <v>1</v>
      </c>
      <c r="F211" s="11">
        <v>1</v>
      </c>
      <c r="G211" s="11">
        <v>1</v>
      </c>
      <c r="H211" s="11">
        <v>0</v>
      </c>
      <c r="I211" s="17" t="s">
        <v>416</v>
      </c>
    </row>
    <row r="212" spans="1:11" ht="19.5">
      <c r="A212" s="2" t="s">
        <v>417</v>
      </c>
      <c r="B212" s="11">
        <v>1</v>
      </c>
      <c r="C212" s="11">
        <v>1</v>
      </c>
      <c r="D212" s="11">
        <v>1</v>
      </c>
      <c r="E212" s="11">
        <v>0</v>
      </c>
      <c r="F212" s="11">
        <v>0</v>
      </c>
      <c r="G212" s="11">
        <v>0</v>
      </c>
      <c r="H212" s="11">
        <v>0</v>
      </c>
      <c r="I212" s="17" t="s">
        <v>418</v>
      </c>
    </row>
    <row r="213" spans="1:11" ht="19.5">
      <c r="A213" s="5" t="s">
        <v>419</v>
      </c>
      <c r="B213" s="10">
        <f t="shared" ref="B213:F213" si="22">SUM(B214)</f>
        <v>2</v>
      </c>
      <c r="C213" s="10">
        <f t="shared" si="22"/>
        <v>4</v>
      </c>
      <c r="D213" s="10">
        <f t="shared" si="22"/>
        <v>3</v>
      </c>
      <c r="E213" s="10">
        <f t="shared" si="22"/>
        <v>2</v>
      </c>
      <c r="F213" s="10">
        <f t="shared" si="22"/>
        <v>3</v>
      </c>
      <c r="G213" s="10">
        <f>SUM(G214)</f>
        <v>3</v>
      </c>
      <c r="H213" s="10">
        <f>SUM(H214)</f>
        <v>3</v>
      </c>
      <c r="I213" s="18" t="s">
        <v>420</v>
      </c>
    </row>
    <row r="214" spans="1:11" ht="19.5">
      <c r="A214" s="2" t="s">
        <v>421</v>
      </c>
      <c r="B214" s="11">
        <v>2</v>
      </c>
      <c r="C214" s="11">
        <v>4</v>
      </c>
      <c r="D214" s="11">
        <v>3</v>
      </c>
      <c r="E214" s="11">
        <v>2</v>
      </c>
      <c r="F214" s="11">
        <v>3</v>
      </c>
      <c r="G214" s="11">
        <v>3</v>
      </c>
      <c r="H214" s="11">
        <v>3</v>
      </c>
      <c r="I214" s="17" t="s">
        <v>422</v>
      </c>
    </row>
    <row r="215" spans="1:11" ht="19.5">
      <c r="A215" s="5" t="s">
        <v>423</v>
      </c>
      <c r="B215" s="10">
        <f t="shared" ref="B215:C215" si="23">SUM(B216:B221)</f>
        <v>9</v>
      </c>
      <c r="C215" s="10">
        <f t="shared" si="23"/>
        <v>7</v>
      </c>
      <c r="D215" s="10">
        <f>SUM(D216:D224)</f>
        <v>7</v>
      </c>
      <c r="E215" s="10">
        <f>SUM(E216:E224)</f>
        <v>7</v>
      </c>
      <c r="F215" s="10">
        <f>SUM(F216:F224)</f>
        <v>8</v>
      </c>
      <c r="G215" s="10">
        <f>SUM(G216:G221)</f>
        <v>8</v>
      </c>
      <c r="H215" s="10">
        <f>SUM(H216:H221)</f>
        <v>8</v>
      </c>
      <c r="I215" s="18" t="s">
        <v>424</v>
      </c>
    </row>
    <row r="216" spans="1:11" ht="19.5">
      <c r="A216" s="2" t="s">
        <v>425</v>
      </c>
      <c r="B216" s="11">
        <v>3</v>
      </c>
      <c r="C216" s="11">
        <v>2</v>
      </c>
      <c r="D216" s="11">
        <v>2</v>
      </c>
      <c r="E216" s="11">
        <v>2</v>
      </c>
      <c r="F216" s="11">
        <v>3</v>
      </c>
      <c r="G216" s="11">
        <v>3</v>
      </c>
      <c r="H216" s="11">
        <v>3</v>
      </c>
      <c r="I216" s="17" t="s">
        <v>426</v>
      </c>
    </row>
    <row r="217" spans="1:11" ht="19.5">
      <c r="A217" s="2" t="s">
        <v>427</v>
      </c>
      <c r="B217" s="11">
        <v>1</v>
      </c>
      <c r="C217" s="11">
        <v>1</v>
      </c>
      <c r="D217" s="11">
        <v>1</v>
      </c>
      <c r="E217" s="11">
        <v>1</v>
      </c>
      <c r="F217" s="11">
        <v>1</v>
      </c>
      <c r="G217" s="11">
        <v>1</v>
      </c>
      <c r="H217" s="11">
        <v>1</v>
      </c>
      <c r="I217" s="17" t="s">
        <v>428</v>
      </c>
    </row>
    <row r="218" spans="1:11" ht="19.5">
      <c r="A218" s="2" t="s">
        <v>429</v>
      </c>
      <c r="B218" s="11">
        <v>1</v>
      </c>
      <c r="C218" s="11">
        <v>1</v>
      </c>
      <c r="D218" s="11">
        <v>1</v>
      </c>
      <c r="E218" s="11">
        <v>1</v>
      </c>
      <c r="F218" s="11">
        <v>1</v>
      </c>
      <c r="G218" s="11">
        <v>1</v>
      </c>
      <c r="H218" s="11">
        <v>1</v>
      </c>
      <c r="I218" s="17" t="s">
        <v>430</v>
      </c>
    </row>
    <row r="219" spans="1:11" ht="19.5">
      <c r="A219" s="2" t="s">
        <v>431</v>
      </c>
      <c r="B219" s="11">
        <v>2</v>
      </c>
      <c r="C219" s="11">
        <v>1</v>
      </c>
      <c r="D219" s="11">
        <v>1</v>
      </c>
      <c r="E219" s="11">
        <v>1</v>
      </c>
      <c r="F219" s="11">
        <v>1</v>
      </c>
      <c r="G219" s="11">
        <v>1</v>
      </c>
      <c r="H219" s="11">
        <v>1</v>
      </c>
      <c r="I219" s="17" t="s">
        <v>432</v>
      </c>
    </row>
    <row r="220" spans="1:11" ht="19.5">
      <c r="A220" s="2" t="s">
        <v>433</v>
      </c>
      <c r="B220" s="11">
        <v>1</v>
      </c>
      <c r="C220" s="11">
        <v>1</v>
      </c>
      <c r="D220" s="11">
        <v>1</v>
      </c>
      <c r="E220" s="11">
        <v>1</v>
      </c>
      <c r="F220" s="11">
        <v>1</v>
      </c>
      <c r="G220" s="11">
        <v>1</v>
      </c>
      <c r="H220" s="11">
        <v>1</v>
      </c>
      <c r="I220" s="17" t="s">
        <v>434</v>
      </c>
    </row>
    <row r="221" spans="1:11" s="21" customFormat="1" ht="19.5">
      <c r="A221" s="7" t="s">
        <v>435</v>
      </c>
      <c r="B221" s="19">
        <v>1</v>
      </c>
      <c r="C221" s="19">
        <v>1</v>
      </c>
      <c r="D221" s="19">
        <v>1</v>
      </c>
      <c r="E221" s="19">
        <v>1</v>
      </c>
      <c r="F221" s="19">
        <v>1</v>
      </c>
      <c r="G221" s="19">
        <v>1</v>
      </c>
      <c r="H221" s="19">
        <v>1</v>
      </c>
      <c r="I221" s="20" t="s">
        <v>436</v>
      </c>
      <c r="J221" s="2"/>
      <c r="K221" s="2"/>
    </row>
    <row r="222" spans="1:11" ht="18.75">
      <c r="A222" s="6" t="s">
        <v>437</v>
      </c>
      <c r="B222" s="21"/>
      <c r="C222" s="21"/>
      <c r="D222" s="21"/>
      <c r="E222" s="21"/>
      <c r="F222" s="21"/>
      <c r="G222" s="21"/>
      <c r="H222" s="21"/>
      <c r="I222" s="22" t="s">
        <v>9</v>
      </c>
    </row>
  </sheetData>
  <mergeCells count="6">
    <mergeCell ref="A3:A5"/>
    <mergeCell ref="A1:I1"/>
    <mergeCell ref="A2:I2"/>
    <mergeCell ref="I3:I5"/>
    <mergeCell ref="B3:H3"/>
    <mergeCell ref="B4:H4"/>
  </mergeCells>
  <pageMargins left="0.7" right="0.7" top="0.75" bottom="0.75" header="0.3" footer="0.3"/>
  <pageSetup scale="58" orientation="portrait" r:id="rId1"/>
  <rowBreaks count="1" manualBreakCount="1">
    <brk id="180" max="9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8.38</vt:lpstr>
      <vt:lpstr>'8.38'!Print_Area</vt:lpstr>
      <vt:lpstr>'8.38'!Print_Titles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2026-08-17T06:20:47Z</cp:lastPrinted>
  <dcterms:created xsi:type="dcterms:W3CDTF">2019-06-30T04:22:49Z</dcterms:created>
  <dcterms:modified xsi:type="dcterms:W3CDTF">2026-08-17T06:21:23Z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