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98398E34-3909-4208-811A-E4FBAC226476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33" sheetId="70" r:id="rId1"/>
  </sheets>
  <definedNames>
    <definedName name="_xlnm.Print_Area" localSheetId="0">'8.33'!$A$1:$R$62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3" i="70" l="1"/>
  <c r="BO9" i="70" s="1"/>
  <c r="O13" i="70"/>
  <c r="BE9" i="70" s="1"/>
  <c r="N13" i="70"/>
  <c r="M13" i="70"/>
  <c r="L13" i="70"/>
  <c r="P7" i="70"/>
  <c r="O7" i="70"/>
  <c r="BE8" i="70" s="1"/>
  <c r="N7" i="70"/>
  <c r="M7" i="70"/>
  <c r="L7" i="70"/>
  <c r="M6" i="70" l="1"/>
  <c r="L6" i="70"/>
  <c r="O6" i="70"/>
  <c r="BE7" i="70" s="1"/>
  <c r="N6" i="70"/>
  <c r="P6" i="70"/>
  <c r="BO7" i="70" s="1"/>
  <c r="BO8" i="70"/>
  <c r="K13" i="70" l="1"/>
  <c r="J13" i="70"/>
  <c r="BE26" i="70" s="1"/>
  <c r="I13" i="70"/>
  <c r="H13" i="70"/>
  <c r="G13" i="70"/>
  <c r="K7" i="70"/>
  <c r="J7" i="70"/>
  <c r="BE25" i="70" s="1"/>
  <c r="I7" i="70"/>
  <c r="H7" i="70"/>
  <c r="G7" i="70"/>
  <c r="BF26" i="70" l="1"/>
  <c r="BN9" i="70"/>
  <c r="G6" i="70"/>
  <c r="BN8" i="70"/>
  <c r="K6" i="70"/>
  <c r="BF24" i="70" s="1"/>
  <c r="BF25" i="70"/>
  <c r="J6" i="70"/>
  <c r="BE24" i="70" s="1"/>
  <c r="I6" i="70"/>
  <c r="H6" i="70"/>
  <c r="BN7" i="70" l="1"/>
  <c r="E13" i="70" l="1"/>
  <c r="BD26" i="70" s="1"/>
  <c r="F13" i="70" l="1"/>
  <c r="BM9" i="70" s="1"/>
  <c r="D13" i="70"/>
  <c r="C13" i="70"/>
  <c r="B13" i="70"/>
  <c r="F7" i="70"/>
  <c r="BM8" i="70" s="1"/>
  <c r="E7" i="70"/>
  <c r="BD25" i="70" s="1"/>
  <c r="D7" i="70"/>
  <c r="C7" i="70"/>
  <c r="B7" i="70"/>
  <c r="C6" i="70" l="1"/>
  <c r="D6" i="70"/>
  <c r="F6" i="70"/>
  <c r="BM7" i="70" s="1"/>
  <c r="B6" i="70"/>
  <c r="E6" i="70"/>
  <c r="BD24" i="70" s="1"/>
  <c r="BA32" i="70" l="1"/>
  <c r="AZ32" i="70"/>
  <c r="BA25" i="70"/>
  <c r="AZ31" i="70"/>
  <c r="AZ25" i="70"/>
  <c r="BA24" i="70" l="1"/>
  <c r="BA30" i="70"/>
  <c r="BA26" i="70"/>
  <c r="AZ24" i="70"/>
  <c r="AZ26" i="70"/>
  <c r="AZ30" i="70"/>
  <c r="BA31" i="70"/>
</calcChain>
</file>

<file path=xl/sharedStrings.xml><?xml version="1.0" encoding="utf-8"?>
<sst xmlns="http://schemas.openxmlformats.org/spreadsheetml/2006/main" count="121" uniqueCount="76">
  <si>
    <t>މާލެ</t>
  </si>
  <si>
    <t>Republic</t>
  </si>
  <si>
    <t>Atolls</t>
  </si>
  <si>
    <t>HA</t>
  </si>
  <si>
    <t>HDh</t>
  </si>
  <si>
    <t>Sh</t>
  </si>
  <si>
    <t>S</t>
  </si>
  <si>
    <t>N</t>
  </si>
  <si>
    <t>R</t>
  </si>
  <si>
    <t>B</t>
  </si>
  <si>
    <t>Lh</t>
  </si>
  <si>
    <t>L</t>
  </si>
  <si>
    <t>K</t>
  </si>
  <si>
    <t>AA</t>
  </si>
  <si>
    <t>ADh</t>
  </si>
  <si>
    <t>V</t>
  </si>
  <si>
    <t>M</t>
  </si>
  <si>
    <t>F</t>
  </si>
  <si>
    <t>Dh</t>
  </si>
  <si>
    <t>Th</t>
  </si>
  <si>
    <t>GA</t>
  </si>
  <si>
    <t>GDh</t>
  </si>
  <si>
    <t>Gn</t>
  </si>
  <si>
    <t>ޖުމްލަ</t>
  </si>
  <si>
    <t>Drug court</t>
  </si>
  <si>
    <t>Juvenile court</t>
  </si>
  <si>
    <t>Family court</t>
  </si>
  <si>
    <t>Criminal court</t>
  </si>
  <si>
    <t>Civil court</t>
  </si>
  <si>
    <t>Source: Department of Judicial Administration</t>
  </si>
  <si>
    <t>cnwxErcTcsinimcDea clwxiDuj cfoa cTcnwmcTWpiD : utWmUluAwm</t>
  </si>
  <si>
    <t xml:space="preserve">Civil Cases </t>
  </si>
  <si>
    <t>HulhuMale' Court</t>
  </si>
  <si>
    <t xml:space="preserve">Criminal Cases </t>
  </si>
  <si>
    <t>Family Cases</t>
  </si>
  <si>
    <t>އަތޮޅޮތައް</t>
  </si>
  <si>
    <t>Marriage</t>
  </si>
  <si>
    <t>Divorce</t>
  </si>
  <si>
    <t>އާއިލީ މައްސަލަ</t>
  </si>
  <si>
    <t>ކައިވެނި</t>
  </si>
  <si>
    <t>ވަރި</t>
  </si>
  <si>
    <t>ޖިނާއީ މައްސަލަ</t>
  </si>
  <si>
    <t>މަދަނީ މައްސަލަ</t>
  </si>
  <si>
    <t xml:space="preserve">Marriage       </t>
  </si>
  <si>
    <t xml:space="preserve"> Divorce              </t>
  </si>
  <si>
    <t xml:space="preserve"> Republic</t>
  </si>
  <si>
    <t xml:space="preserve"> Male'</t>
  </si>
  <si>
    <t>ޖުވެނައިލް ކޯޓް</t>
  </si>
  <si>
    <t>ފެމިލީކޯޓް</t>
  </si>
  <si>
    <t xml:space="preserve"> Atolls</t>
  </si>
  <si>
    <t>ކްރިމިނަލްކޯޓް</t>
  </si>
  <si>
    <t>ސިވިލް ކޯޓް</t>
  </si>
  <si>
    <t>ޑްރަގް ކޯޓް</t>
  </si>
  <si>
    <t>ހުޅުމާލޭ ކޯޓް</t>
  </si>
  <si>
    <t>ހއ</t>
  </si>
  <si>
    <t>ހދ</t>
  </si>
  <si>
    <t>ށ</t>
  </si>
  <si>
    <t>ނ</t>
  </si>
  <si>
    <t>ރ</t>
  </si>
  <si>
    <t>ބ</t>
  </si>
  <si>
    <t>ޅ</t>
  </si>
  <si>
    <t>ކ</t>
  </si>
  <si>
    <t>އއ</t>
  </si>
  <si>
    <t>އދ</t>
  </si>
  <si>
    <t>ވ</t>
  </si>
  <si>
    <t>މ</t>
  </si>
  <si>
    <t>ފ</t>
  </si>
  <si>
    <t>ދ</t>
  </si>
  <si>
    <t>ތ</t>
  </si>
  <si>
    <t>ލ</t>
  </si>
  <si>
    <t>ގއ</t>
  </si>
  <si>
    <t>ގދ</t>
  </si>
  <si>
    <t>ޏ</t>
  </si>
  <si>
    <t>ސ</t>
  </si>
  <si>
    <t>Table 8.33: SUMMARY OF ALL NEW CASES FILED IN COURTS IN MALE' AND ATOLLS, 2021 - 2023</t>
  </si>
  <si>
    <t xml:space="preserve">ތާވަލް 8.33: މާލެއާއި ރަށްރަށުގެ ކޯޓުތަކަށް ހުށައެޅިފައިވާ މައްސަލަތައް، 2021 -2023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</si>
</sst>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72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A_Randhoo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 Mäori"/>
      <family val="2"/>
    </font>
    <font>
      <b/>
      <sz val="10"/>
      <name val="Faruma"/>
    </font>
    <font>
      <sz val="10"/>
      <name val="Faruma"/>
    </font>
    <font>
      <sz val="48"/>
      <color rgb="FFFF0000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/>
    <xf numFmtId="0" fontId="10" fillId="0" borderId="13" applyNumberFormat="0" applyFill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2" fontId="15" fillId="0" borderId="0"/>
    <xf numFmtId="1" fontId="16" fillId="0" borderId="27" applyNumberFormat="0"/>
    <xf numFmtId="0" fontId="9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4" fillId="0" borderId="0"/>
    <xf numFmtId="40" fontId="14" fillId="0" borderId="0" applyFont="0" applyFill="0" applyBorder="0" applyAlignment="0" applyProtection="0"/>
    <xf numFmtId="0" fontId="14" fillId="0" borderId="0"/>
    <xf numFmtId="0" fontId="9" fillId="0" borderId="0"/>
    <xf numFmtId="1" fontId="16" fillId="0" borderId="27" applyNumberFormat="0"/>
    <xf numFmtId="0" fontId="1" fillId="0" borderId="0"/>
    <xf numFmtId="0" fontId="14" fillId="0" borderId="0"/>
    <xf numFmtId="0" fontId="6" fillId="0" borderId="0" applyFill="0" applyProtection="0"/>
    <xf numFmtId="1" fontId="16" fillId="0" borderId="27" applyNumberFormat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  <xf numFmtId="0" fontId="17" fillId="0" borderId="0"/>
    <xf numFmtId="0" fontId="1" fillId="0" borderId="0"/>
    <xf numFmtId="0" fontId="14" fillId="0" borderId="0"/>
    <xf numFmtId="0" fontId="6" fillId="0" borderId="0" applyFill="0" applyProtection="0"/>
    <xf numFmtId="1" fontId="16" fillId="0" borderId="27" applyNumberFormat="0"/>
    <xf numFmtId="0" fontId="1" fillId="0" borderId="0"/>
    <xf numFmtId="0" fontId="9" fillId="0" borderId="0"/>
    <xf numFmtId="0" fontId="17" fillId="0" borderId="0"/>
    <xf numFmtId="0" fontId="18" fillId="0" borderId="0"/>
    <xf numFmtId="0" fontId="9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9" fillId="0" borderId="0" applyBorder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 applyBorder="0"/>
    <xf numFmtId="0" fontId="1" fillId="0" borderId="0"/>
    <xf numFmtId="0" fontId="1" fillId="0" borderId="0"/>
    <xf numFmtId="1" fontId="16" fillId="0" borderId="27" applyNumberFormat="0"/>
    <xf numFmtId="1" fontId="16" fillId="0" borderId="27" applyNumberFormat="0"/>
    <xf numFmtId="1" fontId="16" fillId="0" borderId="27" applyNumberFormat="0"/>
    <xf numFmtId="1" fontId="16" fillId="0" borderId="27" applyNumberFormat="0"/>
    <xf numFmtId="0" fontId="20" fillId="0" borderId="0"/>
    <xf numFmtId="0" fontId="20" fillId="0" borderId="0"/>
  </cellStyleXfs>
  <cellXfs count="92">
    <xf numFmtId="0" fontId="0" fillId="0" borderId="0" xfId="0"/>
    <xf numFmtId="3" fontId="4" fillId="2" borderId="0" xfId="1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3" fontId="2" fillId="2" borderId="0" xfId="1" applyNumberFormat="1" applyFont="1" applyFill="1" applyBorder="1" applyAlignment="1">
      <alignment horizontal="right" vertical="center"/>
    </xf>
    <xf numFmtId="3" fontId="2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164" fontId="4" fillId="2" borderId="9" xfId="0" applyNumberFormat="1" applyFont="1" applyFill="1" applyBorder="1" applyAlignment="1">
      <alignment vertical="center"/>
    </xf>
    <xf numFmtId="164" fontId="11" fillId="2" borderId="4" xfId="0" applyNumberFormat="1" applyFont="1" applyFill="1" applyBorder="1" applyAlignment="1">
      <alignment horizontal="right" vertical="center"/>
    </xf>
    <xf numFmtId="164" fontId="11" fillId="2" borderId="1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left" vertical="center" indent="1"/>
    </xf>
    <xf numFmtId="3" fontId="3" fillId="2" borderId="7" xfId="1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left" vertical="center"/>
    </xf>
    <xf numFmtId="164" fontId="4" fillId="2" borderId="16" xfId="0" applyNumberFormat="1" applyFont="1" applyFill="1" applyBorder="1" applyAlignment="1">
      <alignment horizontal="left" vertical="center"/>
    </xf>
    <xf numFmtId="164" fontId="4" fillId="2" borderId="16" xfId="0" applyNumberFormat="1" applyFont="1" applyFill="1" applyBorder="1" applyAlignment="1">
      <alignment horizontal="left" vertical="center" indent="2"/>
    </xf>
    <xf numFmtId="3" fontId="4" fillId="2" borderId="7" xfId="1" applyNumberFormat="1" applyFont="1" applyFill="1" applyBorder="1" applyAlignment="1">
      <alignment horizontal="right" vertical="center"/>
    </xf>
    <xf numFmtId="164" fontId="3" fillId="2" borderId="16" xfId="0" applyNumberFormat="1" applyFont="1" applyFill="1" applyBorder="1" applyAlignment="1">
      <alignment horizontal="left" vertical="center" indent="1"/>
    </xf>
    <xf numFmtId="164" fontId="4" fillId="2" borderId="18" xfId="0" applyNumberFormat="1" applyFont="1" applyFill="1" applyBorder="1" applyAlignment="1">
      <alignment horizontal="left" vertical="center" indent="2"/>
    </xf>
    <xf numFmtId="3" fontId="4" fillId="2" borderId="4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16" xfId="0" applyNumberFormat="1" applyFont="1" applyFill="1" applyBorder="1" applyAlignment="1">
      <alignment vertical="center"/>
    </xf>
    <xf numFmtId="164" fontId="4" fillId="2" borderId="16" xfId="0" applyNumberFormat="1" applyFont="1" applyFill="1" applyBorder="1" applyAlignment="1">
      <alignment horizontal="right" vertical="center"/>
    </xf>
    <xf numFmtId="164" fontId="12" fillId="2" borderId="16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4" fontId="12" fillId="2" borderId="0" xfId="0" applyNumberFormat="1" applyFont="1" applyFill="1" applyAlignment="1">
      <alignment vertical="center"/>
    </xf>
    <xf numFmtId="164" fontId="12" fillId="2" borderId="3" xfId="0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horizontal="center" vertical="center"/>
    </xf>
    <xf numFmtId="164" fontId="11" fillId="2" borderId="17" xfId="0" applyNumberFormat="1" applyFont="1" applyFill="1" applyBorder="1" applyAlignment="1">
      <alignment horizontal="right" vertical="center"/>
    </xf>
    <xf numFmtId="164" fontId="11" fillId="2" borderId="25" xfId="0" applyNumberFormat="1" applyFont="1" applyFill="1" applyBorder="1" applyAlignment="1">
      <alignment horizontal="right" vertical="center"/>
    </xf>
    <xf numFmtId="164" fontId="12" fillId="2" borderId="25" xfId="0" applyNumberFormat="1" applyFont="1" applyFill="1" applyBorder="1" applyAlignment="1">
      <alignment horizontal="right" vertical="center" indent="1"/>
    </xf>
    <xf numFmtId="164" fontId="12" fillId="2" borderId="25" xfId="0" applyNumberFormat="1" applyFont="1" applyFill="1" applyBorder="1" applyAlignment="1">
      <alignment horizontal="right" vertical="center" indent="2"/>
    </xf>
    <xf numFmtId="164" fontId="12" fillId="2" borderId="26" xfId="0" applyNumberFormat="1" applyFont="1" applyFill="1" applyBorder="1" applyAlignment="1">
      <alignment horizontal="right" vertical="center" indent="2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6" xfId="1" applyNumberFormat="1" applyFont="1" applyFill="1" applyBorder="1" applyAlignment="1">
      <alignment horizontal="right" vertical="center"/>
    </xf>
    <xf numFmtId="164" fontId="3" fillId="2" borderId="30" xfId="0" applyNumberFormat="1" applyFont="1" applyFill="1" applyBorder="1" applyAlignment="1">
      <alignment horizontal="right" vertical="center" wrapText="1"/>
    </xf>
    <xf numFmtId="164" fontId="11" fillId="2" borderId="29" xfId="0" applyNumberFormat="1" applyFont="1" applyFill="1" applyBorder="1" applyAlignment="1">
      <alignment horizontal="right" vertical="center"/>
    </xf>
    <xf numFmtId="3" fontId="2" fillId="2" borderId="29" xfId="1" applyNumberFormat="1" applyFont="1" applyFill="1" applyBorder="1" applyAlignment="1">
      <alignment horizontal="right" vertical="center"/>
    </xf>
    <xf numFmtId="164" fontId="4" fillId="2" borderId="31" xfId="0" applyNumberFormat="1" applyFont="1" applyFill="1" applyBorder="1" applyAlignment="1">
      <alignment horizontal="right" vertical="center"/>
    </xf>
    <xf numFmtId="164" fontId="4" fillId="2" borderId="23" xfId="0" applyNumberFormat="1" applyFont="1" applyFill="1" applyBorder="1" applyAlignment="1">
      <alignment horizontal="right" vertical="center"/>
    </xf>
    <xf numFmtId="164" fontId="4" fillId="2" borderId="23" xfId="0" applyNumberFormat="1" applyFont="1" applyFill="1" applyBorder="1" applyAlignment="1">
      <alignment vertical="center"/>
    </xf>
    <xf numFmtId="164" fontId="11" fillId="2" borderId="32" xfId="0" applyNumberFormat="1" applyFont="1" applyFill="1" applyBorder="1" applyAlignment="1">
      <alignment horizontal="right" vertical="center"/>
    </xf>
    <xf numFmtId="3" fontId="3" fillId="2" borderId="30" xfId="1" applyNumberFormat="1" applyFont="1" applyFill="1" applyBorder="1" applyAlignment="1">
      <alignment horizontal="right" vertical="center"/>
    </xf>
    <xf numFmtId="3" fontId="4" fillId="2" borderId="30" xfId="1" applyNumberFormat="1" applyFont="1" applyFill="1" applyBorder="1" applyAlignment="1">
      <alignment horizontal="right" vertical="center"/>
    </xf>
    <xf numFmtId="3" fontId="4" fillId="2" borderId="32" xfId="1" applyNumberFormat="1" applyFont="1" applyFill="1" applyBorder="1" applyAlignment="1">
      <alignment horizontal="right" vertical="center"/>
    </xf>
    <xf numFmtId="3" fontId="4" fillId="2" borderId="29" xfId="1" applyNumberFormat="1" applyFont="1" applyFill="1" applyBorder="1" applyAlignment="1">
      <alignment horizontal="right" vertical="center"/>
    </xf>
    <xf numFmtId="164" fontId="4" fillId="2" borderId="16" xfId="0" applyNumberFormat="1" applyFont="1" applyFill="1" applyBorder="1" applyAlignment="1">
      <alignment horizontal="left" vertical="center" indent="1"/>
    </xf>
    <xf numFmtId="164" fontId="12" fillId="2" borderId="25" xfId="0" applyNumberFormat="1" applyFont="1" applyFill="1" applyBorder="1" applyAlignment="1">
      <alignment horizontal="right" vertical="center"/>
    </xf>
    <xf numFmtId="164" fontId="4" fillId="2" borderId="22" xfId="0" applyNumberFormat="1" applyFont="1" applyFill="1" applyBorder="1" applyAlignment="1">
      <alignment vertical="center"/>
    </xf>
    <xf numFmtId="164" fontId="4" fillId="2" borderId="22" xfId="0" applyNumberFormat="1" applyFont="1" applyFill="1" applyBorder="1" applyAlignment="1">
      <alignment horizontal="right" vertical="center"/>
    </xf>
    <xf numFmtId="164" fontId="12" fillId="2" borderId="22" xfId="0" applyNumberFormat="1" applyFont="1" applyFill="1" applyBorder="1" applyAlignment="1">
      <alignment vertical="center"/>
    </xf>
    <xf numFmtId="164" fontId="13" fillId="2" borderId="0" xfId="0" applyNumberFormat="1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28" xfId="0" applyNumberFormat="1" applyFont="1" applyFill="1" applyBorder="1" applyAlignment="1">
      <alignment horizontal="center" vertical="top" wrapText="1"/>
    </xf>
    <xf numFmtId="164" fontId="3" fillId="2" borderId="29" xfId="0" applyNumberFormat="1" applyFont="1" applyFill="1" applyBorder="1" applyAlignment="1">
      <alignment horizontal="center" vertical="top" wrapText="1"/>
    </xf>
    <xf numFmtId="164" fontId="3" fillId="2" borderId="20" xfId="0" applyNumberFormat="1" applyFont="1" applyFill="1" applyBorder="1" applyAlignment="1">
      <alignment horizontal="left" vertical="center"/>
    </xf>
    <xf numFmtId="164" fontId="3" fillId="2" borderId="21" xfId="0" applyNumberFormat="1" applyFont="1" applyFill="1" applyBorder="1" applyAlignment="1">
      <alignment horizontal="left" vertical="center"/>
    </xf>
    <xf numFmtId="164" fontId="3" fillId="2" borderId="12" xfId="0" applyNumberFormat="1" applyFont="1" applyFill="1" applyBorder="1" applyAlignment="1">
      <alignment horizontal="left" vertical="center"/>
    </xf>
    <xf numFmtId="164" fontId="3" fillId="2" borderId="19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11" fillId="2" borderId="24" xfId="0" applyNumberFormat="1" applyFont="1" applyFill="1" applyBorder="1" applyAlignment="1">
      <alignment horizontal="right" vertical="center"/>
    </xf>
    <xf numFmtId="164" fontId="11" fillId="2" borderId="0" xfId="0" applyNumberFormat="1" applyFont="1" applyFill="1" applyAlignment="1">
      <alignment horizontal="right" vertical="center"/>
    </xf>
    <xf numFmtId="164" fontId="11" fillId="2" borderId="1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vertical="center"/>
    </xf>
    <xf numFmtId="164" fontId="4" fillId="2" borderId="11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horizontal="center"/>
    </xf>
    <xf numFmtId="164" fontId="4" fillId="2" borderId="34" xfId="0" applyNumberFormat="1" applyFont="1" applyFill="1" applyBorder="1" applyAlignment="1">
      <alignment horizontal="left" vertical="center"/>
    </xf>
    <xf numFmtId="164" fontId="4" fillId="2" borderId="15" xfId="0" applyNumberFormat="1" applyFont="1" applyFill="1" applyBorder="1" applyAlignment="1">
      <alignment horizontal="left" vertical="center"/>
    </xf>
    <xf numFmtId="164" fontId="4" fillId="2" borderId="35" xfId="0" applyNumberFormat="1" applyFont="1" applyFill="1" applyBorder="1" applyAlignment="1">
      <alignment vertical="center"/>
    </xf>
    <xf numFmtId="164" fontId="4" fillId="2" borderId="34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164" fontId="13" fillId="2" borderId="0" xfId="0" applyNumberFormat="1" applyFont="1" applyFill="1" applyBorder="1" applyAlignment="1">
      <alignment vertical="center"/>
    </xf>
    <xf numFmtId="3" fontId="4" fillId="2" borderId="33" xfId="1" applyNumberFormat="1" applyFont="1" applyFill="1" applyBorder="1" applyAlignment="1">
      <alignment horizontal="right" vertical="center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>
                <a:latin typeface="+mj-lt"/>
              </a:defRPr>
            </a:pPr>
            <a:r>
              <a:rPr lang="en-US" sz="1000" b="1">
                <a:latin typeface="+mj-lt"/>
              </a:rPr>
              <a:t>Figure 8.36:  Number</a:t>
            </a:r>
            <a:r>
              <a:rPr lang="en-US" sz="1000" b="1" baseline="0">
                <a:latin typeface="+mj-lt"/>
              </a:rPr>
              <a:t> of </a:t>
            </a:r>
            <a:r>
              <a:rPr lang="en-US" sz="1000" b="1">
                <a:latin typeface="+mj-lt"/>
              </a:rPr>
              <a:t>New cases filed at majistrate courts in islands, 2023</a:t>
            </a:r>
          </a:p>
        </c:rich>
      </c:tx>
      <c:layout>
        <c:manualLayout>
          <c:xMode val="edge"/>
          <c:yMode val="edge"/>
          <c:x val="0.24565758534465035"/>
          <c:y val="1.940623608256384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760247732143857"/>
          <c:y val="0.12385425780110819"/>
          <c:w val="0.87821752550877497"/>
          <c:h val="0.65379166064135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'8.33'!$L$4</c:f>
              <c:strCache>
                <c:ptCount val="1"/>
                <c:pt idx="0">
                  <c:v>Criminal Cases </c:v>
                </c:pt>
              </c:strCache>
            </c:strRef>
          </c:tx>
          <c:invertIfNegative val="0"/>
          <c:cat>
            <c:strRef>
              <c:f>'8.33'!$A$14:$A$34</c:f>
              <c:strCache>
                <c:ptCount val="21"/>
                <c:pt idx="0">
                  <c:v>HulhuMale' Court</c:v>
                </c:pt>
                <c:pt idx="1">
                  <c:v>HA</c:v>
                </c:pt>
                <c:pt idx="2">
                  <c:v>HDh</c:v>
                </c:pt>
                <c:pt idx="3">
                  <c:v>Sh</c:v>
                </c:pt>
                <c:pt idx="4">
                  <c:v>N</c:v>
                </c:pt>
                <c:pt idx="5">
                  <c:v>R</c:v>
                </c:pt>
                <c:pt idx="6">
                  <c:v>B</c:v>
                </c:pt>
                <c:pt idx="7">
                  <c:v>Lh</c:v>
                </c:pt>
                <c:pt idx="8">
                  <c:v>K</c:v>
                </c:pt>
                <c:pt idx="9">
                  <c:v>AA</c:v>
                </c:pt>
                <c:pt idx="10">
                  <c:v>ADh</c:v>
                </c:pt>
                <c:pt idx="11">
                  <c:v>V</c:v>
                </c:pt>
                <c:pt idx="12">
                  <c:v>M</c:v>
                </c:pt>
                <c:pt idx="13">
                  <c:v>F</c:v>
                </c:pt>
                <c:pt idx="14">
                  <c:v>Dh</c:v>
                </c:pt>
                <c:pt idx="15">
                  <c:v>Th</c:v>
                </c:pt>
                <c:pt idx="16">
                  <c:v>L</c:v>
                </c:pt>
                <c:pt idx="17">
                  <c:v>GA</c:v>
                </c:pt>
                <c:pt idx="18">
                  <c:v>GDh</c:v>
                </c:pt>
                <c:pt idx="19">
                  <c:v>Gn</c:v>
                </c:pt>
                <c:pt idx="20">
                  <c:v>S</c:v>
                </c:pt>
              </c:strCache>
            </c:strRef>
          </c:cat>
          <c:val>
            <c:numRef>
              <c:f>'8.33'!$L$14:$L$34</c:f>
              <c:numCache>
                <c:formatCode>#,##0</c:formatCode>
                <c:ptCount val="21"/>
                <c:pt idx="0">
                  <c:v>177</c:v>
                </c:pt>
                <c:pt idx="1">
                  <c:v>47</c:v>
                </c:pt>
                <c:pt idx="2">
                  <c:v>62</c:v>
                </c:pt>
                <c:pt idx="3">
                  <c:v>15</c:v>
                </c:pt>
                <c:pt idx="4">
                  <c:v>51</c:v>
                </c:pt>
                <c:pt idx="5">
                  <c:v>58</c:v>
                </c:pt>
                <c:pt idx="6">
                  <c:v>38</c:v>
                </c:pt>
                <c:pt idx="7">
                  <c:v>55</c:v>
                </c:pt>
                <c:pt idx="8">
                  <c:v>109</c:v>
                </c:pt>
                <c:pt idx="9">
                  <c:v>31</c:v>
                </c:pt>
                <c:pt idx="10">
                  <c:v>11</c:v>
                </c:pt>
                <c:pt idx="11">
                  <c:v>4</c:v>
                </c:pt>
                <c:pt idx="12">
                  <c:v>5</c:v>
                </c:pt>
                <c:pt idx="13">
                  <c:v>5</c:v>
                </c:pt>
                <c:pt idx="14">
                  <c:v>27</c:v>
                </c:pt>
                <c:pt idx="15">
                  <c:v>55</c:v>
                </c:pt>
                <c:pt idx="16">
                  <c:v>57</c:v>
                </c:pt>
                <c:pt idx="17">
                  <c:v>33</c:v>
                </c:pt>
                <c:pt idx="18">
                  <c:v>65</c:v>
                </c:pt>
                <c:pt idx="19">
                  <c:v>98</c:v>
                </c:pt>
                <c:pt idx="20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4-41E5-A013-6B7013B2B8D4}"/>
            </c:ext>
          </c:extLst>
        </c:ser>
        <c:ser>
          <c:idx val="1"/>
          <c:order val="1"/>
          <c:tx>
            <c:strRef>
              <c:f>'8.33'!$M$4</c:f>
              <c:strCache>
                <c:ptCount val="1"/>
                <c:pt idx="0">
                  <c:v>Civil Cases </c:v>
                </c:pt>
              </c:strCache>
            </c:strRef>
          </c:tx>
          <c:spPr>
            <a:solidFill>
              <a:srgbClr val="33CCCC"/>
            </a:solidFill>
          </c:spPr>
          <c:invertIfNegative val="0"/>
          <c:cat>
            <c:strRef>
              <c:f>'8.33'!$A$14:$A$34</c:f>
              <c:strCache>
                <c:ptCount val="21"/>
                <c:pt idx="0">
                  <c:v>HulhuMale' Court</c:v>
                </c:pt>
                <c:pt idx="1">
                  <c:v>HA</c:v>
                </c:pt>
                <c:pt idx="2">
                  <c:v>HDh</c:v>
                </c:pt>
                <c:pt idx="3">
                  <c:v>Sh</c:v>
                </c:pt>
                <c:pt idx="4">
                  <c:v>N</c:v>
                </c:pt>
                <c:pt idx="5">
                  <c:v>R</c:v>
                </c:pt>
                <c:pt idx="6">
                  <c:v>B</c:v>
                </c:pt>
                <c:pt idx="7">
                  <c:v>Lh</c:v>
                </c:pt>
                <c:pt idx="8">
                  <c:v>K</c:v>
                </c:pt>
                <c:pt idx="9">
                  <c:v>AA</c:v>
                </c:pt>
                <c:pt idx="10">
                  <c:v>ADh</c:v>
                </c:pt>
                <c:pt idx="11">
                  <c:v>V</c:v>
                </c:pt>
                <c:pt idx="12">
                  <c:v>M</c:v>
                </c:pt>
                <c:pt idx="13">
                  <c:v>F</c:v>
                </c:pt>
                <c:pt idx="14">
                  <c:v>Dh</c:v>
                </c:pt>
                <c:pt idx="15">
                  <c:v>Th</c:v>
                </c:pt>
                <c:pt idx="16">
                  <c:v>L</c:v>
                </c:pt>
                <c:pt idx="17">
                  <c:v>GA</c:v>
                </c:pt>
                <c:pt idx="18">
                  <c:v>GDh</c:v>
                </c:pt>
                <c:pt idx="19">
                  <c:v>Gn</c:v>
                </c:pt>
                <c:pt idx="20">
                  <c:v>S</c:v>
                </c:pt>
              </c:strCache>
            </c:strRef>
          </c:cat>
          <c:val>
            <c:numRef>
              <c:f>'8.33'!$M$14:$M$34</c:f>
              <c:numCache>
                <c:formatCode>#,##0</c:formatCode>
                <c:ptCount val="21"/>
                <c:pt idx="0">
                  <c:v>0</c:v>
                </c:pt>
                <c:pt idx="1">
                  <c:v>214</c:v>
                </c:pt>
                <c:pt idx="2">
                  <c:v>239</c:v>
                </c:pt>
                <c:pt idx="3">
                  <c:v>142</c:v>
                </c:pt>
                <c:pt idx="4">
                  <c:v>163</c:v>
                </c:pt>
                <c:pt idx="5">
                  <c:v>257</c:v>
                </c:pt>
                <c:pt idx="6">
                  <c:v>175</c:v>
                </c:pt>
                <c:pt idx="7">
                  <c:v>154</c:v>
                </c:pt>
                <c:pt idx="8">
                  <c:v>195</c:v>
                </c:pt>
                <c:pt idx="9">
                  <c:v>153</c:v>
                </c:pt>
                <c:pt idx="10">
                  <c:v>162</c:v>
                </c:pt>
                <c:pt idx="11">
                  <c:v>47</c:v>
                </c:pt>
                <c:pt idx="12">
                  <c:v>65</c:v>
                </c:pt>
                <c:pt idx="13">
                  <c:v>62</c:v>
                </c:pt>
                <c:pt idx="14">
                  <c:v>113</c:v>
                </c:pt>
                <c:pt idx="15">
                  <c:v>157</c:v>
                </c:pt>
                <c:pt idx="16">
                  <c:v>297</c:v>
                </c:pt>
                <c:pt idx="17">
                  <c:v>174</c:v>
                </c:pt>
                <c:pt idx="18">
                  <c:v>158</c:v>
                </c:pt>
                <c:pt idx="19">
                  <c:v>195</c:v>
                </c:pt>
                <c:pt idx="20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4-41E5-A013-6B7013B2B8D4}"/>
            </c:ext>
          </c:extLst>
        </c:ser>
        <c:ser>
          <c:idx val="2"/>
          <c:order val="2"/>
          <c:tx>
            <c:strRef>
              <c:f>'8.33'!$N$4</c:f>
              <c:strCache>
                <c:ptCount val="1"/>
                <c:pt idx="0">
                  <c:v>Family Cases</c:v>
                </c:pt>
              </c:strCache>
            </c:strRef>
          </c:tx>
          <c:spPr>
            <a:solidFill>
              <a:srgbClr val="008080"/>
            </a:solidFill>
          </c:spPr>
          <c:invertIfNegative val="0"/>
          <c:cat>
            <c:strRef>
              <c:f>'8.33'!$A$14:$A$34</c:f>
              <c:strCache>
                <c:ptCount val="21"/>
                <c:pt idx="0">
                  <c:v>HulhuMale' Court</c:v>
                </c:pt>
                <c:pt idx="1">
                  <c:v>HA</c:v>
                </c:pt>
                <c:pt idx="2">
                  <c:v>HDh</c:v>
                </c:pt>
                <c:pt idx="3">
                  <c:v>Sh</c:v>
                </c:pt>
                <c:pt idx="4">
                  <c:v>N</c:v>
                </c:pt>
                <c:pt idx="5">
                  <c:v>R</c:v>
                </c:pt>
                <c:pt idx="6">
                  <c:v>B</c:v>
                </c:pt>
                <c:pt idx="7">
                  <c:v>Lh</c:v>
                </c:pt>
                <c:pt idx="8">
                  <c:v>K</c:v>
                </c:pt>
                <c:pt idx="9">
                  <c:v>AA</c:v>
                </c:pt>
                <c:pt idx="10">
                  <c:v>ADh</c:v>
                </c:pt>
                <c:pt idx="11">
                  <c:v>V</c:v>
                </c:pt>
                <c:pt idx="12">
                  <c:v>M</c:v>
                </c:pt>
                <c:pt idx="13">
                  <c:v>F</c:v>
                </c:pt>
                <c:pt idx="14">
                  <c:v>Dh</c:v>
                </c:pt>
                <c:pt idx="15">
                  <c:v>Th</c:v>
                </c:pt>
                <c:pt idx="16">
                  <c:v>L</c:v>
                </c:pt>
                <c:pt idx="17">
                  <c:v>GA</c:v>
                </c:pt>
                <c:pt idx="18">
                  <c:v>GDh</c:v>
                </c:pt>
                <c:pt idx="19">
                  <c:v>Gn</c:v>
                </c:pt>
                <c:pt idx="20">
                  <c:v>S</c:v>
                </c:pt>
              </c:strCache>
            </c:strRef>
          </c:cat>
          <c:val>
            <c:numRef>
              <c:f>'8.33'!$N$14:$N$34</c:f>
              <c:numCache>
                <c:formatCode>#,##0</c:formatCode>
                <c:ptCount val="21"/>
                <c:pt idx="0">
                  <c:v>630</c:v>
                </c:pt>
                <c:pt idx="1">
                  <c:v>157</c:v>
                </c:pt>
                <c:pt idx="2">
                  <c:v>379</c:v>
                </c:pt>
                <c:pt idx="3">
                  <c:v>215</c:v>
                </c:pt>
                <c:pt idx="4">
                  <c:v>228</c:v>
                </c:pt>
                <c:pt idx="5">
                  <c:v>300</c:v>
                </c:pt>
                <c:pt idx="6">
                  <c:v>148</c:v>
                </c:pt>
                <c:pt idx="7">
                  <c:v>204</c:v>
                </c:pt>
                <c:pt idx="8">
                  <c:v>226</c:v>
                </c:pt>
                <c:pt idx="9">
                  <c:v>156</c:v>
                </c:pt>
                <c:pt idx="10">
                  <c:v>155</c:v>
                </c:pt>
                <c:pt idx="11">
                  <c:v>23</c:v>
                </c:pt>
                <c:pt idx="12">
                  <c:v>74</c:v>
                </c:pt>
                <c:pt idx="13">
                  <c:v>96</c:v>
                </c:pt>
                <c:pt idx="14">
                  <c:v>69</c:v>
                </c:pt>
                <c:pt idx="15">
                  <c:v>195</c:v>
                </c:pt>
                <c:pt idx="16">
                  <c:v>309</c:v>
                </c:pt>
                <c:pt idx="17">
                  <c:v>255</c:v>
                </c:pt>
                <c:pt idx="18">
                  <c:v>321</c:v>
                </c:pt>
                <c:pt idx="19">
                  <c:v>252</c:v>
                </c:pt>
                <c:pt idx="20">
                  <c:v>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4-41E5-A013-6B7013B2B8D4}"/>
            </c:ext>
          </c:extLst>
        </c:ser>
        <c:ser>
          <c:idx val="3"/>
          <c:order val="3"/>
          <c:tx>
            <c:strRef>
              <c:f>'8.33'!$O$4</c:f>
              <c:strCache>
                <c:ptCount val="1"/>
                <c:pt idx="0">
                  <c:v>Marriage</c:v>
                </c:pt>
              </c:strCache>
            </c:strRef>
          </c:tx>
          <c:invertIfNegative val="0"/>
          <c:cat>
            <c:strRef>
              <c:f>'8.33'!$A$14:$A$34</c:f>
              <c:strCache>
                <c:ptCount val="21"/>
                <c:pt idx="0">
                  <c:v>HulhuMale' Court</c:v>
                </c:pt>
                <c:pt idx="1">
                  <c:v>HA</c:v>
                </c:pt>
                <c:pt idx="2">
                  <c:v>HDh</c:v>
                </c:pt>
                <c:pt idx="3">
                  <c:v>Sh</c:v>
                </c:pt>
                <c:pt idx="4">
                  <c:v>N</c:v>
                </c:pt>
                <c:pt idx="5">
                  <c:v>R</c:v>
                </c:pt>
                <c:pt idx="6">
                  <c:v>B</c:v>
                </c:pt>
                <c:pt idx="7">
                  <c:v>Lh</c:v>
                </c:pt>
                <c:pt idx="8">
                  <c:v>K</c:v>
                </c:pt>
                <c:pt idx="9">
                  <c:v>AA</c:v>
                </c:pt>
                <c:pt idx="10">
                  <c:v>ADh</c:v>
                </c:pt>
                <c:pt idx="11">
                  <c:v>V</c:v>
                </c:pt>
                <c:pt idx="12">
                  <c:v>M</c:v>
                </c:pt>
                <c:pt idx="13">
                  <c:v>F</c:v>
                </c:pt>
                <c:pt idx="14">
                  <c:v>Dh</c:v>
                </c:pt>
                <c:pt idx="15">
                  <c:v>Th</c:v>
                </c:pt>
                <c:pt idx="16">
                  <c:v>L</c:v>
                </c:pt>
                <c:pt idx="17">
                  <c:v>GA</c:v>
                </c:pt>
                <c:pt idx="18">
                  <c:v>GDh</c:v>
                </c:pt>
                <c:pt idx="19">
                  <c:v>Gn</c:v>
                </c:pt>
                <c:pt idx="20">
                  <c:v>S</c:v>
                </c:pt>
              </c:strCache>
            </c:strRef>
          </c:cat>
          <c:val>
            <c:numRef>
              <c:f>'8.33'!$O$14:$O$34</c:f>
              <c:numCache>
                <c:formatCode>#,##0</c:formatCode>
                <c:ptCount val="21"/>
                <c:pt idx="0">
                  <c:v>508</c:v>
                </c:pt>
                <c:pt idx="1">
                  <c:v>110</c:v>
                </c:pt>
                <c:pt idx="2">
                  <c:v>234</c:v>
                </c:pt>
                <c:pt idx="3">
                  <c:v>112</c:v>
                </c:pt>
                <c:pt idx="4">
                  <c:v>139</c:v>
                </c:pt>
                <c:pt idx="5">
                  <c:v>174</c:v>
                </c:pt>
                <c:pt idx="6">
                  <c:v>87</c:v>
                </c:pt>
                <c:pt idx="7">
                  <c:v>114</c:v>
                </c:pt>
                <c:pt idx="8">
                  <c:v>183</c:v>
                </c:pt>
                <c:pt idx="9">
                  <c:v>89</c:v>
                </c:pt>
                <c:pt idx="10">
                  <c:v>86</c:v>
                </c:pt>
                <c:pt idx="11">
                  <c:v>8</c:v>
                </c:pt>
                <c:pt idx="12">
                  <c:v>38</c:v>
                </c:pt>
                <c:pt idx="13">
                  <c:v>41</c:v>
                </c:pt>
                <c:pt idx="14">
                  <c:v>58</c:v>
                </c:pt>
                <c:pt idx="15">
                  <c:v>78</c:v>
                </c:pt>
                <c:pt idx="16">
                  <c:v>186</c:v>
                </c:pt>
                <c:pt idx="17">
                  <c:v>114</c:v>
                </c:pt>
                <c:pt idx="18">
                  <c:v>174</c:v>
                </c:pt>
                <c:pt idx="19">
                  <c:v>117</c:v>
                </c:pt>
                <c:pt idx="20">
                  <c:v>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D9-445E-BE7C-61F0751D0161}"/>
            </c:ext>
          </c:extLst>
        </c:ser>
        <c:ser>
          <c:idx val="4"/>
          <c:order val="4"/>
          <c:tx>
            <c:strRef>
              <c:f>'8.33'!$P$4</c:f>
              <c:strCache>
                <c:ptCount val="1"/>
                <c:pt idx="0">
                  <c:v>Divorce</c:v>
                </c:pt>
              </c:strCache>
            </c:strRef>
          </c:tx>
          <c:spPr>
            <a:solidFill>
              <a:srgbClr val="CCF4F2"/>
            </a:solidFill>
          </c:spPr>
          <c:invertIfNegative val="0"/>
          <c:cat>
            <c:strRef>
              <c:f>'8.33'!$A$14:$A$34</c:f>
              <c:strCache>
                <c:ptCount val="21"/>
                <c:pt idx="0">
                  <c:v>HulhuMale' Court</c:v>
                </c:pt>
                <c:pt idx="1">
                  <c:v>HA</c:v>
                </c:pt>
                <c:pt idx="2">
                  <c:v>HDh</c:v>
                </c:pt>
                <c:pt idx="3">
                  <c:v>Sh</c:v>
                </c:pt>
                <c:pt idx="4">
                  <c:v>N</c:v>
                </c:pt>
                <c:pt idx="5">
                  <c:v>R</c:v>
                </c:pt>
                <c:pt idx="6">
                  <c:v>B</c:v>
                </c:pt>
                <c:pt idx="7">
                  <c:v>Lh</c:v>
                </c:pt>
                <c:pt idx="8">
                  <c:v>K</c:v>
                </c:pt>
                <c:pt idx="9">
                  <c:v>AA</c:v>
                </c:pt>
                <c:pt idx="10">
                  <c:v>ADh</c:v>
                </c:pt>
                <c:pt idx="11">
                  <c:v>V</c:v>
                </c:pt>
                <c:pt idx="12">
                  <c:v>M</c:v>
                </c:pt>
                <c:pt idx="13">
                  <c:v>F</c:v>
                </c:pt>
                <c:pt idx="14">
                  <c:v>Dh</c:v>
                </c:pt>
                <c:pt idx="15">
                  <c:v>Th</c:v>
                </c:pt>
                <c:pt idx="16">
                  <c:v>L</c:v>
                </c:pt>
                <c:pt idx="17">
                  <c:v>GA</c:v>
                </c:pt>
                <c:pt idx="18">
                  <c:v>GDh</c:v>
                </c:pt>
                <c:pt idx="19">
                  <c:v>Gn</c:v>
                </c:pt>
                <c:pt idx="20">
                  <c:v>S</c:v>
                </c:pt>
              </c:strCache>
            </c:strRef>
          </c:cat>
          <c:val>
            <c:numRef>
              <c:f>'8.33'!$P$14:$P$34</c:f>
              <c:numCache>
                <c:formatCode>#,##0</c:formatCode>
                <c:ptCount val="21"/>
                <c:pt idx="0">
                  <c:v>355</c:v>
                </c:pt>
                <c:pt idx="1">
                  <c:v>77</c:v>
                </c:pt>
                <c:pt idx="2">
                  <c:v>176</c:v>
                </c:pt>
                <c:pt idx="3">
                  <c:v>89</c:v>
                </c:pt>
                <c:pt idx="4">
                  <c:v>119</c:v>
                </c:pt>
                <c:pt idx="5">
                  <c:v>116</c:v>
                </c:pt>
                <c:pt idx="6">
                  <c:v>67</c:v>
                </c:pt>
                <c:pt idx="7">
                  <c:v>83</c:v>
                </c:pt>
                <c:pt idx="8">
                  <c:v>98</c:v>
                </c:pt>
                <c:pt idx="9">
                  <c:v>81</c:v>
                </c:pt>
                <c:pt idx="10">
                  <c:v>66</c:v>
                </c:pt>
                <c:pt idx="11">
                  <c:v>13</c:v>
                </c:pt>
                <c:pt idx="12">
                  <c:v>41</c:v>
                </c:pt>
                <c:pt idx="13">
                  <c:v>32</c:v>
                </c:pt>
                <c:pt idx="14">
                  <c:v>40</c:v>
                </c:pt>
                <c:pt idx="15">
                  <c:v>92</c:v>
                </c:pt>
                <c:pt idx="16">
                  <c:v>135</c:v>
                </c:pt>
                <c:pt idx="17">
                  <c:v>100</c:v>
                </c:pt>
                <c:pt idx="18">
                  <c:v>122</c:v>
                </c:pt>
                <c:pt idx="19">
                  <c:v>104</c:v>
                </c:pt>
                <c:pt idx="20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D9-445E-BE7C-61F0751D0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378152656"/>
        <c:axId val="378155008"/>
      </c:barChart>
      <c:catAx>
        <c:axId val="37815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n-US"/>
          </a:p>
        </c:txPr>
        <c:crossAx val="378155008"/>
        <c:crosses val="autoZero"/>
        <c:auto val="1"/>
        <c:lblAlgn val="ctr"/>
        <c:lblOffset val="100"/>
        <c:noMultiLvlLbl val="0"/>
      </c:catAx>
      <c:valAx>
        <c:axId val="378155008"/>
        <c:scaling>
          <c:orientation val="minMax"/>
          <c:max val="700"/>
          <c:min val="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</a:t>
                </a:r>
                <a:r>
                  <a:rPr lang="en-US" baseline="0"/>
                  <a:t> numbers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2598429362739381E-2"/>
              <c:y val="0.3265941236512103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378152656"/>
        <c:crosses val="autoZero"/>
        <c:crossBetween val="between"/>
      </c:valAx>
      <c:spPr>
        <a:ln>
          <a:solidFill>
            <a:schemeClr val="bg1">
              <a:lumMod val="6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2865329734637981"/>
          <c:y val="0.17521096633451252"/>
          <c:w val="0.746804711775226"/>
          <c:h val="8.7994746056189455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+mn-lt"/>
              </a:defRPr>
            </a:pPr>
            <a:r>
              <a:rPr lang="en-US" sz="1000">
                <a:latin typeface="+mn-lt"/>
              </a:rPr>
              <a:t>Figure</a:t>
            </a:r>
            <a:r>
              <a:rPr lang="en-US" sz="1000" baseline="0">
                <a:latin typeface="+mn-lt"/>
              </a:rPr>
              <a:t> 8.37: </a:t>
            </a:r>
            <a:r>
              <a:rPr lang="en-US" sz="1000">
                <a:latin typeface="+mn-lt"/>
              </a:rPr>
              <a:t>Number of Marriage</a:t>
            </a:r>
            <a:r>
              <a:rPr lang="en-US" sz="1000" baseline="0">
                <a:latin typeface="+mn-lt"/>
              </a:rPr>
              <a:t> and Divorce  by locality, 2023</a:t>
            </a:r>
            <a:endParaRPr lang="en-US" sz="1000">
              <a:latin typeface="+mn-lt"/>
            </a:endParaRPr>
          </a:p>
        </c:rich>
      </c:tx>
      <c:layout>
        <c:manualLayout>
          <c:xMode val="edge"/>
          <c:yMode val="edge"/>
          <c:x val="0.29575452706979977"/>
          <c:y val="3.577291667335969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065235560638719"/>
          <c:y val="0.14850721784777027"/>
          <c:w val="0.85138745924915815"/>
          <c:h val="0.56921906775168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33CCCC"/>
              </a:solidFill>
            </c:spPr>
            <c:extLst>
              <c:ext xmlns:c16="http://schemas.microsoft.com/office/drawing/2014/chart" uri="{C3380CC4-5D6E-409C-BE32-E72D297353CC}">
                <c16:uniqueId val="{00000005-4ADC-4D3A-836E-A094B78865B0}"/>
              </c:ext>
            </c:extLst>
          </c:dPt>
          <c:dPt>
            <c:idx val="1"/>
            <c:invertIfNegative val="0"/>
            <c:bubble3D val="0"/>
            <c:spPr>
              <a:solidFill>
                <a:srgbClr val="C5FFFF"/>
              </a:solidFill>
            </c:spPr>
            <c:extLst>
              <c:ext xmlns:c16="http://schemas.microsoft.com/office/drawing/2014/chart" uri="{C3380CC4-5D6E-409C-BE32-E72D297353CC}">
                <c16:uniqueId val="{00000009-4ADC-4D3A-836E-A094B78865B0}"/>
              </c:ext>
            </c:extLst>
          </c:dPt>
          <c:dPt>
            <c:idx val="2"/>
            <c:invertIfNegative val="0"/>
            <c:bubble3D val="0"/>
            <c:spPr>
              <a:solidFill>
                <a:srgbClr val="33CCCC"/>
              </a:solidFill>
            </c:spPr>
            <c:extLst>
              <c:ext xmlns:c16="http://schemas.microsoft.com/office/drawing/2014/chart" uri="{C3380CC4-5D6E-409C-BE32-E72D297353CC}">
                <c16:uniqueId val="{00000006-4ADC-4D3A-836E-A094B78865B0}"/>
              </c:ext>
            </c:extLst>
          </c:dPt>
          <c:dPt>
            <c:idx val="3"/>
            <c:invertIfNegative val="0"/>
            <c:bubble3D val="0"/>
            <c:spPr>
              <a:solidFill>
                <a:srgbClr val="C5FFFF"/>
              </a:solidFill>
            </c:spPr>
            <c:extLst>
              <c:ext xmlns:c16="http://schemas.microsoft.com/office/drawing/2014/chart" uri="{C3380CC4-5D6E-409C-BE32-E72D297353CC}">
                <c16:uniqueId val="{0000000A-4ADC-4D3A-836E-A094B78865B0}"/>
              </c:ext>
            </c:extLst>
          </c:dPt>
          <c:dPt>
            <c:idx val="4"/>
            <c:invertIfNegative val="0"/>
            <c:bubble3D val="0"/>
            <c:spPr>
              <a:solidFill>
                <a:srgbClr val="33CCCC"/>
              </a:solidFill>
            </c:spPr>
            <c:extLst>
              <c:ext xmlns:c16="http://schemas.microsoft.com/office/drawing/2014/chart" uri="{C3380CC4-5D6E-409C-BE32-E72D297353CC}">
                <c16:uniqueId val="{00000007-4ADC-4D3A-836E-A094B78865B0}"/>
              </c:ext>
            </c:extLst>
          </c:dPt>
          <c:dPt>
            <c:idx val="5"/>
            <c:invertIfNegative val="0"/>
            <c:bubble3D val="0"/>
            <c:spPr>
              <a:solidFill>
                <a:srgbClr val="C5FFFF"/>
              </a:solidFill>
            </c:spPr>
            <c:extLst>
              <c:ext xmlns:c16="http://schemas.microsoft.com/office/drawing/2014/chart" uri="{C3380CC4-5D6E-409C-BE32-E72D297353CC}">
                <c16:uniqueId val="{0000000B-4ADC-4D3A-836E-A094B78865B0}"/>
              </c:ext>
            </c:extLst>
          </c:dPt>
          <c:cat>
            <c:multiLvlStrRef>
              <c:f>'8.33'!$AZ$45:$BF$46</c:f>
              <c:multiLvlStrCache>
                <c:ptCount val="6"/>
                <c:lvl>
                  <c:pt idx="0">
                    <c:v>Marriage       </c:v>
                  </c:pt>
                  <c:pt idx="1">
                    <c:v> Divorce              </c:v>
                  </c:pt>
                  <c:pt idx="2">
                    <c:v>Marriage       </c:v>
                  </c:pt>
                  <c:pt idx="3">
                    <c:v> Divorce              </c:v>
                  </c:pt>
                  <c:pt idx="4">
                    <c:v>Marriage       </c:v>
                  </c:pt>
                  <c:pt idx="5">
                    <c:v> Divorce              </c:v>
                  </c:pt>
                </c:lvl>
                <c:lvl>
                  <c:pt idx="0">
                    <c:v>Republic</c:v>
                  </c:pt>
                  <c:pt idx="2">
                    <c:v> Male'</c:v>
                  </c:pt>
                  <c:pt idx="4">
                    <c:v> Atolls</c:v>
                  </c:pt>
                </c:lvl>
              </c:multiLvlStrCache>
            </c:multiLvlStrRef>
          </c:cat>
          <c:val>
            <c:numRef>
              <c:f>'8.33'!$AZ$52:$BE$52</c:f>
              <c:numCache>
                <c:formatCode>General_)</c:formatCode>
                <c:ptCount val="6"/>
                <c:pt idx="0" formatCode="#,##0">
                  <c:v>4998</c:v>
                </c:pt>
                <c:pt idx="1">
                  <c:v>2982</c:v>
                </c:pt>
                <c:pt idx="2">
                  <c:v>1995</c:v>
                </c:pt>
                <c:pt idx="3">
                  <c:v>928</c:v>
                </c:pt>
                <c:pt idx="4">
                  <c:v>3003</c:v>
                </c:pt>
                <c:pt idx="5">
                  <c:v>2054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9-4464-9E5B-AD0BFBE9C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153440"/>
        <c:axId val="378156184"/>
      </c:barChart>
      <c:catAx>
        <c:axId val="378153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8156184"/>
        <c:crosses val="autoZero"/>
        <c:auto val="1"/>
        <c:lblAlgn val="ctr"/>
        <c:lblOffset val="100"/>
        <c:noMultiLvlLbl val="0"/>
      </c:catAx>
      <c:valAx>
        <c:axId val="378156184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</a:t>
                </a:r>
              </a:p>
            </c:rich>
          </c:tx>
          <c:layout>
            <c:manualLayout>
              <c:xMode val="edge"/>
              <c:yMode val="edge"/>
              <c:x val="6.3391442155309114E-3"/>
              <c:y val="0.3447010790317876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378153440"/>
        <c:crosses val="autoZero"/>
        <c:crossBetween val="between"/>
      </c:valAx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gap"/>
    <c:showDLblsOverMax val="0"/>
  </c:chart>
  <c:printSettings>
    <c:headerFooter/>
    <c:pageMargins b="0.75000000000000311" l="0.70000000000000062" r="0.70000000000000062" t="0.75000000000000311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Figure 8.39: Number of </a:t>
            </a:r>
            <a:r>
              <a:rPr lang="en-US" sz="1000" b="1" i="0" u="none" strike="noStrike" kern="1200" baseline="0">
                <a:solidFill>
                  <a:sysClr val="windowText" lastClr="000000"/>
                </a:solidFill>
              </a:rPr>
              <a:t>Divorce </a:t>
            </a:r>
            <a:r>
              <a:rPr lang="en-US" sz="1000"/>
              <a:t>by locality, 2015 - 2023</a:t>
            </a:r>
          </a:p>
        </c:rich>
      </c:tx>
      <c:layout>
        <c:manualLayout>
          <c:xMode val="edge"/>
          <c:yMode val="edge"/>
          <c:x val="0.34137536419427555"/>
          <c:y val="4.0563881482346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03604389612442"/>
          <c:y val="0.16988572304750565"/>
          <c:w val="0.8508402371872984"/>
          <c:h val="0.681290148009849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'8.33'!$AW$30</c:f>
              <c:strCache>
                <c:ptCount val="1"/>
                <c:pt idx="0">
                  <c:v>Republic</c:v>
                </c:pt>
              </c:strCache>
            </c:strRef>
          </c:tx>
          <c:spPr>
            <a:solidFill>
              <a:srgbClr val="008080"/>
            </a:solidFill>
          </c:spPr>
          <c:invertIfNegative val="0"/>
          <c:cat>
            <c:numRef>
              <c:f>'8.33'!$AX$29:$BF$29</c:f>
              <c:numCache>
                <c:formatCode>General_)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'8.33'!$AX$30:$BF$30</c:f>
              <c:numCache>
                <c:formatCode>General_)</c:formatCode>
                <c:ptCount val="9"/>
                <c:pt idx="0">
                  <c:v>3358</c:v>
                </c:pt>
                <c:pt idx="1">
                  <c:v>3417</c:v>
                </c:pt>
                <c:pt idx="2">
                  <c:v>3211</c:v>
                </c:pt>
                <c:pt idx="3">
                  <c:v>3109</c:v>
                </c:pt>
                <c:pt idx="4">
                  <c:v>3550</c:v>
                </c:pt>
                <c:pt idx="5">
                  <c:v>2982</c:v>
                </c:pt>
                <c:pt idx="6">
                  <c:v>3242</c:v>
                </c:pt>
                <c:pt idx="7" formatCode="#,##0">
                  <c:v>3431</c:v>
                </c:pt>
                <c:pt idx="8">
                  <c:v>3510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9-400D-860F-E32B41FA0727}"/>
            </c:ext>
          </c:extLst>
        </c:ser>
        <c:ser>
          <c:idx val="1"/>
          <c:order val="1"/>
          <c:tx>
            <c:strRef>
              <c:f>'8.33'!$AW$31</c:f>
              <c:strCache>
                <c:ptCount val="1"/>
                <c:pt idx="0">
                  <c:v> Male'</c:v>
                </c:pt>
              </c:strCache>
            </c:strRef>
          </c:tx>
          <c:spPr>
            <a:solidFill>
              <a:srgbClr val="33CCCC"/>
            </a:solidFill>
          </c:spPr>
          <c:invertIfNegative val="0"/>
          <c:cat>
            <c:numRef>
              <c:f>'8.33'!$AX$29:$BF$29</c:f>
              <c:numCache>
                <c:formatCode>General_)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'8.33'!$AX$31:$BF$31</c:f>
              <c:numCache>
                <c:formatCode>General_)</c:formatCode>
                <c:ptCount val="9"/>
                <c:pt idx="0">
                  <c:v>1288</c:v>
                </c:pt>
                <c:pt idx="1">
                  <c:v>1341</c:v>
                </c:pt>
                <c:pt idx="2">
                  <c:v>1248</c:v>
                </c:pt>
                <c:pt idx="3">
                  <c:v>1156</c:v>
                </c:pt>
                <c:pt idx="4">
                  <c:v>1260</c:v>
                </c:pt>
                <c:pt idx="5">
                  <c:v>928</c:v>
                </c:pt>
                <c:pt idx="6">
                  <c:v>1191</c:v>
                </c:pt>
                <c:pt idx="7" formatCode="#,##0">
                  <c:v>1346</c:v>
                </c:pt>
                <c:pt idx="8">
                  <c:v>1281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69-400D-860F-E32B41FA0727}"/>
            </c:ext>
          </c:extLst>
        </c:ser>
        <c:ser>
          <c:idx val="2"/>
          <c:order val="2"/>
          <c:tx>
            <c:strRef>
              <c:f>'8.33'!$AW$32</c:f>
              <c:strCache>
                <c:ptCount val="1"/>
                <c:pt idx="0">
                  <c:v> Atolls</c:v>
                </c:pt>
              </c:strCache>
            </c:strRef>
          </c:tx>
          <c:spPr>
            <a:solidFill>
              <a:srgbClr val="C5FFFF"/>
            </a:solidFill>
          </c:spPr>
          <c:invertIfNegative val="0"/>
          <c:cat>
            <c:numRef>
              <c:f>'8.33'!$AX$29:$BF$29</c:f>
              <c:numCache>
                <c:formatCode>General_)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'8.33'!$AX$32:$BF$32</c:f>
              <c:numCache>
                <c:formatCode>General_)</c:formatCode>
                <c:ptCount val="9"/>
                <c:pt idx="0">
                  <c:v>2070</c:v>
                </c:pt>
                <c:pt idx="1">
                  <c:v>2076</c:v>
                </c:pt>
                <c:pt idx="2">
                  <c:v>1963</c:v>
                </c:pt>
                <c:pt idx="3">
                  <c:v>1953</c:v>
                </c:pt>
                <c:pt idx="4">
                  <c:v>2290</c:v>
                </c:pt>
                <c:pt idx="5">
                  <c:v>2054</c:v>
                </c:pt>
                <c:pt idx="6">
                  <c:v>2051</c:v>
                </c:pt>
                <c:pt idx="7" formatCode="#,##0">
                  <c:v>2085</c:v>
                </c:pt>
                <c:pt idx="8">
                  <c:v>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69-400D-860F-E32B41FA0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153048"/>
        <c:axId val="378156576"/>
      </c:barChart>
      <c:catAx>
        <c:axId val="378153048"/>
        <c:scaling>
          <c:orientation val="minMax"/>
        </c:scaling>
        <c:delete val="0"/>
        <c:axPos val="b"/>
        <c:numFmt formatCode="General_)" sourceLinked="1"/>
        <c:majorTickMark val="none"/>
        <c:minorTickMark val="none"/>
        <c:tickLblPos val="nextTo"/>
        <c:crossAx val="378156576"/>
        <c:crosses val="autoZero"/>
        <c:auto val="1"/>
        <c:lblAlgn val="ctr"/>
        <c:lblOffset val="100"/>
        <c:noMultiLvlLbl val="0"/>
      </c:catAx>
      <c:valAx>
        <c:axId val="378156576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</a:p>
            </c:rich>
          </c:tx>
          <c:overlay val="0"/>
        </c:title>
        <c:numFmt formatCode="General_)" sourceLinked="1"/>
        <c:majorTickMark val="out"/>
        <c:minorTickMark val="none"/>
        <c:tickLblPos val="nextTo"/>
        <c:crossAx val="378153048"/>
        <c:crosses val="autoZero"/>
        <c:crossBetween val="between"/>
      </c:valAx>
      <c:spPr>
        <a:ln>
          <a:solidFill>
            <a:sysClr val="window" lastClr="FFFFFF">
              <a:lumMod val="65000"/>
            </a:sysClr>
          </a:solidFill>
        </a:ln>
      </c:spPr>
    </c:plotArea>
    <c:legend>
      <c:legendPos val="r"/>
      <c:layout>
        <c:manualLayout>
          <c:xMode val="edge"/>
          <c:yMode val="edge"/>
          <c:x val="0.15231002325735837"/>
          <c:y val="0.17271679560585068"/>
          <c:w val="0.24007728262037925"/>
          <c:h val="9.892688071525304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n-US" sz="1100">
                <a:latin typeface="+mj-lt"/>
              </a:rPr>
              <a:t>Figure 8.38: Number of Marriage</a:t>
            </a:r>
            <a:r>
              <a:rPr lang="en-US" sz="1100" baseline="0">
                <a:latin typeface="+mj-lt"/>
              </a:rPr>
              <a:t> </a:t>
            </a:r>
            <a:r>
              <a:rPr lang="en-US" sz="1100">
                <a:latin typeface="+mj-lt"/>
              </a:rPr>
              <a:t> by locality, 2015 - 2023</a:t>
            </a:r>
          </a:p>
        </c:rich>
      </c:tx>
      <c:layout>
        <c:manualLayout>
          <c:xMode val="edge"/>
          <c:yMode val="edge"/>
          <c:x val="0.2794987645810339"/>
          <c:y val="3.483184567875121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03604389612442"/>
          <c:y val="0.16988572304750565"/>
          <c:w val="0.8508402371872984"/>
          <c:h val="0.681290148009849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'8.33'!$AW$24</c:f>
              <c:strCache>
                <c:ptCount val="1"/>
                <c:pt idx="0">
                  <c:v>Republic</c:v>
                </c:pt>
              </c:strCache>
            </c:strRef>
          </c:tx>
          <c:spPr>
            <a:solidFill>
              <a:srgbClr val="008080"/>
            </a:solidFill>
          </c:spPr>
          <c:invertIfNegative val="0"/>
          <c:cat>
            <c:numRef>
              <c:f>'8.33'!$AX$23:$BF$23</c:f>
              <c:numCache>
                <c:formatCode>General_)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'8.33'!$AX$24:$BF$24</c:f>
              <c:numCache>
                <c:formatCode>General_)</c:formatCode>
                <c:ptCount val="9"/>
                <c:pt idx="0">
                  <c:v>5763</c:v>
                </c:pt>
                <c:pt idx="1">
                  <c:v>5488</c:v>
                </c:pt>
                <c:pt idx="2">
                  <c:v>5048</c:v>
                </c:pt>
                <c:pt idx="3">
                  <c:v>5178</c:v>
                </c:pt>
                <c:pt idx="4" formatCode="#,##0">
                  <c:v>5069</c:v>
                </c:pt>
                <c:pt idx="5" formatCode="#,##0">
                  <c:v>4998</c:v>
                </c:pt>
                <c:pt idx="6" formatCode="#,##0">
                  <c:v>5414</c:v>
                </c:pt>
                <c:pt idx="7" formatCode="#,##0">
                  <c:v>5753</c:v>
                </c:pt>
                <c:pt idx="8" formatCode="#,##0">
                  <c:v>3431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EE-4C69-83A7-309F676154B1}"/>
            </c:ext>
          </c:extLst>
        </c:ser>
        <c:ser>
          <c:idx val="1"/>
          <c:order val="1"/>
          <c:tx>
            <c:strRef>
              <c:f>'8.33'!$AW$25</c:f>
              <c:strCache>
                <c:ptCount val="1"/>
                <c:pt idx="0">
                  <c:v> Male'</c:v>
                </c:pt>
              </c:strCache>
            </c:strRef>
          </c:tx>
          <c:spPr>
            <a:solidFill>
              <a:srgbClr val="33CCCC"/>
            </a:solidFill>
          </c:spPr>
          <c:invertIfNegative val="0"/>
          <c:cat>
            <c:numRef>
              <c:f>'8.33'!$AX$23:$BF$23</c:f>
              <c:numCache>
                <c:formatCode>General_)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'8.33'!$AX$25:$BF$25</c:f>
              <c:numCache>
                <c:formatCode>General_)</c:formatCode>
                <c:ptCount val="9"/>
                <c:pt idx="0">
                  <c:v>2417</c:v>
                </c:pt>
                <c:pt idx="1">
                  <c:v>2304</c:v>
                </c:pt>
                <c:pt idx="2">
                  <c:v>1979</c:v>
                </c:pt>
                <c:pt idx="3">
                  <c:v>2191</c:v>
                </c:pt>
                <c:pt idx="4" formatCode="#,##0">
                  <c:v>2055</c:v>
                </c:pt>
                <c:pt idx="5" formatCode="#,##0">
                  <c:v>1995</c:v>
                </c:pt>
                <c:pt idx="6" formatCode="#,##0">
                  <c:v>2396</c:v>
                </c:pt>
                <c:pt idx="7" formatCode="#,##0">
                  <c:v>2514</c:v>
                </c:pt>
                <c:pt idx="8" formatCode="#,##0">
                  <c:v>1346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EE-4C69-83A7-309F676154B1}"/>
            </c:ext>
          </c:extLst>
        </c:ser>
        <c:ser>
          <c:idx val="2"/>
          <c:order val="2"/>
          <c:tx>
            <c:strRef>
              <c:f>'8.33'!$AW$26</c:f>
              <c:strCache>
                <c:ptCount val="1"/>
                <c:pt idx="0">
                  <c:v> Atolls</c:v>
                </c:pt>
              </c:strCache>
            </c:strRef>
          </c:tx>
          <c:spPr>
            <a:solidFill>
              <a:srgbClr val="C5FFFF"/>
            </a:solidFill>
          </c:spPr>
          <c:invertIfNegative val="0"/>
          <c:cat>
            <c:numRef>
              <c:f>'8.33'!$AX$23:$BF$23</c:f>
              <c:numCache>
                <c:formatCode>General_)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'8.33'!$AX$26:$BF$26</c:f>
              <c:numCache>
                <c:formatCode>General_)</c:formatCode>
                <c:ptCount val="9"/>
                <c:pt idx="0">
                  <c:v>3346</c:v>
                </c:pt>
                <c:pt idx="1">
                  <c:v>3184</c:v>
                </c:pt>
                <c:pt idx="2">
                  <c:v>3069</c:v>
                </c:pt>
                <c:pt idx="3">
                  <c:v>2987</c:v>
                </c:pt>
                <c:pt idx="4" formatCode="#,##0">
                  <c:v>3014</c:v>
                </c:pt>
                <c:pt idx="5" formatCode="#,##0">
                  <c:v>3003</c:v>
                </c:pt>
                <c:pt idx="6" formatCode="#,##0">
                  <c:v>3018</c:v>
                </c:pt>
                <c:pt idx="7" formatCode="#,##0">
                  <c:v>3239</c:v>
                </c:pt>
                <c:pt idx="8" formatCode="#,##0">
                  <c:v>2085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EE-4C69-83A7-309F67615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151088"/>
        <c:axId val="378150304"/>
      </c:barChart>
      <c:catAx>
        <c:axId val="378151088"/>
        <c:scaling>
          <c:orientation val="minMax"/>
        </c:scaling>
        <c:delete val="0"/>
        <c:axPos val="b"/>
        <c:numFmt formatCode="General_)" sourceLinked="1"/>
        <c:majorTickMark val="none"/>
        <c:minorTickMark val="none"/>
        <c:tickLblPos val="nextTo"/>
        <c:crossAx val="378150304"/>
        <c:crosses val="autoZero"/>
        <c:auto val="1"/>
        <c:lblAlgn val="ctr"/>
        <c:lblOffset val="100"/>
        <c:noMultiLvlLbl val="0"/>
      </c:catAx>
      <c:valAx>
        <c:axId val="378150304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</a:p>
            </c:rich>
          </c:tx>
          <c:overlay val="0"/>
        </c:title>
        <c:numFmt formatCode="General_)" sourceLinked="1"/>
        <c:majorTickMark val="out"/>
        <c:minorTickMark val="none"/>
        <c:tickLblPos val="nextTo"/>
        <c:crossAx val="378151088"/>
        <c:crosses val="autoZero"/>
        <c:crossBetween val="between"/>
      </c:valAx>
      <c:spPr>
        <a:ln>
          <a:solidFill>
            <a:sysClr val="window" lastClr="FFFFFF">
              <a:lumMod val="65000"/>
            </a:sysClr>
          </a:solidFill>
        </a:ln>
      </c:spPr>
    </c:plotArea>
    <c:legend>
      <c:legendPos val="r"/>
      <c:layout>
        <c:manualLayout>
          <c:xMode val="edge"/>
          <c:yMode val="edge"/>
          <c:x val="0.41533695085984956"/>
          <c:y val="0.1935483601549623"/>
          <c:w val="0.3991362156125749"/>
          <c:h val="0.1649614592928329"/>
        </c:manualLayout>
      </c:layout>
      <c:overlay val="0"/>
    </c:legend>
    <c:plotVisOnly val="1"/>
    <c:dispBlanksAs val="gap"/>
    <c:showDLblsOverMax val="0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135446</xdr:colOff>
      <xdr:row>35</xdr:row>
      <xdr:rowOff>102395</xdr:rowOff>
    </xdr:from>
    <xdr:to>
      <xdr:col>7</xdr:col>
      <xdr:colOff>357187</xdr:colOff>
      <xdr:row>45</xdr:row>
      <xdr:rowOff>122239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178594</xdr:colOff>
      <xdr:row>35</xdr:row>
      <xdr:rowOff>113724</xdr:rowOff>
    </xdr:from>
    <xdr:to>
      <xdr:col>16</xdr:col>
      <xdr:colOff>1072931</xdr:colOff>
      <xdr:row>45</xdr:row>
      <xdr:rowOff>196459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218965</xdr:colOff>
      <xdr:row>47</xdr:row>
      <xdr:rowOff>140368</xdr:rowOff>
    </xdr:from>
    <xdr:to>
      <xdr:col>16</xdr:col>
      <xdr:colOff>990602</xdr:colOff>
      <xdr:row>60</xdr:row>
      <xdr:rowOff>128253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73219</xdr:colOff>
      <xdr:row>47</xdr:row>
      <xdr:rowOff>100095</xdr:rowOff>
    </xdr:from>
    <xdr:to>
      <xdr:col>7</xdr:col>
      <xdr:colOff>416035</xdr:colOff>
      <xdr:row>60</xdr:row>
      <xdr:rowOff>87979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HK86"/>
  <sheetViews>
    <sheetView tabSelected="1" zoomScale="89" zoomScaleNormal="89" workbookViewId="0">
      <selection activeCell="V22" sqref="V22"/>
    </sheetView>
  </sheetViews>
  <sheetFormatPr defaultColWidth="9.140625" defaultRowHeight="18.75"/>
  <cols>
    <col min="1" max="1" width="25" style="27" customWidth="1"/>
    <col min="2" max="11" width="12.28515625" style="28" customWidth="1"/>
    <col min="12" max="16" width="12.28515625" style="47" customWidth="1"/>
    <col min="17" max="17" width="17.85546875" style="29" customWidth="1"/>
    <col min="18" max="18" width="4.85546875" style="30" customWidth="1"/>
    <col min="19" max="57" width="9.140625" style="80"/>
    <col min="58" max="58" width="9.42578125" style="80" customWidth="1"/>
    <col min="59" max="219" width="9.140625" style="80"/>
    <col min="220" max="16384" width="9.140625" style="27"/>
  </cols>
  <sheetData>
    <row r="1" spans="1:219" s="7" customFormat="1">
      <c r="A1" s="60" t="s">
        <v>75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/>
      <c r="FF1" s="80"/>
      <c r="FG1" s="80"/>
      <c r="FH1" s="80"/>
      <c r="FI1" s="80"/>
      <c r="FJ1" s="80"/>
      <c r="FK1" s="80"/>
      <c r="FL1" s="80"/>
      <c r="FM1" s="80"/>
      <c r="FN1" s="80"/>
      <c r="FO1" s="80"/>
      <c r="FP1" s="80"/>
      <c r="FQ1" s="80"/>
      <c r="FR1" s="80"/>
      <c r="FS1" s="80"/>
      <c r="FT1" s="80"/>
      <c r="FU1" s="80"/>
      <c r="FV1" s="80"/>
      <c r="FW1" s="80"/>
      <c r="FX1" s="80"/>
      <c r="FY1" s="80"/>
      <c r="FZ1" s="80"/>
      <c r="GA1" s="80"/>
      <c r="GB1" s="80"/>
      <c r="GC1" s="80"/>
      <c r="GD1" s="80"/>
      <c r="GE1" s="80"/>
      <c r="GF1" s="80"/>
      <c r="GG1" s="80"/>
      <c r="GH1" s="80"/>
      <c r="GI1" s="80"/>
      <c r="GJ1" s="80"/>
      <c r="GK1" s="80"/>
      <c r="GL1" s="80"/>
      <c r="GM1" s="80"/>
      <c r="GN1" s="80"/>
      <c r="GO1" s="80"/>
      <c r="GP1" s="80"/>
      <c r="GQ1" s="80"/>
      <c r="GR1" s="80"/>
      <c r="GS1" s="80"/>
      <c r="GT1" s="80"/>
      <c r="GU1" s="80"/>
      <c r="GV1" s="80"/>
      <c r="GW1" s="80"/>
      <c r="GX1" s="80"/>
      <c r="GY1" s="80"/>
      <c r="GZ1" s="80"/>
      <c r="HA1" s="80"/>
      <c r="HB1" s="80"/>
      <c r="HC1" s="80"/>
      <c r="HD1" s="80"/>
      <c r="HE1" s="80"/>
      <c r="HF1" s="80"/>
      <c r="HG1" s="80"/>
      <c r="HH1" s="80"/>
      <c r="HI1" s="80"/>
      <c r="HJ1" s="80"/>
      <c r="HK1" s="80"/>
    </row>
    <row r="2" spans="1:219" s="6" customFormat="1" ht="12.75">
      <c r="A2" s="61" t="s">
        <v>74</v>
      </c>
      <c r="B2" s="62"/>
      <c r="C2" s="62"/>
      <c r="D2" s="62"/>
      <c r="E2" s="62"/>
      <c r="F2" s="62"/>
      <c r="G2" s="63"/>
      <c r="H2" s="63"/>
      <c r="I2" s="63"/>
      <c r="J2" s="63"/>
      <c r="K2" s="63"/>
      <c r="L2" s="64"/>
      <c r="M2" s="64"/>
      <c r="N2" s="64"/>
      <c r="O2" s="64"/>
      <c r="P2" s="64"/>
      <c r="Q2" s="62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</row>
    <row r="3" spans="1:219" s="8" customFormat="1" ht="12.75">
      <c r="A3" s="65" t="s">
        <v>2</v>
      </c>
      <c r="B3" s="68">
        <v>2021</v>
      </c>
      <c r="C3" s="69"/>
      <c r="D3" s="69"/>
      <c r="E3" s="69"/>
      <c r="F3" s="69"/>
      <c r="G3" s="68">
        <v>2022</v>
      </c>
      <c r="H3" s="69"/>
      <c r="I3" s="69"/>
      <c r="J3" s="69"/>
      <c r="K3" s="69"/>
      <c r="L3" s="68">
        <v>2023</v>
      </c>
      <c r="M3" s="69"/>
      <c r="N3" s="69"/>
      <c r="O3" s="69"/>
      <c r="P3" s="69"/>
      <c r="Q3" s="70" t="s">
        <v>35</v>
      </c>
      <c r="R3" s="73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</row>
    <row r="4" spans="1:219" s="11" customFormat="1" ht="17.25" customHeight="1">
      <c r="A4" s="66"/>
      <c r="B4" s="9" t="s">
        <v>33</v>
      </c>
      <c r="C4" s="10" t="s">
        <v>31</v>
      </c>
      <c r="D4" s="10" t="s">
        <v>34</v>
      </c>
      <c r="E4" s="10" t="s">
        <v>36</v>
      </c>
      <c r="F4" s="10" t="s">
        <v>37</v>
      </c>
      <c r="G4" s="9" t="s">
        <v>33</v>
      </c>
      <c r="H4" s="10" t="s">
        <v>31</v>
      </c>
      <c r="I4" s="10" t="s">
        <v>34</v>
      </c>
      <c r="J4" s="10" t="s">
        <v>36</v>
      </c>
      <c r="K4" s="10" t="s">
        <v>37</v>
      </c>
      <c r="L4" s="43" t="s">
        <v>33</v>
      </c>
      <c r="M4" s="10" t="s">
        <v>31</v>
      </c>
      <c r="N4" s="10" t="s">
        <v>34</v>
      </c>
      <c r="O4" s="10" t="s">
        <v>36</v>
      </c>
      <c r="P4" s="10" t="s">
        <v>37</v>
      </c>
      <c r="Q4" s="71"/>
      <c r="R4" s="74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</row>
    <row r="5" spans="1:219" s="14" customFormat="1">
      <c r="A5" s="67"/>
      <c r="B5" s="12" t="s">
        <v>41</v>
      </c>
      <c r="C5" s="13" t="s">
        <v>42</v>
      </c>
      <c r="D5" s="13" t="s">
        <v>38</v>
      </c>
      <c r="E5" s="13" t="s">
        <v>39</v>
      </c>
      <c r="F5" s="13" t="s">
        <v>40</v>
      </c>
      <c r="G5" s="12" t="s">
        <v>41</v>
      </c>
      <c r="H5" s="13" t="s">
        <v>42</v>
      </c>
      <c r="I5" s="13" t="s">
        <v>38</v>
      </c>
      <c r="J5" s="13" t="s">
        <v>39</v>
      </c>
      <c r="K5" s="13" t="s">
        <v>40</v>
      </c>
      <c r="L5" s="49" t="s">
        <v>41</v>
      </c>
      <c r="M5" s="44" t="s">
        <v>42</v>
      </c>
      <c r="N5" s="44" t="s">
        <v>38</v>
      </c>
      <c r="O5" s="44" t="s">
        <v>39</v>
      </c>
      <c r="P5" s="44" t="s">
        <v>40</v>
      </c>
      <c r="Q5" s="72"/>
      <c r="R5" s="75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3"/>
      <c r="AW5" s="84" t="s">
        <v>43</v>
      </c>
      <c r="AX5" s="84"/>
      <c r="AY5" s="84"/>
      <c r="AZ5" s="84"/>
      <c r="BA5" s="84"/>
      <c r="BB5" s="84"/>
      <c r="BC5" s="84"/>
      <c r="BD5" s="84"/>
      <c r="BE5" s="85"/>
      <c r="BF5" s="82"/>
      <c r="BG5" s="84" t="s">
        <v>44</v>
      </c>
      <c r="BH5" s="84"/>
      <c r="BI5" s="84"/>
      <c r="BJ5" s="84"/>
      <c r="BK5" s="84"/>
      <c r="BL5" s="84"/>
      <c r="BM5" s="84"/>
      <c r="BN5" s="84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</row>
    <row r="6" spans="1:219" s="17" customFormat="1">
      <c r="A6" s="15" t="s">
        <v>45</v>
      </c>
      <c r="B6" s="16">
        <f>B7+B13</f>
        <v>2980</v>
      </c>
      <c r="C6" s="5">
        <f>C7+C13</f>
        <v>6500</v>
      </c>
      <c r="D6" s="5">
        <f>D7+D13</f>
        <v>8984</v>
      </c>
      <c r="E6" s="5">
        <f>E7+E13</f>
        <v>5414</v>
      </c>
      <c r="F6" s="5">
        <f>F7+F13</f>
        <v>3242</v>
      </c>
      <c r="G6" s="16">
        <f t="shared" ref="G6:P6" si="0">G7+G13</f>
        <v>2766</v>
      </c>
      <c r="H6" s="5">
        <f t="shared" si="0"/>
        <v>8443</v>
      </c>
      <c r="I6" s="5">
        <f t="shared" si="0"/>
        <v>7086</v>
      </c>
      <c r="J6" s="5">
        <f t="shared" si="0"/>
        <v>5753</v>
      </c>
      <c r="K6" s="5">
        <f t="shared" si="0"/>
        <v>3431</v>
      </c>
      <c r="L6" s="50">
        <f t="shared" si="0"/>
        <v>2633</v>
      </c>
      <c r="M6" s="5">
        <f t="shared" si="0"/>
        <v>8020</v>
      </c>
      <c r="N6" s="5">
        <f t="shared" si="0"/>
        <v>7209</v>
      </c>
      <c r="O6" s="5">
        <f t="shared" si="0"/>
        <v>5373</v>
      </c>
      <c r="P6" s="5">
        <f t="shared" si="0"/>
        <v>3510</v>
      </c>
      <c r="Q6" s="36" t="s">
        <v>23</v>
      </c>
      <c r="R6" s="7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7"/>
      <c r="AW6" s="86">
        <v>2015</v>
      </c>
      <c r="AX6" s="86">
        <v>2016</v>
      </c>
      <c r="AY6" s="86">
        <v>2017</v>
      </c>
      <c r="AZ6" s="86">
        <v>2018</v>
      </c>
      <c r="BA6" s="86">
        <v>2019</v>
      </c>
      <c r="BB6" s="86">
        <v>2020</v>
      </c>
      <c r="BC6" s="86">
        <v>2021</v>
      </c>
      <c r="BD6" s="86">
        <v>2022</v>
      </c>
      <c r="BE6" s="86">
        <v>2023</v>
      </c>
      <c r="BF6" s="86"/>
      <c r="BG6" s="86">
        <v>2015</v>
      </c>
      <c r="BH6" s="86">
        <v>2016</v>
      </c>
      <c r="BI6" s="86">
        <v>2017</v>
      </c>
      <c r="BJ6" s="86">
        <v>2018</v>
      </c>
      <c r="BK6" s="86">
        <v>2019</v>
      </c>
      <c r="BL6" s="86">
        <v>2020</v>
      </c>
      <c r="BM6" s="86">
        <v>2021</v>
      </c>
      <c r="BN6" s="86">
        <v>2022</v>
      </c>
      <c r="BO6" s="86">
        <v>2023</v>
      </c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</row>
    <row r="7" spans="1:219" s="18" customFormat="1">
      <c r="A7" s="15" t="s">
        <v>46</v>
      </c>
      <c r="B7" s="16">
        <f>SUM(B8:B12)</f>
        <v>1583</v>
      </c>
      <c r="C7" s="5">
        <f>SUM(C8:C12)</f>
        <v>4630</v>
      </c>
      <c r="D7" s="5">
        <f>SUM(D8:D12)</f>
        <v>2408</v>
      </c>
      <c r="E7" s="5">
        <f>SUM(E8:E12)</f>
        <v>2396</v>
      </c>
      <c r="F7" s="41">
        <f>SUM(F8:F12)</f>
        <v>1191</v>
      </c>
      <c r="G7" s="5">
        <f t="shared" ref="G7:P7" si="1">SUM(G8:G12)</f>
        <v>1461</v>
      </c>
      <c r="H7" s="5">
        <f t="shared" si="1"/>
        <v>5050</v>
      </c>
      <c r="I7" s="5">
        <f t="shared" si="1"/>
        <v>2236</v>
      </c>
      <c r="J7" s="5">
        <f t="shared" si="1"/>
        <v>2514</v>
      </c>
      <c r="K7" s="5">
        <f t="shared" si="1"/>
        <v>1346</v>
      </c>
      <c r="L7" s="50">
        <f t="shared" si="1"/>
        <v>1515</v>
      </c>
      <c r="M7" s="5">
        <f t="shared" si="1"/>
        <v>4552</v>
      </c>
      <c r="N7" s="5">
        <f t="shared" si="1"/>
        <v>2312</v>
      </c>
      <c r="O7" s="5">
        <f t="shared" si="1"/>
        <v>2425</v>
      </c>
      <c r="P7" s="5">
        <f t="shared" si="1"/>
        <v>1281</v>
      </c>
      <c r="Q7" s="37" t="s">
        <v>0</v>
      </c>
      <c r="R7" s="77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7" t="s">
        <v>1</v>
      </c>
      <c r="AW7" s="5">
        <v>5763</v>
      </c>
      <c r="AX7" s="5">
        <v>5488</v>
      </c>
      <c r="AY7" s="5">
        <v>5048</v>
      </c>
      <c r="AZ7" s="5">
        <v>5178</v>
      </c>
      <c r="BA7" s="5">
        <v>5069</v>
      </c>
      <c r="BB7" s="86">
        <v>4998</v>
      </c>
      <c r="BC7" s="5">
        <v>5414</v>
      </c>
      <c r="BD7" s="5">
        <v>5753</v>
      </c>
      <c r="BE7" s="5">
        <f>O6</f>
        <v>5373</v>
      </c>
      <c r="BF7" s="86"/>
      <c r="BG7" s="5">
        <v>3358</v>
      </c>
      <c r="BH7" s="5">
        <v>3417</v>
      </c>
      <c r="BI7" s="5">
        <v>3211</v>
      </c>
      <c r="BJ7" s="5">
        <v>3109</v>
      </c>
      <c r="BK7" s="5">
        <v>3550</v>
      </c>
      <c r="BL7" s="5">
        <v>2982</v>
      </c>
      <c r="BM7" s="5">
        <f>F6</f>
        <v>3242</v>
      </c>
      <c r="BN7" s="5">
        <f>K6</f>
        <v>3431</v>
      </c>
      <c r="BO7" s="86">
        <f>P6</f>
        <v>3510</v>
      </c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</row>
    <row r="8" spans="1:219" s="18" customFormat="1">
      <c r="A8" s="19" t="s">
        <v>25</v>
      </c>
      <c r="B8" s="20">
        <v>51</v>
      </c>
      <c r="C8" s="1">
        <v>0</v>
      </c>
      <c r="D8" s="1">
        <v>0</v>
      </c>
      <c r="E8" s="1">
        <v>0</v>
      </c>
      <c r="F8" s="42">
        <v>0</v>
      </c>
      <c r="G8" s="1">
        <v>15</v>
      </c>
      <c r="H8" s="1">
        <v>0</v>
      </c>
      <c r="I8" s="1">
        <v>0</v>
      </c>
      <c r="J8" s="1">
        <v>0</v>
      </c>
      <c r="K8" s="1">
        <v>0</v>
      </c>
      <c r="L8" s="51">
        <v>3</v>
      </c>
      <c r="M8" s="1">
        <v>0</v>
      </c>
      <c r="N8" s="1">
        <v>0</v>
      </c>
      <c r="O8" s="1">
        <v>0</v>
      </c>
      <c r="P8" s="1">
        <v>0</v>
      </c>
      <c r="Q8" s="38" t="s">
        <v>47</v>
      </c>
      <c r="R8" s="77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7" t="s">
        <v>46</v>
      </c>
      <c r="AW8" s="5">
        <v>2417</v>
      </c>
      <c r="AX8" s="5">
        <v>2304</v>
      </c>
      <c r="AY8" s="5">
        <v>1979</v>
      </c>
      <c r="AZ8" s="5">
        <v>2191</v>
      </c>
      <c r="BA8" s="5">
        <v>2055</v>
      </c>
      <c r="BB8" s="86">
        <v>1995</v>
      </c>
      <c r="BC8" s="5">
        <v>2396</v>
      </c>
      <c r="BD8" s="5">
        <v>2514</v>
      </c>
      <c r="BE8" s="5">
        <f>O7</f>
        <v>2425</v>
      </c>
      <c r="BF8" s="86"/>
      <c r="BG8" s="5">
        <v>1288</v>
      </c>
      <c r="BH8" s="5">
        <v>1341</v>
      </c>
      <c r="BI8" s="5">
        <v>1248</v>
      </c>
      <c r="BJ8" s="5">
        <v>1156</v>
      </c>
      <c r="BK8" s="5">
        <v>1260</v>
      </c>
      <c r="BL8" s="5">
        <v>928</v>
      </c>
      <c r="BM8" s="5">
        <f>F7</f>
        <v>1191</v>
      </c>
      <c r="BN8" s="5">
        <f>K7</f>
        <v>1346</v>
      </c>
      <c r="BO8" s="86">
        <f>P7</f>
        <v>1281</v>
      </c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  <c r="HK8" s="86"/>
    </row>
    <row r="9" spans="1:219" s="18" customFormat="1">
      <c r="A9" s="19" t="s">
        <v>26</v>
      </c>
      <c r="B9" s="20">
        <v>0</v>
      </c>
      <c r="C9" s="1">
        <v>0</v>
      </c>
      <c r="D9" s="1">
        <v>2408</v>
      </c>
      <c r="E9" s="1">
        <v>2396</v>
      </c>
      <c r="F9" s="42">
        <v>1191</v>
      </c>
      <c r="G9" s="1">
        <v>0</v>
      </c>
      <c r="H9" s="1">
        <v>0</v>
      </c>
      <c r="I9" s="1">
        <v>2236</v>
      </c>
      <c r="J9" s="1">
        <v>2514</v>
      </c>
      <c r="K9" s="1">
        <v>1346</v>
      </c>
      <c r="L9" s="51">
        <v>0</v>
      </c>
      <c r="M9" s="1">
        <v>0</v>
      </c>
      <c r="N9" s="3">
        <v>2312</v>
      </c>
      <c r="O9" s="1">
        <v>2425</v>
      </c>
      <c r="P9" s="1">
        <v>1281</v>
      </c>
      <c r="Q9" s="38" t="s">
        <v>48</v>
      </c>
      <c r="R9" s="77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7" t="s">
        <v>49</v>
      </c>
      <c r="AW9" s="5">
        <v>3346</v>
      </c>
      <c r="AX9" s="5">
        <v>3184</v>
      </c>
      <c r="AY9" s="5">
        <v>3069</v>
      </c>
      <c r="AZ9" s="5">
        <v>2987</v>
      </c>
      <c r="BA9" s="5">
        <v>3014</v>
      </c>
      <c r="BB9" s="86">
        <v>3003</v>
      </c>
      <c r="BC9" s="5">
        <v>3018</v>
      </c>
      <c r="BD9" s="5">
        <v>3239</v>
      </c>
      <c r="BE9" s="5">
        <f>O13</f>
        <v>2948</v>
      </c>
      <c r="BF9" s="86"/>
      <c r="BG9" s="5">
        <v>2070</v>
      </c>
      <c r="BH9" s="5">
        <v>2076</v>
      </c>
      <c r="BI9" s="5">
        <v>1963</v>
      </c>
      <c r="BJ9" s="5">
        <v>1953</v>
      </c>
      <c r="BK9" s="5">
        <v>2290</v>
      </c>
      <c r="BL9" s="5">
        <v>2054</v>
      </c>
      <c r="BM9" s="5">
        <f>F13</f>
        <v>2051</v>
      </c>
      <c r="BN9" s="5">
        <f>K13</f>
        <v>2085</v>
      </c>
      <c r="BO9" s="86">
        <f>P13</f>
        <v>2229</v>
      </c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6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6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6"/>
      <c r="GW9" s="86"/>
      <c r="GX9" s="86"/>
      <c r="GY9" s="86"/>
      <c r="GZ9" s="86"/>
      <c r="HA9" s="86"/>
      <c r="HB9" s="86"/>
      <c r="HC9" s="86"/>
      <c r="HD9" s="86"/>
      <c r="HE9" s="86"/>
      <c r="HF9" s="86"/>
      <c r="HG9" s="86"/>
      <c r="HH9" s="86"/>
      <c r="HI9" s="86"/>
      <c r="HJ9" s="86"/>
      <c r="HK9" s="86"/>
    </row>
    <row r="10" spans="1:219" s="18" customFormat="1">
      <c r="A10" s="19" t="s">
        <v>27</v>
      </c>
      <c r="B10" s="20">
        <v>773</v>
      </c>
      <c r="C10" s="1">
        <v>0</v>
      </c>
      <c r="D10" s="1">
        <v>0</v>
      </c>
      <c r="E10" s="1">
        <v>0</v>
      </c>
      <c r="F10" s="42">
        <v>0</v>
      </c>
      <c r="G10" s="1">
        <v>786</v>
      </c>
      <c r="H10" s="1">
        <v>0</v>
      </c>
      <c r="I10" s="1">
        <v>0</v>
      </c>
      <c r="J10" s="1">
        <v>0</v>
      </c>
      <c r="K10" s="1">
        <v>0</v>
      </c>
      <c r="L10" s="51">
        <v>854</v>
      </c>
      <c r="M10" s="1">
        <v>0</v>
      </c>
      <c r="N10" s="1">
        <v>0</v>
      </c>
      <c r="O10" s="1">
        <v>0</v>
      </c>
      <c r="P10" s="1">
        <v>0</v>
      </c>
      <c r="Q10" s="38" t="s">
        <v>50</v>
      </c>
      <c r="R10" s="77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  <c r="FJ10" s="86"/>
      <c r="FK10" s="86"/>
      <c r="FL10" s="86"/>
      <c r="FM10" s="86"/>
      <c r="FN10" s="86"/>
      <c r="FO10" s="86"/>
      <c r="FP10" s="86"/>
      <c r="FQ10" s="86"/>
      <c r="FR10" s="86"/>
      <c r="FS10" s="86"/>
      <c r="FT10" s="86"/>
      <c r="FU10" s="86"/>
      <c r="FV10" s="86"/>
      <c r="FW10" s="86"/>
      <c r="FX10" s="86"/>
      <c r="FY10" s="86"/>
      <c r="FZ10" s="86"/>
      <c r="GA10" s="86"/>
      <c r="GB10" s="86"/>
      <c r="GC10" s="86"/>
      <c r="GD10" s="86"/>
      <c r="GE10" s="86"/>
      <c r="GF10" s="86"/>
      <c r="GG10" s="86"/>
      <c r="GH10" s="86"/>
      <c r="GI10" s="86"/>
      <c r="GJ10" s="86"/>
      <c r="GK10" s="86"/>
      <c r="GL10" s="86"/>
      <c r="GM10" s="86"/>
      <c r="GN10" s="86"/>
      <c r="GO10" s="86"/>
      <c r="GP10" s="86"/>
      <c r="GQ10" s="86"/>
      <c r="GR10" s="86"/>
      <c r="GS10" s="86"/>
      <c r="GT10" s="86"/>
      <c r="GU10" s="86"/>
      <c r="GV10" s="86"/>
      <c r="GW10" s="86"/>
      <c r="GX10" s="86"/>
      <c r="GY10" s="86"/>
      <c r="GZ10" s="86"/>
      <c r="HA10" s="86"/>
      <c r="HB10" s="86"/>
      <c r="HC10" s="86"/>
      <c r="HD10" s="86"/>
      <c r="HE10" s="86"/>
      <c r="HF10" s="86"/>
      <c r="HG10" s="86"/>
      <c r="HH10" s="86"/>
      <c r="HI10" s="86"/>
      <c r="HJ10" s="86"/>
      <c r="HK10" s="86"/>
    </row>
    <row r="11" spans="1:219" s="18" customFormat="1">
      <c r="A11" s="19" t="s">
        <v>28</v>
      </c>
      <c r="B11" s="20">
        <v>0</v>
      </c>
      <c r="C11" s="1">
        <v>4630</v>
      </c>
      <c r="D11" s="1">
        <v>0</v>
      </c>
      <c r="E11" s="1">
        <v>0</v>
      </c>
      <c r="F11" s="42">
        <v>0</v>
      </c>
      <c r="G11" s="1">
        <v>0</v>
      </c>
      <c r="H11" s="1">
        <v>5050</v>
      </c>
      <c r="I11" s="1">
        <v>0</v>
      </c>
      <c r="J11" s="1">
        <v>0</v>
      </c>
      <c r="K11" s="91">
        <v>0</v>
      </c>
      <c r="L11" s="1">
        <v>0</v>
      </c>
      <c r="M11" s="3">
        <v>4552</v>
      </c>
      <c r="N11" s="1">
        <v>0</v>
      </c>
      <c r="O11" s="1">
        <v>0</v>
      </c>
      <c r="P11" s="1">
        <v>0</v>
      </c>
      <c r="Q11" s="38" t="s">
        <v>51</v>
      </c>
      <c r="R11" s="77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  <c r="FF11" s="86"/>
      <c r="FG11" s="86"/>
      <c r="FH11" s="86"/>
      <c r="FI11" s="86"/>
      <c r="FJ11" s="86"/>
      <c r="FK11" s="86"/>
      <c r="FL11" s="86"/>
      <c r="FM11" s="86"/>
      <c r="FN11" s="86"/>
      <c r="FO11" s="86"/>
      <c r="FP11" s="86"/>
      <c r="FQ11" s="86"/>
      <c r="FR11" s="86"/>
      <c r="FS11" s="86"/>
      <c r="FT11" s="86"/>
      <c r="FU11" s="86"/>
      <c r="FV11" s="86"/>
      <c r="FW11" s="86"/>
      <c r="FX11" s="86"/>
      <c r="FY11" s="86"/>
      <c r="FZ11" s="86"/>
      <c r="GA11" s="86"/>
      <c r="GB11" s="86"/>
      <c r="GC11" s="86"/>
      <c r="GD11" s="86"/>
      <c r="GE11" s="86"/>
      <c r="GF11" s="86"/>
      <c r="GG11" s="86"/>
      <c r="GH11" s="86"/>
      <c r="GI11" s="86"/>
      <c r="GJ11" s="86"/>
      <c r="GK11" s="86"/>
      <c r="GL11" s="86"/>
      <c r="GM11" s="86"/>
      <c r="GN11" s="86"/>
      <c r="GO11" s="86"/>
      <c r="GP11" s="86"/>
      <c r="GQ11" s="86"/>
      <c r="GR11" s="86"/>
      <c r="GS11" s="86"/>
      <c r="GT11" s="86"/>
      <c r="GU11" s="86"/>
      <c r="GV11" s="86"/>
      <c r="GW11" s="86"/>
      <c r="GX11" s="86"/>
      <c r="GY11" s="86"/>
      <c r="GZ11" s="86"/>
      <c r="HA11" s="86"/>
      <c r="HB11" s="86"/>
      <c r="HC11" s="86"/>
      <c r="HD11" s="86"/>
      <c r="HE11" s="86"/>
      <c r="HF11" s="86"/>
      <c r="HG11" s="86"/>
      <c r="HH11" s="86"/>
      <c r="HI11" s="86"/>
      <c r="HJ11" s="86"/>
      <c r="HK11" s="86"/>
    </row>
    <row r="12" spans="1:219" s="18" customFormat="1">
      <c r="A12" s="19" t="s">
        <v>24</v>
      </c>
      <c r="B12" s="20">
        <v>759</v>
      </c>
      <c r="C12" s="1">
        <v>0</v>
      </c>
      <c r="D12" s="1">
        <v>0</v>
      </c>
      <c r="E12" s="1">
        <v>0</v>
      </c>
      <c r="F12" s="42">
        <v>0</v>
      </c>
      <c r="G12" s="1">
        <v>660</v>
      </c>
      <c r="H12" s="1">
        <v>0</v>
      </c>
      <c r="I12" s="1">
        <v>0</v>
      </c>
      <c r="J12" s="1">
        <v>0</v>
      </c>
      <c r="K12" s="1">
        <v>0</v>
      </c>
      <c r="L12" s="51">
        <v>658</v>
      </c>
      <c r="M12" s="1"/>
      <c r="N12" s="1">
        <v>0</v>
      </c>
      <c r="O12" s="1">
        <v>0</v>
      </c>
      <c r="P12" s="1">
        <v>0</v>
      </c>
      <c r="Q12" s="38" t="s">
        <v>52</v>
      </c>
      <c r="R12" s="77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  <c r="FI12" s="86"/>
      <c r="FJ12" s="86"/>
      <c r="FK12" s="86"/>
      <c r="FL12" s="86"/>
      <c r="FM12" s="86"/>
      <c r="FN12" s="86"/>
      <c r="FO12" s="86"/>
      <c r="FP12" s="86"/>
      <c r="FQ12" s="86"/>
      <c r="FR12" s="86"/>
      <c r="FS12" s="86"/>
      <c r="FT12" s="86"/>
      <c r="FU12" s="86"/>
      <c r="FV12" s="86"/>
      <c r="FW12" s="86"/>
      <c r="FX12" s="86"/>
      <c r="FY12" s="86"/>
      <c r="FZ12" s="86"/>
      <c r="GA12" s="86"/>
      <c r="GB12" s="86"/>
      <c r="GC12" s="86"/>
      <c r="GD12" s="86"/>
      <c r="GE12" s="86"/>
      <c r="GF12" s="86"/>
      <c r="GG12" s="86"/>
      <c r="GH12" s="86"/>
      <c r="GI12" s="86"/>
      <c r="GJ12" s="86"/>
      <c r="GK12" s="86"/>
      <c r="GL12" s="86"/>
      <c r="GM12" s="86"/>
      <c r="GN12" s="86"/>
      <c r="GO12" s="86"/>
      <c r="GP12" s="86"/>
      <c r="GQ12" s="86"/>
      <c r="GR12" s="86"/>
      <c r="GS12" s="86"/>
      <c r="GT12" s="86"/>
      <c r="GU12" s="86"/>
      <c r="GV12" s="86"/>
      <c r="GW12" s="86"/>
      <c r="GX12" s="86"/>
      <c r="GY12" s="86"/>
      <c r="GZ12" s="86"/>
      <c r="HA12" s="86"/>
      <c r="HB12" s="86"/>
      <c r="HC12" s="86"/>
      <c r="HD12" s="86"/>
      <c r="HE12" s="86"/>
      <c r="HF12" s="86"/>
      <c r="HG12" s="86"/>
      <c r="HH12" s="86"/>
      <c r="HI12" s="86"/>
      <c r="HJ12" s="86"/>
      <c r="HK12" s="86"/>
    </row>
    <row r="13" spans="1:219" s="18" customFormat="1">
      <c r="A13" s="21" t="s">
        <v>2</v>
      </c>
      <c r="B13" s="16">
        <f t="shared" ref="B13:I13" si="2">SUM(B14:B34)</f>
        <v>1397</v>
      </c>
      <c r="C13" s="5">
        <f t="shared" si="2"/>
        <v>1870</v>
      </c>
      <c r="D13" s="5">
        <f t="shared" si="2"/>
        <v>6576</v>
      </c>
      <c r="E13" s="5">
        <f>SUM(E14:E34)</f>
        <v>3018</v>
      </c>
      <c r="F13" s="41">
        <f t="shared" si="2"/>
        <v>2051</v>
      </c>
      <c r="G13" s="5">
        <f t="shared" si="2"/>
        <v>1305</v>
      </c>
      <c r="H13" s="5">
        <f t="shared" si="2"/>
        <v>3393</v>
      </c>
      <c r="I13" s="5">
        <f t="shared" si="2"/>
        <v>4850</v>
      </c>
      <c r="J13" s="5">
        <f>SUM(J14:J34)</f>
        <v>3239</v>
      </c>
      <c r="K13" s="5">
        <f t="shared" ref="K13:N13" si="3">SUM(K14:K34)</f>
        <v>2085</v>
      </c>
      <c r="L13" s="50">
        <f t="shared" si="3"/>
        <v>1118</v>
      </c>
      <c r="M13" s="5">
        <f t="shared" si="3"/>
        <v>3468</v>
      </c>
      <c r="N13" s="5">
        <f t="shared" si="3"/>
        <v>4897</v>
      </c>
      <c r="O13" s="5">
        <f>SUM(O14:O34)</f>
        <v>2948</v>
      </c>
      <c r="P13" s="5">
        <f>SUM(P14:P34)</f>
        <v>2229</v>
      </c>
      <c r="Q13" s="37" t="s">
        <v>35</v>
      </c>
      <c r="R13" s="77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86"/>
      <c r="FH13" s="86"/>
      <c r="FI13" s="86"/>
      <c r="FJ13" s="86"/>
      <c r="FK13" s="86"/>
      <c r="FL13" s="86"/>
      <c r="FM13" s="86"/>
      <c r="FN13" s="86"/>
      <c r="FO13" s="86"/>
      <c r="FP13" s="86"/>
      <c r="FQ13" s="86"/>
      <c r="FR13" s="86"/>
      <c r="FS13" s="86"/>
      <c r="FT13" s="86"/>
      <c r="FU13" s="86"/>
      <c r="FV13" s="86"/>
      <c r="FW13" s="86"/>
      <c r="FX13" s="86"/>
      <c r="FY13" s="86"/>
      <c r="FZ13" s="86"/>
      <c r="GA13" s="86"/>
      <c r="GB13" s="86"/>
      <c r="GC13" s="86"/>
      <c r="GD13" s="86"/>
      <c r="GE13" s="86"/>
      <c r="GF13" s="86"/>
      <c r="GG13" s="86"/>
      <c r="GH13" s="86"/>
      <c r="GI13" s="86"/>
      <c r="GJ13" s="86"/>
      <c r="GK13" s="86"/>
      <c r="GL13" s="86"/>
      <c r="GM13" s="86"/>
      <c r="GN13" s="86"/>
      <c r="GO13" s="86"/>
      <c r="GP13" s="86"/>
      <c r="GQ13" s="86"/>
      <c r="GR13" s="86"/>
      <c r="GS13" s="86"/>
      <c r="GT13" s="86"/>
      <c r="GU13" s="86"/>
      <c r="GV13" s="86"/>
      <c r="GW13" s="86"/>
      <c r="GX13" s="86"/>
      <c r="GY13" s="86"/>
      <c r="GZ13" s="86"/>
      <c r="HA13" s="86"/>
      <c r="HB13" s="86"/>
      <c r="HC13" s="86"/>
      <c r="HD13" s="86"/>
      <c r="HE13" s="86"/>
      <c r="HF13" s="86"/>
      <c r="HG13" s="86"/>
      <c r="HH13" s="86"/>
      <c r="HI13" s="86"/>
      <c r="HJ13" s="86"/>
      <c r="HK13" s="86"/>
    </row>
    <row r="14" spans="1:219" s="18" customFormat="1">
      <c r="A14" s="54" t="s">
        <v>32</v>
      </c>
      <c r="B14" s="20">
        <v>144</v>
      </c>
      <c r="C14" s="1">
        <v>0</v>
      </c>
      <c r="D14" s="1">
        <v>495</v>
      </c>
      <c r="E14" s="1">
        <v>330</v>
      </c>
      <c r="F14" s="42">
        <v>247</v>
      </c>
      <c r="G14" s="1">
        <v>182</v>
      </c>
      <c r="H14" s="1">
        <v>0</v>
      </c>
      <c r="I14" s="1">
        <v>529</v>
      </c>
      <c r="J14" s="1">
        <v>441</v>
      </c>
      <c r="K14" s="1">
        <v>311</v>
      </c>
      <c r="L14" s="51">
        <v>177</v>
      </c>
      <c r="M14" s="1">
        <v>0</v>
      </c>
      <c r="N14" s="1">
        <v>630</v>
      </c>
      <c r="O14" s="1">
        <v>508</v>
      </c>
      <c r="P14" s="1">
        <v>355</v>
      </c>
      <c r="Q14" s="55" t="s">
        <v>53</v>
      </c>
      <c r="R14" s="77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</row>
    <row r="15" spans="1:219" s="18" customFormat="1">
      <c r="A15" s="19" t="s">
        <v>3</v>
      </c>
      <c r="B15" s="20">
        <v>40</v>
      </c>
      <c r="C15" s="1">
        <v>87</v>
      </c>
      <c r="D15" s="1">
        <v>275</v>
      </c>
      <c r="E15" s="1">
        <v>121</v>
      </c>
      <c r="F15" s="1">
        <v>82</v>
      </c>
      <c r="G15" s="20">
        <v>37</v>
      </c>
      <c r="H15" s="1">
        <v>202</v>
      </c>
      <c r="I15" s="1">
        <v>160</v>
      </c>
      <c r="J15" s="1">
        <v>154</v>
      </c>
      <c r="K15" s="1">
        <v>92</v>
      </c>
      <c r="L15" s="50">
        <v>47</v>
      </c>
      <c r="M15" s="1">
        <v>214</v>
      </c>
      <c r="N15" s="1">
        <v>157</v>
      </c>
      <c r="O15" s="1">
        <v>110</v>
      </c>
      <c r="P15" s="1">
        <v>77</v>
      </c>
      <c r="Q15" s="39" t="s">
        <v>54</v>
      </c>
      <c r="R15" s="77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</row>
    <row r="16" spans="1:219" s="18" customFormat="1">
      <c r="A16" s="19" t="s">
        <v>4</v>
      </c>
      <c r="B16" s="20">
        <v>62</v>
      </c>
      <c r="C16" s="1">
        <v>105</v>
      </c>
      <c r="D16" s="1">
        <v>460</v>
      </c>
      <c r="E16" s="1">
        <v>242</v>
      </c>
      <c r="F16" s="1">
        <v>158</v>
      </c>
      <c r="G16" s="20">
        <v>69</v>
      </c>
      <c r="H16" s="1">
        <v>254</v>
      </c>
      <c r="I16" s="1">
        <v>325</v>
      </c>
      <c r="J16" s="1">
        <v>312</v>
      </c>
      <c r="K16" s="1">
        <v>117</v>
      </c>
      <c r="L16" s="51">
        <v>62</v>
      </c>
      <c r="M16" s="1">
        <v>239</v>
      </c>
      <c r="N16" s="1">
        <v>379</v>
      </c>
      <c r="O16" s="1">
        <v>234</v>
      </c>
      <c r="P16" s="1">
        <v>176</v>
      </c>
      <c r="Q16" s="39" t="s">
        <v>55</v>
      </c>
      <c r="R16" s="77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 t="s">
        <v>36</v>
      </c>
      <c r="AZ16" s="86" t="s">
        <v>37</v>
      </c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</row>
    <row r="17" spans="1:219" s="18" customFormat="1" ht="15.75" customHeight="1">
      <c r="A17" s="19" t="s">
        <v>5</v>
      </c>
      <c r="B17" s="20">
        <v>40</v>
      </c>
      <c r="C17" s="1">
        <v>84</v>
      </c>
      <c r="D17" s="1">
        <v>336</v>
      </c>
      <c r="E17" s="1">
        <v>141</v>
      </c>
      <c r="F17" s="1">
        <v>99</v>
      </c>
      <c r="G17" s="20">
        <v>31</v>
      </c>
      <c r="H17" s="1">
        <v>128</v>
      </c>
      <c r="I17" s="1">
        <v>224</v>
      </c>
      <c r="J17" s="1">
        <v>164</v>
      </c>
      <c r="K17" s="1">
        <v>112</v>
      </c>
      <c r="L17" s="51">
        <v>15</v>
      </c>
      <c r="M17" s="1">
        <v>142</v>
      </c>
      <c r="N17" s="1">
        <v>215</v>
      </c>
      <c r="O17" s="1">
        <v>112</v>
      </c>
      <c r="P17" s="1">
        <v>89</v>
      </c>
      <c r="Q17" s="39" t="s">
        <v>56</v>
      </c>
      <c r="R17" s="77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 t="s">
        <v>1</v>
      </c>
      <c r="AY17" s="86">
        <v>5373</v>
      </c>
      <c r="AZ17" s="86">
        <v>3510</v>
      </c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</row>
    <row r="18" spans="1:219" s="18" customFormat="1">
      <c r="A18" s="19" t="s">
        <v>7</v>
      </c>
      <c r="B18" s="20">
        <v>59</v>
      </c>
      <c r="C18" s="1">
        <v>67</v>
      </c>
      <c r="D18" s="1">
        <v>341</v>
      </c>
      <c r="E18" s="1">
        <v>146</v>
      </c>
      <c r="F18" s="1">
        <v>133</v>
      </c>
      <c r="G18" s="20">
        <v>80</v>
      </c>
      <c r="H18" s="1">
        <v>170</v>
      </c>
      <c r="I18" s="1">
        <v>227</v>
      </c>
      <c r="J18" s="1">
        <v>145</v>
      </c>
      <c r="K18" s="1">
        <v>113</v>
      </c>
      <c r="L18" s="51">
        <v>51</v>
      </c>
      <c r="M18" s="1">
        <v>163</v>
      </c>
      <c r="N18" s="1">
        <v>228</v>
      </c>
      <c r="O18" s="1">
        <v>139</v>
      </c>
      <c r="P18" s="1">
        <v>119</v>
      </c>
      <c r="Q18" s="39" t="s">
        <v>57</v>
      </c>
      <c r="R18" s="77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 t="s">
        <v>46</v>
      </c>
      <c r="AY18" s="86">
        <v>2425</v>
      </c>
      <c r="AZ18" s="86">
        <v>1281</v>
      </c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</row>
    <row r="19" spans="1:219" s="18" customFormat="1">
      <c r="A19" s="19" t="s">
        <v>8</v>
      </c>
      <c r="B19" s="20">
        <v>85</v>
      </c>
      <c r="C19" s="1">
        <v>141</v>
      </c>
      <c r="D19" s="1">
        <v>424</v>
      </c>
      <c r="E19" s="1">
        <v>212</v>
      </c>
      <c r="F19" s="1">
        <v>128</v>
      </c>
      <c r="G19" s="20">
        <v>53</v>
      </c>
      <c r="H19" s="1">
        <v>225</v>
      </c>
      <c r="I19" s="1">
        <v>330</v>
      </c>
      <c r="J19" s="1">
        <v>199</v>
      </c>
      <c r="K19" s="1">
        <v>149</v>
      </c>
      <c r="L19" s="51">
        <v>58</v>
      </c>
      <c r="M19" s="1">
        <v>257</v>
      </c>
      <c r="N19" s="1">
        <v>300</v>
      </c>
      <c r="O19" s="1">
        <v>174</v>
      </c>
      <c r="P19" s="1">
        <v>116</v>
      </c>
      <c r="Q19" s="39" t="s">
        <v>58</v>
      </c>
      <c r="R19" s="77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 t="s">
        <v>49</v>
      </c>
      <c r="AY19" s="86">
        <v>2948</v>
      </c>
      <c r="AZ19" s="86">
        <v>2229</v>
      </c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</row>
    <row r="20" spans="1:219" s="18" customFormat="1">
      <c r="A20" s="19" t="s">
        <v>9</v>
      </c>
      <c r="B20" s="20">
        <v>20</v>
      </c>
      <c r="C20" s="1">
        <v>102</v>
      </c>
      <c r="D20" s="1">
        <v>220</v>
      </c>
      <c r="E20" s="1">
        <v>107</v>
      </c>
      <c r="F20" s="1">
        <v>59</v>
      </c>
      <c r="G20" s="20">
        <v>24</v>
      </c>
      <c r="H20" s="1">
        <v>165</v>
      </c>
      <c r="I20" s="1">
        <v>136</v>
      </c>
      <c r="J20" s="1">
        <v>132</v>
      </c>
      <c r="K20" s="1">
        <v>88</v>
      </c>
      <c r="L20" s="51">
        <v>38</v>
      </c>
      <c r="M20" s="1">
        <v>175</v>
      </c>
      <c r="N20" s="1">
        <v>148</v>
      </c>
      <c r="O20" s="1">
        <v>87</v>
      </c>
      <c r="P20" s="1">
        <v>67</v>
      </c>
      <c r="Q20" s="39" t="s">
        <v>59</v>
      </c>
      <c r="R20" s="77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</row>
    <row r="21" spans="1:219" s="18" customFormat="1">
      <c r="A21" s="19" t="s">
        <v>10</v>
      </c>
      <c r="B21" s="20">
        <v>81</v>
      </c>
      <c r="C21" s="1">
        <v>101</v>
      </c>
      <c r="D21" s="1">
        <v>285</v>
      </c>
      <c r="E21" s="1">
        <v>131</v>
      </c>
      <c r="F21" s="1">
        <v>75</v>
      </c>
      <c r="G21" s="20">
        <v>53</v>
      </c>
      <c r="H21" s="1">
        <v>144</v>
      </c>
      <c r="I21" s="1">
        <v>192</v>
      </c>
      <c r="J21" s="1">
        <v>124</v>
      </c>
      <c r="K21" s="1">
        <v>71</v>
      </c>
      <c r="L21" s="51">
        <v>55</v>
      </c>
      <c r="M21" s="1">
        <v>154</v>
      </c>
      <c r="N21" s="1">
        <v>204</v>
      </c>
      <c r="O21" s="1">
        <v>114</v>
      </c>
      <c r="P21" s="1">
        <v>83</v>
      </c>
      <c r="Q21" s="39" t="s">
        <v>60</v>
      </c>
      <c r="R21" s="77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</row>
    <row r="22" spans="1:219" s="18" customFormat="1">
      <c r="A22" s="19" t="s">
        <v>12</v>
      </c>
      <c r="B22" s="20">
        <v>218</v>
      </c>
      <c r="C22" s="1">
        <v>104</v>
      </c>
      <c r="D22" s="1">
        <v>363</v>
      </c>
      <c r="E22" s="1">
        <v>186</v>
      </c>
      <c r="F22" s="1">
        <v>120</v>
      </c>
      <c r="G22" s="20">
        <v>138</v>
      </c>
      <c r="H22" s="1">
        <v>216</v>
      </c>
      <c r="I22" s="1">
        <v>267</v>
      </c>
      <c r="J22" s="1">
        <v>167</v>
      </c>
      <c r="K22" s="1">
        <v>121</v>
      </c>
      <c r="L22" s="51">
        <v>109</v>
      </c>
      <c r="M22" s="1">
        <v>195</v>
      </c>
      <c r="N22" s="1">
        <v>226</v>
      </c>
      <c r="O22" s="1">
        <v>183</v>
      </c>
      <c r="P22" s="1">
        <v>98</v>
      </c>
      <c r="Q22" s="39" t="s">
        <v>61</v>
      </c>
      <c r="R22" s="77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 t="s">
        <v>36</v>
      </c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  <c r="HD22" s="86"/>
      <c r="HE22" s="86"/>
      <c r="HF22" s="86"/>
      <c r="HG22" s="86"/>
      <c r="HH22" s="86"/>
      <c r="HI22" s="86"/>
      <c r="HJ22" s="86"/>
      <c r="HK22" s="86"/>
    </row>
    <row r="23" spans="1:219" s="18" customFormat="1">
      <c r="A23" s="19" t="s">
        <v>13</v>
      </c>
      <c r="B23" s="20">
        <v>17</v>
      </c>
      <c r="C23" s="1">
        <v>81</v>
      </c>
      <c r="D23" s="1">
        <v>201</v>
      </c>
      <c r="E23" s="1">
        <v>98</v>
      </c>
      <c r="F23" s="1">
        <v>55</v>
      </c>
      <c r="G23" s="20">
        <v>38</v>
      </c>
      <c r="H23" s="1">
        <v>149</v>
      </c>
      <c r="I23" s="1">
        <v>168</v>
      </c>
      <c r="J23" s="1">
        <v>99</v>
      </c>
      <c r="K23" s="1">
        <v>50</v>
      </c>
      <c r="L23" s="51">
        <v>31</v>
      </c>
      <c r="M23" s="1">
        <v>153</v>
      </c>
      <c r="N23" s="1">
        <v>156</v>
      </c>
      <c r="O23" s="1">
        <v>89</v>
      </c>
      <c r="P23" s="1">
        <v>81</v>
      </c>
      <c r="Q23" s="39" t="s">
        <v>62</v>
      </c>
      <c r="R23" s="77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8">
        <v>2015</v>
      </c>
      <c r="AY23" s="88">
        <v>2016</v>
      </c>
      <c r="AZ23" s="88">
        <v>2017</v>
      </c>
      <c r="BA23" s="88">
        <v>2018</v>
      </c>
      <c r="BB23" s="88">
        <v>2019</v>
      </c>
      <c r="BC23" s="88">
        <v>2020</v>
      </c>
      <c r="BD23" s="88">
        <v>2021</v>
      </c>
      <c r="BE23" s="88">
        <v>2022</v>
      </c>
      <c r="BF23" s="88">
        <v>2023</v>
      </c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6"/>
      <c r="FW23" s="86"/>
      <c r="FX23" s="86"/>
      <c r="FY23" s="86"/>
      <c r="FZ23" s="86"/>
      <c r="GA23" s="86"/>
      <c r="GB23" s="86"/>
      <c r="GC23" s="86"/>
      <c r="GD23" s="86"/>
      <c r="GE23" s="86"/>
      <c r="GF23" s="86"/>
      <c r="GG23" s="86"/>
      <c r="GH23" s="86"/>
      <c r="GI23" s="86"/>
      <c r="GJ23" s="86"/>
      <c r="GK23" s="86"/>
      <c r="GL23" s="86"/>
      <c r="GM23" s="86"/>
      <c r="GN23" s="86"/>
      <c r="GO23" s="86"/>
      <c r="GP23" s="86"/>
      <c r="GQ23" s="86"/>
      <c r="GR23" s="86"/>
      <c r="GS23" s="86"/>
      <c r="GT23" s="86"/>
      <c r="GU23" s="86"/>
      <c r="GV23" s="86"/>
      <c r="GW23" s="86"/>
      <c r="GX23" s="86"/>
      <c r="GY23" s="86"/>
      <c r="GZ23" s="86"/>
      <c r="HA23" s="86"/>
      <c r="HB23" s="86"/>
      <c r="HC23" s="86"/>
      <c r="HD23" s="86"/>
      <c r="HE23" s="86"/>
      <c r="HF23" s="86"/>
      <c r="HG23" s="86"/>
      <c r="HH23" s="86"/>
      <c r="HI23" s="86"/>
      <c r="HJ23" s="86"/>
      <c r="HK23" s="86"/>
    </row>
    <row r="24" spans="1:219" s="18" customFormat="1">
      <c r="A24" s="19" t="s">
        <v>14</v>
      </c>
      <c r="B24" s="20">
        <v>28</v>
      </c>
      <c r="C24" s="1">
        <v>61</v>
      </c>
      <c r="D24" s="1">
        <v>266</v>
      </c>
      <c r="E24" s="1">
        <v>110</v>
      </c>
      <c r="F24" s="1">
        <v>83</v>
      </c>
      <c r="G24" s="20">
        <v>23</v>
      </c>
      <c r="H24" s="1">
        <v>164</v>
      </c>
      <c r="I24" s="1">
        <v>184</v>
      </c>
      <c r="J24" s="1">
        <v>102</v>
      </c>
      <c r="K24" s="1">
        <v>62</v>
      </c>
      <c r="L24" s="51">
        <v>11</v>
      </c>
      <c r="M24" s="1">
        <v>162</v>
      </c>
      <c r="N24" s="1">
        <v>155</v>
      </c>
      <c r="O24" s="1">
        <v>86</v>
      </c>
      <c r="P24" s="1">
        <v>66</v>
      </c>
      <c r="Q24" s="39" t="s">
        <v>63</v>
      </c>
      <c r="R24" s="77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 t="s">
        <v>1</v>
      </c>
      <c r="AX24" s="88">
        <v>5763</v>
      </c>
      <c r="AY24" s="88">
        <v>5488</v>
      </c>
      <c r="AZ24" s="88">
        <f t="shared" ref="AZ24:BA26" si="4">AY7</f>
        <v>5048</v>
      </c>
      <c r="BA24" s="88">
        <f t="shared" si="4"/>
        <v>5178</v>
      </c>
      <c r="BB24" s="5">
        <v>5069</v>
      </c>
      <c r="BC24" s="5">
        <v>4998</v>
      </c>
      <c r="BD24" s="5">
        <f>E6</f>
        <v>5414</v>
      </c>
      <c r="BE24" s="5">
        <f>J6</f>
        <v>5753</v>
      </c>
      <c r="BF24" s="5">
        <f>K6</f>
        <v>3431</v>
      </c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</row>
    <row r="25" spans="1:219" s="18" customFormat="1">
      <c r="A25" s="19" t="s">
        <v>15</v>
      </c>
      <c r="B25" s="20">
        <v>2</v>
      </c>
      <c r="C25" s="1">
        <v>9</v>
      </c>
      <c r="D25" s="1">
        <v>42</v>
      </c>
      <c r="E25" s="1">
        <v>14</v>
      </c>
      <c r="F25" s="1">
        <v>10</v>
      </c>
      <c r="G25" s="20">
        <v>8</v>
      </c>
      <c r="H25" s="1">
        <v>38</v>
      </c>
      <c r="I25" s="1">
        <v>27</v>
      </c>
      <c r="J25" s="1">
        <v>16</v>
      </c>
      <c r="K25" s="1">
        <v>13</v>
      </c>
      <c r="L25" s="51">
        <v>4</v>
      </c>
      <c r="M25" s="1">
        <v>47</v>
      </c>
      <c r="N25" s="1">
        <v>23</v>
      </c>
      <c r="O25" s="1">
        <v>8</v>
      </c>
      <c r="P25" s="1">
        <v>13</v>
      </c>
      <c r="Q25" s="39" t="s">
        <v>64</v>
      </c>
      <c r="R25" s="77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 t="s">
        <v>46</v>
      </c>
      <c r="AX25" s="88">
        <v>2417</v>
      </c>
      <c r="AY25" s="88">
        <v>2304</v>
      </c>
      <c r="AZ25" s="88">
        <f t="shared" si="4"/>
        <v>1979</v>
      </c>
      <c r="BA25" s="88">
        <f t="shared" si="4"/>
        <v>2191</v>
      </c>
      <c r="BB25" s="5">
        <v>2055</v>
      </c>
      <c r="BC25" s="5">
        <v>1995</v>
      </c>
      <c r="BD25" s="5">
        <f>E7</f>
        <v>2396</v>
      </c>
      <c r="BE25" s="5">
        <f>J7</f>
        <v>2514</v>
      </c>
      <c r="BF25" s="5">
        <f>K7</f>
        <v>1346</v>
      </c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</row>
    <row r="26" spans="1:219" s="18" customFormat="1">
      <c r="A26" s="19" t="s">
        <v>16</v>
      </c>
      <c r="B26" s="20">
        <v>17</v>
      </c>
      <c r="C26" s="1">
        <v>16</v>
      </c>
      <c r="D26" s="1">
        <v>123</v>
      </c>
      <c r="E26" s="1">
        <v>45</v>
      </c>
      <c r="F26" s="1">
        <v>29</v>
      </c>
      <c r="G26" s="20">
        <v>16</v>
      </c>
      <c r="H26" s="1">
        <v>57</v>
      </c>
      <c r="I26" s="1">
        <v>75</v>
      </c>
      <c r="J26" s="1">
        <v>44</v>
      </c>
      <c r="K26" s="1">
        <v>41</v>
      </c>
      <c r="L26" s="51">
        <v>5</v>
      </c>
      <c r="M26" s="1">
        <v>65</v>
      </c>
      <c r="N26" s="1">
        <v>74</v>
      </c>
      <c r="O26" s="1">
        <v>38</v>
      </c>
      <c r="P26" s="1">
        <v>41</v>
      </c>
      <c r="Q26" s="39" t="s">
        <v>65</v>
      </c>
      <c r="R26" s="77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 t="s">
        <v>49</v>
      </c>
      <c r="AX26" s="88">
        <v>3346</v>
      </c>
      <c r="AY26" s="88">
        <v>3184</v>
      </c>
      <c r="AZ26" s="88">
        <f t="shared" si="4"/>
        <v>3069</v>
      </c>
      <c r="BA26" s="88">
        <f t="shared" si="4"/>
        <v>2987</v>
      </c>
      <c r="BB26" s="5">
        <v>3014</v>
      </c>
      <c r="BC26" s="5">
        <v>3003</v>
      </c>
      <c r="BD26" s="5">
        <f>E13</f>
        <v>3018</v>
      </c>
      <c r="BE26" s="5">
        <f>J13</f>
        <v>3239</v>
      </c>
      <c r="BF26" s="5">
        <f>K13</f>
        <v>2085</v>
      </c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</row>
    <row r="27" spans="1:219" s="18" customFormat="1">
      <c r="A27" s="19" t="s">
        <v>17</v>
      </c>
      <c r="B27" s="20">
        <v>12</v>
      </c>
      <c r="C27" s="1">
        <v>45</v>
      </c>
      <c r="D27" s="1">
        <v>110</v>
      </c>
      <c r="E27" s="1">
        <v>55</v>
      </c>
      <c r="F27" s="1">
        <v>23</v>
      </c>
      <c r="G27" s="20">
        <v>7</v>
      </c>
      <c r="H27" s="1">
        <v>57</v>
      </c>
      <c r="I27" s="1">
        <v>83</v>
      </c>
      <c r="J27" s="1">
        <v>43</v>
      </c>
      <c r="K27" s="1">
        <v>28</v>
      </c>
      <c r="L27" s="51">
        <v>5</v>
      </c>
      <c r="M27" s="1">
        <v>62</v>
      </c>
      <c r="N27" s="1">
        <v>96</v>
      </c>
      <c r="O27" s="1">
        <v>41</v>
      </c>
      <c r="P27" s="1">
        <v>32</v>
      </c>
      <c r="Q27" s="39" t="s">
        <v>66</v>
      </c>
      <c r="R27" s="77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</row>
    <row r="28" spans="1:219" s="18" customFormat="1">
      <c r="A28" s="19" t="s">
        <v>18</v>
      </c>
      <c r="B28" s="20">
        <v>13</v>
      </c>
      <c r="C28" s="1">
        <v>29</v>
      </c>
      <c r="D28" s="1">
        <v>134</v>
      </c>
      <c r="E28" s="1">
        <v>60</v>
      </c>
      <c r="F28" s="1">
        <v>41</v>
      </c>
      <c r="G28" s="20">
        <v>25</v>
      </c>
      <c r="H28" s="1">
        <v>59</v>
      </c>
      <c r="I28" s="1">
        <v>101</v>
      </c>
      <c r="J28" s="1">
        <v>58</v>
      </c>
      <c r="K28" s="1">
        <v>39</v>
      </c>
      <c r="L28" s="51">
        <v>27</v>
      </c>
      <c r="M28" s="1">
        <v>113</v>
      </c>
      <c r="N28" s="1">
        <v>69</v>
      </c>
      <c r="O28" s="1">
        <v>58</v>
      </c>
      <c r="P28" s="1">
        <v>40</v>
      </c>
      <c r="Q28" s="39" t="s">
        <v>67</v>
      </c>
      <c r="R28" s="77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 t="s">
        <v>37</v>
      </c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</row>
    <row r="29" spans="1:219" s="18" customFormat="1">
      <c r="A29" s="19" t="s">
        <v>19</v>
      </c>
      <c r="B29" s="20">
        <v>47</v>
      </c>
      <c r="C29" s="1">
        <v>127</v>
      </c>
      <c r="D29" s="1">
        <v>272</v>
      </c>
      <c r="E29" s="1">
        <v>122</v>
      </c>
      <c r="F29" s="1">
        <v>76</v>
      </c>
      <c r="G29" s="20">
        <v>88</v>
      </c>
      <c r="H29" s="1">
        <v>151</v>
      </c>
      <c r="I29" s="1">
        <v>183</v>
      </c>
      <c r="J29" s="1">
        <v>126</v>
      </c>
      <c r="K29" s="1">
        <v>79</v>
      </c>
      <c r="L29" s="51">
        <v>55</v>
      </c>
      <c r="M29" s="1">
        <v>157</v>
      </c>
      <c r="N29" s="1">
        <v>195</v>
      </c>
      <c r="O29" s="1">
        <v>78</v>
      </c>
      <c r="P29" s="1">
        <v>92</v>
      </c>
      <c r="Q29" s="39" t="s">
        <v>68</v>
      </c>
      <c r="R29" s="77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>
        <v>2015</v>
      </c>
      <c r="AY29" s="86">
        <v>2016</v>
      </c>
      <c r="AZ29" s="86">
        <v>2017</v>
      </c>
      <c r="BA29" s="86">
        <v>2018</v>
      </c>
      <c r="BB29" s="86">
        <v>2019</v>
      </c>
      <c r="BC29" s="86">
        <v>2020</v>
      </c>
      <c r="BD29" s="86">
        <v>2021</v>
      </c>
      <c r="BE29" s="86">
        <v>2022</v>
      </c>
      <c r="BF29" s="88">
        <v>2023</v>
      </c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</row>
    <row r="30" spans="1:219" s="18" customFormat="1">
      <c r="A30" s="19" t="s">
        <v>11</v>
      </c>
      <c r="B30" s="20">
        <v>77</v>
      </c>
      <c r="C30" s="1">
        <v>132</v>
      </c>
      <c r="D30" s="1">
        <v>496</v>
      </c>
      <c r="E30" s="1">
        <v>224</v>
      </c>
      <c r="F30" s="1">
        <v>162</v>
      </c>
      <c r="G30" s="20">
        <v>51</v>
      </c>
      <c r="H30" s="1">
        <v>230</v>
      </c>
      <c r="I30" s="1">
        <v>322</v>
      </c>
      <c r="J30" s="1">
        <v>211</v>
      </c>
      <c r="K30" s="1">
        <v>155</v>
      </c>
      <c r="L30" s="51">
        <v>57</v>
      </c>
      <c r="M30" s="1">
        <v>297</v>
      </c>
      <c r="N30" s="1">
        <v>309</v>
      </c>
      <c r="O30" s="1">
        <v>186</v>
      </c>
      <c r="P30" s="1">
        <v>135</v>
      </c>
      <c r="Q30" s="39" t="s">
        <v>69</v>
      </c>
      <c r="R30" s="77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 t="s">
        <v>1</v>
      </c>
      <c r="AX30" s="86">
        <v>3358</v>
      </c>
      <c r="AY30" s="86">
        <v>3417</v>
      </c>
      <c r="AZ30" s="86">
        <f t="shared" ref="AZ30:BA32" si="5">BI7</f>
        <v>3211</v>
      </c>
      <c r="BA30" s="86">
        <f t="shared" si="5"/>
        <v>3109</v>
      </c>
      <c r="BB30" s="86">
        <v>3550</v>
      </c>
      <c r="BC30" s="86">
        <v>2982</v>
      </c>
      <c r="BD30" s="86">
        <v>3242</v>
      </c>
      <c r="BE30" s="5">
        <v>3431</v>
      </c>
      <c r="BF30" s="86">
        <v>3510</v>
      </c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</row>
    <row r="31" spans="1:219" s="18" customFormat="1">
      <c r="A31" s="19" t="s">
        <v>20</v>
      </c>
      <c r="B31" s="20">
        <v>61</v>
      </c>
      <c r="C31" s="1">
        <v>119</v>
      </c>
      <c r="D31" s="1">
        <v>321</v>
      </c>
      <c r="E31" s="1">
        <v>108</v>
      </c>
      <c r="F31" s="1">
        <v>73</v>
      </c>
      <c r="G31" s="20">
        <v>54</v>
      </c>
      <c r="H31" s="1">
        <v>199</v>
      </c>
      <c r="I31" s="1">
        <v>241</v>
      </c>
      <c r="J31" s="1">
        <v>103</v>
      </c>
      <c r="K31" s="1">
        <v>100</v>
      </c>
      <c r="L31" s="51">
        <v>33</v>
      </c>
      <c r="M31" s="1">
        <v>174</v>
      </c>
      <c r="N31" s="1">
        <v>255</v>
      </c>
      <c r="O31" s="1">
        <v>114</v>
      </c>
      <c r="P31" s="1">
        <v>100</v>
      </c>
      <c r="Q31" s="39" t="s">
        <v>70</v>
      </c>
      <c r="R31" s="77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 t="s">
        <v>46</v>
      </c>
      <c r="AX31" s="86">
        <v>1288</v>
      </c>
      <c r="AY31" s="86">
        <v>1341</v>
      </c>
      <c r="AZ31" s="86">
        <f t="shared" si="5"/>
        <v>1248</v>
      </c>
      <c r="BA31" s="86">
        <f t="shared" si="5"/>
        <v>1156</v>
      </c>
      <c r="BB31" s="86">
        <v>1260</v>
      </c>
      <c r="BC31" s="86">
        <v>928</v>
      </c>
      <c r="BD31" s="86">
        <v>1191</v>
      </c>
      <c r="BE31" s="5">
        <v>1346</v>
      </c>
      <c r="BF31" s="86">
        <v>1281</v>
      </c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</row>
    <row r="32" spans="1:219" s="18" customFormat="1">
      <c r="A32" s="19" t="s">
        <v>21</v>
      </c>
      <c r="B32" s="20">
        <v>127</v>
      </c>
      <c r="C32" s="1">
        <v>106</v>
      </c>
      <c r="D32" s="1">
        <v>424</v>
      </c>
      <c r="E32" s="1">
        <v>137</v>
      </c>
      <c r="F32" s="1">
        <v>117</v>
      </c>
      <c r="G32" s="20">
        <v>95</v>
      </c>
      <c r="H32" s="1">
        <v>135</v>
      </c>
      <c r="I32" s="1">
        <v>353</v>
      </c>
      <c r="J32" s="1">
        <v>158</v>
      </c>
      <c r="K32" s="1">
        <v>120</v>
      </c>
      <c r="L32" s="51">
        <v>65</v>
      </c>
      <c r="M32" s="1">
        <v>158</v>
      </c>
      <c r="N32" s="1">
        <v>321</v>
      </c>
      <c r="O32" s="1">
        <v>174</v>
      </c>
      <c r="P32" s="1">
        <v>122</v>
      </c>
      <c r="Q32" s="39" t="s">
        <v>71</v>
      </c>
      <c r="R32" s="77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 t="s">
        <v>49</v>
      </c>
      <c r="AX32" s="86">
        <v>2070</v>
      </c>
      <c r="AY32" s="86">
        <v>2076</v>
      </c>
      <c r="AZ32" s="86">
        <f t="shared" si="5"/>
        <v>1963</v>
      </c>
      <c r="BA32" s="86">
        <f t="shared" si="5"/>
        <v>1953</v>
      </c>
      <c r="BB32" s="86">
        <v>2290</v>
      </c>
      <c r="BC32" s="86">
        <v>2054</v>
      </c>
      <c r="BD32" s="86">
        <v>2051</v>
      </c>
      <c r="BE32" s="5">
        <v>2085</v>
      </c>
      <c r="BF32" s="86">
        <v>2229</v>
      </c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</row>
    <row r="33" spans="1:219" s="18" customFormat="1">
      <c r="A33" s="19" t="s">
        <v>22</v>
      </c>
      <c r="B33" s="20">
        <v>83</v>
      </c>
      <c r="C33" s="1">
        <v>103</v>
      </c>
      <c r="D33" s="1">
        <v>329</v>
      </c>
      <c r="E33" s="1">
        <v>143</v>
      </c>
      <c r="F33" s="1">
        <v>101</v>
      </c>
      <c r="G33" s="20">
        <v>96</v>
      </c>
      <c r="H33" s="1">
        <v>177</v>
      </c>
      <c r="I33" s="1">
        <v>260</v>
      </c>
      <c r="J33" s="1">
        <v>145</v>
      </c>
      <c r="K33" s="1">
        <v>49</v>
      </c>
      <c r="L33" s="51">
        <v>98</v>
      </c>
      <c r="M33" s="1">
        <v>195</v>
      </c>
      <c r="N33" s="1">
        <v>252</v>
      </c>
      <c r="O33" s="1">
        <v>117</v>
      </c>
      <c r="P33" s="1">
        <v>104</v>
      </c>
      <c r="Q33" s="39" t="s">
        <v>72</v>
      </c>
      <c r="R33" s="77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</row>
    <row r="34" spans="1:219" s="18" customFormat="1">
      <c r="A34" s="22" t="s">
        <v>6</v>
      </c>
      <c r="B34" s="23">
        <v>164</v>
      </c>
      <c r="C34" s="24">
        <v>251</v>
      </c>
      <c r="D34" s="24">
        <v>659</v>
      </c>
      <c r="E34" s="24">
        <v>286</v>
      </c>
      <c r="F34" s="4">
        <v>180</v>
      </c>
      <c r="G34" s="23">
        <v>137</v>
      </c>
      <c r="H34" s="24">
        <v>473</v>
      </c>
      <c r="I34" s="24">
        <v>463</v>
      </c>
      <c r="J34" s="24">
        <v>296</v>
      </c>
      <c r="K34" s="4">
        <v>175</v>
      </c>
      <c r="L34" s="52">
        <v>115</v>
      </c>
      <c r="M34" s="53">
        <v>346</v>
      </c>
      <c r="N34" s="53">
        <v>505</v>
      </c>
      <c r="O34" s="53">
        <v>298</v>
      </c>
      <c r="P34" s="45">
        <v>223</v>
      </c>
      <c r="Q34" s="40" t="s">
        <v>73</v>
      </c>
      <c r="R34" s="77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</row>
    <row r="35" spans="1:219" ht="15">
      <c r="A35" s="25" t="s">
        <v>29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46"/>
      <c r="M35" s="46"/>
      <c r="N35" s="46"/>
      <c r="O35" s="46"/>
      <c r="P35" s="46"/>
      <c r="Q35" s="2" t="s">
        <v>30</v>
      </c>
    </row>
    <row r="37" spans="1:219">
      <c r="AV37" s="86"/>
      <c r="AW37" s="83"/>
      <c r="AX37" s="83"/>
      <c r="AY37" s="83"/>
    </row>
    <row r="38" spans="1:219">
      <c r="AV38" s="86"/>
      <c r="AW38" s="1"/>
      <c r="AX38" s="1"/>
      <c r="AY38" s="1"/>
    </row>
    <row r="39" spans="1:219">
      <c r="AV39" s="86"/>
      <c r="AW39" s="1"/>
      <c r="AX39" s="1"/>
      <c r="AY39" s="1"/>
    </row>
    <row r="40" spans="1:219">
      <c r="AV40" s="86"/>
      <c r="AW40" s="1"/>
      <c r="AX40" s="1"/>
      <c r="AY40" s="1"/>
    </row>
    <row r="41" spans="1:219">
      <c r="AV41" s="86"/>
      <c r="AW41" s="1"/>
      <c r="AX41" s="1"/>
      <c r="AY41" s="1"/>
    </row>
    <row r="42" spans="1:219">
      <c r="AV42" s="86"/>
      <c r="AW42" s="1"/>
      <c r="AX42" s="1"/>
      <c r="AY42" s="1"/>
    </row>
    <row r="43" spans="1:219">
      <c r="AV43" s="86"/>
      <c r="AW43" s="1"/>
      <c r="AX43" s="1"/>
      <c r="AY43" s="1"/>
    </row>
    <row r="44" spans="1:219">
      <c r="AV44" s="86"/>
      <c r="AW44" s="1"/>
      <c r="AX44" s="1"/>
      <c r="AY44" s="1"/>
    </row>
    <row r="45" spans="1:219">
      <c r="AV45" s="86"/>
      <c r="AW45" s="1"/>
      <c r="AX45" s="1"/>
      <c r="AY45" s="1"/>
      <c r="AZ45" s="89" t="s">
        <v>1</v>
      </c>
      <c r="BA45" s="89"/>
      <c r="BB45" s="89" t="s">
        <v>46</v>
      </c>
      <c r="BC45" s="89"/>
      <c r="BD45" s="89" t="s">
        <v>49</v>
      </c>
      <c r="BE45" s="89"/>
    </row>
    <row r="46" spans="1:219">
      <c r="AV46" s="86"/>
      <c r="AW46" s="1"/>
      <c r="AZ46" s="35" t="s">
        <v>43</v>
      </c>
      <c r="BA46" s="35" t="s">
        <v>44</v>
      </c>
      <c r="BB46" s="35" t="s">
        <v>43</v>
      </c>
      <c r="BC46" s="35" t="s">
        <v>44</v>
      </c>
      <c r="BD46" s="35" t="s">
        <v>43</v>
      </c>
      <c r="BE46" s="35" t="s">
        <v>44</v>
      </c>
    </row>
    <row r="47" spans="1:219">
      <c r="AV47" s="86"/>
      <c r="AW47" s="1"/>
      <c r="AX47" s="1"/>
      <c r="AY47" s="1">
        <v>2015</v>
      </c>
      <c r="AZ47" s="88">
        <v>5763</v>
      </c>
      <c r="BA47" s="80">
        <v>3358</v>
      </c>
      <c r="BB47" s="80">
        <v>2417</v>
      </c>
      <c r="BC47" s="80">
        <v>1288</v>
      </c>
      <c r="BD47" s="80">
        <v>3346</v>
      </c>
      <c r="BE47" s="80">
        <v>2070</v>
      </c>
    </row>
    <row r="48" spans="1:219">
      <c r="AV48" s="86"/>
      <c r="AW48" s="1"/>
      <c r="AX48" s="1"/>
      <c r="AY48" s="1">
        <v>2016</v>
      </c>
      <c r="AZ48" s="88">
        <v>5488</v>
      </c>
      <c r="BA48" s="80">
        <v>3417</v>
      </c>
      <c r="BB48" s="80">
        <v>2304</v>
      </c>
      <c r="BC48" s="80">
        <v>1341</v>
      </c>
      <c r="BD48" s="80">
        <v>3184</v>
      </c>
      <c r="BE48" s="80">
        <v>2076</v>
      </c>
    </row>
    <row r="49" spans="2:219">
      <c r="AV49" s="86"/>
      <c r="AW49" s="1"/>
      <c r="AX49" s="1"/>
      <c r="AY49" s="1">
        <v>2017</v>
      </c>
      <c r="AZ49" s="88">
        <v>5048</v>
      </c>
      <c r="BA49" s="80">
        <v>3211</v>
      </c>
      <c r="BB49" s="80">
        <v>1979</v>
      </c>
      <c r="BC49" s="80">
        <v>1248</v>
      </c>
      <c r="BD49" s="80">
        <v>3069</v>
      </c>
      <c r="BE49" s="80">
        <v>1963</v>
      </c>
    </row>
    <row r="50" spans="2:219" ht="12.7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48"/>
      <c r="M50" s="48"/>
      <c r="N50" s="48"/>
      <c r="O50" s="48"/>
      <c r="P50" s="48"/>
      <c r="Q50" s="27"/>
      <c r="AV50" s="86"/>
      <c r="AW50" s="1"/>
      <c r="AX50" s="1"/>
      <c r="AY50" s="1">
        <v>2018</v>
      </c>
      <c r="AZ50" s="88">
        <v>5178</v>
      </c>
      <c r="BA50" s="80">
        <v>3109</v>
      </c>
      <c r="BB50" s="80">
        <v>2191</v>
      </c>
      <c r="BC50" s="80">
        <v>1156</v>
      </c>
      <c r="BD50" s="80">
        <v>2987</v>
      </c>
      <c r="BE50" s="80">
        <v>1953</v>
      </c>
    </row>
    <row r="51" spans="2:219" ht="12.75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48"/>
      <c r="M51" s="48"/>
      <c r="N51" s="48"/>
      <c r="O51" s="48"/>
      <c r="P51" s="48"/>
      <c r="Q51" s="27"/>
      <c r="AV51" s="86"/>
      <c r="AW51" s="1"/>
      <c r="AX51" s="1"/>
      <c r="AY51" s="1">
        <v>2019</v>
      </c>
      <c r="AZ51" s="5">
        <v>5069</v>
      </c>
      <c r="BA51" s="80">
        <v>3550</v>
      </c>
      <c r="BB51" s="80">
        <v>2055</v>
      </c>
      <c r="BC51" s="80">
        <v>1260</v>
      </c>
      <c r="BD51" s="80">
        <v>3014</v>
      </c>
      <c r="BE51" s="80">
        <v>2290</v>
      </c>
    </row>
    <row r="52" spans="2:219" ht="12.75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48"/>
      <c r="M52" s="48"/>
      <c r="N52" s="48"/>
      <c r="O52" s="48"/>
      <c r="P52" s="48"/>
      <c r="Q52" s="27"/>
      <c r="AV52" s="86"/>
      <c r="AY52" s="1">
        <v>2020</v>
      </c>
      <c r="AZ52" s="5">
        <v>4998</v>
      </c>
      <c r="BA52" s="80">
        <v>2982</v>
      </c>
      <c r="BB52" s="80">
        <v>1995</v>
      </c>
      <c r="BC52" s="80">
        <v>928</v>
      </c>
      <c r="BD52" s="80">
        <v>3003</v>
      </c>
      <c r="BE52" s="80">
        <v>2054</v>
      </c>
    </row>
    <row r="53" spans="2:219" ht="12.75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48"/>
      <c r="M53" s="48"/>
      <c r="N53" s="48"/>
      <c r="O53" s="48"/>
      <c r="P53" s="48"/>
      <c r="Q53" s="27"/>
      <c r="AV53" s="86"/>
      <c r="AW53" s="1"/>
      <c r="AX53" s="1"/>
      <c r="AY53" s="1">
        <v>2021</v>
      </c>
      <c r="AZ53" s="5">
        <v>5414</v>
      </c>
      <c r="BA53" s="80">
        <v>3242</v>
      </c>
      <c r="BB53" s="80">
        <v>2396</v>
      </c>
      <c r="BC53" s="80">
        <v>1191</v>
      </c>
      <c r="BD53" s="80">
        <v>3018</v>
      </c>
      <c r="BE53" s="80">
        <v>2051</v>
      </c>
    </row>
    <row r="54" spans="2:219" ht="12.7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48"/>
      <c r="M54" s="48"/>
      <c r="N54" s="48"/>
      <c r="O54" s="48"/>
      <c r="P54" s="48"/>
      <c r="Q54" s="27"/>
      <c r="AV54" s="86"/>
      <c r="AW54" s="1"/>
      <c r="AX54" s="1"/>
      <c r="AY54" s="1">
        <v>2022</v>
      </c>
      <c r="AZ54" s="5">
        <v>5753</v>
      </c>
      <c r="BA54" s="80">
        <v>3431</v>
      </c>
      <c r="BB54" s="80">
        <v>2514</v>
      </c>
      <c r="BC54" s="80">
        <v>1346</v>
      </c>
      <c r="BD54" s="80">
        <v>3239</v>
      </c>
      <c r="BE54" s="80">
        <v>2085</v>
      </c>
    </row>
    <row r="55" spans="2:219" ht="12.75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48"/>
      <c r="M55" s="48"/>
      <c r="N55" s="48"/>
      <c r="O55" s="48"/>
      <c r="P55" s="48"/>
      <c r="Q55" s="27"/>
      <c r="AV55" s="86"/>
      <c r="AW55" s="1"/>
      <c r="AX55" s="1"/>
      <c r="AY55" s="1">
        <v>2023</v>
      </c>
      <c r="AZ55" s="5">
        <v>3431</v>
      </c>
      <c r="BA55" s="80">
        <v>3510</v>
      </c>
      <c r="BB55" s="80">
        <v>1346</v>
      </c>
      <c r="BC55" s="80">
        <v>1281</v>
      </c>
      <c r="BD55" s="80">
        <v>2085</v>
      </c>
      <c r="BE55" s="80">
        <v>2229</v>
      </c>
    </row>
    <row r="56" spans="2:219" ht="12.7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48"/>
      <c r="M56" s="48"/>
      <c r="N56" s="48"/>
      <c r="O56" s="48"/>
      <c r="P56" s="48"/>
      <c r="Q56" s="27"/>
      <c r="AV56" s="86"/>
      <c r="AW56" s="1"/>
      <c r="AX56" s="1"/>
      <c r="AY56" s="1"/>
    </row>
    <row r="57" spans="2:219" ht="12.75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48"/>
      <c r="M57" s="48"/>
      <c r="N57" s="48"/>
      <c r="O57" s="48"/>
      <c r="P57" s="48"/>
      <c r="Q57" s="27"/>
      <c r="AV57" s="86"/>
      <c r="AW57" s="1"/>
      <c r="AX57" s="1"/>
      <c r="AY57" s="1"/>
    </row>
    <row r="58" spans="2:219" ht="12.75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48"/>
      <c r="M58" s="48"/>
      <c r="N58" s="48"/>
      <c r="O58" s="48"/>
      <c r="P58" s="48"/>
      <c r="Q58" s="27"/>
      <c r="AV58" s="87"/>
      <c r="AW58" s="5"/>
      <c r="AX58" s="5"/>
      <c r="AY58" s="1"/>
    </row>
    <row r="62" spans="2:219" s="56" customFormat="1" ht="24.75" customHeight="1"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8"/>
      <c r="R62" s="78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0"/>
      <c r="DB62" s="80"/>
      <c r="DC62" s="80"/>
      <c r="DD62" s="80"/>
      <c r="DE62" s="80"/>
      <c r="DF62" s="80"/>
      <c r="DG62" s="80"/>
      <c r="DH62" s="80"/>
      <c r="DI62" s="80"/>
      <c r="DJ62" s="80"/>
      <c r="DK62" s="80"/>
      <c r="DL62" s="80"/>
      <c r="DM62" s="80"/>
      <c r="DN62" s="80"/>
      <c r="DO62" s="80"/>
      <c r="DP62" s="80"/>
      <c r="DQ62" s="80"/>
      <c r="DR62" s="80"/>
      <c r="DS62" s="80"/>
      <c r="DT62" s="80"/>
      <c r="DU62" s="80"/>
      <c r="DV62" s="80"/>
      <c r="DW62" s="80"/>
      <c r="DX62" s="80"/>
      <c r="DY62" s="80"/>
      <c r="DZ62" s="80"/>
      <c r="EA62" s="80"/>
      <c r="EB62" s="80"/>
      <c r="EC62" s="80"/>
      <c r="ED62" s="80"/>
      <c r="EE62" s="80"/>
      <c r="EF62" s="80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  <c r="FL62" s="80"/>
      <c r="FM62" s="80"/>
      <c r="FN62" s="80"/>
      <c r="FO62" s="80"/>
      <c r="FP62" s="80"/>
      <c r="FQ62" s="80"/>
      <c r="FR62" s="80"/>
      <c r="FS62" s="80"/>
      <c r="FT62" s="80"/>
      <c r="FU62" s="80"/>
      <c r="FV62" s="80"/>
      <c r="FW62" s="80"/>
      <c r="FX62" s="80"/>
      <c r="FY62" s="80"/>
      <c r="FZ62" s="80"/>
      <c r="GA62" s="80"/>
      <c r="GB62" s="80"/>
      <c r="GC62" s="80"/>
      <c r="GD62" s="80"/>
      <c r="GE62" s="80"/>
      <c r="GF62" s="80"/>
      <c r="GG62" s="80"/>
      <c r="GH62" s="80"/>
      <c r="GI62" s="80"/>
      <c r="GJ62" s="80"/>
      <c r="GK62" s="80"/>
      <c r="GL62" s="80"/>
      <c r="GM62" s="80"/>
      <c r="GN62" s="80"/>
      <c r="GO62" s="80"/>
      <c r="GP62" s="80"/>
      <c r="GQ62" s="80"/>
      <c r="GR62" s="80"/>
      <c r="GS62" s="80"/>
      <c r="GT62" s="80"/>
      <c r="GU62" s="80"/>
      <c r="GV62" s="80"/>
      <c r="GW62" s="80"/>
      <c r="GX62" s="80"/>
      <c r="GY62" s="80"/>
      <c r="GZ62" s="80"/>
      <c r="HA62" s="80"/>
      <c r="HB62" s="80"/>
      <c r="HC62" s="80"/>
      <c r="HD62" s="80"/>
      <c r="HE62" s="80"/>
      <c r="HF62" s="80"/>
      <c r="HG62" s="80"/>
      <c r="HH62" s="80"/>
      <c r="HI62" s="80"/>
      <c r="HJ62" s="80"/>
      <c r="HK62" s="80"/>
    </row>
    <row r="63" spans="2:219" s="7" customFormat="1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3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0"/>
      <c r="DB63" s="80"/>
      <c r="DC63" s="80"/>
      <c r="DD63" s="80"/>
      <c r="DE63" s="80"/>
      <c r="DF63" s="80"/>
      <c r="DG63" s="80"/>
      <c r="DH63" s="80"/>
      <c r="DI63" s="80"/>
      <c r="DJ63" s="80"/>
      <c r="DK63" s="80"/>
      <c r="DL63" s="80"/>
      <c r="DM63" s="80"/>
      <c r="DN63" s="80"/>
      <c r="DO63" s="80"/>
      <c r="DP63" s="80"/>
      <c r="DQ63" s="80"/>
      <c r="DR63" s="80"/>
      <c r="DS63" s="80"/>
      <c r="DT63" s="80"/>
      <c r="DU63" s="80"/>
      <c r="DV63" s="80"/>
      <c r="DW63" s="80"/>
      <c r="DX63" s="80"/>
      <c r="DY63" s="80"/>
      <c r="DZ63" s="80"/>
      <c r="EA63" s="80"/>
      <c r="EB63" s="80"/>
      <c r="EC63" s="80"/>
      <c r="ED63" s="80"/>
      <c r="EE63" s="80"/>
      <c r="EF63" s="80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  <c r="FL63" s="80"/>
      <c r="FM63" s="80"/>
      <c r="FN63" s="80"/>
      <c r="FO63" s="80"/>
      <c r="FP63" s="80"/>
      <c r="FQ63" s="80"/>
      <c r="FR63" s="80"/>
      <c r="FS63" s="80"/>
      <c r="FT63" s="80"/>
      <c r="FU63" s="80"/>
      <c r="FV63" s="80"/>
      <c r="FW63" s="80"/>
      <c r="FX63" s="80"/>
      <c r="FY63" s="80"/>
      <c r="FZ63" s="80"/>
      <c r="GA63" s="80"/>
      <c r="GB63" s="80"/>
      <c r="GC63" s="80"/>
      <c r="GD63" s="80"/>
      <c r="GE63" s="80"/>
      <c r="GF63" s="80"/>
      <c r="GG63" s="80"/>
      <c r="GH63" s="80"/>
      <c r="GI63" s="80"/>
      <c r="GJ63" s="80"/>
      <c r="GK63" s="80"/>
      <c r="GL63" s="80"/>
      <c r="GM63" s="80"/>
      <c r="GN63" s="80"/>
      <c r="GO63" s="80"/>
      <c r="GP63" s="80"/>
      <c r="GQ63" s="80"/>
      <c r="GR63" s="80"/>
      <c r="GS63" s="80"/>
      <c r="GT63" s="80"/>
      <c r="GU63" s="80"/>
      <c r="GV63" s="80"/>
      <c r="GW63" s="80"/>
      <c r="GX63" s="80"/>
      <c r="GY63" s="80"/>
      <c r="GZ63" s="80"/>
      <c r="HA63" s="80"/>
      <c r="HB63" s="80"/>
      <c r="HC63" s="80"/>
      <c r="HD63" s="80"/>
      <c r="HE63" s="80"/>
      <c r="HF63" s="80"/>
      <c r="HG63" s="80"/>
      <c r="HH63" s="80"/>
      <c r="HI63" s="80"/>
      <c r="HJ63" s="80"/>
      <c r="HK63" s="80"/>
    </row>
    <row r="64" spans="2:219" s="7" customFormat="1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3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80"/>
      <c r="CU64" s="80"/>
      <c r="CV64" s="80"/>
      <c r="CW64" s="80"/>
      <c r="CX64" s="80"/>
      <c r="CY64" s="80"/>
      <c r="CZ64" s="80"/>
      <c r="DA64" s="80"/>
      <c r="DB64" s="80"/>
      <c r="DC64" s="80"/>
      <c r="DD64" s="80"/>
      <c r="DE64" s="80"/>
      <c r="DF64" s="80"/>
      <c r="DG64" s="80"/>
      <c r="DH64" s="80"/>
      <c r="DI64" s="80"/>
      <c r="DJ64" s="80"/>
      <c r="DK64" s="80"/>
      <c r="DL64" s="80"/>
      <c r="DM64" s="80"/>
      <c r="DN64" s="80"/>
      <c r="DO64" s="80"/>
      <c r="DP64" s="80"/>
      <c r="DQ64" s="80"/>
      <c r="DR64" s="80"/>
      <c r="DS64" s="80"/>
      <c r="DT64" s="80"/>
      <c r="DU64" s="80"/>
      <c r="DV64" s="80"/>
      <c r="DW64" s="80"/>
      <c r="DX64" s="80"/>
      <c r="DY64" s="80"/>
      <c r="DZ64" s="80"/>
      <c r="EA64" s="80"/>
      <c r="EB64" s="80"/>
      <c r="EC64" s="80"/>
      <c r="ED64" s="80"/>
      <c r="EE64" s="80"/>
      <c r="EF64" s="80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  <c r="FL64" s="80"/>
      <c r="FM64" s="80"/>
      <c r="FN64" s="80"/>
      <c r="FO64" s="80"/>
      <c r="FP64" s="80"/>
      <c r="FQ64" s="80"/>
      <c r="FR64" s="80"/>
      <c r="FS64" s="80"/>
      <c r="FT64" s="80"/>
      <c r="FU64" s="80"/>
      <c r="FV64" s="80"/>
      <c r="FW64" s="80"/>
      <c r="FX64" s="80"/>
      <c r="FY64" s="80"/>
      <c r="FZ64" s="80"/>
      <c r="GA64" s="80"/>
      <c r="GB64" s="80"/>
      <c r="GC64" s="80"/>
      <c r="GD64" s="80"/>
      <c r="GE64" s="80"/>
      <c r="GF64" s="80"/>
      <c r="GG64" s="80"/>
      <c r="GH64" s="80"/>
      <c r="GI64" s="80"/>
      <c r="GJ64" s="80"/>
      <c r="GK64" s="80"/>
      <c r="GL64" s="80"/>
      <c r="GM64" s="80"/>
      <c r="GN64" s="80"/>
      <c r="GO64" s="80"/>
      <c r="GP64" s="80"/>
      <c r="GQ64" s="80"/>
      <c r="GR64" s="80"/>
      <c r="GS64" s="80"/>
      <c r="GT64" s="80"/>
      <c r="GU64" s="80"/>
      <c r="GV64" s="80"/>
      <c r="GW64" s="80"/>
      <c r="GX64" s="80"/>
      <c r="GY64" s="80"/>
      <c r="GZ64" s="80"/>
      <c r="HA64" s="80"/>
      <c r="HB64" s="80"/>
      <c r="HC64" s="80"/>
      <c r="HD64" s="80"/>
      <c r="HE64" s="80"/>
      <c r="HF64" s="80"/>
      <c r="HG64" s="80"/>
      <c r="HH64" s="80"/>
      <c r="HI64" s="80"/>
      <c r="HJ64" s="80"/>
      <c r="HK64" s="80"/>
    </row>
    <row r="65" spans="2:219" s="7" customFormat="1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3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0"/>
      <c r="CU65" s="80"/>
      <c r="CV65" s="80"/>
      <c r="CW65" s="80"/>
      <c r="CX65" s="80"/>
      <c r="CY65" s="80"/>
      <c r="CZ65" s="80"/>
      <c r="DA65" s="80"/>
      <c r="DB65" s="80"/>
      <c r="DC65" s="80"/>
      <c r="DD65" s="80"/>
      <c r="DE65" s="80"/>
      <c r="DF65" s="80"/>
      <c r="DG65" s="80"/>
      <c r="DH65" s="80"/>
      <c r="DI65" s="80"/>
      <c r="DJ65" s="80"/>
      <c r="DK65" s="80"/>
      <c r="DL65" s="80"/>
      <c r="DM65" s="80"/>
      <c r="DN65" s="80"/>
      <c r="DO65" s="80"/>
      <c r="DP65" s="80"/>
      <c r="DQ65" s="80"/>
      <c r="DR65" s="80"/>
      <c r="DS65" s="80"/>
      <c r="DT65" s="80"/>
      <c r="DU65" s="80"/>
      <c r="DV65" s="80"/>
      <c r="DW65" s="80"/>
      <c r="DX65" s="80"/>
      <c r="DY65" s="80"/>
      <c r="DZ65" s="80"/>
      <c r="EA65" s="80"/>
      <c r="EB65" s="80"/>
      <c r="EC65" s="80"/>
      <c r="ED65" s="80"/>
      <c r="EE65" s="80"/>
      <c r="EF65" s="80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  <c r="FL65" s="80"/>
      <c r="FM65" s="80"/>
      <c r="FN65" s="80"/>
      <c r="FO65" s="80"/>
      <c r="FP65" s="80"/>
      <c r="FQ65" s="80"/>
      <c r="FR65" s="80"/>
      <c r="FS65" s="80"/>
      <c r="FT65" s="80"/>
      <c r="FU65" s="80"/>
      <c r="FV65" s="80"/>
      <c r="FW65" s="80"/>
      <c r="FX65" s="80"/>
      <c r="FY65" s="80"/>
      <c r="FZ65" s="80"/>
      <c r="GA65" s="80"/>
      <c r="GB65" s="80"/>
      <c r="GC65" s="80"/>
      <c r="GD65" s="80"/>
      <c r="GE65" s="80"/>
      <c r="GF65" s="80"/>
      <c r="GG65" s="80"/>
      <c r="GH65" s="80"/>
      <c r="GI65" s="80"/>
      <c r="GJ65" s="80"/>
      <c r="GK65" s="80"/>
      <c r="GL65" s="80"/>
      <c r="GM65" s="80"/>
      <c r="GN65" s="80"/>
      <c r="GO65" s="80"/>
      <c r="GP65" s="80"/>
      <c r="GQ65" s="80"/>
      <c r="GR65" s="80"/>
      <c r="GS65" s="80"/>
      <c r="GT65" s="80"/>
      <c r="GU65" s="80"/>
      <c r="GV65" s="80"/>
      <c r="GW65" s="80"/>
      <c r="GX65" s="80"/>
      <c r="GY65" s="80"/>
      <c r="GZ65" s="80"/>
      <c r="HA65" s="80"/>
      <c r="HB65" s="80"/>
      <c r="HC65" s="80"/>
      <c r="HD65" s="80"/>
      <c r="HE65" s="80"/>
      <c r="HF65" s="80"/>
      <c r="HG65" s="80"/>
      <c r="HH65" s="80"/>
      <c r="HI65" s="80"/>
      <c r="HJ65" s="80"/>
      <c r="HK65" s="80"/>
    </row>
    <row r="66" spans="2:219" s="7" customFormat="1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3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80"/>
      <c r="ED66" s="80"/>
      <c r="EE66" s="80"/>
      <c r="EF66" s="80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  <c r="FL66" s="80"/>
      <c r="FM66" s="80"/>
      <c r="FN66" s="80"/>
      <c r="FO66" s="80"/>
      <c r="FP66" s="80"/>
      <c r="FQ66" s="80"/>
      <c r="FR66" s="80"/>
      <c r="FS66" s="80"/>
      <c r="FT66" s="80"/>
      <c r="FU66" s="80"/>
      <c r="FV66" s="80"/>
      <c r="FW66" s="80"/>
      <c r="FX66" s="80"/>
      <c r="FY66" s="80"/>
      <c r="FZ66" s="80"/>
      <c r="GA66" s="80"/>
      <c r="GB66" s="80"/>
      <c r="GC66" s="80"/>
      <c r="GD66" s="80"/>
      <c r="GE66" s="80"/>
      <c r="GF66" s="80"/>
      <c r="GG66" s="80"/>
      <c r="GH66" s="80"/>
      <c r="GI66" s="80"/>
      <c r="GJ66" s="80"/>
      <c r="GK66" s="80"/>
      <c r="GL66" s="80"/>
      <c r="GM66" s="80"/>
      <c r="GN66" s="80"/>
      <c r="GO66" s="80"/>
      <c r="GP66" s="80"/>
      <c r="GQ66" s="80"/>
      <c r="GR66" s="80"/>
      <c r="GS66" s="80"/>
      <c r="GT66" s="80"/>
      <c r="GU66" s="80"/>
      <c r="GV66" s="80"/>
      <c r="GW66" s="80"/>
      <c r="GX66" s="80"/>
      <c r="GY66" s="80"/>
      <c r="GZ66" s="80"/>
      <c r="HA66" s="80"/>
      <c r="HB66" s="80"/>
      <c r="HC66" s="80"/>
      <c r="HD66" s="80"/>
      <c r="HE66" s="80"/>
      <c r="HF66" s="80"/>
      <c r="HG66" s="80"/>
      <c r="HH66" s="80"/>
      <c r="HI66" s="80"/>
      <c r="HJ66" s="80"/>
      <c r="HK66" s="80"/>
    </row>
    <row r="67" spans="2:219" s="7" customFormat="1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3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0"/>
      <c r="DI67" s="80"/>
      <c r="DJ67" s="80"/>
      <c r="DK67" s="80"/>
      <c r="DL67" s="80"/>
      <c r="DM67" s="80"/>
      <c r="DN67" s="80"/>
      <c r="DO67" s="80"/>
      <c r="DP67" s="80"/>
      <c r="DQ67" s="80"/>
      <c r="DR67" s="80"/>
      <c r="DS67" s="80"/>
      <c r="DT67" s="80"/>
      <c r="DU67" s="80"/>
      <c r="DV67" s="80"/>
      <c r="DW67" s="80"/>
      <c r="DX67" s="80"/>
      <c r="DY67" s="80"/>
      <c r="DZ67" s="80"/>
      <c r="EA67" s="80"/>
      <c r="EB67" s="80"/>
      <c r="EC67" s="80"/>
      <c r="ED67" s="80"/>
      <c r="EE67" s="80"/>
      <c r="EF67" s="80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  <c r="FL67" s="80"/>
      <c r="FM67" s="80"/>
      <c r="FN67" s="80"/>
      <c r="FO67" s="80"/>
      <c r="FP67" s="80"/>
      <c r="FQ67" s="80"/>
      <c r="FR67" s="80"/>
      <c r="FS67" s="80"/>
      <c r="FT67" s="80"/>
      <c r="FU67" s="80"/>
      <c r="FV67" s="80"/>
      <c r="FW67" s="80"/>
      <c r="FX67" s="80"/>
      <c r="FY67" s="80"/>
      <c r="FZ67" s="80"/>
      <c r="GA67" s="80"/>
      <c r="GB67" s="80"/>
      <c r="GC67" s="80"/>
      <c r="GD67" s="80"/>
      <c r="GE67" s="80"/>
      <c r="GF67" s="80"/>
      <c r="GG67" s="80"/>
      <c r="GH67" s="80"/>
      <c r="GI67" s="80"/>
      <c r="GJ67" s="80"/>
      <c r="GK67" s="80"/>
      <c r="GL67" s="80"/>
      <c r="GM67" s="80"/>
      <c r="GN67" s="80"/>
      <c r="GO67" s="80"/>
      <c r="GP67" s="80"/>
      <c r="GQ67" s="80"/>
      <c r="GR67" s="80"/>
      <c r="GS67" s="80"/>
      <c r="GT67" s="80"/>
      <c r="GU67" s="80"/>
      <c r="GV67" s="80"/>
      <c r="GW67" s="80"/>
      <c r="GX67" s="80"/>
      <c r="GY67" s="80"/>
      <c r="GZ67" s="80"/>
      <c r="HA67" s="80"/>
      <c r="HB67" s="80"/>
      <c r="HC67" s="80"/>
      <c r="HD67" s="80"/>
      <c r="HE67" s="80"/>
      <c r="HF67" s="80"/>
      <c r="HG67" s="80"/>
      <c r="HH67" s="80"/>
      <c r="HI67" s="80"/>
      <c r="HJ67" s="80"/>
      <c r="HK67" s="80"/>
    </row>
    <row r="68" spans="2:219" s="7" customFormat="1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3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0"/>
      <c r="CU68" s="80"/>
      <c r="CV68" s="80"/>
      <c r="CW68" s="80"/>
      <c r="CX68" s="80"/>
      <c r="CY68" s="80"/>
      <c r="CZ68" s="80"/>
      <c r="DA68" s="80"/>
      <c r="DB68" s="80"/>
      <c r="DC68" s="80"/>
      <c r="DD68" s="80"/>
      <c r="DE68" s="80"/>
      <c r="DF68" s="80"/>
      <c r="DG68" s="80"/>
      <c r="DH68" s="80"/>
      <c r="DI68" s="80"/>
      <c r="DJ68" s="80"/>
      <c r="DK68" s="80"/>
      <c r="DL68" s="80"/>
      <c r="DM68" s="80"/>
      <c r="DN68" s="80"/>
      <c r="DO68" s="80"/>
      <c r="DP68" s="80"/>
      <c r="DQ68" s="80"/>
      <c r="DR68" s="80"/>
      <c r="DS68" s="80"/>
      <c r="DT68" s="80"/>
      <c r="DU68" s="80"/>
      <c r="DV68" s="80"/>
      <c r="DW68" s="80"/>
      <c r="DX68" s="80"/>
      <c r="DY68" s="80"/>
      <c r="DZ68" s="80"/>
      <c r="EA68" s="80"/>
      <c r="EB68" s="80"/>
      <c r="EC68" s="80"/>
      <c r="ED68" s="80"/>
      <c r="EE68" s="80"/>
      <c r="EF68" s="80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  <c r="FL68" s="80"/>
      <c r="FM68" s="80"/>
      <c r="FN68" s="80"/>
      <c r="FO68" s="80"/>
      <c r="FP68" s="80"/>
      <c r="FQ68" s="80"/>
      <c r="FR68" s="80"/>
      <c r="FS68" s="80"/>
      <c r="FT68" s="80"/>
      <c r="FU68" s="80"/>
      <c r="FV68" s="80"/>
      <c r="FW68" s="80"/>
      <c r="FX68" s="80"/>
      <c r="FY68" s="80"/>
      <c r="FZ68" s="80"/>
      <c r="GA68" s="80"/>
      <c r="GB68" s="80"/>
      <c r="GC68" s="80"/>
      <c r="GD68" s="80"/>
      <c r="GE68" s="80"/>
      <c r="GF68" s="80"/>
      <c r="GG68" s="80"/>
      <c r="GH68" s="80"/>
      <c r="GI68" s="80"/>
      <c r="GJ68" s="80"/>
      <c r="GK68" s="80"/>
      <c r="GL68" s="80"/>
      <c r="GM68" s="80"/>
      <c r="GN68" s="80"/>
      <c r="GO68" s="80"/>
      <c r="GP68" s="80"/>
      <c r="GQ68" s="80"/>
      <c r="GR68" s="80"/>
      <c r="GS68" s="80"/>
      <c r="GT68" s="80"/>
      <c r="GU68" s="80"/>
      <c r="GV68" s="80"/>
      <c r="GW68" s="80"/>
      <c r="GX68" s="80"/>
      <c r="GY68" s="80"/>
      <c r="GZ68" s="80"/>
      <c r="HA68" s="80"/>
      <c r="HB68" s="80"/>
      <c r="HC68" s="80"/>
      <c r="HD68" s="80"/>
      <c r="HE68" s="80"/>
      <c r="HF68" s="80"/>
      <c r="HG68" s="80"/>
      <c r="HH68" s="80"/>
      <c r="HI68" s="80"/>
      <c r="HJ68" s="80"/>
      <c r="HK68" s="80"/>
    </row>
    <row r="69" spans="2:219" s="7" customFormat="1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3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0"/>
      <c r="CT69" s="80"/>
      <c r="CU69" s="80"/>
      <c r="CV69" s="80"/>
      <c r="CW69" s="80"/>
      <c r="CX69" s="80"/>
      <c r="CY69" s="80"/>
      <c r="CZ69" s="80"/>
      <c r="DA69" s="80"/>
      <c r="DB69" s="80"/>
      <c r="DC69" s="80"/>
      <c r="DD69" s="80"/>
      <c r="DE69" s="80"/>
      <c r="DF69" s="80"/>
      <c r="DG69" s="80"/>
      <c r="DH69" s="80"/>
      <c r="DI69" s="80"/>
      <c r="DJ69" s="80"/>
      <c r="DK69" s="80"/>
      <c r="DL69" s="80"/>
      <c r="DM69" s="80"/>
      <c r="DN69" s="80"/>
      <c r="DO69" s="80"/>
      <c r="DP69" s="80"/>
      <c r="DQ69" s="80"/>
      <c r="DR69" s="80"/>
      <c r="DS69" s="80"/>
      <c r="DT69" s="80"/>
      <c r="DU69" s="80"/>
      <c r="DV69" s="80"/>
      <c r="DW69" s="80"/>
      <c r="DX69" s="80"/>
      <c r="DY69" s="80"/>
      <c r="DZ69" s="80"/>
      <c r="EA69" s="80"/>
      <c r="EB69" s="80"/>
      <c r="EC69" s="80"/>
      <c r="ED69" s="80"/>
      <c r="EE69" s="80"/>
      <c r="EF69" s="80"/>
      <c r="EG69" s="80"/>
      <c r="EH69" s="80"/>
      <c r="EI69" s="80"/>
      <c r="EJ69" s="80"/>
      <c r="EK69" s="80"/>
      <c r="EL69" s="80"/>
      <c r="EM69" s="80"/>
      <c r="EN69" s="80"/>
      <c r="EO69" s="80"/>
      <c r="EP69" s="80"/>
      <c r="EQ69" s="80"/>
      <c r="ER69" s="80"/>
      <c r="ES69" s="80"/>
      <c r="ET69" s="80"/>
      <c r="EU69" s="80"/>
      <c r="EV69" s="80"/>
      <c r="EW69" s="80"/>
      <c r="EX69" s="80"/>
      <c r="EY69" s="80"/>
      <c r="EZ69" s="80"/>
      <c r="FA69" s="80"/>
      <c r="FB69" s="80"/>
      <c r="FC69" s="80"/>
      <c r="FD69" s="80"/>
      <c r="FE69" s="80"/>
      <c r="FF69" s="80"/>
      <c r="FG69" s="80"/>
      <c r="FH69" s="80"/>
      <c r="FI69" s="80"/>
      <c r="FJ69" s="80"/>
      <c r="FK69" s="80"/>
      <c r="FL69" s="80"/>
      <c r="FM69" s="80"/>
      <c r="FN69" s="80"/>
      <c r="FO69" s="80"/>
      <c r="FP69" s="80"/>
      <c r="FQ69" s="80"/>
      <c r="FR69" s="80"/>
      <c r="FS69" s="80"/>
      <c r="FT69" s="80"/>
      <c r="FU69" s="80"/>
      <c r="FV69" s="80"/>
      <c r="FW69" s="80"/>
      <c r="FX69" s="80"/>
      <c r="FY69" s="80"/>
      <c r="FZ69" s="80"/>
      <c r="GA69" s="80"/>
      <c r="GB69" s="80"/>
      <c r="GC69" s="80"/>
      <c r="GD69" s="80"/>
      <c r="GE69" s="80"/>
      <c r="GF69" s="80"/>
      <c r="GG69" s="80"/>
      <c r="GH69" s="80"/>
      <c r="GI69" s="80"/>
      <c r="GJ69" s="80"/>
      <c r="GK69" s="80"/>
      <c r="GL69" s="80"/>
      <c r="GM69" s="80"/>
      <c r="GN69" s="80"/>
      <c r="GO69" s="80"/>
      <c r="GP69" s="80"/>
      <c r="GQ69" s="80"/>
      <c r="GR69" s="80"/>
      <c r="GS69" s="80"/>
      <c r="GT69" s="80"/>
      <c r="GU69" s="80"/>
      <c r="GV69" s="80"/>
      <c r="GW69" s="80"/>
      <c r="GX69" s="80"/>
      <c r="GY69" s="80"/>
      <c r="GZ69" s="80"/>
      <c r="HA69" s="80"/>
      <c r="HB69" s="80"/>
      <c r="HC69" s="80"/>
      <c r="HD69" s="80"/>
      <c r="HE69" s="80"/>
      <c r="HF69" s="80"/>
      <c r="HG69" s="80"/>
      <c r="HH69" s="80"/>
      <c r="HI69" s="80"/>
      <c r="HJ69" s="80"/>
      <c r="HK69" s="80"/>
    </row>
    <row r="70" spans="2:219" s="7" customFormat="1" ht="61.5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0"/>
      <c r="DB70" s="80"/>
      <c r="DC70" s="80"/>
      <c r="DD70" s="80"/>
      <c r="DE70" s="80"/>
      <c r="DF70" s="80"/>
      <c r="DG70" s="80"/>
      <c r="DH70" s="80"/>
      <c r="DI70" s="80"/>
      <c r="DJ70" s="80"/>
      <c r="DK70" s="80"/>
      <c r="DL70" s="80"/>
      <c r="DM70" s="80"/>
      <c r="DN70" s="80"/>
      <c r="DO70" s="80"/>
      <c r="DP70" s="80"/>
      <c r="DQ70" s="80"/>
      <c r="DR70" s="80"/>
      <c r="DS70" s="80"/>
      <c r="DT70" s="80"/>
      <c r="DU70" s="80"/>
      <c r="DV70" s="80"/>
      <c r="DW70" s="80"/>
      <c r="DX70" s="80"/>
      <c r="DY70" s="80"/>
      <c r="DZ70" s="80"/>
      <c r="EA70" s="80"/>
      <c r="EB70" s="80"/>
      <c r="EC70" s="80"/>
      <c r="ED70" s="80"/>
      <c r="EE70" s="80"/>
      <c r="EF70" s="80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0"/>
      <c r="FB70" s="80"/>
      <c r="FC70" s="80"/>
      <c r="FD70" s="80"/>
      <c r="FE70" s="80"/>
      <c r="FF70" s="80"/>
      <c r="FG70" s="80"/>
      <c r="FH70" s="80"/>
      <c r="FI70" s="80"/>
      <c r="FJ70" s="80"/>
      <c r="FK70" s="80"/>
      <c r="FL70" s="80"/>
      <c r="FM70" s="80"/>
      <c r="FN70" s="80"/>
      <c r="FO70" s="80"/>
      <c r="FP70" s="80"/>
      <c r="FQ70" s="80"/>
      <c r="FR70" s="80"/>
      <c r="FS70" s="80"/>
      <c r="FT70" s="80"/>
      <c r="FU70" s="80"/>
      <c r="FV70" s="80"/>
      <c r="FW70" s="80"/>
      <c r="FX70" s="80"/>
      <c r="FY70" s="80"/>
      <c r="FZ70" s="80"/>
      <c r="GA70" s="80"/>
      <c r="GB70" s="80"/>
      <c r="GC70" s="80"/>
      <c r="GD70" s="80"/>
      <c r="GE70" s="80"/>
      <c r="GF70" s="80"/>
      <c r="GG70" s="80"/>
      <c r="GH70" s="80"/>
      <c r="GI70" s="80"/>
      <c r="GJ70" s="80"/>
      <c r="GK70" s="80"/>
      <c r="GL70" s="80"/>
      <c r="GM70" s="80"/>
      <c r="GN70" s="80"/>
      <c r="GO70" s="80"/>
      <c r="GP70" s="80"/>
      <c r="GQ70" s="80"/>
      <c r="GR70" s="80"/>
      <c r="GS70" s="80"/>
      <c r="GT70" s="80"/>
      <c r="GU70" s="80"/>
      <c r="GV70" s="80"/>
      <c r="GW70" s="80"/>
      <c r="GX70" s="80"/>
      <c r="GY70" s="80"/>
      <c r="GZ70" s="80"/>
      <c r="HA70" s="80"/>
      <c r="HB70" s="80"/>
      <c r="HC70" s="80"/>
      <c r="HD70" s="80"/>
      <c r="HE70" s="80"/>
      <c r="HF70" s="80"/>
      <c r="HG70" s="80"/>
      <c r="HH70" s="80"/>
      <c r="HI70" s="80"/>
      <c r="HJ70" s="80"/>
      <c r="HK70" s="80"/>
    </row>
    <row r="71" spans="2:219" s="7" customFormat="1" ht="36.75" customHeight="1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80"/>
      <c r="CX71" s="80"/>
      <c r="CY71" s="80"/>
      <c r="CZ71" s="80"/>
      <c r="DA71" s="80"/>
      <c r="DB71" s="80"/>
      <c r="DC71" s="80"/>
      <c r="DD71" s="80"/>
      <c r="DE71" s="80"/>
      <c r="DF71" s="80"/>
      <c r="DG71" s="80"/>
      <c r="DH71" s="80"/>
      <c r="DI71" s="80"/>
      <c r="DJ71" s="80"/>
      <c r="DK71" s="80"/>
      <c r="DL71" s="80"/>
      <c r="DM71" s="80"/>
      <c r="DN71" s="80"/>
      <c r="DO71" s="80"/>
      <c r="DP71" s="80"/>
      <c r="DQ71" s="80"/>
      <c r="DR71" s="80"/>
      <c r="DS71" s="80"/>
      <c r="DT71" s="80"/>
      <c r="DU71" s="80"/>
      <c r="DV71" s="80"/>
      <c r="DW71" s="80"/>
      <c r="DX71" s="80"/>
      <c r="DY71" s="80"/>
      <c r="DZ71" s="80"/>
      <c r="EA71" s="80"/>
      <c r="EB71" s="80"/>
      <c r="EC71" s="80"/>
      <c r="ED71" s="80"/>
      <c r="EE71" s="80"/>
      <c r="EF71" s="80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0"/>
      <c r="FB71" s="80"/>
      <c r="FC71" s="80"/>
      <c r="FD71" s="80"/>
      <c r="FE71" s="80"/>
      <c r="FF71" s="80"/>
      <c r="FG71" s="80"/>
      <c r="FH71" s="80"/>
      <c r="FI71" s="80"/>
      <c r="FJ71" s="80"/>
      <c r="FK71" s="80"/>
      <c r="FL71" s="80"/>
      <c r="FM71" s="80"/>
      <c r="FN71" s="80"/>
      <c r="FO71" s="80"/>
      <c r="FP71" s="80"/>
      <c r="FQ71" s="80"/>
      <c r="FR71" s="80"/>
      <c r="FS71" s="80"/>
      <c r="FT71" s="80"/>
      <c r="FU71" s="80"/>
      <c r="FV71" s="80"/>
      <c r="FW71" s="80"/>
      <c r="FX71" s="80"/>
      <c r="FY71" s="80"/>
      <c r="FZ71" s="80"/>
      <c r="GA71" s="80"/>
      <c r="GB71" s="80"/>
      <c r="GC71" s="80"/>
      <c r="GD71" s="80"/>
      <c r="GE71" s="80"/>
      <c r="GF71" s="80"/>
      <c r="GG71" s="80"/>
      <c r="GH71" s="80"/>
      <c r="GI71" s="80"/>
      <c r="GJ71" s="80"/>
      <c r="GK71" s="80"/>
      <c r="GL71" s="80"/>
      <c r="GM71" s="80"/>
      <c r="GN71" s="80"/>
      <c r="GO71" s="80"/>
      <c r="GP71" s="80"/>
      <c r="GQ71" s="80"/>
      <c r="GR71" s="80"/>
      <c r="GS71" s="80"/>
      <c r="GT71" s="80"/>
      <c r="GU71" s="80"/>
      <c r="GV71" s="80"/>
      <c r="GW71" s="80"/>
      <c r="GX71" s="80"/>
      <c r="GY71" s="80"/>
      <c r="GZ71" s="80"/>
      <c r="HA71" s="80"/>
      <c r="HB71" s="80"/>
      <c r="HC71" s="80"/>
      <c r="HD71" s="80"/>
      <c r="HE71" s="80"/>
      <c r="HF71" s="80"/>
      <c r="HG71" s="80"/>
      <c r="HH71" s="80"/>
      <c r="HI71" s="80"/>
      <c r="HJ71" s="80"/>
      <c r="HK71" s="80"/>
    </row>
    <row r="72" spans="2:219" s="7" customFormat="1" ht="61.5"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0"/>
      <c r="DB72" s="80"/>
      <c r="DC72" s="80"/>
      <c r="DD72" s="80"/>
      <c r="DE72" s="80"/>
      <c r="DF72" s="80"/>
      <c r="DG72" s="80"/>
      <c r="DH72" s="80"/>
      <c r="DI72" s="80"/>
      <c r="DJ72" s="80"/>
      <c r="DK72" s="80"/>
      <c r="DL72" s="80"/>
      <c r="DM72" s="80"/>
      <c r="DN72" s="80"/>
      <c r="DO72" s="80"/>
      <c r="DP72" s="80"/>
      <c r="DQ72" s="80"/>
      <c r="DR72" s="80"/>
      <c r="DS72" s="80"/>
      <c r="DT72" s="80"/>
      <c r="DU72" s="80"/>
      <c r="DV72" s="80"/>
      <c r="DW72" s="80"/>
      <c r="DX72" s="80"/>
      <c r="DY72" s="80"/>
      <c r="DZ72" s="80"/>
      <c r="EA72" s="80"/>
      <c r="EB72" s="80"/>
      <c r="EC72" s="80"/>
      <c r="ED72" s="80"/>
      <c r="EE72" s="80"/>
      <c r="EF72" s="80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0"/>
      <c r="FB72" s="80"/>
      <c r="FC72" s="80"/>
      <c r="FD72" s="80"/>
      <c r="FE72" s="80"/>
      <c r="FF72" s="80"/>
      <c r="FG72" s="80"/>
      <c r="FH72" s="80"/>
      <c r="FI72" s="80"/>
      <c r="FJ72" s="80"/>
      <c r="FK72" s="80"/>
      <c r="FL72" s="80"/>
      <c r="FM72" s="80"/>
      <c r="FN72" s="80"/>
      <c r="FO72" s="80"/>
      <c r="FP72" s="80"/>
      <c r="FQ72" s="80"/>
      <c r="FR72" s="80"/>
      <c r="FS72" s="80"/>
      <c r="FT72" s="80"/>
      <c r="FU72" s="80"/>
      <c r="FV72" s="80"/>
      <c r="FW72" s="80"/>
      <c r="FX72" s="80"/>
      <c r="FY72" s="80"/>
      <c r="FZ72" s="80"/>
      <c r="GA72" s="80"/>
      <c r="GB72" s="80"/>
      <c r="GC72" s="80"/>
      <c r="GD72" s="80"/>
      <c r="GE72" s="80"/>
      <c r="GF72" s="80"/>
      <c r="GG72" s="80"/>
      <c r="GH72" s="80"/>
      <c r="GI72" s="80"/>
      <c r="GJ72" s="80"/>
      <c r="GK72" s="80"/>
      <c r="GL72" s="80"/>
      <c r="GM72" s="80"/>
      <c r="GN72" s="80"/>
      <c r="GO72" s="80"/>
      <c r="GP72" s="80"/>
      <c r="GQ72" s="80"/>
      <c r="GR72" s="80"/>
      <c r="GS72" s="80"/>
      <c r="GT72" s="80"/>
      <c r="GU72" s="80"/>
      <c r="GV72" s="80"/>
      <c r="GW72" s="80"/>
      <c r="GX72" s="80"/>
      <c r="GY72" s="80"/>
      <c r="GZ72" s="80"/>
      <c r="HA72" s="80"/>
      <c r="HB72" s="80"/>
      <c r="HC72" s="80"/>
      <c r="HD72" s="80"/>
      <c r="HE72" s="80"/>
      <c r="HF72" s="80"/>
      <c r="HG72" s="80"/>
      <c r="HH72" s="80"/>
      <c r="HI72" s="80"/>
      <c r="HJ72" s="80"/>
      <c r="HK72" s="80"/>
    </row>
    <row r="73" spans="2:219" s="7" customFormat="1" ht="61.5"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0"/>
      <c r="DB73" s="80"/>
      <c r="DC73" s="80"/>
      <c r="DD73" s="80"/>
      <c r="DE73" s="80"/>
      <c r="DF73" s="80"/>
      <c r="DG73" s="80"/>
      <c r="DH73" s="80"/>
      <c r="DI73" s="80"/>
      <c r="DJ73" s="80"/>
      <c r="DK73" s="80"/>
      <c r="DL73" s="80"/>
      <c r="DM73" s="80"/>
      <c r="DN73" s="80"/>
      <c r="DO73" s="80"/>
      <c r="DP73" s="80"/>
      <c r="DQ73" s="80"/>
      <c r="DR73" s="80"/>
      <c r="DS73" s="80"/>
      <c r="DT73" s="80"/>
      <c r="DU73" s="80"/>
      <c r="DV73" s="80"/>
      <c r="DW73" s="80"/>
      <c r="DX73" s="80"/>
      <c r="DY73" s="80"/>
      <c r="DZ73" s="80"/>
      <c r="EA73" s="80"/>
      <c r="EB73" s="80"/>
      <c r="EC73" s="80"/>
      <c r="ED73" s="80"/>
      <c r="EE73" s="80"/>
      <c r="EF73" s="80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0"/>
      <c r="EU73" s="80"/>
      <c r="EV73" s="80"/>
      <c r="EW73" s="80"/>
      <c r="EX73" s="80"/>
      <c r="EY73" s="80"/>
      <c r="EZ73" s="80"/>
      <c r="FA73" s="80"/>
      <c r="FB73" s="80"/>
      <c r="FC73" s="80"/>
      <c r="FD73" s="80"/>
      <c r="FE73" s="80"/>
      <c r="FF73" s="80"/>
      <c r="FG73" s="80"/>
      <c r="FH73" s="80"/>
      <c r="FI73" s="80"/>
      <c r="FJ73" s="80"/>
      <c r="FK73" s="80"/>
      <c r="FL73" s="80"/>
      <c r="FM73" s="80"/>
      <c r="FN73" s="80"/>
      <c r="FO73" s="80"/>
      <c r="FP73" s="80"/>
      <c r="FQ73" s="80"/>
      <c r="FR73" s="80"/>
      <c r="FS73" s="80"/>
      <c r="FT73" s="80"/>
      <c r="FU73" s="80"/>
      <c r="FV73" s="80"/>
      <c r="FW73" s="80"/>
      <c r="FX73" s="80"/>
      <c r="FY73" s="80"/>
      <c r="FZ73" s="80"/>
      <c r="GA73" s="80"/>
      <c r="GB73" s="80"/>
      <c r="GC73" s="80"/>
      <c r="GD73" s="80"/>
      <c r="GE73" s="80"/>
      <c r="GF73" s="80"/>
      <c r="GG73" s="80"/>
      <c r="GH73" s="80"/>
      <c r="GI73" s="80"/>
      <c r="GJ73" s="80"/>
      <c r="GK73" s="80"/>
      <c r="GL73" s="80"/>
      <c r="GM73" s="80"/>
      <c r="GN73" s="80"/>
      <c r="GO73" s="80"/>
      <c r="GP73" s="80"/>
      <c r="GQ73" s="80"/>
      <c r="GR73" s="80"/>
      <c r="GS73" s="80"/>
      <c r="GT73" s="80"/>
      <c r="GU73" s="80"/>
      <c r="GV73" s="80"/>
      <c r="GW73" s="80"/>
      <c r="GX73" s="80"/>
      <c r="GY73" s="80"/>
      <c r="GZ73" s="80"/>
      <c r="HA73" s="80"/>
      <c r="HB73" s="80"/>
      <c r="HC73" s="80"/>
      <c r="HD73" s="80"/>
      <c r="HE73" s="80"/>
      <c r="HF73" s="80"/>
      <c r="HG73" s="80"/>
      <c r="HH73" s="80"/>
      <c r="HI73" s="80"/>
      <c r="HJ73" s="80"/>
      <c r="HK73" s="80"/>
    </row>
    <row r="74" spans="2:219" s="7" customFormat="1" ht="61.5"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0"/>
      <c r="DB74" s="80"/>
      <c r="DC74" s="80"/>
      <c r="DD74" s="80"/>
      <c r="DE74" s="80"/>
      <c r="DF74" s="80"/>
      <c r="DG74" s="80"/>
      <c r="DH74" s="80"/>
      <c r="DI74" s="80"/>
      <c r="DJ74" s="80"/>
      <c r="DK74" s="80"/>
      <c r="DL74" s="80"/>
      <c r="DM74" s="80"/>
      <c r="DN74" s="80"/>
      <c r="DO74" s="80"/>
      <c r="DP74" s="80"/>
      <c r="DQ74" s="80"/>
      <c r="DR74" s="80"/>
      <c r="DS74" s="80"/>
      <c r="DT74" s="80"/>
      <c r="DU74" s="80"/>
      <c r="DV74" s="80"/>
      <c r="DW74" s="80"/>
      <c r="DX74" s="80"/>
      <c r="DY74" s="80"/>
      <c r="DZ74" s="80"/>
      <c r="EA74" s="80"/>
      <c r="EB74" s="80"/>
      <c r="EC74" s="80"/>
      <c r="ED74" s="80"/>
      <c r="EE74" s="80"/>
      <c r="EF74" s="80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  <c r="FL74" s="80"/>
      <c r="FM74" s="80"/>
      <c r="FN74" s="80"/>
      <c r="FO74" s="80"/>
      <c r="FP74" s="80"/>
      <c r="FQ74" s="80"/>
      <c r="FR74" s="80"/>
      <c r="FS74" s="80"/>
      <c r="FT74" s="80"/>
      <c r="FU74" s="80"/>
      <c r="FV74" s="80"/>
      <c r="FW74" s="80"/>
      <c r="FX74" s="80"/>
      <c r="FY74" s="80"/>
      <c r="FZ74" s="80"/>
      <c r="GA74" s="80"/>
      <c r="GB74" s="80"/>
      <c r="GC74" s="80"/>
      <c r="GD74" s="80"/>
      <c r="GE74" s="80"/>
      <c r="GF74" s="80"/>
      <c r="GG74" s="80"/>
      <c r="GH74" s="80"/>
      <c r="GI74" s="80"/>
      <c r="GJ74" s="80"/>
      <c r="GK74" s="80"/>
      <c r="GL74" s="80"/>
      <c r="GM74" s="80"/>
      <c r="GN74" s="80"/>
      <c r="GO74" s="80"/>
      <c r="GP74" s="80"/>
      <c r="GQ74" s="80"/>
      <c r="GR74" s="80"/>
      <c r="GS74" s="80"/>
      <c r="GT74" s="80"/>
      <c r="GU74" s="80"/>
      <c r="GV74" s="80"/>
      <c r="GW74" s="80"/>
      <c r="GX74" s="80"/>
      <c r="GY74" s="80"/>
      <c r="GZ74" s="80"/>
      <c r="HA74" s="80"/>
      <c r="HB74" s="80"/>
      <c r="HC74" s="80"/>
      <c r="HD74" s="80"/>
      <c r="HE74" s="80"/>
      <c r="HF74" s="80"/>
      <c r="HG74" s="80"/>
      <c r="HH74" s="80"/>
      <c r="HI74" s="80"/>
      <c r="HJ74" s="80"/>
      <c r="HK74" s="80"/>
    </row>
    <row r="75" spans="2:219" s="7" customFormat="1" ht="61.5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  <c r="DA75" s="80"/>
      <c r="DB75" s="80"/>
      <c r="DC75" s="80"/>
      <c r="DD75" s="80"/>
      <c r="DE75" s="80"/>
      <c r="DF75" s="80"/>
      <c r="DG75" s="80"/>
      <c r="DH75" s="80"/>
      <c r="DI75" s="80"/>
      <c r="DJ75" s="80"/>
      <c r="DK75" s="80"/>
      <c r="DL75" s="80"/>
      <c r="DM75" s="80"/>
      <c r="DN75" s="80"/>
      <c r="DO75" s="80"/>
      <c r="DP75" s="80"/>
      <c r="DQ75" s="80"/>
      <c r="DR75" s="80"/>
      <c r="DS75" s="80"/>
      <c r="DT75" s="80"/>
      <c r="DU75" s="80"/>
      <c r="DV75" s="80"/>
      <c r="DW75" s="80"/>
      <c r="DX75" s="80"/>
      <c r="DY75" s="80"/>
      <c r="DZ75" s="80"/>
      <c r="EA75" s="80"/>
      <c r="EB75" s="80"/>
      <c r="EC75" s="80"/>
      <c r="ED75" s="80"/>
      <c r="EE75" s="80"/>
      <c r="EF75" s="80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0"/>
      <c r="FB75" s="80"/>
      <c r="FC75" s="80"/>
      <c r="FD75" s="80"/>
      <c r="FE75" s="80"/>
      <c r="FF75" s="80"/>
      <c r="FG75" s="80"/>
      <c r="FH75" s="80"/>
      <c r="FI75" s="80"/>
      <c r="FJ75" s="80"/>
      <c r="FK75" s="80"/>
      <c r="FL75" s="80"/>
      <c r="FM75" s="80"/>
      <c r="FN75" s="80"/>
      <c r="FO75" s="80"/>
      <c r="FP75" s="80"/>
      <c r="FQ75" s="80"/>
      <c r="FR75" s="80"/>
      <c r="FS75" s="80"/>
      <c r="FT75" s="80"/>
      <c r="FU75" s="80"/>
      <c r="FV75" s="80"/>
      <c r="FW75" s="80"/>
      <c r="FX75" s="80"/>
      <c r="FY75" s="80"/>
      <c r="FZ75" s="80"/>
      <c r="GA75" s="80"/>
      <c r="GB75" s="80"/>
      <c r="GC75" s="80"/>
      <c r="GD75" s="80"/>
      <c r="GE75" s="80"/>
      <c r="GF75" s="80"/>
      <c r="GG75" s="80"/>
      <c r="GH75" s="80"/>
      <c r="GI75" s="80"/>
      <c r="GJ75" s="80"/>
      <c r="GK75" s="80"/>
      <c r="GL75" s="80"/>
      <c r="GM75" s="80"/>
      <c r="GN75" s="80"/>
      <c r="GO75" s="80"/>
      <c r="GP75" s="80"/>
      <c r="GQ75" s="80"/>
      <c r="GR75" s="80"/>
      <c r="GS75" s="80"/>
      <c r="GT75" s="80"/>
      <c r="GU75" s="80"/>
      <c r="GV75" s="80"/>
      <c r="GW75" s="80"/>
      <c r="GX75" s="80"/>
      <c r="GY75" s="80"/>
      <c r="GZ75" s="80"/>
      <c r="HA75" s="80"/>
      <c r="HB75" s="80"/>
      <c r="HC75" s="80"/>
      <c r="HD75" s="80"/>
      <c r="HE75" s="80"/>
      <c r="HF75" s="80"/>
      <c r="HG75" s="80"/>
      <c r="HH75" s="80"/>
      <c r="HI75" s="80"/>
      <c r="HJ75" s="80"/>
      <c r="HK75" s="80"/>
    </row>
    <row r="76" spans="2:219" s="7" customFormat="1" ht="61.5"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  <c r="EP76" s="80"/>
      <c r="EQ76" s="80"/>
      <c r="ER76" s="80"/>
      <c r="ES76" s="80"/>
      <c r="ET76" s="80"/>
      <c r="EU76" s="80"/>
      <c r="EV76" s="80"/>
      <c r="EW76" s="80"/>
      <c r="EX76" s="80"/>
      <c r="EY76" s="80"/>
      <c r="EZ76" s="80"/>
      <c r="FA76" s="80"/>
      <c r="FB76" s="80"/>
      <c r="FC76" s="80"/>
      <c r="FD76" s="80"/>
      <c r="FE76" s="80"/>
      <c r="FF76" s="80"/>
      <c r="FG76" s="80"/>
      <c r="FH76" s="80"/>
      <c r="FI76" s="80"/>
      <c r="FJ76" s="80"/>
      <c r="FK76" s="80"/>
      <c r="FL76" s="80"/>
      <c r="FM76" s="80"/>
      <c r="FN76" s="80"/>
      <c r="FO76" s="80"/>
      <c r="FP76" s="80"/>
      <c r="FQ76" s="80"/>
      <c r="FR76" s="80"/>
      <c r="FS76" s="80"/>
      <c r="FT76" s="80"/>
      <c r="FU76" s="80"/>
      <c r="FV76" s="80"/>
      <c r="FW76" s="80"/>
      <c r="FX76" s="80"/>
      <c r="FY76" s="80"/>
      <c r="FZ76" s="80"/>
      <c r="GA76" s="80"/>
      <c r="GB76" s="80"/>
      <c r="GC76" s="80"/>
      <c r="GD76" s="80"/>
      <c r="GE76" s="80"/>
      <c r="GF76" s="80"/>
      <c r="GG76" s="80"/>
      <c r="GH76" s="80"/>
      <c r="GI76" s="80"/>
      <c r="GJ76" s="80"/>
      <c r="GK76" s="80"/>
      <c r="GL76" s="80"/>
      <c r="GM76" s="80"/>
      <c r="GN76" s="80"/>
      <c r="GO76" s="80"/>
      <c r="GP76" s="80"/>
      <c r="GQ76" s="80"/>
      <c r="GR76" s="80"/>
      <c r="GS76" s="80"/>
      <c r="GT76" s="80"/>
      <c r="GU76" s="80"/>
      <c r="GV76" s="80"/>
      <c r="GW76" s="80"/>
      <c r="GX76" s="80"/>
      <c r="GY76" s="80"/>
      <c r="GZ76" s="80"/>
      <c r="HA76" s="80"/>
      <c r="HB76" s="80"/>
      <c r="HC76" s="80"/>
      <c r="HD76" s="80"/>
      <c r="HE76" s="80"/>
      <c r="HF76" s="80"/>
      <c r="HG76" s="80"/>
      <c r="HH76" s="80"/>
      <c r="HI76" s="80"/>
      <c r="HJ76" s="80"/>
      <c r="HK76" s="80"/>
    </row>
    <row r="77" spans="2:219" s="7" customFormat="1" ht="61.5"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0"/>
      <c r="DB77" s="80"/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80"/>
      <c r="DO77" s="80"/>
      <c r="DP77" s="80"/>
      <c r="DQ77" s="80"/>
      <c r="DR77" s="80"/>
      <c r="DS77" s="80"/>
      <c r="DT77" s="80"/>
      <c r="DU77" s="80"/>
      <c r="DV77" s="80"/>
      <c r="DW77" s="80"/>
      <c r="DX77" s="80"/>
      <c r="DY77" s="80"/>
      <c r="DZ77" s="80"/>
      <c r="EA77" s="80"/>
      <c r="EB77" s="80"/>
      <c r="EC77" s="80"/>
      <c r="ED77" s="80"/>
      <c r="EE77" s="80"/>
      <c r="EF77" s="80"/>
      <c r="EG77" s="80"/>
      <c r="EH77" s="80"/>
      <c r="EI77" s="80"/>
      <c r="EJ77" s="80"/>
      <c r="EK77" s="80"/>
      <c r="EL77" s="80"/>
      <c r="EM77" s="80"/>
      <c r="EN77" s="80"/>
      <c r="EO77" s="80"/>
      <c r="EP77" s="80"/>
      <c r="EQ77" s="80"/>
      <c r="ER77" s="80"/>
      <c r="ES77" s="80"/>
      <c r="ET77" s="80"/>
      <c r="EU77" s="80"/>
      <c r="EV77" s="80"/>
      <c r="EW77" s="80"/>
      <c r="EX77" s="80"/>
      <c r="EY77" s="80"/>
      <c r="EZ77" s="80"/>
      <c r="FA77" s="80"/>
      <c r="FB77" s="80"/>
      <c r="FC77" s="80"/>
      <c r="FD77" s="80"/>
      <c r="FE77" s="80"/>
      <c r="FF77" s="80"/>
      <c r="FG77" s="80"/>
      <c r="FH77" s="80"/>
      <c r="FI77" s="80"/>
      <c r="FJ77" s="80"/>
      <c r="FK77" s="80"/>
      <c r="FL77" s="80"/>
      <c r="FM77" s="80"/>
      <c r="FN77" s="80"/>
      <c r="FO77" s="80"/>
      <c r="FP77" s="80"/>
      <c r="FQ77" s="80"/>
      <c r="FR77" s="80"/>
      <c r="FS77" s="80"/>
      <c r="FT77" s="80"/>
      <c r="FU77" s="80"/>
      <c r="FV77" s="80"/>
      <c r="FW77" s="80"/>
      <c r="FX77" s="80"/>
      <c r="FY77" s="80"/>
      <c r="FZ77" s="80"/>
      <c r="GA77" s="80"/>
      <c r="GB77" s="80"/>
      <c r="GC77" s="80"/>
      <c r="GD77" s="80"/>
      <c r="GE77" s="80"/>
      <c r="GF77" s="80"/>
      <c r="GG77" s="80"/>
      <c r="GH77" s="80"/>
      <c r="GI77" s="80"/>
      <c r="GJ77" s="80"/>
      <c r="GK77" s="80"/>
      <c r="GL77" s="80"/>
      <c r="GM77" s="80"/>
      <c r="GN77" s="80"/>
      <c r="GO77" s="80"/>
      <c r="GP77" s="80"/>
      <c r="GQ77" s="80"/>
      <c r="GR77" s="80"/>
      <c r="GS77" s="80"/>
      <c r="GT77" s="80"/>
      <c r="GU77" s="80"/>
      <c r="GV77" s="80"/>
      <c r="GW77" s="80"/>
      <c r="GX77" s="80"/>
      <c r="GY77" s="80"/>
      <c r="GZ77" s="80"/>
      <c r="HA77" s="80"/>
      <c r="HB77" s="80"/>
      <c r="HC77" s="80"/>
      <c r="HD77" s="80"/>
      <c r="HE77" s="80"/>
      <c r="HF77" s="80"/>
      <c r="HG77" s="80"/>
      <c r="HH77" s="80"/>
      <c r="HI77" s="80"/>
      <c r="HJ77" s="80"/>
      <c r="HK77" s="80"/>
    </row>
    <row r="78" spans="2:219" s="7" customFormat="1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3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/>
      <c r="DN78" s="80"/>
      <c r="DO78" s="80"/>
      <c r="DP78" s="80"/>
      <c r="DQ78" s="80"/>
      <c r="DR78" s="80"/>
      <c r="DS78" s="80"/>
      <c r="DT78" s="80"/>
      <c r="DU78" s="80"/>
      <c r="DV78" s="80"/>
      <c r="DW78" s="80"/>
      <c r="DX78" s="80"/>
      <c r="DY78" s="80"/>
      <c r="DZ78" s="80"/>
      <c r="EA78" s="80"/>
      <c r="EB78" s="80"/>
      <c r="EC78" s="80"/>
      <c r="ED78" s="80"/>
      <c r="EE78" s="80"/>
      <c r="EF78" s="80"/>
      <c r="EG78" s="80"/>
      <c r="EH78" s="80"/>
      <c r="EI78" s="80"/>
      <c r="EJ78" s="80"/>
      <c r="EK78" s="80"/>
      <c r="EL78" s="80"/>
      <c r="EM78" s="80"/>
      <c r="EN78" s="80"/>
      <c r="EO78" s="80"/>
      <c r="EP78" s="80"/>
      <c r="EQ78" s="80"/>
      <c r="ER78" s="80"/>
      <c r="ES78" s="80"/>
      <c r="ET78" s="80"/>
      <c r="EU78" s="80"/>
      <c r="EV78" s="80"/>
      <c r="EW78" s="80"/>
      <c r="EX78" s="80"/>
      <c r="EY78" s="80"/>
      <c r="EZ78" s="80"/>
      <c r="FA78" s="80"/>
      <c r="FB78" s="80"/>
      <c r="FC78" s="80"/>
      <c r="FD78" s="80"/>
      <c r="FE78" s="80"/>
      <c r="FF78" s="80"/>
      <c r="FG78" s="80"/>
      <c r="FH78" s="80"/>
      <c r="FI78" s="80"/>
      <c r="FJ78" s="80"/>
      <c r="FK78" s="80"/>
      <c r="FL78" s="80"/>
      <c r="FM78" s="80"/>
      <c r="FN78" s="80"/>
      <c r="FO78" s="80"/>
      <c r="FP78" s="80"/>
      <c r="FQ78" s="80"/>
      <c r="FR78" s="80"/>
      <c r="FS78" s="80"/>
      <c r="FT78" s="80"/>
      <c r="FU78" s="80"/>
      <c r="FV78" s="80"/>
      <c r="FW78" s="80"/>
      <c r="FX78" s="80"/>
      <c r="FY78" s="80"/>
      <c r="FZ78" s="80"/>
      <c r="GA78" s="80"/>
      <c r="GB78" s="80"/>
      <c r="GC78" s="80"/>
      <c r="GD78" s="80"/>
      <c r="GE78" s="80"/>
      <c r="GF78" s="80"/>
      <c r="GG78" s="80"/>
      <c r="GH78" s="80"/>
      <c r="GI78" s="80"/>
      <c r="GJ78" s="80"/>
      <c r="GK78" s="80"/>
      <c r="GL78" s="80"/>
      <c r="GM78" s="80"/>
      <c r="GN78" s="80"/>
      <c r="GO78" s="80"/>
      <c r="GP78" s="80"/>
      <c r="GQ78" s="80"/>
      <c r="GR78" s="80"/>
      <c r="GS78" s="80"/>
      <c r="GT78" s="80"/>
      <c r="GU78" s="80"/>
      <c r="GV78" s="80"/>
      <c r="GW78" s="80"/>
      <c r="GX78" s="80"/>
      <c r="GY78" s="80"/>
      <c r="GZ78" s="80"/>
      <c r="HA78" s="80"/>
      <c r="HB78" s="80"/>
      <c r="HC78" s="80"/>
      <c r="HD78" s="80"/>
      <c r="HE78" s="80"/>
      <c r="HF78" s="80"/>
      <c r="HG78" s="80"/>
      <c r="HH78" s="80"/>
      <c r="HI78" s="80"/>
      <c r="HJ78" s="80"/>
      <c r="HK78" s="80"/>
    </row>
    <row r="79" spans="2:219" s="7" customFormat="1"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3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80"/>
      <c r="DO79" s="80"/>
      <c r="DP79" s="80"/>
      <c r="DQ79" s="80"/>
      <c r="DR79" s="80"/>
      <c r="DS79" s="80"/>
      <c r="DT79" s="80"/>
      <c r="DU79" s="80"/>
      <c r="DV79" s="80"/>
      <c r="DW79" s="80"/>
      <c r="DX79" s="80"/>
      <c r="DY79" s="80"/>
      <c r="DZ79" s="80"/>
      <c r="EA79" s="80"/>
      <c r="EB79" s="80"/>
      <c r="EC79" s="80"/>
      <c r="ED79" s="80"/>
      <c r="EE79" s="80"/>
      <c r="EF79" s="80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  <c r="ET79" s="80"/>
      <c r="EU79" s="80"/>
      <c r="EV79" s="80"/>
      <c r="EW79" s="80"/>
      <c r="EX79" s="80"/>
      <c r="EY79" s="80"/>
      <c r="EZ79" s="80"/>
      <c r="FA79" s="80"/>
      <c r="FB79" s="80"/>
      <c r="FC79" s="80"/>
      <c r="FD79" s="80"/>
      <c r="FE79" s="80"/>
      <c r="FF79" s="80"/>
      <c r="FG79" s="80"/>
      <c r="FH79" s="80"/>
      <c r="FI79" s="80"/>
      <c r="FJ79" s="80"/>
      <c r="FK79" s="80"/>
      <c r="FL79" s="80"/>
      <c r="FM79" s="80"/>
      <c r="FN79" s="80"/>
      <c r="FO79" s="80"/>
      <c r="FP79" s="80"/>
      <c r="FQ79" s="80"/>
      <c r="FR79" s="80"/>
      <c r="FS79" s="80"/>
      <c r="FT79" s="80"/>
      <c r="FU79" s="80"/>
      <c r="FV79" s="80"/>
      <c r="FW79" s="80"/>
      <c r="FX79" s="80"/>
      <c r="FY79" s="80"/>
      <c r="FZ79" s="80"/>
      <c r="GA79" s="80"/>
      <c r="GB79" s="80"/>
      <c r="GC79" s="80"/>
      <c r="GD79" s="80"/>
      <c r="GE79" s="80"/>
      <c r="GF79" s="80"/>
      <c r="GG79" s="80"/>
      <c r="GH79" s="80"/>
      <c r="GI79" s="80"/>
      <c r="GJ79" s="80"/>
      <c r="GK79" s="80"/>
      <c r="GL79" s="80"/>
      <c r="GM79" s="80"/>
      <c r="GN79" s="80"/>
      <c r="GO79" s="80"/>
      <c r="GP79" s="80"/>
      <c r="GQ79" s="80"/>
      <c r="GR79" s="80"/>
      <c r="GS79" s="80"/>
      <c r="GT79" s="80"/>
      <c r="GU79" s="80"/>
      <c r="GV79" s="80"/>
      <c r="GW79" s="80"/>
      <c r="GX79" s="80"/>
      <c r="GY79" s="80"/>
      <c r="GZ79" s="80"/>
      <c r="HA79" s="80"/>
      <c r="HB79" s="80"/>
      <c r="HC79" s="80"/>
      <c r="HD79" s="80"/>
      <c r="HE79" s="80"/>
      <c r="HF79" s="80"/>
      <c r="HG79" s="80"/>
      <c r="HH79" s="80"/>
      <c r="HI79" s="80"/>
      <c r="HJ79" s="80"/>
      <c r="HK79" s="80"/>
    </row>
    <row r="80" spans="2:219" s="7" customFormat="1"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3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0"/>
      <c r="DE80" s="80"/>
      <c r="DF80" s="80"/>
      <c r="DG80" s="80"/>
      <c r="DH80" s="80"/>
      <c r="DI80" s="80"/>
      <c r="DJ80" s="80"/>
      <c r="DK80" s="80"/>
      <c r="DL80" s="80"/>
      <c r="DM80" s="80"/>
      <c r="DN80" s="80"/>
      <c r="DO80" s="80"/>
      <c r="DP80" s="80"/>
      <c r="DQ80" s="80"/>
      <c r="DR80" s="80"/>
      <c r="DS80" s="80"/>
      <c r="DT80" s="80"/>
      <c r="DU80" s="80"/>
      <c r="DV80" s="80"/>
      <c r="DW80" s="80"/>
      <c r="DX80" s="80"/>
      <c r="DY80" s="80"/>
      <c r="DZ80" s="80"/>
      <c r="EA80" s="80"/>
      <c r="EB80" s="80"/>
      <c r="EC80" s="80"/>
      <c r="ED80" s="80"/>
      <c r="EE80" s="80"/>
      <c r="EF80" s="80"/>
      <c r="EG80" s="80"/>
      <c r="EH80" s="80"/>
      <c r="EI80" s="80"/>
      <c r="EJ80" s="80"/>
      <c r="EK80" s="80"/>
      <c r="EL80" s="80"/>
      <c r="EM80" s="80"/>
      <c r="EN80" s="80"/>
      <c r="EO80" s="80"/>
      <c r="EP80" s="80"/>
      <c r="EQ80" s="80"/>
      <c r="ER80" s="80"/>
      <c r="ES80" s="80"/>
      <c r="ET80" s="80"/>
      <c r="EU80" s="80"/>
      <c r="EV80" s="80"/>
      <c r="EW80" s="80"/>
      <c r="EX80" s="80"/>
      <c r="EY80" s="80"/>
      <c r="EZ80" s="80"/>
      <c r="FA80" s="80"/>
      <c r="FB80" s="80"/>
      <c r="FC80" s="80"/>
      <c r="FD80" s="80"/>
      <c r="FE80" s="80"/>
      <c r="FF80" s="80"/>
      <c r="FG80" s="80"/>
      <c r="FH80" s="80"/>
      <c r="FI80" s="80"/>
      <c r="FJ80" s="80"/>
      <c r="FK80" s="80"/>
      <c r="FL80" s="80"/>
      <c r="FM80" s="80"/>
      <c r="FN80" s="80"/>
      <c r="FO80" s="80"/>
      <c r="FP80" s="80"/>
      <c r="FQ80" s="80"/>
      <c r="FR80" s="80"/>
      <c r="FS80" s="80"/>
      <c r="FT80" s="80"/>
      <c r="FU80" s="80"/>
      <c r="FV80" s="80"/>
      <c r="FW80" s="80"/>
      <c r="FX80" s="80"/>
      <c r="FY80" s="80"/>
      <c r="FZ80" s="80"/>
      <c r="GA80" s="80"/>
      <c r="GB80" s="80"/>
      <c r="GC80" s="80"/>
      <c r="GD80" s="80"/>
      <c r="GE80" s="80"/>
      <c r="GF80" s="80"/>
      <c r="GG80" s="80"/>
      <c r="GH80" s="80"/>
      <c r="GI80" s="80"/>
      <c r="GJ80" s="80"/>
      <c r="GK80" s="80"/>
      <c r="GL80" s="80"/>
      <c r="GM80" s="80"/>
      <c r="GN80" s="80"/>
      <c r="GO80" s="80"/>
      <c r="GP80" s="80"/>
      <c r="GQ80" s="80"/>
      <c r="GR80" s="80"/>
      <c r="GS80" s="80"/>
      <c r="GT80" s="80"/>
      <c r="GU80" s="80"/>
      <c r="GV80" s="80"/>
      <c r="GW80" s="80"/>
      <c r="GX80" s="80"/>
      <c r="GY80" s="80"/>
      <c r="GZ80" s="80"/>
      <c r="HA80" s="80"/>
      <c r="HB80" s="80"/>
      <c r="HC80" s="80"/>
      <c r="HD80" s="80"/>
      <c r="HE80" s="80"/>
      <c r="HF80" s="80"/>
      <c r="HG80" s="80"/>
      <c r="HH80" s="80"/>
      <c r="HI80" s="80"/>
      <c r="HJ80" s="80"/>
      <c r="HK80" s="80"/>
    </row>
    <row r="81" spans="2:219" s="7" customFormat="1"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3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0"/>
      <c r="DB81" s="80"/>
      <c r="DC81" s="80"/>
      <c r="DD81" s="80"/>
      <c r="DE81" s="80"/>
      <c r="DF81" s="80"/>
      <c r="DG81" s="80"/>
      <c r="DH81" s="80"/>
      <c r="DI81" s="80"/>
      <c r="DJ81" s="80"/>
      <c r="DK81" s="80"/>
      <c r="DL81" s="80"/>
      <c r="DM81" s="80"/>
      <c r="DN81" s="80"/>
      <c r="DO81" s="80"/>
      <c r="DP81" s="80"/>
      <c r="DQ81" s="80"/>
      <c r="DR81" s="80"/>
      <c r="DS81" s="80"/>
      <c r="DT81" s="80"/>
      <c r="DU81" s="80"/>
      <c r="DV81" s="80"/>
      <c r="DW81" s="80"/>
      <c r="DX81" s="80"/>
      <c r="DY81" s="80"/>
      <c r="DZ81" s="80"/>
      <c r="EA81" s="80"/>
      <c r="EB81" s="80"/>
      <c r="EC81" s="80"/>
      <c r="ED81" s="80"/>
      <c r="EE81" s="80"/>
      <c r="EF81" s="80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  <c r="ET81" s="80"/>
      <c r="EU81" s="80"/>
      <c r="EV81" s="80"/>
      <c r="EW81" s="80"/>
      <c r="EX81" s="80"/>
      <c r="EY81" s="80"/>
      <c r="EZ81" s="80"/>
      <c r="FA81" s="80"/>
      <c r="FB81" s="80"/>
      <c r="FC81" s="80"/>
      <c r="FD81" s="80"/>
      <c r="FE81" s="80"/>
      <c r="FF81" s="80"/>
      <c r="FG81" s="80"/>
      <c r="FH81" s="80"/>
      <c r="FI81" s="80"/>
      <c r="FJ81" s="80"/>
      <c r="FK81" s="80"/>
      <c r="FL81" s="80"/>
      <c r="FM81" s="80"/>
      <c r="FN81" s="80"/>
      <c r="FO81" s="80"/>
      <c r="FP81" s="80"/>
      <c r="FQ81" s="80"/>
      <c r="FR81" s="80"/>
      <c r="FS81" s="80"/>
      <c r="FT81" s="80"/>
      <c r="FU81" s="80"/>
      <c r="FV81" s="80"/>
      <c r="FW81" s="80"/>
      <c r="FX81" s="80"/>
      <c r="FY81" s="80"/>
      <c r="FZ81" s="80"/>
      <c r="GA81" s="80"/>
      <c r="GB81" s="80"/>
      <c r="GC81" s="80"/>
      <c r="GD81" s="80"/>
      <c r="GE81" s="80"/>
      <c r="GF81" s="80"/>
      <c r="GG81" s="80"/>
      <c r="GH81" s="80"/>
      <c r="GI81" s="80"/>
      <c r="GJ81" s="80"/>
      <c r="GK81" s="80"/>
      <c r="GL81" s="80"/>
      <c r="GM81" s="80"/>
      <c r="GN81" s="80"/>
      <c r="GO81" s="80"/>
      <c r="GP81" s="80"/>
      <c r="GQ81" s="80"/>
      <c r="GR81" s="80"/>
      <c r="GS81" s="80"/>
      <c r="GT81" s="80"/>
      <c r="GU81" s="80"/>
      <c r="GV81" s="80"/>
      <c r="GW81" s="80"/>
      <c r="GX81" s="80"/>
      <c r="GY81" s="80"/>
      <c r="GZ81" s="80"/>
      <c r="HA81" s="80"/>
      <c r="HB81" s="80"/>
      <c r="HC81" s="80"/>
      <c r="HD81" s="80"/>
      <c r="HE81" s="80"/>
      <c r="HF81" s="80"/>
      <c r="HG81" s="80"/>
      <c r="HH81" s="80"/>
      <c r="HI81" s="80"/>
      <c r="HJ81" s="80"/>
      <c r="HK81" s="80"/>
    </row>
    <row r="82" spans="2:219" s="7" customFormat="1"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3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  <c r="EY82" s="80"/>
      <c r="EZ82" s="80"/>
      <c r="FA82" s="80"/>
      <c r="FB82" s="80"/>
      <c r="FC82" s="80"/>
      <c r="FD82" s="80"/>
      <c r="FE82" s="80"/>
      <c r="FF82" s="80"/>
      <c r="FG82" s="80"/>
      <c r="FH82" s="80"/>
      <c r="FI82" s="80"/>
      <c r="FJ82" s="80"/>
      <c r="FK82" s="80"/>
      <c r="FL82" s="80"/>
      <c r="FM82" s="80"/>
      <c r="FN82" s="80"/>
      <c r="FO82" s="80"/>
      <c r="FP82" s="80"/>
      <c r="FQ82" s="80"/>
      <c r="FR82" s="80"/>
      <c r="FS82" s="80"/>
      <c r="FT82" s="80"/>
      <c r="FU82" s="80"/>
      <c r="FV82" s="80"/>
      <c r="FW82" s="80"/>
      <c r="FX82" s="80"/>
      <c r="FY82" s="80"/>
      <c r="FZ82" s="80"/>
      <c r="GA82" s="80"/>
      <c r="GB82" s="80"/>
      <c r="GC82" s="80"/>
      <c r="GD82" s="80"/>
      <c r="GE82" s="80"/>
      <c r="GF82" s="80"/>
      <c r="GG82" s="80"/>
      <c r="GH82" s="80"/>
      <c r="GI82" s="80"/>
      <c r="GJ82" s="80"/>
      <c r="GK82" s="80"/>
      <c r="GL82" s="80"/>
      <c r="GM82" s="80"/>
      <c r="GN82" s="80"/>
      <c r="GO82" s="80"/>
      <c r="GP82" s="80"/>
      <c r="GQ82" s="80"/>
      <c r="GR82" s="80"/>
      <c r="GS82" s="80"/>
      <c r="GT82" s="80"/>
      <c r="GU82" s="80"/>
      <c r="GV82" s="80"/>
      <c r="GW82" s="80"/>
      <c r="GX82" s="80"/>
      <c r="GY82" s="80"/>
      <c r="GZ82" s="80"/>
      <c r="HA82" s="80"/>
      <c r="HB82" s="80"/>
      <c r="HC82" s="80"/>
      <c r="HD82" s="80"/>
      <c r="HE82" s="80"/>
      <c r="HF82" s="80"/>
      <c r="HG82" s="80"/>
      <c r="HH82" s="80"/>
      <c r="HI82" s="80"/>
      <c r="HJ82" s="80"/>
      <c r="HK82" s="80"/>
    </row>
    <row r="83" spans="2:219" s="7" customFormat="1"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3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  <c r="EY83" s="80"/>
      <c r="EZ83" s="80"/>
      <c r="FA83" s="80"/>
      <c r="FB83" s="80"/>
      <c r="FC83" s="80"/>
      <c r="FD83" s="80"/>
      <c r="FE83" s="80"/>
      <c r="FF83" s="80"/>
      <c r="FG83" s="80"/>
      <c r="FH83" s="80"/>
      <c r="FI83" s="80"/>
      <c r="FJ83" s="80"/>
      <c r="FK83" s="80"/>
      <c r="FL83" s="80"/>
      <c r="FM83" s="80"/>
      <c r="FN83" s="80"/>
      <c r="FO83" s="80"/>
      <c r="FP83" s="80"/>
      <c r="FQ83" s="80"/>
      <c r="FR83" s="80"/>
      <c r="FS83" s="80"/>
      <c r="FT83" s="80"/>
      <c r="FU83" s="80"/>
      <c r="FV83" s="80"/>
      <c r="FW83" s="80"/>
      <c r="FX83" s="80"/>
      <c r="FY83" s="80"/>
      <c r="FZ83" s="80"/>
      <c r="GA83" s="80"/>
      <c r="GB83" s="80"/>
      <c r="GC83" s="80"/>
      <c r="GD83" s="80"/>
      <c r="GE83" s="80"/>
      <c r="GF83" s="80"/>
      <c r="GG83" s="80"/>
      <c r="GH83" s="80"/>
      <c r="GI83" s="80"/>
      <c r="GJ83" s="80"/>
      <c r="GK83" s="80"/>
      <c r="GL83" s="80"/>
      <c r="GM83" s="80"/>
      <c r="GN83" s="80"/>
      <c r="GO83" s="80"/>
      <c r="GP83" s="80"/>
      <c r="GQ83" s="80"/>
      <c r="GR83" s="80"/>
      <c r="GS83" s="80"/>
      <c r="GT83" s="80"/>
      <c r="GU83" s="80"/>
      <c r="GV83" s="80"/>
      <c r="GW83" s="80"/>
      <c r="GX83" s="80"/>
      <c r="GY83" s="80"/>
      <c r="GZ83" s="80"/>
      <c r="HA83" s="80"/>
      <c r="HB83" s="80"/>
      <c r="HC83" s="80"/>
      <c r="HD83" s="80"/>
      <c r="HE83" s="80"/>
      <c r="HF83" s="80"/>
      <c r="HG83" s="80"/>
      <c r="HH83" s="80"/>
      <c r="HI83" s="80"/>
      <c r="HJ83" s="80"/>
      <c r="HK83" s="80"/>
    </row>
    <row r="84" spans="2:219" s="7" customFormat="1"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3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0"/>
      <c r="DN84" s="80"/>
      <c r="DO84" s="80"/>
      <c r="DP84" s="80"/>
      <c r="DQ84" s="80"/>
      <c r="DR84" s="80"/>
      <c r="DS84" s="80"/>
      <c r="DT84" s="80"/>
      <c r="DU84" s="80"/>
      <c r="DV84" s="80"/>
      <c r="DW84" s="80"/>
      <c r="DX84" s="80"/>
      <c r="DY84" s="80"/>
      <c r="DZ84" s="80"/>
      <c r="EA84" s="80"/>
      <c r="EB84" s="80"/>
      <c r="EC84" s="80"/>
      <c r="ED84" s="80"/>
      <c r="EE84" s="80"/>
      <c r="EF84" s="80"/>
      <c r="EG84" s="80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/>
      <c r="ET84" s="80"/>
      <c r="EU84" s="80"/>
      <c r="EV84" s="80"/>
      <c r="EW84" s="80"/>
      <c r="EX84" s="80"/>
      <c r="EY84" s="80"/>
      <c r="EZ84" s="80"/>
      <c r="FA84" s="80"/>
      <c r="FB84" s="80"/>
      <c r="FC84" s="80"/>
      <c r="FD84" s="80"/>
      <c r="FE84" s="80"/>
      <c r="FF84" s="80"/>
      <c r="FG84" s="80"/>
      <c r="FH84" s="80"/>
      <c r="FI84" s="80"/>
      <c r="FJ84" s="80"/>
      <c r="FK84" s="80"/>
      <c r="FL84" s="80"/>
      <c r="FM84" s="80"/>
      <c r="FN84" s="80"/>
      <c r="FO84" s="80"/>
      <c r="FP84" s="80"/>
      <c r="FQ84" s="80"/>
      <c r="FR84" s="80"/>
      <c r="FS84" s="80"/>
      <c r="FT84" s="80"/>
      <c r="FU84" s="80"/>
      <c r="FV84" s="80"/>
      <c r="FW84" s="80"/>
      <c r="FX84" s="80"/>
      <c r="FY84" s="80"/>
      <c r="FZ84" s="80"/>
      <c r="GA84" s="80"/>
      <c r="GB84" s="80"/>
      <c r="GC84" s="80"/>
      <c r="GD84" s="80"/>
      <c r="GE84" s="80"/>
      <c r="GF84" s="80"/>
      <c r="GG84" s="80"/>
      <c r="GH84" s="80"/>
      <c r="GI84" s="80"/>
      <c r="GJ84" s="80"/>
      <c r="GK84" s="80"/>
      <c r="GL84" s="80"/>
      <c r="GM84" s="80"/>
      <c r="GN84" s="80"/>
      <c r="GO84" s="80"/>
      <c r="GP84" s="80"/>
      <c r="GQ84" s="80"/>
      <c r="GR84" s="80"/>
      <c r="GS84" s="80"/>
      <c r="GT84" s="80"/>
      <c r="GU84" s="80"/>
      <c r="GV84" s="80"/>
      <c r="GW84" s="80"/>
      <c r="GX84" s="80"/>
      <c r="GY84" s="80"/>
      <c r="GZ84" s="80"/>
      <c r="HA84" s="80"/>
      <c r="HB84" s="80"/>
      <c r="HC84" s="80"/>
      <c r="HD84" s="80"/>
      <c r="HE84" s="80"/>
      <c r="HF84" s="80"/>
      <c r="HG84" s="80"/>
      <c r="HH84" s="80"/>
      <c r="HI84" s="80"/>
      <c r="HJ84" s="80"/>
      <c r="HK84" s="80"/>
    </row>
    <row r="85" spans="2:219" s="7" customFormat="1"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3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  <c r="DA85" s="80"/>
      <c r="DB85" s="80"/>
      <c r="DC85" s="80"/>
      <c r="DD85" s="80"/>
      <c r="DE85" s="80"/>
      <c r="DF85" s="80"/>
      <c r="DG85" s="80"/>
      <c r="DH85" s="80"/>
      <c r="DI85" s="80"/>
      <c r="DJ85" s="80"/>
      <c r="DK85" s="80"/>
      <c r="DL85" s="80"/>
      <c r="DM85" s="80"/>
      <c r="DN85" s="80"/>
      <c r="DO85" s="80"/>
      <c r="DP85" s="80"/>
      <c r="DQ85" s="80"/>
      <c r="DR85" s="80"/>
      <c r="DS85" s="80"/>
      <c r="DT85" s="80"/>
      <c r="DU85" s="80"/>
      <c r="DV85" s="80"/>
      <c r="DW85" s="80"/>
      <c r="DX85" s="80"/>
      <c r="DY85" s="80"/>
      <c r="DZ85" s="80"/>
      <c r="EA85" s="80"/>
      <c r="EB85" s="80"/>
      <c r="EC85" s="80"/>
      <c r="ED85" s="80"/>
      <c r="EE85" s="80"/>
      <c r="EF85" s="80"/>
      <c r="EG85" s="80"/>
      <c r="EH85" s="80"/>
      <c r="EI85" s="80"/>
      <c r="EJ85" s="80"/>
      <c r="EK85" s="80"/>
      <c r="EL85" s="80"/>
      <c r="EM85" s="80"/>
      <c r="EN85" s="80"/>
      <c r="EO85" s="80"/>
      <c r="EP85" s="80"/>
      <c r="EQ85" s="80"/>
      <c r="ER85" s="80"/>
      <c r="ES85" s="80"/>
      <c r="ET85" s="80"/>
      <c r="EU85" s="80"/>
      <c r="EV85" s="80"/>
      <c r="EW85" s="80"/>
      <c r="EX85" s="80"/>
      <c r="EY85" s="80"/>
      <c r="EZ85" s="80"/>
      <c r="FA85" s="80"/>
      <c r="FB85" s="80"/>
      <c r="FC85" s="80"/>
      <c r="FD85" s="80"/>
      <c r="FE85" s="80"/>
      <c r="FF85" s="80"/>
      <c r="FG85" s="80"/>
      <c r="FH85" s="80"/>
      <c r="FI85" s="80"/>
      <c r="FJ85" s="80"/>
      <c r="FK85" s="80"/>
      <c r="FL85" s="80"/>
      <c r="FM85" s="80"/>
      <c r="FN85" s="80"/>
      <c r="FO85" s="80"/>
      <c r="FP85" s="80"/>
      <c r="FQ85" s="80"/>
      <c r="FR85" s="80"/>
      <c r="FS85" s="80"/>
      <c r="FT85" s="80"/>
      <c r="FU85" s="80"/>
      <c r="FV85" s="80"/>
      <c r="FW85" s="80"/>
      <c r="FX85" s="80"/>
      <c r="FY85" s="80"/>
      <c r="FZ85" s="80"/>
      <c r="GA85" s="80"/>
      <c r="GB85" s="80"/>
      <c r="GC85" s="80"/>
      <c r="GD85" s="80"/>
      <c r="GE85" s="80"/>
      <c r="GF85" s="80"/>
      <c r="GG85" s="80"/>
      <c r="GH85" s="80"/>
      <c r="GI85" s="80"/>
      <c r="GJ85" s="80"/>
      <c r="GK85" s="80"/>
      <c r="GL85" s="80"/>
      <c r="GM85" s="80"/>
      <c r="GN85" s="80"/>
      <c r="GO85" s="80"/>
      <c r="GP85" s="80"/>
      <c r="GQ85" s="80"/>
      <c r="GR85" s="80"/>
      <c r="GS85" s="80"/>
      <c r="GT85" s="80"/>
      <c r="GU85" s="80"/>
      <c r="GV85" s="80"/>
      <c r="GW85" s="80"/>
      <c r="GX85" s="80"/>
      <c r="GY85" s="80"/>
      <c r="GZ85" s="80"/>
      <c r="HA85" s="80"/>
      <c r="HB85" s="80"/>
      <c r="HC85" s="80"/>
      <c r="HD85" s="80"/>
      <c r="HE85" s="80"/>
      <c r="HF85" s="80"/>
      <c r="HG85" s="80"/>
      <c r="HH85" s="80"/>
      <c r="HI85" s="80"/>
      <c r="HJ85" s="80"/>
      <c r="HK85" s="80"/>
    </row>
    <row r="86" spans="2:219" s="31" customFormat="1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46"/>
      <c r="M86" s="46"/>
      <c r="N86" s="46"/>
      <c r="O86" s="46"/>
      <c r="P86" s="46"/>
      <c r="Q86" s="34"/>
      <c r="R86" s="79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80"/>
      <c r="BL86" s="80"/>
      <c r="BM86" s="80"/>
      <c r="BN86" s="80"/>
      <c r="BO86" s="80"/>
      <c r="BP86" s="80"/>
      <c r="BQ86" s="80"/>
      <c r="BR86" s="80"/>
      <c r="BS86" s="80"/>
      <c r="BT86" s="80"/>
      <c r="BU86" s="80"/>
      <c r="BV86" s="80"/>
      <c r="BW86" s="80"/>
      <c r="BX86" s="80"/>
      <c r="BY86" s="80"/>
      <c r="BZ86" s="80"/>
      <c r="CA86" s="80"/>
      <c r="CB86" s="80"/>
      <c r="CC86" s="80"/>
      <c r="CD86" s="80"/>
      <c r="CE86" s="80"/>
      <c r="CF86" s="80"/>
      <c r="CG86" s="80"/>
      <c r="CH86" s="80"/>
      <c r="CI86" s="80"/>
      <c r="CJ86" s="80"/>
      <c r="CK86" s="80"/>
      <c r="CL86" s="80"/>
      <c r="CM86" s="80"/>
      <c r="CN86" s="80"/>
      <c r="CO86" s="80"/>
      <c r="CP86" s="80"/>
      <c r="CQ86" s="80"/>
      <c r="CR86" s="80"/>
      <c r="CS86" s="80"/>
      <c r="CT86" s="80"/>
      <c r="CU86" s="80"/>
      <c r="CV86" s="80"/>
      <c r="CW86" s="80"/>
      <c r="CX86" s="80"/>
      <c r="CY86" s="80"/>
      <c r="CZ86" s="80"/>
      <c r="DA86" s="80"/>
      <c r="DB86" s="80"/>
      <c r="DC86" s="80"/>
      <c r="DD86" s="80"/>
      <c r="DE86" s="80"/>
      <c r="DF86" s="80"/>
      <c r="DG86" s="80"/>
      <c r="DH86" s="80"/>
      <c r="DI86" s="80"/>
      <c r="DJ86" s="80"/>
      <c r="DK86" s="80"/>
      <c r="DL86" s="80"/>
      <c r="DM86" s="80"/>
      <c r="DN86" s="80"/>
      <c r="DO86" s="80"/>
      <c r="DP86" s="80"/>
      <c r="DQ86" s="80"/>
      <c r="DR86" s="80"/>
      <c r="DS86" s="80"/>
      <c r="DT86" s="80"/>
      <c r="DU86" s="80"/>
      <c r="DV86" s="80"/>
      <c r="DW86" s="80"/>
      <c r="DX86" s="80"/>
      <c r="DY86" s="80"/>
      <c r="DZ86" s="80"/>
      <c r="EA86" s="80"/>
      <c r="EB86" s="80"/>
      <c r="EC86" s="80"/>
      <c r="ED86" s="80"/>
      <c r="EE86" s="80"/>
      <c r="EF86" s="80"/>
      <c r="EG86" s="80"/>
      <c r="EH86" s="80"/>
      <c r="EI86" s="80"/>
      <c r="EJ86" s="80"/>
      <c r="EK86" s="80"/>
      <c r="EL86" s="80"/>
      <c r="EM86" s="80"/>
      <c r="EN86" s="80"/>
      <c r="EO86" s="80"/>
      <c r="EP86" s="80"/>
      <c r="EQ86" s="80"/>
      <c r="ER86" s="80"/>
      <c r="ES86" s="80"/>
      <c r="ET86" s="80"/>
      <c r="EU86" s="80"/>
      <c r="EV86" s="80"/>
      <c r="EW86" s="80"/>
      <c r="EX86" s="80"/>
      <c r="EY86" s="80"/>
      <c r="EZ86" s="80"/>
      <c r="FA86" s="80"/>
      <c r="FB86" s="80"/>
      <c r="FC86" s="80"/>
      <c r="FD86" s="80"/>
      <c r="FE86" s="80"/>
      <c r="FF86" s="80"/>
      <c r="FG86" s="80"/>
      <c r="FH86" s="80"/>
      <c r="FI86" s="80"/>
      <c r="FJ86" s="80"/>
      <c r="FK86" s="80"/>
      <c r="FL86" s="80"/>
      <c r="FM86" s="80"/>
      <c r="FN86" s="80"/>
      <c r="FO86" s="80"/>
      <c r="FP86" s="80"/>
      <c r="FQ86" s="80"/>
      <c r="FR86" s="80"/>
      <c r="FS86" s="80"/>
      <c r="FT86" s="80"/>
      <c r="FU86" s="80"/>
      <c r="FV86" s="80"/>
      <c r="FW86" s="80"/>
      <c r="FX86" s="80"/>
      <c r="FY86" s="80"/>
      <c r="FZ86" s="80"/>
      <c r="GA86" s="80"/>
      <c r="GB86" s="80"/>
      <c r="GC86" s="80"/>
      <c r="GD86" s="80"/>
      <c r="GE86" s="80"/>
      <c r="GF86" s="80"/>
      <c r="GG86" s="80"/>
      <c r="GH86" s="80"/>
      <c r="GI86" s="80"/>
      <c r="GJ86" s="80"/>
      <c r="GK86" s="80"/>
      <c r="GL86" s="80"/>
      <c r="GM86" s="80"/>
      <c r="GN86" s="80"/>
      <c r="GO86" s="80"/>
      <c r="GP86" s="80"/>
      <c r="GQ86" s="80"/>
      <c r="GR86" s="80"/>
      <c r="GS86" s="80"/>
      <c r="GT86" s="80"/>
      <c r="GU86" s="80"/>
      <c r="GV86" s="80"/>
      <c r="GW86" s="80"/>
      <c r="GX86" s="80"/>
      <c r="GY86" s="80"/>
      <c r="GZ86" s="80"/>
      <c r="HA86" s="80"/>
      <c r="HB86" s="80"/>
      <c r="HC86" s="80"/>
      <c r="HD86" s="80"/>
      <c r="HE86" s="80"/>
      <c r="HF86" s="80"/>
      <c r="HG86" s="80"/>
      <c r="HH86" s="80"/>
      <c r="HI86" s="80"/>
      <c r="HJ86" s="80"/>
      <c r="HK86" s="80"/>
    </row>
  </sheetData>
  <mergeCells count="12">
    <mergeCell ref="BG5:BN5"/>
    <mergeCell ref="AZ45:BA45"/>
    <mergeCell ref="BB45:BC45"/>
    <mergeCell ref="AW5:BD5"/>
    <mergeCell ref="L3:P3"/>
    <mergeCell ref="BD45:BE45"/>
    <mergeCell ref="A1:Q1"/>
    <mergeCell ref="A2:Q2"/>
    <mergeCell ref="A3:A5"/>
    <mergeCell ref="B3:F3"/>
    <mergeCell ref="Q3:Q5"/>
    <mergeCell ref="G3:K3"/>
  </mergeCells>
  <pageMargins left="0.7" right="0.7" top="0.75" bottom="0.75" header="0.3" footer="0.3"/>
  <pageSetup scale="39" orientation="portrait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8.33</vt:lpstr>
      <vt:lpstr>'8.33'!Print_Area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2026-08-17T06:10:43Z</cp:lastPrinted>
  <dcterms:created xsi:type="dcterms:W3CDTF">2019-06-30T04:22:49Z</dcterms:created>
  <dcterms:modified xsi:type="dcterms:W3CDTF">2026-08-17T06:11:05Z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