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YEARBOOK 2024\Final\Web\law and Order\"/>
    </mc:Choice>
  </mc:AlternateContent>
  <xr:revisionPtr revIDLastSave="0" documentId="13_ncr:1_{3314F45D-2698-4333-A6CF-6C0A36982DC7}" xr6:coauthVersionLast="47" xr6:coauthVersionMax="47" xr10:uidLastSave="{00000000-0000-0000-0000-000000000000}"/>
  <bookViews>
    <workbookView xWindow="15" yWindow="30" windowWidth="28785" windowHeight="15450" tabRatio="887" xr2:uid="{00000000-000D-0000-FFFF-FFFF00000000}"/>
  </bookViews>
  <sheets>
    <sheet name="8.30" sheetId="67" r:id="rId1"/>
  </sheets>
  <definedNames>
    <definedName name="_xlnm.Print_Area" localSheetId="0">'8.30'!$A$1:$Q$61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5" i="67" l="1"/>
  <c r="N25" i="67"/>
  <c r="M25" i="67"/>
  <c r="L25" i="67"/>
  <c r="K25" i="67"/>
  <c r="J25" i="67"/>
  <c r="I25" i="67"/>
  <c r="H25" i="67"/>
  <c r="G25" i="67"/>
  <c r="F25" i="67"/>
  <c r="E25" i="67"/>
  <c r="D25" i="67"/>
  <c r="C25" i="67"/>
  <c r="O24" i="67"/>
  <c r="N24" i="67"/>
  <c r="M24" i="67"/>
  <c r="L24" i="67"/>
  <c r="K24" i="67"/>
  <c r="J24" i="67"/>
  <c r="I24" i="67"/>
  <c r="H24" i="67"/>
  <c r="G24" i="67"/>
  <c r="F24" i="67"/>
  <c r="E24" i="67"/>
  <c r="D24" i="67"/>
  <c r="C24" i="67"/>
  <c r="O23" i="67"/>
  <c r="N23" i="67"/>
  <c r="M23" i="67"/>
  <c r="L23" i="67"/>
  <c r="K23" i="67"/>
  <c r="J23" i="67"/>
  <c r="I23" i="67"/>
  <c r="H23" i="67"/>
  <c r="G23" i="67"/>
  <c r="F23" i="67"/>
  <c r="E23" i="67"/>
  <c r="D23" i="67"/>
  <c r="C23" i="67"/>
  <c r="O22" i="67"/>
  <c r="N22" i="67"/>
  <c r="M22" i="67"/>
  <c r="L22" i="67"/>
  <c r="K22" i="67"/>
  <c r="J22" i="67"/>
  <c r="I22" i="67"/>
  <c r="H22" i="67"/>
  <c r="G22" i="67"/>
  <c r="F22" i="67"/>
  <c r="E22" i="67"/>
  <c r="D22" i="67"/>
  <c r="C22" i="67"/>
  <c r="O21" i="67"/>
  <c r="N21" i="67"/>
  <c r="M21" i="67"/>
  <c r="L21" i="67"/>
  <c r="K21" i="67"/>
  <c r="J21" i="67"/>
  <c r="I21" i="67"/>
  <c r="H21" i="67"/>
  <c r="G21" i="67"/>
  <c r="F21" i="67"/>
  <c r="E21" i="67"/>
  <c r="D21" i="67"/>
  <c r="C21" i="67"/>
  <c r="O20" i="67"/>
  <c r="N20" i="67"/>
  <c r="M20" i="67"/>
  <c r="L20" i="67"/>
  <c r="K20" i="67"/>
  <c r="J20" i="67"/>
  <c r="I20" i="67"/>
  <c r="H20" i="67"/>
  <c r="G20" i="67"/>
  <c r="F20" i="67"/>
  <c r="E20" i="67"/>
  <c r="O5" i="67"/>
  <c r="O18" i="67" s="1"/>
  <c r="N5" i="67"/>
  <c r="N18" i="67" s="1"/>
  <c r="M5" i="67"/>
  <c r="M18" i="67" s="1"/>
  <c r="L5" i="67"/>
  <c r="K5" i="67"/>
  <c r="J5" i="67"/>
  <c r="I5" i="67"/>
  <c r="H5" i="67"/>
  <c r="G5" i="67"/>
  <c r="F5" i="67"/>
  <c r="E5" i="67"/>
  <c r="D5" i="67"/>
  <c r="C5" i="67"/>
  <c r="B5" i="67"/>
  <c r="O16" i="67" l="1"/>
  <c r="O17" i="67"/>
  <c r="O14" i="67"/>
  <c r="O15" i="67"/>
  <c r="N17" i="67"/>
  <c r="N16" i="67"/>
  <c r="N15" i="67"/>
  <c r="N14" i="67"/>
  <c r="M16" i="67"/>
  <c r="M15" i="67"/>
  <c r="M14" i="67"/>
  <c r="L18" i="67"/>
  <c r="L16" i="67"/>
  <c r="L15" i="67"/>
  <c r="L14" i="67"/>
  <c r="K18" i="67"/>
  <c r="K16" i="67"/>
  <c r="K15" i="67"/>
  <c r="K14" i="67"/>
  <c r="J18" i="67"/>
  <c r="J16" i="67"/>
  <c r="J15" i="67"/>
  <c r="J14" i="67"/>
  <c r="I16" i="67"/>
  <c r="I15" i="67"/>
  <c r="I14" i="67"/>
  <c r="H16" i="67"/>
  <c r="H15" i="67"/>
  <c r="H14" i="67"/>
  <c r="G14" i="67"/>
  <c r="G15" i="67"/>
  <c r="G16" i="67"/>
  <c r="F16" i="67"/>
  <c r="F15" i="67"/>
  <c r="F14" i="67"/>
  <c r="E16" i="67"/>
  <c r="E15" i="67"/>
  <c r="E14" i="67"/>
  <c r="D16" i="67"/>
  <c r="D15" i="67"/>
  <c r="D14" i="67"/>
  <c r="C16" i="67"/>
  <c r="C15" i="67"/>
  <c r="C14" i="67"/>
  <c r="B15" i="67"/>
  <c r="B16" i="67"/>
  <c r="B14" i="67"/>
  <c r="O13" i="67"/>
  <c r="O19" i="67"/>
  <c r="N13" i="67"/>
  <c r="N19" i="67"/>
  <c r="M17" i="67"/>
  <c r="M19" i="67"/>
  <c r="M13" i="67"/>
  <c r="L19" i="67"/>
  <c r="L17" i="67"/>
  <c r="L13" i="67"/>
  <c r="K17" i="67"/>
  <c r="K13" i="67"/>
  <c r="K19" i="67"/>
  <c r="J19" i="67"/>
  <c r="J17" i="67"/>
  <c r="J13" i="67"/>
  <c r="I19" i="67"/>
  <c r="I17" i="67"/>
  <c r="I13" i="67"/>
  <c r="I18" i="67"/>
  <c r="H19" i="67"/>
  <c r="H13" i="67"/>
  <c r="H17" i="67"/>
  <c r="H18" i="67"/>
  <c r="G19" i="67"/>
  <c r="G13" i="67"/>
  <c r="G17" i="67"/>
  <c r="G18" i="67"/>
  <c r="F13" i="67"/>
  <c r="F19" i="67"/>
  <c r="F18" i="67"/>
  <c r="F17" i="67"/>
  <c r="E13" i="67"/>
  <c r="E18" i="67"/>
  <c r="E17" i="67"/>
  <c r="E19" i="67"/>
  <c r="D13" i="67"/>
  <c r="D19" i="67"/>
  <c r="D18" i="67"/>
  <c r="D17" i="67"/>
  <c r="C17" i="67"/>
  <c r="C19" i="67"/>
  <c r="C18" i="67"/>
  <c r="B18" i="67"/>
  <c r="B17" i="67"/>
  <c r="J12" i="67" l="1"/>
  <c r="I12" i="67"/>
  <c r="H12" i="67"/>
  <c r="O12" i="67"/>
  <c r="L12" i="67"/>
  <c r="N12" i="67"/>
  <c r="K12" i="67"/>
  <c r="M12" i="67"/>
  <c r="B12" i="67"/>
  <c r="G12" i="67"/>
  <c r="E12" i="67"/>
  <c r="F12" i="67"/>
  <c r="D12" i="67"/>
  <c r="C12" i="67"/>
</calcChain>
</file>

<file path=xl/sharedStrings.xml><?xml version="1.0" encoding="utf-8"?>
<sst xmlns="http://schemas.openxmlformats.org/spreadsheetml/2006/main" count="53" uniqueCount="26">
  <si>
    <t>Total</t>
  </si>
  <si>
    <t>wlcmuj</t>
  </si>
  <si>
    <t>Percentage share</t>
  </si>
  <si>
    <t>Court</t>
  </si>
  <si>
    <t>ކޯޓުތައް</t>
  </si>
  <si>
    <t>Drug court</t>
  </si>
  <si>
    <t>ޑްރަގް ކޯޓު</t>
  </si>
  <si>
    <t>Juvenile court</t>
  </si>
  <si>
    <t>ޖުވެނައިލް ކޯޓު</t>
  </si>
  <si>
    <t>Family court</t>
  </si>
  <si>
    <t>ފެމިލީ ކޯޓު</t>
  </si>
  <si>
    <t>Criminal court</t>
  </si>
  <si>
    <t>ކްރިމިނަލް ކޯޓު</t>
  </si>
  <si>
    <t>Civil court</t>
  </si>
  <si>
    <t>ސިވިލް ކޯޓު</t>
  </si>
  <si>
    <t>Magistrate Courts</t>
  </si>
  <si>
    <t>މެޖިސްޓްރޭޓް ކޯޓުތައް</t>
  </si>
  <si>
    <t>cniawtcaws ctogWviawfiheb</t>
  </si>
  <si>
    <t>_</t>
  </si>
  <si>
    <t>އަތޮޅުތަކުގައި ހުރިމެޖިސްޓްރޭޓް ކޯޓުތައް</t>
  </si>
  <si>
    <t>% Change over previous year</t>
  </si>
  <si>
    <t>urwvcnim ivurutia eruvcSwrwhwa Iruk</t>
  </si>
  <si>
    <t>Source: Department of Judicial Administration</t>
  </si>
  <si>
    <t>cnwxErcTcsinimcDea clwxiDuj cfoa cTcnwmcTWpiD : utWmUluAwm</t>
  </si>
  <si>
    <t>Table 8.30 : CASES DEALT BY JUDICIAL COURTS IN MALE' AND ISLANDS, 2010 - 2023</t>
  </si>
  <si>
    <t>2023 - 2010 ,udwdwAeg WycaiFwq unumcnin iawgukwtuTOkuSwr iaWaelWm : 8.30 ulwvWt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</si>
</sst>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General_)"/>
    <numFmt numFmtId="165" formatCode="0.0"/>
    <numFmt numFmtId="166" formatCode="_-* #,##0_-;\-* #,##0_-;_-* &quot;-&quot;??_-;_-@_-"/>
    <numFmt numFmtId="167" formatCode="#,##0.0"/>
    <numFmt numFmtId="172" formatCode="0.00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ourier"/>
      <family val="3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9"/>
      <name val="A_Randhoo"/>
    </font>
    <font>
      <sz val="11"/>
      <color indexed="8"/>
      <name val="Calibri"/>
      <family val="2"/>
    </font>
    <font>
      <sz val="10"/>
      <name val="Courier"/>
      <family val="3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5"/>
      <color theme="3"/>
      <name val="Arial Mäori"/>
      <family val="2"/>
    </font>
    <font>
      <b/>
      <sz val="10"/>
      <name val="A_Faseyha"/>
    </font>
    <font>
      <sz val="8"/>
      <name val="A_Faseyha"/>
    </font>
    <font>
      <b/>
      <sz val="9"/>
      <name val="Calibri"/>
      <family val="2"/>
      <scheme val="minor"/>
    </font>
    <font>
      <b/>
      <sz val="9"/>
      <name val="Faruma"/>
    </font>
    <font>
      <sz val="9"/>
      <name val="Arial"/>
      <family val="2"/>
    </font>
    <font>
      <b/>
      <sz val="8"/>
      <name val="A_Faseyha"/>
    </font>
    <font>
      <sz val="9"/>
      <name val="Faruma"/>
    </font>
    <font>
      <b/>
      <sz val="9"/>
      <name val="Courier"/>
      <family val="3"/>
    </font>
    <font>
      <b/>
      <sz val="9"/>
      <name val="Arial"/>
      <family val="2"/>
    </font>
    <font>
      <sz val="10"/>
      <name val="Helv"/>
    </font>
    <font>
      <b/>
      <i/>
      <sz val="16"/>
      <name val="Helv"/>
    </font>
    <font>
      <b/>
      <sz val="10"/>
      <name val="TimesNewRomanPS"/>
    </font>
    <font>
      <sz val="10"/>
      <color rgb="FF000000"/>
      <name val="Arial"/>
      <family val="2"/>
    </font>
    <font>
      <b/>
      <sz val="10"/>
      <color rgb="FF000000"/>
      <name val="Times"/>
      <family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hair">
        <color theme="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hair">
        <color theme="1"/>
      </bottom>
      <diagonal/>
    </border>
    <border>
      <left/>
      <right style="thin">
        <color indexed="9"/>
      </right>
      <top style="thin">
        <color indexed="9"/>
      </top>
      <bottom style="hair">
        <color theme="1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</borders>
  <cellStyleXfs count="70">
    <xf numFmtId="0" fontId="0" fillId="0" borderId="0"/>
    <xf numFmtId="166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/>
    <xf numFmtId="0" fontId="12" fillId="0" borderId="3" applyNumberFormat="0" applyFill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172" fontId="23" fillId="0" borderId="0"/>
    <xf numFmtId="1" fontId="24" fillId="0" borderId="15" applyNumberFormat="0"/>
    <xf numFmtId="0" fontId="10" fillId="0" borderId="0"/>
    <xf numFmtId="0" fontId="1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22" fillId="0" borderId="0"/>
    <xf numFmtId="40" fontId="22" fillId="0" borderId="0" applyFont="0" applyFill="0" applyBorder="0" applyAlignment="0" applyProtection="0"/>
    <xf numFmtId="0" fontId="22" fillId="0" borderId="0"/>
    <xf numFmtId="0" fontId="10" fillId="0" borderId="0"/>
    <xf numFmtId="1" fontId="24" fillId="0" borderId="15" applyNumberFormat="0"/>
    <xf numFmtId="0" fontId="1" fillId="0" borderId="0"/>
    <xf numFmtId="0" fontId="22" fillId="0" borderId="0"/>
    <xf numFmtId="0" fontId="7" fillId="0" borderId="0" applyFill="0" applyProtection="0"/>
    <xf numFmtId="1" fontId="24" fillId="0" borderId="15" applyNumberFormat="0"/>
    <xf numFmtId="43" fontId="1" fillId="0" borderId="0" applyFont="0" applyFill="0" applyBorder="0" applyAlignment="0" applyProtection="0"/>
    <xf numFmtId="0" fontId="1" fillId="0" borderId="0"/>
    <xf numFmtId="0" fontId="25" fillId="0" borderId="0"/>
    <xf numFmtId="0" fontId="26" fillId="0" borderId="0"/>
    <xf numFmtId="0" fontId="25" fillId="0" borderId="0"/>
    <xf numFmtId="0" fontId="1" fillId="0" borderId="0"/>
    <xf numFmtId="0" fontId="22" fillId="0" borderId="0"/>
    <xf numFmtId="0" fontId="7" fillId="0" borderId="0" applyFill="0" applyProtection="0"/>
    <xf numFmtId="1" fontId="24" fillId="0" borderId="15" applyNumberFormat="0"/>
    <xf numFmtId="0" fontId="1" fillId="0" borderId="0"/>
    <xf numFmtId="0" fontId="10" fillId="0" borderId="0"/>
    <xf numFmtId="0" fontId="25" fillId="0" borderId="0"/>
    <xf numFmtId="0" fontId="26" fillId="0" borderId="0"/>
    <xf numFmtId="0" fontId="10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0" fontId="22" fillId="0" borderId="0" applyFont="0" applyFill="0" applyBorder="0" applyAlignment="0" applyProtection="0"/>
    <xf numFmtId="0" fontId="1" fillId="0" borderId="0"/>
    <xf numFmtId="0" fontId="27" fillId="0" borderId="0" applyBorder="0"/>
    <xf numFmtId="0" fontId="1" fillId="0" borderId="0"/>
    <xf numFmtId="40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7" fillId="0" borderId="0" applyBorder="0"/>
    <xf numFmtId="0" fontId="1" fillId="0" borderId="0"/>
    <xf numFmtId="0" fontId="1" fillId="0" borderId="0"/>
    <xf numFmtId="1" fontId="24" fillId="0" borderId="15" applyNumberFormat="0"/>
    <xf numFmtId="1" fontId="24" fillId="0" borderId="15" applyNumberFormat="0"/>
    <xf numFmtId="1" fontId="24" fillId="0" borderId="15" applyNumberFormat="0"/>
    <xf numFmtId="1" fontId="24" fillId="0" borderId="15" applyNumberFormat="0"/>
    <xf numFmtId="0" fontId="28" fillId="0" borderId="0"/>
    <xf numFmtId="0" fontId="28" fillId="0" borderId="0"/>
  </cellStyleXfs>
  <cellXfs count="81">
    <xf numFmtId="0" fontId="0" fillId="0" borderId="0" xfId="0"/>
    <xf numFmtId="164" fontId="3" fillId="2" borderId="0" xfId="0" applyNumberFormat="1" applyFont="1" applyFill="1"/>
    <xf numFmtId="164" fontId="5" fillId="2" borderId="1" xfId="0" applyNumberFormat="1" applyFont="1" applyFill="1" applyBorder="1" applyAlignment="1">
      <alignment vertical="center"/>
    </xf>
    <xf numFmtId="164" fontId="0" fillId="2" borderId="0" xfId="0" applyNumberFormat="1" applyFill="1" applyAlignment="1">
      <alignment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0" fillId="2" borderId="4" xfId="0" applyNumberFormat="1" applyFill="1" applyBorder="1" applyAlignment="1">
      <alignment vertical="center"/>
    </xf>
    <xf numFmtId="164" fontId="4" fillId="2" borderId="0" xfId="0" applyNumberFormat="1" applyFont="1" applyFill="1" applyAlignment="1">
      <alignment vertical="top"/>
    </xf>
    <xf numFmtId="164" fontId="2" fillId="2" borderId="0" xfId="0" applyNumberFormat="1" applyFont="1" applyFill="1" applyAlignment="1">
      <alignment vertical="top"/>
    </xf>
    <xf numFmtId="164" fontId="15" fillId="2" borderId="6" xfId="0" applyNumberFormat="1" applyFont="1" applyFill="1" applyBorder="1" applyAlignment="1">
      <alignment horizontal="left" vertical="center"/>
    </xf>
    <xf numFmtId="164" fontId="15" fillId="2" borderId="6" xfId="0" applyNumberFormat="1" applyFont="1" applyFill="1" applyBorder="1" applyAlignment="1">
      <alignment horizontal="right" vertical="center"/>
    </xf>
    <xf numFmtId="164" fontId="16" fillId="2" borderId="6" xfId="0" applyNumberFormat="1" applyFont="1" applyFill="1" applyBorder="1" applyAlignment="1">
      <alignment horizontal="right" vertical="center"/>
    </xf>
    <xf numFmtId="164" fontId="17" fillId="2" borderId="7" xfId="0" applyNumberFormat="1" applyFont="1" applyFill="1" applyBorder="1" applyAlignment="1">
      <alignment vertical="center"/>
    </xf>
    <xf numFmtId="164" fontId="17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4" fontId="3" fillId="2" borderId="8" xfId="0" applyNumberFormat="1" applyFont="1" applyFill="1" applyBorder="1" applyAlignment="1">
      <alignment vertical="center"/>
    </xf>
    <xf numFmtId="3" fontId="15" fillId="2" borderId="0" xfId="0" applyNumberFormat="1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4" fillId="2" borderId="9" xfId="0" applyNumberFormat="1" applyFont="1" applyFill="1" applyBorder="1" applyAlignment="1">
      <alignment vertical="center"/>
    </xf>
    <xf numFmtId="164" fontId="21" fillId="2" borderId="0" xfId="0" applyNumberFormat="1" applyFont="1" applyFill="1" applyAlignment="1">
      <alignment vertical="center"/>
    </xf>
    <xf numFmtId="167" fontId="15" fillId="2" borderId="0" xfId="0" applyNumberFormat="1" applyFont="1" applyFill="1" applyAlignment="1">
      <alignment horizontal="right" vertical="center"/>
    </xf>
    <xf numFmtId="164" fontId="20" fillId="2" borderId="0" xfId="0" applyNumberFormat="1" applyFont="1" applyFill="1" applyAlignment="1">
      <alignment vertical="center"/>
    </xf>
    <xf numFmtId="167" fontId="4" fillId="2" borderId="0" xfId="0" applyNumberFormat="1" applyFont="1" applyFill="1" applyAlignment="1">
      <alignment horizontal="right" vertical="center"/>
    </xf>
    <xf numFmtId="164" fontId="4" fillId="2" borderId="1" xfId="0" applyNumberFormat="1" applyFont="1" applyFill="1" applyBorder="1" applyAlignment="1">
      <alignment horizontal="fill" vertical="center"/>
    </xf>
    <xf numFmtId="164" fontId="17" fillId="2" borderId="8" xfId="0" applyNumberFormat="1" applyFont="1" applyFill="1" applyBorder="1" applyAlignment="1">
      <alignment vertical="center"/>
    </xf>
    <xf numFmtId="164" fontId="0" fillId="2" borderId="8" xfId="0" applyNumberFormat="1" applyFill="1" applyBorder="1" applyAlignment="1">
      <alignment vertical="center"/>
    </xf>
    <xf numFmtId="164" fontId="21" fillId="2" borderId="0" xfId="0" applyNumberFormat="1" applyFont="1" applyFill="1" applyAlignment="1">
      <alignment horizontal="left" vertical="center"/>
    </xf>
    <xf numFmtId="164" fontId="21" fillId="2" borderId="0" xfId="0" applyNumberFormat="1" applyFont="1" applyFill="1" applyAlignment="1">
      <alignment horizontal="right" vertical="center"/>
    </xf>
    <xf numFmtId="3" fontId="21" fillId="2" borderId="0" xfId="0" applyNumberFormat="1" applyFont="1" applyFill="1" applyAlignment="1">
      <alignment vertical="center"/>
    </xf>
    <xf numFmtId="164" fontId="17" fillId="2" borderId="0" xfId="0" applyNumberFormat="1" applyFont="1" applyFill="1" applyAlignment="1">
      <alignment horizontal="left" vertical="center"/>
    </xf>
    <xf numFmtId="3" fontId="17" fillId="2" borderId="0" xfId="0" applyNumberFormat="1" applyFont="1" applyFill="1" applyAlignment="1">
      <alignment vertical="center"/>
    </xf>
    <xf numFmtId="164" fontId="17" fillId="2" borderId="5" xfId="0" applyNumberFormat="1" applyFont="1" applyFill="1" applyBorder="1" applyAlignment="1">
      <alignment vertical="center"/>
    </xf>
    <xf numFmtId="164" fontId="17" fillId="2" borderId="4" xfId="0" applyNumberFormat="1" applyFont="1" applyFill="1" applyBorder="1" applyAlignment="1">
      <alignment vertical="center"/>
    </xf>
    <xf numFmtId="164" fontId="4" fillId="2" borderId="0" xfId="0" applyNumberFormat="1" applyFont="1" applyFill="1" applyAlignment="1">
      <alignment horizontal="right" vertical="center"/>
    </xf>
    <xf numFmtId="164" fontId="15" fillId="2" borderId="0" xfId="0" applyNumberFormat="1" applyFont="1" applyFill="1" applyAlignment="1">
      <alignment horizontal="right" vertical="center"/>
    </xf>
    <xf numFmtId="164" fontId="0" fillId="2" borderId="7" xfId="0" applyNumberFormat="1" applyFill="1" applyBorder="1" applyAlignment="1">
      <alignment vertical="center"/>
    </xf>
    <xf numFmtId="164" fontId="19" fillId="2" borderId="2" xfId="0" applyNumberFormat="1" applyFont="1" applyFill="1" applyBorder="1" applyAlignment="1">
      <alignment horizontal="right" vertical="center" indent="1"/>
    </xf>
    <xf numFmtId="164" fontId="4" fillId="2" borderId="2" xfId="0" applyNumberFormat="1" applyFont="1" applyFill="1" applyBorder="1" applyAlignment="1">
      <alignment horizontal="left" vertical="center" indent="1"/>
    </xf>
    <xf numFmtId="164" fontId="17" fillId="2" borderId="11" xfId="0" applyNumberFormat="1" applyFont="1" applyFill="1" applyBorder="1" applyAlignment="1">
      <alignment vertical="center"/>
    </xf>
    <xf numFmtId="164" fontId="17" fillId="2" borderId="12" xfId="0" applyNumberFormat="1" applyFont="1" applyFill="1" applyBorder="1" applyAlignment="1">
      <alignment vertical="center"/>
    </xf>
    <xf numFmtId="164" fontId="17" fillId="2" borderId="13" xfId="0" applyNumberFormat="1" applyFont="1" applyFill="1" applyBorder="1" applyAlignment="1">
      <alignment vertical="center"/>
    </xf>
    <xf numFmtId="164" fontId="0" fillId="2" borderId="11" xfId="0" applyNumberFormat="1" applyFill="1" applyBorder="1" applyAlignment="1">
      <alignment vertical="center"/>
    </xf>
    <xf numFmtId="3" fontId="4" fillId="2" borderId="2" xfId="0" applyNumberFormat="1" applyFont="1" applyFill="1" applyBorder="1" applyAlignment="1">
      <alignment vertical="center"/>
    </xf>
    <xf numFmtId="164" fontId="5" fillId="2" borderId="17" xfId="0" applyNumberFormat="1" applyFont="1" applyFill="1" applyBorder="1" applyAlignment="1">
      <alignment vertical="center"/>
    </xf>
    <xf numFmtId="164" fontId="14" fillId="2" borderId="17" xfId="0" applyNumberFormat="1" applyFont="1" applyFill="1" applyBorder="1" applyAlignment="1">
      <alignment horizontal="right" vertical="center"/>
    </xf>
    <xf numFmtId="164" fontId="0" fillId="2" borderId="13" xfId="0" applyNumberFormat="1" applyFill="1" applyBorder="1" applyAlignment="1">
      <alignment vertical="center"/>
    </xf>
    <xf numFmtId="164" fontId="0" fillId="2" borderId="10" xfId="0" applyNumberFormat="1" applyFill="1" applyBorder="1" applyAlignment="1">
      <alignment vertical="center"/>
    </xf>
    <xf numFmtId="164" fontId="11" fillId="2" borderId="19" xfId="0" applyNumberFormat="1" applyFont="1" applyFill="1" applyBorder="1" applyAlignment="1">
      <alignment horizontal="center" vertical="center"/>
    </xf>
    <xf numFmtId="164" fontId="11" fillId="2" borderId="16" xfId="0" applyNumberFormat="1" applyFont="1" applyFill="1" applyBorder="1" applyAlignment="1">
      <alignment horizontal="center" vertical="center"/>
    </xf>
    <xf numFmtId="164" fontId="11" fillId="2" borderId="20" xfId="0" applyNumberFormat="1" applyFont="1" applyFill="1" applyBorder="1" applyAlignment="1">
      <alignment horizontal="center" vertical="center"/>
    </xf>
    <xf numFmtId="164" fontId="4" fillId="2" borderId="18" xfId="0" applyNumberFormat="1" applyFont="1" applyFill="1" applyBorder="1" applyAlignment="1">
      <alignment vertical="top"/>
    </xf>
    <xf numFmtId="164" fontId="2" fillId="2" borderId="17" xfId="0" applyNumberFormat="1" applyFont="1" applyFill="1" applyBorder="1" applyAlignment="1">
      <alignment vertical="top"/>
    </xf>
    <xf numFmtId="164" fontId="3" fillId="2" borderId="11" xfId="0" applyNumberFormat="1" applyFont="1" applyFill="1" applyBorder="1" applyAlignment="1">
      <alignment vertical="center"/>
    </xf>
    <xf numFmtId="164" fontId="15" fillId="2" borderId="17" xfId="0" applyNumberFormat="1" applyFont="1" applyFill="1" applyBorder="1" applyAlignment="1">
      <alignment horizontal="left" vertical="center"/>
    </xf>
    <xf numFmtId="3" fontId="15" fillId="2" borderId="17" xfId="0" applyNumberFormat="1" applyFont="1" applyFill="1" applyBorder="1" applyAlignment="1">
      <alignment vertical="center"/>
    </xf>
    <xf numFmtId="164" fontId="18" fillId="2" borderId="21" xfId="0" applyNumberFormat="1" applyFont="1" applyFill="1" applyBorder="1" applyAlignment="1">
      <alignment horizontal="right" vertical="center"/>
    </xf>
    <xf numFmtId="164" fontId="3" fillId="2" borderId="12" xfId="0" applyNumberFormat="1" applyFont="1" applyFill="1" applyBorder="1"/>
    <xf numFmtId="164" fontId="4" fillId="2" borderId="11" xfId="0" applyNumberFormat="1" applyFont="1" applyFill="1" applyBorder="1" applyAlignment="1">
      <alignment horizontal="left" vertical="center" indent="1"/>
    </xf>
    <xf numFmtId="164" fontId="19" fillId="2" borderId="14" xfId="0" applyNumberFormat="1" applyFont="1" applyFill="1" applyBorder="1" applyAlignment="1">
      <alignment horizontal="right" vertical="center" indent="1"/>
    </xf>
    <xf numFmtId="164" fontId="4" fillId="2" borderId="22" xfId="0" applyNumberFormat="1" applyFont="1" applyFill="1" applyBorder="1" applyAlignment="1">
      <alignment horizontal="left" vertical="center" indent="1"/>
    </xf>
    <xf numFmtId="164" fontId="19" fillId="2" borderId="23" xfId="0" applyNumberFormat="1" applyFont="1" applyFill="1" applyBorder="1" applyAlignment="1">
      <alignment horizontal="right" vertical="center" indent="1"/>
    </xf>
    <xf numFmtId="3" fontId="15" fillId="2" borderId="17" xfId="0" applyNumberFormat="1" applyFont="1" applyFill="1" applyBorder="1" applyAlignment="1">
      <alignment horizontal="right" vertical="center"/>
    </xf>
    <xf numFmtId="164" fontId="4" fillId="2" borderId="17" xfId="0" applyNumberFormat="1" applyFont="1" applyFill="1" applyBorder="1" applyAlignment="1">
      <alignment horizontal="left" vertical="center" indent="1"/>
    </xf>
    <xf numFmtId="167" fontId="4" fillId="2" borderId="17" xfId="0" applyNumberFormat="1" applyFont="1" applyFill="1" applyBorder="1" applyAlignment="1">
      <alignment horizontal="right" vertical="center"/>
    </xf>
    <xf numFmtId="167" fontId="4" fillId="2" borderId="11" xfId="0" applyNumberFormat="1" applyFont="1" applyFill="1" applyBorder="1" applyAlignment="1">
      <alignment horizontal="right" vertical="center"/>
    </xf>
    <xf numFmtId="165" fontId="4" fillId="2" borderId="11" xfId="0" applyNumberFormat="1" applyFont="1" applyFill="1" applyBorder="1" applyAlignment="1">
      <alignment horizontal="right" vertical="center"/>
    </xf>
    <xf numFmtId="164" fontId="4" fillId="2" borderId="10" xfId="0" applyNumberFormat="1" applyFont="1" applyFill="1" applyBorder="1" applyAlignment="1">
      <alignment horizontal="left" vertical="center" indent="1"/>
    </xf>
    <xf numFmtId="165" fontId="4" fillId="2" borderId="10" xfId="0" applyNumberFormat="1" applyFont="1" applyFill="1" applyBorder="1" applyAlignment="1">
      <alignment horizontal="right" vertical="center"/>
    </xf>
    <xf numFmtId="164" fontId="19" fillId="2" borderId="24" xfId="0" applyNumberFormat="1" applyFont="1" applyFill="1" applyBorder="1" applyAlignment="1">
      <alignment horizontal="right" vertical="center" indent="1"/>
    </xf>
    <xf numFmtId="164" fontId="3" fillId="2" borderId="13" xfId="0" applyNumberFormat="1" applyFont="1" applyFill="1" applyBorder="1"/>
    <xf numFmtId="164" fontId="3" fillId="2" borderId="10" xfId="0" applyNumberFormat="1" applyFont="1" applyFill="1" applyBorder="1" applyAlignment="1">
      <alignment vertical="center"/>
    </xf>
    <xf numFmtId="165" fontId="4" fillId="2" borderId="22" xfId="0" applyNumberFormat="1" applyFont="1" applyFill="1" applyBorder="1" applyAlignment="1">
      <alignment horizontal="right" vertical="center"/>
    </xf>
    <xf numFmtId="165" fontId="15" fillId="2" borderId="17" xfId="0" applyNumberFormat="1" applyFont="1" applyFill="1" applyBorder="1" applyAlignment="1">
      <alignment horizontal="right" vertical="center"/>
    </xf>
    <xf numFmtId="164" fontId="20" fillId="2" borderId="12" xfId="0" applyNumberFormat="1" applyFont="1" applyFill="1" applyBorder="1"/>
    <xf numFmtId="164" fontId="20" fillId="2" borderId="11" xfId="0" applyNumberFormat="1" applyFont="1" applyFill="1" applyBorder="1" applyAlignment="1">
      <alignment vertical="center"/>
    </xf>
    <xf numFmtId="164" fontId="4" fillId="2" borderId="25" xfId="0" applyNumberFormat="1" applyFont="1" applyFill="1" applyBorder="1" applyAlignment="1">
      <alignment horizontal="left" vertical="center" indent="1"/>
    </xf>
    <xf numFmtId="165" fontId="4" fillId="2" borderId="25" xfId="0" applyNumberFormat="1" applyFont="1" applyFill="1" applyBorder="1" applyAlignment="1">
      <alignment horizontal="right" vertical="center"/>
    </xf>
    <xf numFmtId="164" fontId="19" fillId="2" borderId="16" xfId="0" applyNumberFormat="1" applyFont="1" applyFill="1" applyBorder="1" applyAlignment="1">
      <alignment horizontal="right" vertical="center" indent="1"/>
    </xf>
    <xf numFmtId="164" fontId="4" fillId="2" borderId="17" xfId="0" applyNumberFormat="1" applyFont="1" applyFill="1" applyBorder="1" applyAlignment="1">
      <alignment horizontal="fill" vertical="center"/>
    </xf>
    <xf numFmtId="3" fontId="9" fillId="2" borderId="0" xfId="0" applyNumberFormat="1" applyFont="1" applyFill="1" applyAlignment="1">
      <alignment vertical="center"/>
    </xf>
    <xf numFmtId="164" fontId="13" fillId="2" borderId="10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</cellXfs>
  <cellStyles count="70">
    <cellStyle name="1" xfId="6" xr:uid="{00000000-0005-0000-0000-000000000000}"/>
    <cellStyle name="Comma 2" xfId="1" xr:uid="{00000000-0005-0000-0000-000002000000}"/>
    <cellStyle name="Comma 2 2" xfId="50" xr:uid="{9A84C4CD-F55D-4D7F-A24D-2331BEF12D2F}"/>
    <cellStyle name="Comma 2 2 2 5" xfId="31" xr:uid="{72CAE074-9478-48BE-827F-7C347CA8E33E}"/>
    <cellStyle name="Comma 2 3" xfId="57" xr:uid="{48917DD4-5850-420F-B56E-6D1242EC9C7D}"/>
    <cellStyle name="Comma 2 4" xfId="23" xr:uid="{25E79544-726A-40BC-9B88-F4040A358A37}"/>
    <cellStyle name="Comma 3" xfId="10" xr:uid="{B8EE6C01-62F8-4757-AEA0-A8E2BB20DD32}"/>
    <cellStyle name="Comma 3 2" xfId="53" xr:uid="{32AB1500-45AA-4601-AE5B-CC2189D86C97}"/>
    <cellStyle name="Heading 1 2" xfId="4" xr:uid="{00000000-0005-0000-0000-000003000000}"/>
    <cellStyle name="Normal" xfId="0" builtinId="0"/>
    <cellStyle name="Normal - Style1" xfId="11" xr:uid="{643D6BAF-51F0-40E9-A034-4148317B748D}"/>
    <cellStyle name="Normal 10" xfId="17" xr:uid="{53C320C8-74A4-4753-953E-745E7CA03BF9}"/>
    <cellStyle name="Normal 11" xfId="28" xr:uid="{C334F9A6-404A-429F-AAC8-A64A5D797F6B}"/>
    <cellStyle name="Normal 12" xfId="30" xr:uid="{AD19A09E-E36B-4581-9623-F54EE49DE1A7}"/>
    <cellStyle name="Normal 13" xfId="39" xr:uid="{8F3E15E1-866E-4642-A160-6EC78A16082E}"/>
    <cellStyle name="Normal 14" xfId="64" xr:uid="{38102293-679E-4BC4-8C21-B50A9352FE0D}"/>
    <cellStyle name="Normal 15" xfId="65" xr:uid="{DDD174B3-A44D-4519-9D5A-E09E51F6BD36}"/>
    <cellStyle name="Normal 16" xfId="66" xr:uid="{2B037F2C-6E53-4DFC-BCEF-4BAE4D22C99F}"/>
    <cellStyle name="Normal 17" xfId="67" xr:uid="{862E1F38-3D0E-4A33-9EDA-CE90F84B8E45}"/>
    <cellStyle name="Normal 18" xfId="68" xr:uid="{CF87BC40-E55D-4F82-AE28-8FA1017CE6B1}"/>
    <cellStyle name="Normal 19" xfId="69" xr:uid="{FA237C1A-38D9-46F9-9E54-DD0D4DE6F649}"/>
    <cellStyle name="Normal 2" xfId="5" xr:uid="{00000000-0005-0000-0000-000006000000}"/>
    <cellStyle name="Normal 2 2" xfId="12" xr:uid="{E1B4ADD7-AF9F-4C31-814B-2F7CCD24FB28}"/>
    <cellStyle name="Normal 2 2 2" xfId="24" xr:uid="{86D4674A-12DC-467D-8791-E9A1C7FC3D5C}"/>
    <cellStyle name="Normal 2 2 2 2" xfId="48" xr:uid="{E5E93CD8-FF9A-48B1-ADA9-AB3C731E6334}"/>
    <cellStyle name="Normal 2 2 3" xfId="25" xr:uid="{A9406696-2B5F-40B4-B07A-9A75502DB3A9}"/>
    <cellStyle name="Normal 2 2 3 2" xfId="46" xr:uid="{F69FCC6A-DC9B-4565-AD31-066A6C2F5064}"/>
    <cellStyle name="Normal 2 2 4" xfId="42" xr:uid="{6F0840CA-9553-405D-ACE5-D01A72852DAD}"/>
    <cellStyle name="Normal 2 3" xfId="27" xr:uid="{E13F57EA-1139-4D18-983A-599F278AD76F}"/>
    <cellStyle name="Normal 2 3 2" xfId="38" xr:uid="{0043EE02-D5BD-4812-AD16-BFACC7EF42A8}"/>
    <cellStyle name="Normal 2 3 3" xfId="41" xr:uid="{0A8706C9-91EC-4327-A8A0-F2E5BA34A857}"/>
    <cellStyle name="Normal 2 4" xfId="29" xr:uid="{20B2D89D-D384-47E8-A9EE-FCD14F76982F}"/>
    <cellStyle name="Normal 2 4 2" xfId="49" xr:uid="{3F0CEA5C-059B-43A9-859D-A965B48327F7}"/>
    <cellStyle name="Normal 2 5" xfId="33" xr:uid="{CE7AC479-92A4-4367-8F5E-D56B9C5A1031}"/>
    <cellStyle name="Normal 3" xfId="3" xr:uid="{00000000-0005-0000-0000-000007000000}"/>
    <cellStyle name="Normal 3 2" xfId="26" xr:uid="{D8C0391F-9AA5-43CD-9EDF-E1CEE95293DA}"/>
    <cellStyle name="Normal 3 2 2" xfId="35" xr:uid="{519BA7B2-00D0-4BC8-9FC5-2049B7FF832F}"/>
    <cellStyle name="Normal 3 2 2 2" xfId="60" xr:uid="{FFD9FBF6-074E-4300-A11B-1E9E248674A4}"/>
    <cellStyle name="Normal 3 3" xfId="44" xr:uid="{96442A53-EA32-4F89-842D-FC2B3500B36F}"/>
    <cellStyle name="Normal 3 3 2" xfId="63" xr:uid="{FC90F908-F2F6-489E-BDC8-B211A625F9C1}"/>
    <cellStyle name="Normal 3 4" xfId="54" xr:uid="{8D94B436-169A-4EF4-AF1F-BD2D38E48701}"/>
    <cellStyle name="Normal 3 5" xfId="58" xr:uid="{20B92D94-623A-4A41-B83E-988C78EE9919}"/>
    <cellStyle name="Normal 3 6" xfId="13" xr:uid="{2260A489-F0D9-40BA-A22E-29EA47F1B2F4}"/>
    <cellStyle name="Normal 4" xfId="18" xr:uid="{D3B53A52-2AD8-4381-AB54-845A42EF1FF2}"/>
    <cellStyle name="Normal 4 2" xfId="14" xr:uid="{861AA663-ADE1-4537-934E-8307E5FD8F74}"/>
    <cellStyle name="Normal 4 2 2" xfId="19" xr:uid="{E8677BA3-8211-444C-BEC4-9A07A188675B}"/>
    <cellStyle name="Normal 4 2 3" xfId="43" xr:uid="{A1A62C66-066C-4E8B-898C-FFCDC593C940}"/>
    <cellStyle name="Normal 4 3" xfId="34" xr:uid="{41EDC26E-37D1-45EB-B40D-C33CA90D2064}"/>
    <cellStyle name="Normal 4 3 2" xfId="51" xr:uid="{F0BD437D-A11C-4FCC-8D12-ECC542C171DB}"/>
    <cellStyle name="Normal 4 4" xfId="56" xr:uid="{644A2FD9-99FD-44AF-AD6A-7DA7696F10CB}"/>
    <cellStyle name="Normal 5" xfId="15" xr:uid="{497704D6-52EF-4ABE-A3CD-97569A2A33A7}"/>
    <cellStyle name="Normal 5 2" xfId="8" xr:uid="{00CB0B8C-510E-4BED-8B9B-553F22BD15C7}"/>
    <cellStyle name="Normal 5 2 2" xfId="59" xr:uid="{C310ED55-448A-4742-B398-B242C3A89A52}"/>
    <cellStyle name="Normal 5 3" xfId="32" xr:uid="{B6E770DA-49EF-4C68-912F-2AD9E34AB464}"/>
    <cellStyle name="Normal 5 4" xfId="45" xr:uid="{439C9414-9BA2-497D-BF7E-0C5A82DE1171}"/>
    <cellStyle name="Normal 6" xfId="20" xr:uid="{FF1D5E57-8C3F-43A7-8100-05F86404E24E}"/>
    <cellStyle name="Normal 6 2" xfId="36" xr:uid="{BF19C48D-9054-4CB1-8B26-C788F7386A5B}"/>
    <cellStyle name="Normal 6 2 2" xfId="61" xr:uid="{8DCBD4A4-A7DB-4626-B9AE-A2DBD111A1EA}"/>
    <cellStyle name="Normal 6 3" xfId="47" xr:uid="{EF61BC19-A02A-4B29-B5E5-F8ADBFFE6AF9}"/>
    <cellStyle name="Normal 7" xfId="21" xr:uid="{5E137597-5161-4D95-90E4-F6DC879E5B22}"/>
    <cellStyle name="Normal 7 2" xfId="37" xr:uid="{AF7B1DEB-2498-4714-A82C-DA80CF2C533D}"/>
    <cellStyle name="Normal 7 2 2" xfId="52" xr:uid="{72B3ACED-6426-4333-A31F-F7A584556C09}"/>
    <cellStyle name="Normal 7 3" xfId="62" xr:uid="{479EC22B-EFA4-4A4A-859B-B213AB646001}"/>
    <cellStyle name="Normal 7 4" xfId="40" xr:uid="{2E7F84E1-ECE1-404D-A212-C39658E7599D}"/>
    <cellStyle name="Normal 8" xfId="22" xr:uid="{CEB51C94-2E45-4D5B-9F0F-359FEE19D53C}"/>
    <cellStyle name="Normal 8 2" xfId="55" xr:uid="{286B7DE3-B5D9-42D4-91CA-A0F00AB06695}"/>
    <cellStyle name="Normal 9" xfId="9" xr:uid="{585AC317-7540-4658-AB5A-C34FB49F1152}"/>
    <cellStyle name="Percent 2" xfId="2" xr:uid="{00000000-0005-0000-0000-00000E000000}"/>
    <cellStyle name="Percent 2 2" xfId="7" xr:uid="{67C19ACC-B2FB-4E73-ACA6-0EF4958B92CE}"/>
    <cellStyle name="Percent 2 3" xfId="16" xr:uid="{2ABB9611-6919-4949-B383-4EF485E15F01}"/>
  </cellStyles>
  <dxfs count="0"/>
  <tableStyles count="0" defaultTableStyle="TableStyleMedium2" defaultPivotStyle="PivotStyleLight16"/>
  <colors>
    <mruColors>
      <color rgb="FFCCF4F2"/>
      <color rgb="FF33CCCC"/>
      <color rgb="FF008080"/>
      <color rgb="FFEAFAFA"/>
      <color rgb="FFC5FFFF"/>
      <color rgb="FF003F3E"/>
      <color rgb="FFFF6969"/>
      <color rgb="FFFFC5C5"/>
      <color rgb="FFFFEFEF"/>
      <color rgb="FFFF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270105089536557E-2"/>
          <c:y val="0.13228486439195103"/>
          <c:w val="0.87949545780462135"/>
          <c:h val="0.7652321959755030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'8.30'!$L$4</c:f>
              <c:strCache>
                <c:ptCount val="1"/>
                <c:pt idx="0">
                  <c:v>2020 </c:v>
                </c:pt>
              </c:strCache>
            </c:strRef>
          </c:tx>
          <c:spPr>
            <a:solidFill>
              <a:srgbClr val="CCF4F2"/>
            </a:solidFill>
          </c:spPr>
          <c:invertIfNegative val="0"/>
          <c:cat>
            <c:strRef>
              <c:f>'8.30'!$A$6:$A$11</c:f>
              <c:strCache>
                <c:ptCount val="6"/>
                <c:pt idx="0">
                  <c:v>Drug court</c:v>
                </c:pt>
                <c:pt idx="1">
                  <c:v>Juvenile court</c:v>
                </c:pt>
                <c:pt idx="2">
                  <c:v>Family court</c:v>
                </c:pt>
                <c:pt idx="3">
                  <c:v>Criminal court</c:v>
                </c:pt>
                <c:pt idx="4">
                  <c:v>Civil court</c:v>
                </c:pt>
                <c:pt idx="5">
                  <c:v>Magistrate Courts</c:v>
                </c:pt>
              </c:strCache>
            </c:strRef>
          </c:cat>
          <c:val>
            <c:numRef>
              <c:f>'8.30'!$L$6:$L$11</c:f>
              <c:numCache>
                <c:formatCode>#,##0</c:formatCode>
                <c:ptCount val="6"/>
                <c:pt idx="0">
                  <c:v>465</c:v>
                </c:pt>
                <c:pt idx="1">
                  <c:v>25</c:v>
                </c:pt>
                <c:pt idx="2">
                  <c:v>1952</c:v>
                </c:pt>
                <c:pt idx="3">
                  <c:v>852</c:v>
                </c:pt>
                <c:pt idx="4">
                  <c:v>2395</c:v>
                </c:pt>
                <c:pt idx="5">
                  <c:v>9414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1BC8-4EB9-8582-0CFE52FFC4E2}"/>
            </c:ext>
          </c:extLst>
        </c:ser>
        <c:ser>
          <c:idx val="0"/>
          <c:order val="1"/>
          <c:tx>
            <c:strRef>
              <c:f>'8.30'!$M$4</c:f>
              <c:strCache>
                <c:ptCount val="1"/>
                <c:pt idx="0">
                  <c:v>2021 </c:v>
                </c:pt>
              </c:strCache>
            </c:strRef>
          </c:tx>
          <c:spPr>
            <a:solidFill>
              <a:srgbClr val="33CCCC"/>
            </a:solidFill>
          </c:spPr>
          <c:invertIfNegative val="0"/>
          <c:cat>
            <c:strRef>
              <c:f>'8.30'!$A$6:$A$11</c:f>
              <c:strCache>
                <c:ptCount val="6"/>
                <c:pt idx="0">
                  <c:v>Drug court</c:v>
                </c:pt>
                <c:pt idx="1">
                  <c:v>Juvenile court</c:v>
                </c:pt>
                <c:pt idx="2">
                  <c:v>Family court</c:v>
                </c:pt>
                <c:pt idx="3">
                  <c:v>Criminal court</c:v>
                </c:pt>
                <c:pt idx="4">
                  <c:v>Civil court</c:v>
                </c:pt>
                <c:pt idx="5">
                  <c:v>Magistrate Courts</c:v>
                </c:pt>
              </c:strCache>
            </c:strRef>
          </c:cat>
          <c:val>
            <c:numRef>
              <c:f>'8.30'!$M$6:$M$11</c:f>
              <c:numCache>
                <c:formatCode>#,##0</c:formatCode>
                <c:ptCount val="6"/>
                <c:pt idx="0">
                  <c:v>918</c:v>
                </c:pt>
                <c:pt idx="1">
                  <c:v>35</c:v>
                </c:pt>
                <c:pt idx="2">
                  <c:v>2608</c:v>
                </c:pt>
                <c:pt idx="3">
                  <c:v>701</c:v>
                </c:pt>
                <c:pt idx="4">
                  <c:v>4646</c:v>
                </c:pt>
                <c:pt idx="5">
                  <c:v>9942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C8-4EB9-8582-0CFE52FFC4E2}"/>
            </c:ext>
          </c:extLst>
        </c:ser>
        <c:ser>
          <c:idx val="2"/>
          <c:order val="2"/>
          <c:tx>
            <c:strRef>
              <c:f>'8.30'!$N$4</c:f>
              <c:strCache>
                <c:ptCount val="1"/>
                <c:pt idx="0">
                  <c:v>2022 </c:v>
                </c:pt>
              </c:strCache>
            </c:strRef>
          </c:tx>
          <c:spPr>
            <a:solidFill>
              <a:srgbClr val="008080"/>
            </a:solidFill>
          </c:spPr>
          <c:invertIfNegative val="0"/>
          <c:cat>
            <c:strRef>
              <c:f>'8.30'!$A$6:$A$11</c:f>
              <c:strCache>
                <c:ptCount val="6"/>
                <c:pt idx="0">
                  <c:v>Drug court</c:v>
                </c:pt>
                <c:pt idx="1">
                  <c:v>Juvenile court</c:v>
                </c:pt>
                <c:pt idx="2">
                  <c:v>Family court</c:v>
                </c:pt>
                <c:pt idx="3">
                  <c:v>Criminal court</c:v>
                </c:pt>
                <c:pt idx="4">
                  <c:v>Civil court</c:v>
                </c:pt>
                <c:pt idx="5">
                  <c:v>Magistrate Courts</c:v>
                </c:pt>
              </c:strCache>
            </c:strRef>
          </c:cat>
          <c:val>
            <c:numRef>
              <c:f>'8.30'!$N$6:$N$11</c:f>
              <c:numCache>
                <c:formatCode>#,##0</c:formatCode>
                <c:ptCount val="6"/>
                <c:pt idx="0">
                  <c:v>742</c:v>
                </c:pt>
                <c:pt idx="1">
                  <c:v>31</c:v>
                </c:pt>
                <c:pt idx="2">
                  <c:v>2454</c:v>
                </c:pt>
                <c:pt idx="3">
                  <c:v>1096</c:v>
                </c:pt>
                <c:pt idx="4">
                  <c:v>2919</c:v>
                </c:pt>
                <c:pt idx="5">
                  <c:v>9479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C8-4EB9-8582-0CFE52FFC4E2}"/>
            </c:ext>
          </c:extLst>
        </c:ser>
        <c:ser>
          <c:idx val="3"/>
          <c:order val="3"/>
          <c:tx>
            <c:strRef>
              <c:f>'8.30'!$O$4</c:f>
              <c:strCache>
                <c:ptCount val="1"/>
                <c:pt idx="0">
                  <c:v>2023 </c:v>
                </c:pt>
              </c:strCache>
            </c:strRef>
          </c:tx>
          <c:spPr>
            <a:solidFill>
              <a:srgbClr val="003F3E"/>
            </a:solidFill>
          </c:spPr>
          <c:invertIfNegative val="0"/>
          <c:cat>
            <c:strRef>
              <c:f>'8.30'!$A$6:$A$11</c:f>
              <c:strCache>
                <c:ptCount val="6"/>
                <c:pt idx="0">
                  <c:v>Drug court</c:v>
                </c:pt>
                <c:pt idx="1">
                  <c:v>Juvenile court</c:v>
                </c:pt>
                <c:pt idx="2">
                  <c:v>Family court</c:v>
                </c:pt>
                <c:pt idx="3">
                  <c:v>Criminal court</c:v>
                </c:pt>
                <c:pt idx="4">
                  <c:v>Civil court</c:v>
                </c:pt>
                <c:pt idx="5">
                  <c:v>Magistrate Courts</c:v>
                </c:pt>
              </c:strCache>
            </c:strRef>
          </c:cat>
          <c:val>
            <c:numRef>
              <c:f>'8.30'!$O$6:$O$11</c:f>
              <c:numCache>
                <c:formatCode>#,##0</c:formatCode>
                <c:ptCount val="6"/>
                <c:pt idx="0">
                  <c:v>716</c:v>
                </c:pt>
                <c:pt idx="1">
                  <c:v>17</c:v>
                </c:pt>
                <c:pt idx="2">
                  <c:v>2236</c:v>
                </c:pt>
                <c:pt idx="3">
                  <c:v>497</c:v>
                </c:pt>
                <c:pt idx="4">
                  <c:v>4621</c:v>
                </c:pt>
                <c:pt idx="5">
                  <c:v>8742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64-4C05-A0DD-FDD4557C0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375214104"/>
        <c:axId val="375214496"/>
        <c:extLst/>
      </c:barChart>
      <c:catAx>
        <c:axId val="375214104"/>
        <c:scaling>
          <c:orientation val="minMax"/>
        </c:scaling>
        <c:delete val="0"/>
        <c:axPos val="b"/>
        <c:numFmt formatCode="General" sourceLinked="1"/>
        <c:majorTickMark val="none"/>
        <c:minorTickMark val="in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375214496"/>
        <c:crosses val="autoZero"/>
        <c:auto val="1"/>
        <c:lblAlgn val="ctr"/>
        <c:lblOffset val="100"/>
        <c:noMultiLvlLbl val="0"/>
      </c:catAx>
      <c:valAx>
        <c:axId val="375214496"/>
        <c:scaling>
          <c:orientation val="minMax"/>
          <c:max val="13000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75214104"/>
        <c:crossesAt val="1"/>
        <c:crossBetween val="between"/>
      </c:valAx>
      <c:spPr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4213665650187646"/>
          <c:y val="0.19499515219622346"/>
          <c:w val="0.31368330971297914"/>
          <c:h val="8.6822845846587449E-2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55" l="0.70000000000000062" r="0.70000000000000062" t="0.7500000000000045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117375525322151"/>
          <c:y val="0.14893103069857325"/>
          <c:w val="0.40318325702800056"/>
          <c:h val="0.82604898578643893"/>
        </c:manualLayout>
      </c:layout>
      <c:doughnut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rgbClr val="C5FFFF"/>
              </a:solidFill>
            </c:spPr>
            <c:extLst>
              <c:ext xmlns:c16="http://schemas.microsoft.com/office/drawing/2014/chart" uri="{C3380CC4-5D6E-409C-BE32-E72D297353CC}">
                <c16:uniqueId val="{00000003-7A35-43CE-8FEF-A74E2D804B0C}"/>
              </c:ext>
            </c:extLst>
          </c:dPt>
          <c:dPt>
            <c:idx val="1"/>
            <c:bubble3D val="0"/>
            <c:spPr>
              <a:solidFill>
                <a:srgbClr val="008080"/>
              </a:solidFill>
            </c:spPr>
            <c:extLst>
              <c:ext xmlns:c16="http://schemas.microsoft.com/office/drawing/2014/chart" uri="{C3380CC4-5D6E-409C-BE32-E72D297353CC}">
                <c16:uniqueId val="{00000002-7A35-43CE-8FEF-A74E2D804B0C}"/>
              </c:ext>
            </c:extLst>
          </c:dPt>
          <c:dPt>
            <c:idx val="2"/>
            <c:bubble3D val="0"/>
            <c:spPr>
              <a:solidFill>
                <a:srgbClr val="003F3E"/>
              </a:solidFill>
            </c:spPr>
            <c:extLst>
              <c:ext xmlns:c16="http://schemas.microsoft.com/office/drawing/2014/chart" uri="{C3380CC4-5D6E-409C-BE32-E72D297353CC}">
                <c16:uniqueId val="{00000004-7A35-43CE-8FEF-A74E2D804B0C}"/>
              </c:ext>
            </c:extLst>
          </c:dPt>
          <c:dPt>
            <c:idx val="3"/>
            <c:bubble3D val="0"/>
            <c:spPr>
              <a:solidFill>
                <a:srgbClr val="CCF4F2"/>
              </a:solidFill>
            </c:spPr>
            <c:extLst>
              <c:ext xmlns:c16="http://schemas.microsoft.com/office/drawing/2014/chart" uri="{C3380CC4-5D6E-409C-BE32-E72D297353CC}">
                <c16:uniqueId val="{00000001-7A35-43CE-8FEF-A74E2D804B0C}"/>
              </c:ext>
            </c:extLst>
          </c:dPt>
          <c:dPt>
            <c:idx val="4"/>
            <c:bubble3D val="0"/>
            <c:spPr>
              <a:solidFill>
                <a:srgbClr val="33CCCC"/>
              </a:solidFill>
            </c:spPr>
            <c:extLst>
              <c:ext xmlns:c16="http://schemas.microsoft.com/office/drawing/2014/chart" uri="{C3380CC4-5D6E-409C-BE32-E72D297353CC}">
                <c16:uniqueId val="{00000000-7A35-43CE-8FEF-A74E2D804B0C}"/>
              </c:ext>
            </c:extLst>
          </c:dPt>
          <c:dLbls>
            <c:dLbl>
              <c:idx val="0"/>
              <c:layout>
                <c:manualLayout>
                  <c:x val="5.595788288086706E-2"/>
                  <c:y val="-0.1077003048210727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35-43CE-8FEF-A74E2D804B0C}"/>
                </c:ext>
              </c:extLst>
            </c:dLbl>
            <c:dLbl>
              <c:idx val="1"/>
              <c:layout>
                <c:manualLayout>
                  <c:x val="0.10459794444449021"/>
                  <c:y val="-2.0204572087845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35-43CE-8FEF-A74E2D804B0C}"/>
                </c:ext>
              </c:extLst>
            </c:dLbl>
            <c:dLbl>
              <c:idx val="2"/>
              <c:layout>
                <c:manualLayout>
                  <c:x val="0.10459794444449007"/>
                  <c:y val="1.212274325270701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35-43CE-8FEF-A74E2D804B0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'8.30'!$A$13:$A$18</c15:sqref>
                  </c15:fullRef>
                </c:ext>
              </c:extLst>
              <c:f>('8.30'!$A$13,'8.30'!$A$15:$A$18)</c:f>
              <c:strCache>
                <c:ptCount val="5"/>
                <c:pt idx="0">
                  <c:v>Drug court</c:v>
                </c:pt>
                <c:pt idx="1">
                  <c:v>Family court</c:v>
                </c:pt>
                <c:pt idx="2">
                  <c:v>Criminal court</c:v>
                </c:pt>
                <c:pt idx="3">
                  <c:v>Civil court</c:v>
                </c:pt>
                <c:pt idx="4">
                  <c:v>Magistrate Courts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'8.30'!$O$13:$O$18</c15:sqref>
                  </c15:fullRef>
                </c:ext>
              </c:extLst>
              <c:f>('8.30'!$O$13,'8.30'!$O$15:$O$18)</c:f>
              <c:numCache>
                <c:formatCode>0.0</c:formatCode>
                <c:ptCount val="5"/>
                <c:pt idx="0" formatCode="#,##0.0">
                  <c:v>4.2545605799512751</c:v>
                </c:pt>
                <c:pt idx="1">
                  <c:v>13.28658862677521</c:v>
                </c:pt>
                <c:pt idx="2">
                  <c:v>2.9532354863628258</c:v>
                </c:pt>
                <c:pt idx="3">
                  <c:v>27.458553687087768</c:v>
                </c:pt>
                <c:pt idx="4">
                  <c:v>51.94604551666766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'8.30'!$O$14</c15:sqref>
                  <c15:dLbl>
                    <c:idx val="0"/>
                    <c:layout>
                      <c:manualLayout>
                        <c:x val="0.21159074464327882"/>
                        <c:y val="-6.7811303035490225E-2"/>
                      </c:manualLayout>
                    </c:layout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B7B6-4800-85E0-8F2499CC4FEC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B-5BF1-4C45-9867-8534275D8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7"/>
        <c:holeSize val="50"/>
      </c:doughnutChart>
    </c:plotArea>
    <c:plotVisOnly val="1"/>
    <c:dispBlanksAs val="gap"/>
    <c:showDLblsOverMax val="0"/>
  </c:chart>
  <c:spPr>
    <a:solidFill>
      <a:schemeClr val="bg1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1143001</xdr:colOff>
      <xdr:row>26</xdr:row>
      <xdr:rowOff>133350</xdr:rowOff>
    </xdr:from>
    <xdr:to>
      <xdr:col>12</xdr:col>
      <xdr:colOff>476251</xdr:colOff>
      <xdr:row>41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559777</xdr:colOff>
      <xdr:row>27</xdr:row>
      <xdr:rowOff>8060</xdr:rowOff>
    </xdr:from>
    <xdr:to>
      <xdr:col>10</xdr:col>
      <xdr:colOff>333376</xdr:colOff>
      <xdr:row>28</xdr:row>
      <xdr:rowOff>84259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/>
      </xdr:nvSpPr>
      <xdr:spPr>
        <a:xfrm>
          <a:off x="2702902" y="5532560"/>
          <a:ext cx="4507524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Consolas" pitchFamily="49" charset="0"/>
            </a:rPr>
            <a:t>Figure 8.28: Number of cases dealt by judicial court in Male', 2020 - 2023</a:t>
          </a:r>
          <a:endParaRPr lang="en-US" b="1">
            <a:effectLst/>
            <a:latin typeface="+mn-lt"/>
            <a:cs typeface="Consolas" pitchFamily="49" charset="0"/>
          </a:endParaRPr>
        </a:p>
        <a:p>
          <a:endParaRPr lang="en-US" sz="1100">
            <a:latin typeface="Consolas" pitchFamily="49" charset="0"/>
            <a:cs typeface="Consolas" pitchFamily="49" charset="0"/>
          </a:endParaRPr>
        </a:p>
      </xdr:txBody>
    </xdr:sp>
    <xdr:clientData/>
  </xdr:twoCellAnchor>
  <xdr:twoCellAnchor>
    <xdr:from>
      <xdr:col>0</xdr:col>
      <xdr:colOff>1171575</xdr:colOff>
      <xdr:row>42</xdr:row>
      <xdr:rowOff>117870</xdr:rowOff>
    </xdr:from>
    <xdr:to>
      <xdr:col>12</xdr:col>
      <xdr:colOff>400050</xdr:colOff>
      <xdr:row>57</xdr:row>
      <xdr:rowOff>175020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145256</xdr:colOff>
      <xdr:row>42</xdr:row>
      <xdr:rowOff>172640</xdr:rowOff>
    </xdr:from>
    <xdr:to>
      <xdr:col>10</xdr:col>
      <xdr:colOff>266700</xdr:colOff>
      <xdr:row>44</xdr:row>
      <xdr:rowOff>41671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 txBox="1"/>
      </xdr:nvSpPr>
      <xdr:spPr>
        <a:xfrm>
          <a:off x="2288381" y="8554640"/>
          <a:ext cx="4855369" cy="2500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 baseline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Figure 8.29</a:t>
          </a:r>
          <a:r>
            <a:rPr lang="en-US" sz="1100" b="1" i="0" baseline="0">
              <a:solidFill>
                <a:schemeClr val="dk1"/>
              </a:solidFill>
              <a:effectLst/>
              <a:latin typeface="+mj-lt"/>
              <a:ea typeface="+mn-ea"/>
              <a:cs typeface="+mn-cs"/>
            </a:rPr>
            <a:t>: Percentage of cases dealt by judicial courts in Male' and islands, 2023</a:t>
          </a:r>
          <a:endParaRPr lang="en-US" b="1">
            <a:effectLst/>
            <a:latin typeface="+mj-lt"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EK2215"/>
  <sheetViews>
    <sheetView tabSelected="1" zoomScale="86" zoomScaleNormal="86" workbookViewId="0">
      <selection activeCell="Y26" sqref="Y26"/>
    </sheetView>
  </sheetViews>
  <sheetFormatPr defaultRowHeight="15"/>
  <cols>
    <col min="1" max="1" width="23" style="24" customWidth="1"/>
    <col min="2" max="5" width="9.140625" style="24"/>
    <col min="6" max="12" width="8.7109375" style="24" customWidth="1"/>
    <col min="13" max="14" width="8.7109375" style="40" customWidth="1"/>
    <col min="15" max="15" width="9.5703125" style="24" customWidth="1"/>
    <col min="16" max="16" width="34.42578125" style="34" customWidth="1"/>
    <col min="17" max="17" width="1.28515625" style="3" customWidth="1"/>
    <col min="18" max="140" width="9.140625" style="3"/>
    <col min="141" max="16384" width="9.140625" style="24"/>
  </cols>
  <sheetData>
    <row r="1" spans="1:141" s="45" customFormat="1" ht="15.75">
      <c r="A1" s="79" t="s">
        <v>25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44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</row>
    <row r="2" spans="1:141" s="7" customFormat="1">
      <c r="A2" s="80" t="s">
        <v>24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6"/>
      <c r="R2" s="6"/>
      <c r="S2" s="6"/>
      <c r="T2" s="6"/>
      <c r="U2" s="6"/>
      <c r="V2" s="6"/>
      <c r="W2" s="6"/>
      <c r="X2" s="6"/>
      <c r="Y2" s="6"/>
    </row>
    <row r="3" spans="1:141" s="50" customFormat="1" ht="3" customHeight="1">
      <c r="A3" s="46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8"/>
      <c r="Q3" s="49"/>
      <c r="R3" s="6"/>
      <c r="S3" s="6"/>
      <c r="T3" s="6"/>
      <c r="U3" s="6"/>
      <c r="V3" s="6"/>
      <c r="W3" s="6"/>
      <c r="X3" s="6"/>
      <c r="Y3" s="6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1" s="51" customFormat="1" ht="17.25">
      <c r="A4" s="8" t="s">
        <v>3</v>
      </c>
      <c r="B4" s="9">
        <v>2010</v>
      </c>
      <c r="C4" s="9">
        <v>2011</v>
      </c>
      <c r="D4" s="9">
        <v>2012</v>
      </c>
      <c r="E4" s="9">
        <v>2013</v>
      </c>
      <c r="F4" s="9">
        <v>2014</v>
      </c>
      <c r="G4" s="9">
        <v>2015</v>
      </c>
      <c r="H4" s="9">
        <v>2016</v>
      </c>
      <c r="I4" s="9">
        <v>2017</v>
      </c>
      <c r="J4" s="9">
        <v>2018</v>
      </c>
      <c r="K4" s="9">
        <v>2019</v>
      </c>
      <c r="L4" s="9">
        <v>2020</v>
      </c>
      <c r="M4" s="9">
        <v>2021</v>
      </c>
      <c r="N4" s="9">
        <v>2022</v>
      </c>
      <c r="O4" s="9">
        <v>2023</v>
      </c>
      <c r="P4" s="10" t="s">
        <v>4</v>
      </c>
      <c r="Q4" s="38"/>
      <c r="R4" s="12"/>
      <c r="S4" s="12"/>
      <c r="T4" s="12"/>
      <c r="U4" s="12"/>
      <c r="V4" s="12"/>
      <c r="W4" s="12"/>
      <c r="X4" s="12"/>
      <c r="Y4" s="12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</row>
    <row r="5" spans="1:141" s="51" customFormat="1" ht="13.5">
      <c r="A5" s="52" t="s">
        <v>0</v>
      </c>
      <c r="B5" s="53">
        <f t="shared" ref="B5:C5" si="0">SUM(B7:B11)</f>
        <v>15036</v>
      </c>
      <c r="C5" s="53">
        <f t="shared" si="0"/>
        <v>14710</v>
      </c>
      <c r="D5" s="53">
        <f>SUM(D6:D11)</f>
        <v>14329</v>
      </c>
      <c r="E5" s="53">
        <f>SUM(E6:E11)</f>
        <v>16654</v>
      </c>
      <c r="F5" s="53">
        <f>SUM(F6:F11)</f>
        <v>19579</v>
      </c>
      <c r="G5" s="53">
        <f>SUM(G6:G11)</f>
        <v>19372</v>
      </c>
      <c r="H5" s="53">
        <f t="shared" ref="H5:M5" si="1">SUM(H6:H11)</f>
        <v>20698</v>
      </c>
      <c r="I5" s="53">
        <f t="shared" si="1"/>
        <v>18383</v>
      </c>
      <c r="J5" s="53">
        <f t="shared" si="1"/>
        <v>19793</v>
      </c>
      <c r="K5" s="53">
        <f t="shared" si="1"/>
        <v>20788</v>
      </c>
      <c r="L5" s="53">
        <f t="shared" si="1"/>
        <v>15103</v>
      </c>
      <c r="M5" s="53">
        <f t="shared" si="1"/>
        <v>18850</v>
      </c>
      <c r="N5" s="53">
        <f>SUM(N6:N11)</f>
        <v>16721</v>
      </c>
      <c r="O5" s="53">
        <f>SUM(O6:O11)</f>
        <v>16829</v>
      </c>
      <c r="P5" s="54" t="s">
        <v>1</v>
      </c>
      <c r="Q5" s="55"/>
      <c r="R5" s="12"/>
      <c r="S5" s="12"/>
      <c r="T5" s="12"/>
      <c r="U5" s="12"/>
      <c r="V5" s="12"/>
      <c r="W5" s="12"/>
      <c r="X5" s="12"/>
      <c r="Y5" s="12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</row>
    <row r="6" spans="1:141" s="51" customFormat="1" ht="17.25">
      <c r="A6" s="56" t="s">
        <v>5</v>
      </c>
      <c r="B6" s="15">
        <v>0</v>
      </c>
      <c r="C6" s="15">
        <v>0</v>
      </c>
      <c r="D6" s="16">
        <v>97</v>
      </c>
      <c r="E6" s="16">
        <v>465</v>
      </c>
      <c r="F6" s="16">
        <v>677</v>
      </c>
      <c r="G6" s="16">
        <v>1271</v>
      </c>
      <c r="H6" s="16">
        <v>1302</v>
      </c>
      <c r="I6" s="16">
        <v>1612</v>
      </c>
      <c r="J6" s="16">
        <v>1514</v>
      </c>
      <c r="K6" s="16">
        <v>791</v>
      </c>
      <c r="L6" s="16">
        <v>465</v>
      </c>
      <c r="M6" s="16">
        <v>918</v>
      </c>
      <c r="N6" s="16">
        <v>742</v>
      </c>
      <c r="O6" s="16">
        <v>716</v>
      </c>
      <c r="P6" s="57" t="s">
        <v>6</v>
      </c>
      <c r="Q6" s="55"/>
      <c r="R6" s="12"/>
      <c r="S6" s="12"/>
      <c r="T6" s="12"/>
      <c r="U6" s="12"/>
      <c r="V6" s="12"/>
      <c r="W6" s="12"/>
      <c r="X6" s="12"/>
      <c r="Y6" s="12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</row>
    <row r="7" spans="1:141" s="51" customFormat="1" ht="17.25">
      <c r="A7" s="56" t="s">
        <v>7</v>
      </c>
      <c r="B7" s="16">
        <v>211</v>
      </c>
      <c r="C7" s="16">
        <v>123</v>
      </c>
      <c r="D7" s="16">
        <v>94</v>
      </c>
      <c r="E7" s="16">
        <v>122</v>
      </c>
      <c r="F7" s="16">
        <v>81</v>
      </c>
      <c r="G7" s="16">
        <v>26</v>
      </c>
      <c r="H7" s="16">
        <v>31</v>
      </c>
      <c r="I7" s="16">
        <v>44</v>
      </c>
      <c r="J7" s="16">
        <v>18</v>
      </c>
      <c r="K7" s="16">
        <v>17</v>
      </c>
      <c r="L7" s="16">
        <v>25</v>
      </c>
      <c r="M7" s="16">
        <v>35</v>
      </c>
      <c r="N7" s="16">
        <v>31</v>
      </c>
      <c r="O7" s="16">
        <v>17</v>
      </c>
      <c r="P7" s="57" t="s">
        <v>8</v>
      </c>
      <c r="Q7" s="55"/>
      <c r="R7" s="12"/>
      <c r="S7" s="12"/>
      <c r="T7" s="12"/>
      <c r="U7" s="12"/>
      <c r="V7" s="12"/>
      <c r="W7" s="12"/>
      <c r="X7" s="12"/>
      <c r="Y7" s="12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</row>
    <row r="8" spans="1:141" s="51" customFormat="1" ht="17.25">
      <c r="A8" s="56" t="s">
        <v>9</v>
      </c>
      <c r="B8" s="16">
        <v>2044</v>
      </c>
      <c r="C8" s="16">
        <v>1996</v>
      </c>
      <c r="D8" s="16">
        <v>2194</v>
      </c>
      <c r="E8" s="16">
        <v>2590</v>
      </c>
      <c r="F8" s="16">
        <v>2616</v>
      </c>
      <c r="G8" s="16">
        <v>2553</v>
      </c>
      <c r="H8" s="16">
        <v>2562</v>
      </c>
      <c r="I8" s="16">
        <v>2543</v>
      </c>
      <c r="J8" s="16">
        <v>2688</v>
      </c>
      <c r="K8" s="16">
        <v>3080</v>
      </c>
      <c r="L8" s="16">
        <v>1952</v>
      </c>
      <c r="M8" s="16">
        <v>2608</v>
      </c>
      <c r="N8" s="16">
        <v>2454</v>
      </c>
      <c r="O8" s="78">
        <v>2236</v>
      </c>
      <c r="P8" s="57" t="s">
        <v>10</v>
      </c>
      <c r="Q8" s="55"/>
      <c r="R8" s="12"/>
      <c r="S8" s="12"/>
      <c r="T8" s="12"/>
      <c r="U8" s="12"/>
      <c r="V8" s="12"/>
      <c r="W8" s="12"/>
      <c r="X8" s="12"/>
      <c r="Y8" s="12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</row>
    <row r="9" spans="1:141" s="51" customFormat="1" ht="17.25">
      <c r="A9" s="56" t="s">
        <v>11</v>
      </c>
      <c r="B9" s="16">
        <v>1433</v>
      </c>
      <c r="C9" s="16">
        <v>1036</v>
      </c>
      <c r="D9" s="16">
        <v>990</v>
      </c>
      <c r="E9" s="16">
        <v>1669</v>
      </c>
      <c r="F9" s="16">
        <v>1957</v>
      </c>
      <c r="G9" s="16">
        <v>1069</v>
      </c>
      <c r="H9" s="16">
        <v>860</v>
      </c>
      <c r="I9" s="16">
        <v>881</v>
      </c>
      <c r="J9" s="16">
        <v>832</v>
      </c>
      <c r="K9" s="16">
        <v>1339</v>
      </c>
      <c r="L9" s="16">
        <v>852</v>
      </c>
      <c r="M9" s="16">
        <v>701</v>
      </c>
      <c r="N9" s="16">
        <v>1096</v>
      </c>
      <c r="O9" s="16">
        <v>497</v>
      </c>
      <c r="P9" s="57" t="s">
        <v>12</v>
      </c>
      <c r="Q9" s="55"/>
      <c r="R9" s="12"/>
      <c r="S9" s="12"/>
      <c r="T9" s="12"/>
      <c r="U9" s="12"/>
      <c r="V9" s="12"/>
      <c r="W9" s="12"/>
      <c r="X9" s="12"/>
      <c r="Y9" s="12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</row>
    <row r="10" spans="1:141" s="51" customFormat="1" ht="17.25">
      <c r="A10" s="56" t="s">
        <v>13</v>
      </c>
      <c r="B10" s="16">
        <v>2493</v>
      </c>
      <c r="C10" s="16">
        <v>2262</v>
      </c>
      <c r="D10" s="16">
        <v>2412</v>
      </c>
      <c r="E10" s="16">
        <v>2154</v>
      </c>
      <c r="F10" s="16">
        <v>3203</v>
      </c>
      <c r="G10" s="16">
        <v>2283</v>
      </c>
      <c r="H10" s="16">
        <v>3326</v>
      </c>
      <c r="I10" s="16">
        <v>3044</v>
      </c>
      <c r="J10" s="16">
        <v>4363</v>
      </c>
      <c r="K10" s="16">
        <v>4907</v>
      </c>
      <c r="L10" s="16">
        <v>2395</v>
      </c>
      <c r="M10" s="16">
        <v>4646</v>
      </c>
      <c r="N10" s="16">
        <v>2919</v>
      </c>
      <c r="O10" s="78">
        <v>4621</v>
      </c>
      <c r="P10" s="57" t="s">
        <v>14</v>
      </c>
      <c r="Q10" s="55"/>
      <c r="R10" s="12"/>
      <c r="S10" s="16"/>
      <c r="T10" s="12"/>
      <c r="U10" s="12"/>
      <c r="V10" s="12"/>
      <c r="W10" s="12"/>
      <c r="X10" s="12"/>
      <c r="Y10" s="12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</row>
    <row r="11" spans="1:141" s="51" customFormat="1" ht="17.25">
      <c r="A11" s="58" t="s">
        <v>15</v>
      </c>
      <c r="B11" s="17">
        <v>8855</v>
      </c>
      <c r="C11" s="17">
        <v>9293</v>
      </c>
      <c r="D11" s="17">
        <v>8542</v>
      </c>
      <c r="E11" s="17">
        <v>9654</v>
      </c>
      <c r="F11" s="17">
        <v>11045</v>
      </c>
      <c r="G11" s="17">
        <v>12170</v>
      </c>
      <c r="H11" s="17">
        <v>12617</v>
      </c>
      <c r="I11" s="17">
        <v>10259</v>
      </c>
      <c r="J11" s="17">
        <v>10378</v>
      </c>
      <c r="K11" s="17">
        <v>10654</v>
      </c>
      <c r="L11" s="17">
        <v>9414</v>
      </c>
      <c r="M11" s="41">
        <v>9942</v>
      </c>
      <c r="N11" s="41">
        <v>9479</v>
      </c>
      <c r="O11" s="41">
        <v>8742</v>
      </c>
      <c r="P11" s="59" t="s">
        <v>16</v>
      </c>
      <c r="Q11" s="55"/>
      <c r="R11" s="12"/>
      <c r="S11" s="16"/>
      <c r="T11" s="12"/>
      <c r="U11" s="12"/>
      <c r="V11" s="12"/>
      <c r="W11" s="12"/>
      <c r="X11" s="12"/>
      <c r="Y11" s="12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</row>
    <row r="12" spans="1:141" s="51" customFormat="1" ht="13.5">
      <c r="A12" s="52" t="s">
        <v>2</v>
      </c>
      <c r="B12" s="60">
        <f t="shared" ref="B12:M12" si="2">SUM(B13:B18)</f>
        <v>100</v>
      </c>
      <c r="C12" s="60">
        <f t="shared" si="2"/>
        <v>100</v>
      </c>
      <c r="D12" s="60">
        <f t="shared" si="2"/>
        <v>100</v>
      </c>
      <c r="E12" s="60">
        <f t="shared" si="2"/>
        <v>100</v>
      </c>
      <c r="F12" s="60">
        <f t="shared" si="2"/>
        <v>100</v>
      </c>
      <c r="G12" s="60">
        <f t="shared" si="2"/>
        <v>100</v>
      </c>
      <c r="H12" s="60">
        <f t="shared" si="2"/>
        <v>100</v>
      </c>
      <c r="I12" s="60">
        <f t="shared" si="2"/>
        <v>100</v>
      </c>
      <c r="J12" s="60">
        <f t="shared" si="2"/>
        <v>100</v>
      </c>
      <c r="K12" s="60">
        <f t="shared" si="2"/>
        <v>100</v>
      </c>
      <c r="L12" s="60">
        <f t="shared" si="2"/>
        <v>100</v>
      </c>
      <c r="M12" s="60">
        <f t="shared" si="2"/>
        <v>100</v>
      </c>
      <c r="N12" s="60">
        <f>SUM(N13:N18)</f>
        <v>100</v>
      </c>
      <c r="O12" s="60">
        <f>SUM(O13:O18)</f>
        <v>100</v>
      </c>
      <c r="P12" s="54" t="s">
        <v>17</v>
      </c>
      <c r="Q12" s="55"/>
      <c r="R12" s="12"/>
      <c r="S12" s="12"/>
      <c r="T12" s="12"/>
      <c r="U12" s="12"/>
      <c r="V12" s="12"/>
      <c r="W12" s="12"/>
      <c r="X12" s="12"/>
      <c r="Y12" s="12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</row>
    <row r="13" spans="1:141" s="51" customFormat="1" ht="17.25">
      <c r="A13" s="61" t="s">
        <v>5</v>
      </c>
      <c r="B13" s="60" t="s">
        <v>18</v>
      </c>
      <c r="C13" s="60" t="s">
        <v>18</v>
      </c>
      <c r="D13" s="62">
        <f>SUM(D6/D5)*100</f>
        <v>0.67694884499965102</v>
      </c>
      <c r="E13" s="62">
        <f>SUM(E6/E5)*100</f>
        <v>2.7921220127296746</v>
      </c>
      <c r="F13" s="62">
        <f>SUM(F6/F5)*100</f>
        <v>3.4577864037999895</v>
      </c>
      <c r="G13" s="62">
        <f>SUM(G6/G5)*100</f>
        <v>6.5610158992360113</v>
      </c>
      <c r="H13" s="63">
        <f t="shared" ref="H13:M13" si="3">SUM(H6/H5)*100</f>
        <v>6.2904628466518506</v>
      </c>
      <c r="I13" s="63">
        <f t="shared" si="3"/>
        <v>8.768971332209107</v>
      </c>
      <c r="J13" s="63">
        <f t="shared" si="3"/>
        <v>7.6491688980952866</v>
      </c>
      <c r="K13" s="63">
        <f t="shared" si="3"/>
        <v>3.8050798537617858</v>
      </c>
      <c r="L13" s="63">
        <f t="shared" si="3"/>
        <v>3.078858504932795</v>
      </c>
      <c r="M13" s="63">
        <f t="shared" si="3"/>
        <v>4.8700265251989387</v>
      </c>
      <c r="N13" s="63">
        <f>SUM(N6/N5)*100</f>
        <v>4.4375336403325161</v>
      </c>
      <c r="O13" s="63">
        <f>SUM(O6/O5)*100</f>
        <v>4.2545605799512751</v>
      </c>
      <c r="P13" s="57" t="s">
        <v>6</v>
      </c>
      <c r="Q13" s="55"/>
      <c r="R13" s="12"/>
      <c r="S13" s="12"/>
      <c r="T13" s="12"/>
      <c r="U13" s="12"/>
      <c r="V13" s="12"/>
      <c r="W13" s="12"/>
      <c r="X13" s="12"/>
      <c r="Y13" s="12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</row>
    <row r="14" spans="1:141" s="51" customFormat="1" ht="17.25">
      <c r="A14" s="56" t="s">
        <v>7</v>
      </c>
      <c r="B14" s="64">
        <f t="shared" ref="B14:L14" si="4">SUM(B7/B5)*100</f>
        <v>1.4032987496674647</v>
      </c>
      <c r="C14" s="64">
        <f t="shared" si="4"/>
        <v>0.83616587355540462</v>
      </c>
      <c r="D14" s="64">
        <f t="shared" si="4"/>
        <v>0.65601228278316703</v>
      </c>
      <c r="E14" s="64">
        <f t="shared" si="4"/>
        <v>0.73255674312477481</v>
      </c>
      <c r="F14" s="64">
        <f t="shared" si="4"/>
        <v>0.41370856529955563</v>
      </c>
      <c r="G14" s="64">
        <f t="shared" si="4"/>
        <v>0.13421432996076813</v>
      </c>
      <c r="H14" s="64">
        <f t="shared" si="4"/>
        <v>0.14977292492028216</v>
      </c>
      <c r="I14" s="64">
        <f t="shared" si="4"/>
        <v>0.23935157482456618</v>
      </c>
      <c r="J14" s="64">
        <f t="shared" si="4"/>
        <v>9.0941241853180421E-2</v>
      </c>
      <c r="K14" s="64">
        <f t="shared" si="4"/>
        <v>8.1777948816624979E-2</v>
      </c>
      <c r="L14" s="64">
        <f t="shared" si="4"/>
        <v>0.16553002714692447</v>
      </c>
      <c r="M14" s="64">
        <f>SUM(M7/M5)*100</f>
        <v>0.1856763925729443</v>
      </c>
      <c r="N14" s="64">
        <f>SUM(N7/N5)*100</f>
        <v>0.18539561031038812</v>
      </c>
      <c r="O14" s="64">
        <f>SUM(O7/O5)*100</f>
        <v>0.1010161031552677</v>
      </c>
      <c r="P14" s="57" t="s">
        <v>8</v>
      </c>
      <c r="Q14" s="55"/>
      <c r="R14" s="12"/>
      <c r="S14" s="12"/>
      <c r="T14" s="12"/>
      <c r="U14" s="12"/>
      <c r="V14" s="12"/>
      <c r="W14" s="12"/>
      <c r="X14" s="12"/>
      <c r="Y14" s="12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</row>
    <row r="15" spans="1:141" s="51" customFormat="1" ht="17.25">
      <c r="A15" s="56" t="s">
        <v>9</v>
      </c>
      <c r="B15" s="64">
        <f t="shared" ref="B15:L15" si="5">SUM(B8/B5)*100</f>
        <v>13.594040968342643</v>
      </c>
      <c r="C15" s="64">
        <f t="shared" si="5"/>
        <v>13.569000679809653</v>
      </c>
      <c r="D15" s="64">
        <f t="shared" si="5"/>
        <v>15.311605834322004</v>
      </c>
      <c r="E15" s="64">
        <f t="shared" si="5"/>
        <v>15.551819382730875</v>
      </c>
      <c r="F15" s="64">
        <f t="shared" si="5"/>
        <v>13.361254405230094</v>
      </c>
      <c r="G15" s="64">
        <f t="shared" si="5"/>
        <v>13.178814784224654</v>
      </c>
      <c r="H15" s="64">
        <f t="shared" si="5"/>
        <v>12.378007536960093</v>
      </c>
      <c r="I15" s="64">
        <f t="shared" si="5"/>
        <v>13.833433063156178</v>
      </c>
      <c r="J15" s="64">
        <f t="shared" si="5"/>
        <v>13.580558783408275</v>
      </c>
      <c r="K15" s="64">
        <f t="shared" si="5"/>
        <v>14.816240138541467</v>
      </c>
      <c r="L15" s="64">
        <f t="shared" si="5"/>
        <v>12.924584519631861</v>
      </c>
      <c r="M15" s="64">
        <f>SUM(M8/M5)*100</f>
        <v>13.835543766578247</v>
      </c>
      <c r="N15" s="64">
        <f>SUM(N8/N5)*100</f>
        <v>14.67615573231266</v>
      </c>
      <c r="O15" s="64">
        <f>SUM(O8/O5)*100</f>
        <v>13.28658862677521</v>
      </c>
      <c r="P15" s="57" t="s">
        <v>10</v>
      </c>
      <c r="Q15" s="55"/>
      <c r="R15" s="12"/>
      <c r="S15" s="12"/>
      <c r="T15" s="12"/>
      <c r="U15" s="12"/>
      <c r="V15" s="12"/>
      <c r="W15" s="12"/>
      <c r="X15" s="12"/>
      <c r="Y15" s="12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</row>
    <row r="16" spans="1:141" s="51" customFormat="1" ht="17.25">
      <c r="A16" s="56" t="s">
        <v>11</v>
      </c>
      <c r="B16" s="64">
        <f t="shared" ref="B16:L16" si="6">SUM(B9/B5)*100</f>
        <v>9.5304602287842517</v>
      </c>
      <c r="C16" s="64">
        <f t="shared" si="6"/>
        <v>7.0428280081577155</v>
      </c>
      <c r="D16" s="64">
        <f t="shared" si="6"/>
        <v>6.9090655314397367</v>
      </c>
      <c r="E16" s="64">
        <f t="shared" si="6"/>
        <v>10.02161642848565</v>
      </c>
      <c r="F16" s="64">
        <f t="shared" si="6"/>
        <v>9.9954032381633375</v>
      </c>
      <c r="G16" s="64">
        <f t="shared" si="6"/>
        <v>5.5182737972331193</v>
      </c>
      <c r="H16" s="64">
        <f t="shared" si="6"/>
        <v>4.1549908203691182</v>
      </c>
      <c r="I16" s="64">
        <f t="shared" si="6"/>
        <v>4.7924713050100642</v>
      </c>
      <c r="J16" s="64">
        <f t="shared" si="6"/>
        <v>4.2035062901025615</v>
      </c>
      <c r="K16" s="64">
        <f t="shared" si="6"/>
        <v>6.4412160862035783</v>
      </c>
      <c r="L16" s="64">
        <f t="shared" si="6"/>
        <v>5.6412633251671851</v>
      </c>
      <c r="M16" s="64">
        <f>SUM(M9/M5)*100</f>
        <v>3.7188328912466844</v>
      </c>
      <c r="N16" s="64">
        <f>SUM(N9/N5)*100</f>
        <v>6.5546319000059805</v>
      </c>
      <c r="O16" s="64">
        <f>SUM(O9/O5)*100</f>
        <v>2.9532354863628258</v>
      </c>
      <c r="P16" s="57" t="s">
        <v>12</v>
      </c>
      <c r="Q16" s="55"/>
      <c r="R16" s="12"/>
      <c r="S16" s="12"/>
      <c r="T16" s="12"/>
      <c r="U16" s="12"/>
      <c r="V16" s="12"/>
      <c r="W16" s="12"/>
      <c r="X16" s="12"/>
      <c r="Y16" s="12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</row>
    <row r="17" spans="1:141" s="69" customFormat="1" ht="17.25">
      <c r="A17" s="65" t="s">
        <v>13</v>
      </c>
      <c r="B17" s="66">
        <f t="shared" ref="B17:J17" si="7">SUM(B10/B5)*100</f>
        <v>16.580207501995211</v>
      </c>
      <c r="C17" s="66">
        <f t="shared" si="7"/>
        <v>15.377294357579876</v>
      </c>
      <c r="D17" s="66">
        <f t="shared" si="7"/>
        <v>16.83299602205318</v>
      </c>
      <c r="E17" s="66">
        <f t="shared" si="7"/>
        <v>12.933829710580042</v>
      </c>
      <c r="F17" s="66">
        <f t="shared" si="7"/>
        <v>16.359364625363909</v>
      </c>
      <c r="G17" s="66">
        <f t="shared" si="7"/>
        <v>11.785050588478216</v>
      </c>
      <c r="H17" s="66">
        <f t="shared" si="7"/>
        <v>16.069185428543818</v>
      </c>
      <c r="I17" s="66">
        <f t="shared" si="7"/>
        <v>16.558777131044987</v>
      </c>
      <c r="J17" s="66">
        <f t="shared" si="7"/>
        <v>22.043146566968119</v>
      </c>
      <c r="K17" s="66">
        <f>SUM(K10/K5)*100</f>
        <v>23.604964402539927</v>
      </c>
      <c r="L17" s="66">
        <f>SUM(L10/L5)*100</f>
        <v>15.857776600675363</v>
      </c>
      <c r="M17" s="66">
        <f>SUM(M10/M5)*100</f>
        <v>24.647214854111404</v>
      </c>
      <c r="N17" s="66">
        <f>SUM(N10/N5)*100</f>
        <v>17.457089886968483</v>
      </c>
      <c r="O17" s="66">
        <f>SUM(O10/O5)*100</f>
        <v>27.458553687087768</v>
      </c>
      <c r="P17" s="67" t="s">
        <v>14</v>
      </c>
      <c r="Q17" s="68"/>
      <c r="R17" s="12"/>
      <c r="S17" s="12"/>
      <c r="T17" s="12"/>
      <c r="U17" s="12"/>
      <c r="V17" s="12"/>
      <c r="W17" s="12"/>
      <c r="X17" s="12"/>
      <c r="Y17" s="12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</row>
    <row r="18" spans="1:141" s="13" customFormat="1" ht="17.25">
      <c r="A18" s="36" t="s">
        <v>15</v>
      </c>
      <c r="B18" s="70">
        <f t="shared" ref="B18:L18" si="8">SUM(B11/B5)*100</f>
        <v>58.891992551210429</v>
      </c>
      <c r="C18" s="70">
        <f t="shared" si="8"/>
        <v>63.174711080897353</v>
      </c>
      <c r="D18" s="70">
        <f t="shared" si="8"/>
        <v>59.613371484402265</v>
      </c>
      <c r="E18" s="70">
        <f t="shared" si="8"/>
        <v>57.968055722348986</v>
      </c>
      <c r="F18" s="70">
        <f t="shared" si="8"/>
        <v>56.412482762143114</v>
      </c>
      <c r="G18" s="70">
        <f t="shared" si="8"/>
        <v>62.822630600867235</v>
      </c>
      <c r="H18" s="70">
        <f t="shared" si="8"/>
        <v>60.957580442554836</v>
      </c>
      <c r="I18" s="70">
        <f t="shared" si="8"/>
        <v>55.806995593755104</v>
      </c>
      <c r="J18" s="70">
        <f t="shared" si="8"/>
        <v>52.43267821957258</v>
      </c>
      <c r="K18" s="70">
        <f t="shared" si="8"/>
        <v>51.250721570136612</v>
      </c>
      <c r="L18" s="70">
        <f t="shared" si="8"/>
        <v>62.331987022445865</v>
      </c>
      <c r="M18" s="70">
        <f>SUM(M11/M5)*100</f>
        <v>52.742705570291783</v>
      </c>
      <c r="N18" s="70">
        <f>SUM(N11/N5)*100</f>
        <v>56.689193230069968</v>
      </c>
      <c r="O18" s="70">
        <f>SUM(O11/O5)*100</f>
        <v>51.94604551666766</v>
      </c>
      <c r="P18" s="35" t="s">
        <v>19</v>
      </c>
      <c r="Q18" s="1"/>
      <c r="R18" s="12"/>
      <c r="S18" s="12"/>
      <c r="T18" s="12"/>
      <c r="U18" s="12"/>
      <c r="V18" s="12"/>
      <c r="W18" s="12"/>
      <c r="X18" s="12"/>
      <c r="Y18" s="12"/>
    </row>
    <row r="19" spans="1:141" s="73" customFormat="1" ht="13.5">
      <c r="A19" s="52" t="s">
        <v>20</v>
      </c>
      <c r="B19" s="71">
        <v>-6.0073763830718256</v>
      </c>
      <c r="C19" s="71">
        <f t="shared" ref="C19:K20" si="9">(C5-B5)*100/B5</f>
        <v>-2.1681298217611067</v>
      </c>
      <c r="D19" s="71">
        <f t="shared" si="9"/>
        <v>-2.5900747790618626</v>
      </c>
      <c r="E19" s="71">
        <f t="shared" si="9"/>
        <v>16.225835717775141</v>
      </c>
      <c r="F19" s="71">
        <f t="shared" si="9"/>
        <v>17.563348144589888</v>
      </c>
      <c r="G19" s="71">
        <f t="shared" si="9"/>
        <v>-1.0572552224321978</v>
      </c>
      <c r="H19" s="71">
        <f t="shared" si="9"/>
        <v>6.8449308279991739</v>
      </c>
      <c r="I19" s="71">
        <f t="shared" si="9"/>
        <v>-11.184655522272683</v>
      </c>
      <c r="J19" s="71">
        <f t="shared" si="9"/>
        <v>7.6701300114235975</v>
      </c>
      <c r="K19" s="71">
        <f t="shared" si="9"/>
        <v>5.0270297579952512</v>
      </c>
      <c r="L19" s="71">
        <f>(L5-K5)*100/K5</f>
        <v>-27.347508177794882</v>
      </c>
      <c r="M19" s="71">
        <f>(M5-L5)*100/L5</f>
        <v>24.809640468781037</v>
      </c>
      <c r="N19" s="71">
        <f>(N5-M5)*100/M5</f>
        <v>-11.294429708222811</v>
      </c>
      <c r="O19" s="71">
        <f>(O5-N5)*100/N5</f>
        <v>0.64589438430715862</v>
      </c>
      <c r="P19" s="54" t="s">
        <v>21</v>
      </c>
      <c r="Q19" s="72"/>
      <c r="R19" s="18"/>
      <c r="S19" s="19"/>
      <c r="T19" s="12"/>
      <c r="U19" s="18"/>
      <c r="V19" s="18"/>
      <c r="W19" s="18"/>
      <c r="X19" s="18"/>
      <c r="Y19" s="18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</row>
    <row r="20" spans="1:141" s="51" customFormat="1" ht="17.25">
      <c r="A20" s="61" t="s">
        <v>5</v>
      </c>
      <c r="B20" s="60" t="s">
        <v>18</v>
      </c>
      <c r="C20" s="60" t="s">
        <v>18</v>
      </c>
      <c r="D20" s="60" t="s">
        <v>18</v>
      </c>
      <c r="E20" s="64">
        <f t="shared" si="9"/>
        <v>379.38144329896909</v>
      </c>
      <c r="F20" s="64">
        <f t="shared" si="9"/>
        <v>45.591397849462368</v>
      </c>
      <c r="G20" s="64">
        <f t="shared" si="9"/>
        <v>87.740029542097489</v>
      </c>
      <c r="H20" s="64">
        <f t="shared" si="9"/>
        <v>2.4390243902439024</v>
      </c>
      <c r="I20" s="64">
        <f t="shared" si="9"/>
        <v>23.80952380952381</v>
      </c>
      <c r="J20" s="64">
        <f t="shared" si="9"/>
        <v>-6.0794044665012406</v>
      </c>
      <c r="K20" s="64">
        <f t="shared" si="9"/>
        <v>-47.754293262879791</v>
      </c>
      <c r="L20" s="64">
        <f t="shared" ref="C20:O25" si="10">(L6-K6)*100/K6</f>
        <v>-41.213653603034132</v>
      </c>
      <c r="M20" s="64">
        <f t="shared" si="10"/>
        <v>97.41935483870968</v>
      </c>
      <c r="N20" s="64">
        <f t="shared" si="10"/>
        <v>-19.17211328976035</v>
      </c>
      <c r="O20" s="64">
        <f t="shared" si="10"/>
        <v>-3.5040431266846359</v>
      </c>
      <c r="P20" s="57" t="s">
        <v>6</v>
      </c>
      <c r="Q20" s="55"/>
      <c r="R20" s="12"/>
      <c r="S20" s="21"/>
      <c r="T20" s="12"/>
      <c r="U20" s="12"/>
      <c r="V20" s="12"/>
      <c r="W20" s="12"/>
      <c r="X20" s="12"/>
      <c r="Y20" s="12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</row>
    <row r="21" spans="1:141" s="51" customFormat="1" ht="17.25">
      <c r="A21" s="56" t="s">
        <v>7</v>
      </c>
      <c r="B21" s="64">
        <v>100.95238095238095</v>
      </c>
      <c r="C21" s="64">
        <f t="shared" si="10"/>
        <v>-41.706161137440759</v>
      </c>
      <c r="D21" s="64">
        <f t="shared" si="10"/>
        <v>-23.577235772357724</v>
      </c>
      <c r="E21" s="64">
        <f t="shared" si="10"/>
        <v>29.787234042553191</v>
      </c>
      <c r="F21" s="64">
        <f t="shared" si="10"/>
        <v>-33.606557377049178</v>
      </c>
      <c r="G21" s="64">
        <f t="shared" si="10"/>
        <v>-67.901234567901241</v>
      </c>
      <c r="H21" s="64">
        <f t="shared" si="10"/>
        <v>19.23076923076923</v>
      </c>
      <c r="I21" s="64">
        <f t="shared" si="10"/>
        <v>41.935483870967744</v>
      </c>
      <c r="J21" s="64">
        <f t="shared" si="10"/>
        <v>-59.090909090909093</v>
      </c>
      <c r="K21" s="64">
        <f t="shared" si="10"/>
        <v>-5.5555555555555554</v>
      </c>
      <c r="L21" s="64">
        <f t="shared" si="10"/>
        <v>47.058823529411768</v>
      </c>
      <c r="M21" s="64">
        <f t="shared" si="10"/>
        <v>40</v>
      </c>
      <c r="N21" s="64">
        <f>(N7-M7)*100/M7</f>
        <v>-11.428571428571429</v>
      </c>
      <c r="O21" s="64">
        <f>(O7-N7)*100/N7</f>
        <v>-45.161290322580648</v>
      </c>
      <c r="P21" s="57" t="s">
        <v>8</v>
      </c>
      <c r="Q21" s="55"/>
      <c r="R21" s="12"/>
      <c r="S21" s="21"/>
      <c r="T21" s="12"/>
      <c r="U21" s="12"/>
      <c r="V21" s="12"/>
      <c r="W21" s="12"/>
      <c r="X21" s="12"/>
      <c r="Y21" s="12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</row>
    <row r="22" spans="1:141" s="51" customFormat="1" ht="17.25">
      <c r="A22" s="56" t="s">
        <v>9</v>
      </c>
      <c r="B22" s="64">
        <v>-2.15414073719483</v>
      </c>
      <c r="C22" s="64">
        <f t="shared" si="10"/>
        <v>-2.3483365949119372</v>
      </c>
      <c r="D22" s="64">
        <f t="shared" si="10"/>
        <v>9.9198396793587182</v>
      </c>
      <c r="E22" s="64">
        <f t="shared" si="10"/>
        <v>18.049225159525982</v>
      </c>
      <c r="F22" s="64">
        <f t="shared" si="10"/>
        <v>1.0038610038610039</v>
      </c>
      <c r="G22" s="64">
        <f t="shared" si="10"/>
        <v>-2.4082568807339451</v>
      </c>
      <c r="H22" s="64">
        <f t="shared" si="10"/>
        <v>0.3525264394829612</v>
      </c>
      <c r="I22" s="64">
        <f t="shared" si="10"/>
        <v>-0.74160811865729903</v>
      </c>
      <c r="J22" s="64">
        <f t="shared" si="10"/>
        <v>5.7019268580416833</v>
      </c>
      <c r="K22" s="64">
        <f t="shared" si="10"/>
        <v>14.583333333333334</v>
      </c>
      <c r="L22" s="64">
        <f t="shared" si="10"/>
        <v>-36.623376623376622</v>
      </c>
      <c r="M22" s="64">
        <f t="shared" si="10"/>
        <v>33.606557377049178</v>
      </c>
      <c r="N22" s="64">
        <f t="shared" si="10"/>
        <v>-5.904907975460123</v>
      </c>
      <c r="O22" s="64">
        <f t="shared" si="10"/>
        <v>-8.8834555827220871</v>
      </c>
      <c r="P22" s="57" t="s">
        <v>10</v>
      </c>
      <c r="Q22" s="55"/>
      <c r="R22" s="12"/>
      <c r="S22" s="21"/>
      <c r="T22" s="12"/>
      <c r="U22" s="12"/>
      <c r="V22" s="12"/>
      <c r="W22" s="12"/>
      <c r="X22" s="12"/>
      <c r="Y22" s="12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</row>
    <row r="23" spans="1:141" s="51" customFormat="1" ht="17.25">
      <c r="A23" s="56" t="s">
        <v>11</v>
      </c>
      <c r="B23" s="64">
        <v>-38.603256212510708</v>
      </c>
      <c r="C23" s="64">
        <f t="shared" si="10"/>
        <v>-27.704117236566642</v>
      </c>
      <c r="D23" s="64">
        <f t="shared" si="10"/>
        <v>-4.4401544401544397</v>
      </c>
      <c r="E23" s="64">
        <f t="shared" si="10"/>
        <v>68.585858585858588</v>
      </c>
      <c r="F23" s="64">
        <f t="shared" si="10"/>
        <v>17.25584182144997</v>
      </c>
      <c r="G23" s="64">
        <f t="shared" si="10"/>
        <v>-45.375574859478796</v>
      </c>
      <c r="H23" s="64">
        <f t="shared" si="10"/>
        <v>-19.550982226379794</v>
      </c>
      <c r="I23" s="64">
        <f t="shared" si="10"/>
        <v>2.441860465116279</v>
      </c>
      <c r="J23" s="64">
        <f t="shared" si="10"/>
        <v>-5.5618615209988649</v>
      </c>
      <c r="K23" s="64">
        <f t="shared" si="10"/>
        <v>60.9375</v>
      </c>
      <c r="L23" s="64">
        <f t="shared" si="10"/>
        <v>-36.370425690814038</v>
      </c>
      <c r="M23" s="64">
        <f t="shared" si="10"/>
        <v>-17.72300469483568</v>
      </c>
      <c r="N23" s="64">
        <f t="shared" si="10"/>
        <v>56.348074179743222</v>
      </c>
      <c r="O23" s="64">
        <f t="shared" si="10"/>
        <v>-54.653284671532845</v>
      </c>
      <c r="P23" s="57" t="s">
        <v>12</v>
      </c>
      <c r="Q23" s="55"/>
      <c r="R23" s="12"/>
      <c r="S23" s="21"/>
      <c r="T23" s="12"/>
      <c r="U23" s="12"/>
      <c r="V23" s="12"/>
      <c r="W23" s="12"/>
      <c r="X23" s="12"/>
      <c r="Y23" s="12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</row>
    <row r="24" spans="1:141" s="69" customFormat="1" ht="17.25">
      <c r="A24" s="65" t="s">
        <v>13</v>
      </c>
      <c r="B24" s="66">
        <v>-9.477124183006536</v>
      </c>
      <c r="C24" s="66">
        <f t="shared" si="10"/>
        <v>-9.2659446450060177</v>
      </c>
      <c r="D24" s="66">
        <f t="shared" si="10"/>
        <v>6.6312997347480103</v>
      </c>
      <c r="E24" s="66">
        <f t="shared" si="10"/>
        <v>-10.696517412935323</v>
      </c>
      <c r="F24" s="66">
        <f t="shared" si="10"/>
        <v>48.700092850510678</v>
      </c>
      <c r="G24" s="66">
        <f t="shared" si="10"/>
        <v>-28.723072119887604</v>
      </c>
      <c r="H24" s="66">
        <f t="shared" si="10"/>
        <v>45.685501533070521</v>
      </c>
      <c r="I24" s="66">
        <f t="shared" si="10"/>
        <v>-8.4786530366806971</v>
      </c>
      <c r="J24" s="66">
        <f t="shared" si="10"/>
        <v>43.331143232588701</v>
      </c>
      <c r="K24" s="66">
        <f t="shared" si="10"/>
        <v>12.468484987393994</v>
      </c>
      <c r="L24" s="66">
        <f t="shared" si="10"/>
        <v>-51.192174444670876</v>
      </c>
      <c r="M24" s="66">
        <f t="shared" si="10"/>
        <v>93.987473903966603</v>
      </c>
      <c r="N24" s="66">
        <f t="shared" si="10"/>
        <v>-37.171760654326299</v>
      </c>
      <c r="O24" s="66">
        <f t="shared" si="10"/>
        <v>58.307639602603629</v>
      </c>
      <c r="P24" s="67" t="s">
        <v>14</v>
      </c>
      <c r="Q24" s="68"/>
      <c r="R24" s="12"/>
      <c r="S24" s="21"/>
      <c r="T24" s="12"/>
      <c r="U24" s="12"/>
      <c r="V24" s="12"/>
      <c r="W24" s="12"/>
      <c r="X24" s="12"/>
      <c r="Y24" s="12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</row>
    <row r="25" spans="1:141" s="13" customFormat="1" ht="17.25">
      <c r="A25" s="74" t="s">
        <v>15</v>
      </c>
      <c r="B25" s="75">
        <v>1.606425702811245</v>
      </c>
      <c r="C25" s="75">
        <f t="shared" si="10"/>
        <v>4.9463579898362511</v>
      </c>
      <c r="D25" s="75">
        <f t="shared" si="10"/>
        <v>-8.0813515549338213</v>
      </c>
      <c r="E25" s="75">
        <f t="shared" si="10"/>
        <v>13.018028564738938</v>
      </c>
      <c r="F25" s="75">
        <f t="shared" si="10"/>
        <v>14.40853532214626</v>
      </c>
      <c r="G25" s="75">
        <f t="shared" si="10"/>
        <v>10.185604345857854</v>
      </c>
      <c r="H25" s="75">
        <f t="shared" si="10"/>
        <v>3.6729663105998358</v>
      </c>
      <c r="I25" s="75">
        <f t="shared" si="10"/>
        <v>-18.689070301973526</v>
      </c>
      <c r="J25" s="75">
        <f t="shared" si="10"/>
        <v>1.1599571108295155</v>
      </c>
      <c r="K25" s="75">
        <f t="shared" si="10"/>
        <v>2.6594719599152055</v>
      </c>
      <c r="L25" s="75">
        <f t="shared" si="10"/>
        <v>-11.638821100056317</v>
      </c>
      <c r="M25" s="75">
        <f t="shared" si="10"/>
        <v>5.608667941363926</v>
      </c>
      <c r="N25" s="75">
        <f t="shared" si="10"/>
        <v>-4.6570106618386644</v>
      </c>
      <c r="O25" s="75">
        <f t="shared" si="10"/>
        <v>-7.7750817596792912</v>
      </c>
      <c r="P25" s="76" t="s">
        <v>19</v>
      </c>
      <c r="Q25" s="1"/>
      <c r="R25" s="12"/>
      <c r="S25" s="21"/>
      <c r="T25" s="12"/>
      <c r="U25" s="12"/>
      <c r="V25" s="12"/>
      <c r="W25" s="12"/>
      <c r="X25" s="12"/>
      <c r="Y25" s="12"/>
    </row>
    <row r="26" spans="1:141" s="51" customFormat="1" ht="18" customHeight="1">
      <c r="A26" s="42" t="s">
        <v>22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43" t="s">
        <v>23</v>
      </c>
      <c r="Q26" s="38"/>
      <c r="R26" s="12"/>
      <c r="S26" s="12"/>
      <c r="T26" s="12"/>
      <c r="U26" s="12"/>
      <c r="V26" s="12"/>
      <c r="W26" s="12"/>
      <c r="X26" s="12"/>
      <c r="Y26" s="12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</row>
    <row r="27" spans="1:141" s="14" customFormat="1">
      <c r="A27" s="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4"/>
      <c r="P27" s="11"/>
      <c r="Q27" s="12"/>
      <c r="R27" s="12"/>
      <c r="S27" s="12"/>
      <c r="T27" s="12"/>
      <c r="U27" s="12"/>
      <c r="V27" s="12"/>
      <c r="W27" s="12"/>
      <c r="X27" s="12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</row>
    <row r="28" spans="1:14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37"/>
      <c r="N28" s="37"/>
      <c r="O28" s="23"/>
      <c r="P28" s="11"/>
      <c r="Q28" s="12"/>
      <c r="R28" s="12"/>
      <c r="S28" s="12"/>
      <c r="T28" s="12"/>
      <c r="U28" s="12"/>
      <c r="V28" s="12"/>
      <c r="W28" s="12"/>
      <c r="X28" s="12"/>
    </row>
    <row r="29" spans="1:14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37"/>
      <c r="N29" s="37"/>
      <c r="O29" s="23"/>
      <c r="P29" s="11"/>
      <c r="Q29" s="12"/>
      <c r="R29" s="12"/>
      <c r="S29" s="12"/>
      <c r="T29" s="12"/>
      <c r="U29" s="12"/>
      <c r="V29" s="12"/>
      <c r="W29" s="12"/>
      <c r="X29" s="12"/>
    </row>
    <row r="30" spans="1:14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37"/>
      <c r="N30" s="37"/>
      <c r="O30" s="23"/>
      <c r="P30" s="11"/>
      <c r="Q30" s="12"/>
      <c r="R30" s="12"/>
      <c r="S30" s="12"/>
      <c r="T30" s="12"/>
      <c r="U30" s="12"/>
      <c r="V30" s="12"/>
      <c r="W30" s="12"/>
      <c r="X30" s="12"/>
    </row>
    <row r="31" spans="1:14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37"/>
      <c r="N31" s="37"/>
      <c r="O31" s="23"/>
      <c r="P31" s="11"/>
      <c r="Q31" s="12"/>
      <c r="R31" s="12"/>
      <c r="S31" s="12"/>
      <c r="T31" s="12"/>
      <c r="U31" s="12"/>
      <c r="V31" s="12"/>
      <c r="W31" s="12"/>
      <c r="X31" s="12"/>
    </row>
    <row r="32" spans="1:14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37"/>
      <c r="N32" s="37"/>
      <c r="O32" s="23"/>
      <c r="P32" s="11"/>
      <c r="Q32" s="12"/>
      <c r="R32" s="12"/>
      <c r="S32" s="12"/>
      <c r="T32" s="12"/>
      <c r="U32" s="12"/>
      <c r="V32" s="12"/>
      <c r="W32" s="12"/>
      <c r="X32" s="12"/>
    </row>
    <row r="33" spans="1:140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37"/>
      <c r="N33" s="37"/>
      <c r="O33" s="23"/>
      <c r="P33" s="11"/>
      <c r="Q33" s="12"/>
      <c r="R33" s="12"/>
      <c r="S33" s="12"/>
      <c r="T33" s="12"/>
      <c r="U33" s="12"/>
      <c r="V33" s="12"/>
      <c r="W33" s="12"/>
      <c r="X33" s="12"/>
    </row>
    <row r="34" spans="1:140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37"/>
      <c r="N34" s="37"/>
      <c r="O34" s="23"/>
      <c r="P34" s="11"/>
      <c r="Q34" s="25"/>
      <c r="R34" s="26"/>
      <c r="S34" s="26"/>
      <c r="T34" s="26"/>
      <c r="U34" s="26"/>
      <c r="V34" s="26"/>
      <c r="W34" s="12"/>
      <c r="X34" s="12"/>
    </row>
    <row r="35" spans="1:140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37"/>
      <c r="N35" s="37"/>
      <c r="O35" s="23"/>
      <c r="P35" s="11"/>
      <c r="Q35" s="25"/>
      <c r="R35" s="27"/>
      <c r="S35" s="27"/>
      <c r="T35" s="27"/>
      <c r="U35" s="27"/>
      <c r="V35" s="27"/>
      <c r="W35" s="12"/>
      <c r="X35" s="12"/>
    </row>
    <row r="36" spans="1:140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37"/>
      <c r="N36" s="37"/>
      <c r="O36" s="23"/>
      <c r="P36" s="11"/>
      <c r="Q36" s="28"/>
      <c r="R36" s="29"/>
      <c r="S36" s="29"/>
      <c r="T36" s="29"/>
      <c r="U36" s="29"/>
      <c r="V36" s="29"/>
      <c r="W36" s="12"/>
      <c r="X36" s="12"/>
    </row>
    <row r="37" spans="1:140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37"/>
      <c r="N37" s="37"/>
      <c r="O37" s="23"/>
      <c r="P37" s="11"/>
      <c r="Q37" s="28"/>
      <c r="R37" s="29"/>
      <c r="S37" s="29"/>
      <c r="T37" s="29"/>
      <c r="U37" s="29"/>
      <c r="V37" s="29"/>
      <c r="W37" s="12"/>
      <c r="X37" s="12"/>
    </row>
    <row r="38" spans="1:140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37"/>
      <c r="N38" s="37"/>
      <c r="O38" s="23"/>
      <c r="P38" s="11"/>
      <c r="Q38" s="28"/>
      <c r="R38" s="29"/>
      <c r="S38" s="29"/>
      <c r="T38" s="29"/>
      <c r="U38" s="29"/>
      <c r="V38" s="29"/>
      <c r="W38" s="12"/>
      <c r="X38" s="12"/>
    </row>
    <row r="39" spans="1:140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37"/>
      <c r="N39" s="37"/>
      <c r="O39" s="23"/>
      <c r="P39" s="30"/>
      <c r="Q39" s="28"/>
      <c r="R39" s="29"/>
      <c r="S39" s="29"/>
      <c r="T39" s="29"/>
      <c r="U39" s="29"/>
      <c r="V39" s="29"/>
      <c r="W39" s="12"/>
      <c r="X39" s="12"/>
    </row>
    <row r="40" spans="1:140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38"/>
      <c r="N40" s="38"/>
      <c r="O40" s="11"/>
      <c r="P40" s="12"/>
      <c r="Q40" s="28"/>
      <c r="R40" s="29"/>
      <c r="S40" s="29"/>
      <c r="T40" s="29"/>
      <c r="U40" s="29"/>
      <c r="V40" s="29"/>
      <c r="W40" s="12"/>
      <c r="X40" s="12"/>
    </row>
    <row r="41" spans="1:140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38"/>
      <c r="N41" s="38"/>
      <c r="O41" s="11"/>
      <c r="P41" s="12"/>
      <c r="Q41" s="12"/>
      <c r="R41" s="12"/>
      <c r="S41" s="12"/>
      <c r="T41" s="12"/>
      <c r="U41" s="12"/>
      <c r="V41" s="12"/>
      <c r="W41" s="12"/>
      <c r="X41" s="12"/>
    </row>
    <row r="42" spans="1:140" s="5" customForma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9"/>
      <c r="N42" s="39"/>
      <c r="O42" s="30"/>
      <c r="P42" s="12"/>
      <c r="Q42" s="12"/>
      <c r="R42" s="12"/>
      <c r="S42" s="12"/>
      <c r="T42" s="12"/>
      <c r="U42" s="12"/>
      <c r="V42" s="12"/>
      <c r="W42" s="12"/>
      <c r="X42" s="12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</row>
    <row r="43" spans="1:140" s="3" customForma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W43" s="12"/>
      <c r="X43" s="12"/>
    </row>
    <row r="44" spans="1:140" s="3" customForma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X44" s="12"/>
      <c r="Y44" s="12"/>
    </row>
    <row r="45" spans="1:140" s="3" customForma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25"/>
      <c r="S45" s="26"/>
      <c r="T45" s="26"/>
      <c r="U45" s="26"/>
      <c r="V45" s="26"/>
      <c r="W45" s="26"/>
      <c r="X45" s="26"/>
      <c r="Y45" s="26"/>
    </row>
    <row r="46" spans="1:140" s="3" customForma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28"/>
      <c r="S46" s="29"/>
      <c r="T46" s="29"/>
      <c r="U46" s="29"/>
      <c r="V46" s="29"/>
      <c r="W46" s="29"/>
      <c r="X46" s="29"/>
      <c r="Y46" s="12"/>
      <c r="Z46" s="32"/>
      <c r="AA46" s="16"/>
    </row>
    <row r="47" spans="1:140" s="3" customForma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28"/>
      <c r="S47" s="29"/>
      <c r="T47" s="29"/>
      <c r="U47" s="29"/>
      <c r="V47" s="29"/>
      <c r="W47" s="29"/>
      <c r="X47" s="29"/>
      <c r="Y47" s="12"/>
      <c r="Z47" s="32"/>
      <c r="AA47" s="16"/>
    </row>
    <row r="48" spans="1:140" s="3" customFormat="1" ht="35.2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28"/>
      <c r="S48" s="29"/>
      <c r="T48" s="29"/>
      <c r="U48" s="29"/>
      <c r="V48" s="29"/>
      <c r="W48" s="29"/>
      <c r="X48" s="29"/>
      <c r="Y48" s="12"/>
      <c r="Z48" s="32"/>
      <c r="AA48" s="16"/>
    </row>
    <row r="49" spans="1:27" s="3" customForma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28"/>
      <c r="S49" s="29"/>
      <c r="T49" s="29"/>
      <c r="U49" s="29"/>
      <c r="V49" s="29"/>
      <c r="W49" s="29"/>
      <c r="X49" s="29"/>
      <c r="Y49" s="12"/>
      <c r="Z49" s="32"/>
      <c r="AA49" s="16"/>
    </row>
    <row r="50" spans="1:27" s="3" customForma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28"/>
      <c r="S50" s="29"/>
      <c r="T50" s="29"/>
      <c r="U50" s="29"/>
      <c r="V50" s="29"/>
      <c r="W50" s="29"/>
      <c r="X50" s="29"/>
      <c r="Y50" s="12"/>
      <c r="Z50" s="32"/>
      <c r="AA50" s="16"/>
    </row>
    <row r="51" spans="1:27" s="3" customForma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spans="1:27" s="3" customForma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25"/>
      <c r="S52" s="27"/>
      <c r="T52" s="27"/>
      <c r="U52" s="27"/>
      <c r="V52" s="27"/>
      <c r="W52" s="27"/>
      <c r="X52" s="27"/>
      <c r="Y52" s="27"/>
    </row>
    <row r="53" spans="1:27" s="3" customForma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</row>
    <row r="54" spans="1:27" s="3" customForma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 spans="1:27" s="3" customForma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</row>
    <row r="56" spans="1:27" s="3" customForma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</row>
    <row r="57" spans="1:27" s="3" customForma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</row>
    <row r="58" spans="1:27" s="3" customForma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</row>
    <row r="59" spans="1:27" s="3" customFormat="1" ht="9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</row>
    <row r="60" spans="1:27" s="3" customForma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</row>
    <row r="61" spans="1:27" s="3" customForma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</row>
    <row r="62" spans="1:27" s="3" customForma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</row>
    <row r="63" spans="1:27" s="3" customForma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</row>
    <row r="64" spans="1:27" s="3" customForma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</row>
    <row r="65" spans="1:24" s="3" customForma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</row>
    <row r="66" spans="1:24" s="3" customForma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</row>
    <row r="67" spans="1:24" s="3" customForma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</row>
    <row r="68" spans="1:24" s="3" customForma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</row>
    <row r="69" spans="1:24" s="3" customForma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</row>
    <row r="70" spans="1:24" s="3" customFormat="1">
      <c r="A70" s="1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12"/>
      <c r="P70" s="12"/>
      <c r="Q70" s="12"/>
      <c r="R70" s="12"/>
      <c r="S70" s="12"/>
      <c r="T70" s="12"/>
      <c r="U70" s="12"/>
      <c r="V70" s="12"/>
      <c r="W70" s="12"/>
      <c r="X70" s="12"/>
    </row>
    <row r="71" spans="1:24" s="3" customFormat="1">
      <c r="A71" s="12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2"/>
      <c r="R71" s="12"/>
      <c r="S71" s="12"/>
      <c r="T71" s="12"/>
      <c r="U71" s="12"/>
      <c r="V71" s="12"/>
      <c r="W71" s="12"/>
      <c r="X71" s="12"/>
    </row>
    <row r="72" spans="1:24" s="3" customFormat="1">
      <c r="A72" s="12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2"/>
      <c r="R72" s="12"/>
      <c r="S72" s="12"/>
      <c r="T72" s="12"/>
      <c r="U72" s="12"/>
      <c r="V72" s="12"/>
      <c r="W72" s="12"/>
      <c r="X72" s="12"/>
    </row>
    <row r="73" spans="1:24" s="3" customFormat="1">
      <c r="A73" s="12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2"/>
      <c r="R73" s="12"/>
      <c r="S73" s="12"/>
      <c r="T73" s="12"/>
      <c r="U73" s="12"/>
      <c r="V73" s="12"/>
      <c r="W73" s="12"/>
      <c r="X73" s="12"/>
    </row>
    <row r="74" spans="1:24" s="3" customFormat="1">
      <c r="A74" s="12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2"/>
      <c r="R74" s="12"/>
      <c r="S74" s="12"/>
      <c r="T74" s="12"/>
      <c r="U74" s="12"/>
      <c r="V74" s="12"/>
      <c r="W74" s="12"/>
      <c r="X74" s="12"/>
    </row>
    <row r="75" spans="1:24" s="3" customFormat="1">
      <c r="A75" s="12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2"/>
      <c r="R75" s="12"/>
      <c r="S75" s="12"/>
      <c r="T75" s="12"/>
      <c r="U75" s="12"/>
      <c r="V75" s="12"/>
      <c r="W75" s="12"/>
      <c r="X75" s="12"/>
    </row>
    <row r="76" spans="1:24" s="3" customFormat="1">
      <c r="A76" s="12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2"/>
      <c r="R76" s="12"/>
      <c r="S76" s="12"/>
      <c r="T76" s="12"/>
      <c r="U76" s="12"/>
      <c r="V76" s="12"/>
      <c r="W76" s="12"/>
      <c r="X76" s="12"/>
    </row>
    <row r="77" spans="1:24" s="3" customForma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</row>
    <row r="78" spans="1:24" s="3" customForma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</row>
    <row r="79" spans="1:24" s="3" customForma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</row>
    <row r="80" spans="1:24" s="3" customForma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</row>
    <row r="81" spans="1:24" s="3" customForma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</row>
    <row r="82" spans="1:24" s="3" customForma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</row>
    <row r="83" spans="1:24" s="3" customForma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</row>
    <row r="84" spans="1:24" s="3" customForma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</row>
    <row r="85" spans="1:24" s="3" customForma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</row>
    <row r="86" spans="1:24" s="3" customForma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</row>
    <row r="87" spans="1:24" s="3" customForma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</row>
    <row r="88" spans="1:24" s="3" customForma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Q88" s="12"/>
      <c r="R88" s="12"/>
      <c r="S88" s="12"/>
      <c r="T88" s="12"/>
      <c r="U88" s="12"/>
      <c r="V88" s="12"/>
      <c r="W88" s="12"/>
      <c r="X88" s="12"/>
    </row>
    <row r="89" spans="1:24" s="3" customFormat="1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Q89" s="12"/>
      <c r="R89" s="12"/>
      <c r="S89" s="12"/>
      <c r="T89" s="12"/>
      <c r="U89" s="12"/>
      <c r="V89" s="12"/>
      <c r="W89" s="12"/>
      <c r="X89" s="12"/>
    </row>
    <row r="90" spans="1:24" s="3" customFormat="1"/>
    <row r="91" spans="1:24" s="3" customFormat="1"/>
    <row r="92" spans="1:24" s="3" customFormat="1"/>
    <row r="93" spans="1:24" s="3" customFormat="1"/>
    <row r="94" spans="1:24" s="3" customFormat="1"/>
    <row r="95" spans="1:24" s="3" customFormat="1"/>
    <row r="96" spans="1:24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494" s="3" customFormat="1"/>
    <row r="495" s="3" customFormat="1"/>
    <row r="496" s="3" customFormat="1"/>
    <row r="497" s="3" customFormat="1"/>
    <row r="498" s="3" customFormat="1"/>
    <row r="499" s="3" customFormat="1"/>
    <row r="500" s="3" customFormat="1"/>
    <row r="501" s="3" customFormat="1"/>
    <row r="502" s="3" customFormat="1"/>
    <row r="503" s="3" customFormat="1"/>
    <row r="504" s="3" customFormat="1"/>
    <row r="505" s="3" customFormat="1"/>
    <row r="506" s="3" customFormat="1"/>
    <row r="507" s="3" customFormat="1"/>
    <row r="508" s="3" customFormat="1"/>
    <row r="509" s="3" customFormat="1"/>
    <row r="510" s="3" customFormat="1"/>
    <row r="511" s="3" customFormat="1"/>
    <row r="512" s="3" customFormat="1"/>
    <row r="513" s="3" customFormat="1"/>
    <row r="514" s="3" customFormat="1"/>
    <row r="515" s="3" customFormat="1"/>
    <row r="516" s="3" customFormat="1"/>
    <row r="517" s="3" customFormat="1"/>
    <row r="518" s="3" customFormat="1"/>
    <row r="519" s="3" customFormat="1"/>
    <row r="520" s="3" customFormat="1"/>
    <row r="521" s="3" customFormat="1"/>
    <row r="522" s="3" customFormat="1"/>
    <row r="523" s="3" customFormat="1"/>
    <row r="524" s="3" customFormat="1"/>
    <row r="525" s="3" customFormat="1"/>
    <row r="526" s="3" customFormat="1"/>
    <row r="527" s="3" customFormat="1"/>
    <row r="528" s="3" customFormat="1"/>
    <row r="529" s="3" customFormat="1"/>
    <row r="530" s="3" customFormat="1"/>
    <row r="531" s="3" customFormat="1"/>
    <row r="532" s="3" customFormat="1"/>
    <row r="533" s="3" customFormat="1"/>
    <row r="534" s="3" customFormat="1"/>
    <row r="535" s="3" customFormat="1"/>
    <row r="536" s="3" customFormat="1"/>
    <row r="537" s="3" customFormat="1"/>
    <row r="538" s="3" customFormat="1"/>
    <row r="539" s="3" customFormat="1"/>
    <row r="540" s="3" customFormat="1"/>
    <row r="541" s="3" customFormat="1"/>
    <row r="542" s="3" customFormat="1"/>
    <row r="543" s="3" customFormat="1"/>
    <row r="544" s="3" customFormat="1"/>
    <row r="545" s="3" customFormat="1"/>
    <row r="546" s="3" customFormat="1"/>
    <row r="547" s="3" customFormat="1"/>
    <row r="548" s="3" customFormat="1"/>
    <row r="549" s="3" customFormat="1"/>
    <row r="550" s="3" customFormat="1"/>
    <row r="551" s="3" customFormat="1"/>
    <row r="552" s="3" customFormat="1"/>
    <row r="553" s="3" customFormat="1"/>
    <row r="554" s="3" customFormat="1"/>
    <row r="555" s="3" customFormat="1"/>
    <row r="556" s="3" customFormat="1"/>
    <row r="557" s="3" customFormat="1"/>
    <row r="558" s="3" customFormat="1"/>
    <row r="559" s="3" customFormat="1"/>
    <row r="560" s="3" customFormat="1"/>
    <row r="561" s="3" customFormat="1"/>
    <row r="562" s="3" customFormat="1"/>
    <row r="563" s="3" customFormat="1"/>
    <row r="564" s="3" customFormat="1"/>
    <row r="565" s="3" customFormat="1"/>
    <row r="566" s="3" customFormat="1"/>
    <row r="567" s="3" customFormat="1"/>
    <row r="568" s="3" customFormat="1"/>
    <row r="569" s="3" customFormat="1"/>
    <row r="570" s="3" customFormat="1"/>
    <row r="571" s="3" customFormat="1"/>
    <row r="572" s="3" customFormat="1"/>
    <row r="573" s="3" customFormat="1"/>
    <row r="574" s="3" customFormat="1"/>
    <row r="575" s="3" customFormat="1"/>
    <row r="576" s="3" customFormat="1"/>
    <row r="577" s="3" customFormat="1"/>
    <row r="578" s="3" customFormat="1"/>
    <row r="579" s="3" customFormat="1"/>
    <row r="580" s="3" customFormat="1"/>
    <row r="581" s="3" customFormat="1"/>
    <row r="582" s="3" customFormat="1"/>
    <row r="583" s="3" customFormat="1"/>
    <row r="584" s="3" customFormat="1"/>
    <row r="585" s="3" customFormat="1"/>
    <row r="586" s="3" customFormat="1"/>
    <row r="587" s="3" customFormat="1"/>
    <row r="588" s="3" customFormat="1"/>
    <row r="589" s="3" customFormat="1"/>
    <row r="590" s="3" customFormat="1"/>
    <row r="591" s="3" customFormat="1"/>
    <row r="592" s="3" customFormat="1"/>
    <row r="593" s="3" customFormat="1"/>
    <row r="594" s="3" customFormat="1"/>
    <row r="595" s="3" customFormat="1"/>
    <row r="596" s="3" customFormat="1"/>
    <row r="597" s="3" customFormat="1"/>
    <row r="598" s="3" customFormat="1"/>
    <row r="599" s="3" customFormat="1"/>
    <row r="600" s="3" customFormat="1"/>
    <row r="601" s="3" customFormat="1"/>
    <row r="602" s="3" customFormat="1"/>
    <row r="603" s="3" customFormat="1"/>
    <row r="604" s="3" customFormat="1"/>
    <row r="605" s="3" customFormat="1"/>
    <row r="606" s="3" customFormat="1"/>
    <row r="607" s="3" customFormat="1"/>
    <row r="608" s="3" customFormat="1"/>
    <row r="609" s="3" customFormat="1"/>
    <row r="610" s="3" customFormat="1"/>
    <row r="611" s="3" customFormat="1"/>
    <row r="612" s="3" customFormat="1"/>
    <row r="613" s="3" customFormat="1"/>
    <row r="614" s="3" customFormat="1"/>
    <row r="615" s="3" customFormat="1"/>
    <row r="616" s="3" customFormat="1"/>
    <row r="617" s="3" customFormat="1"/>
    <row r="618" s="3" customFormat="1"/>
    <row r="619" s="3" customFormat="1"/>
    <row r="620" s="3" customFormat="1"/>
    <row r="621" s="3" customFormat="1"/>
    <row r="622" s="3" customFormat="1"/>
    <row r="623" s="3" customFormat="1"/>
    <row r="624" s="3" customFormat="1"/>
    <row r="625" s="3" customFormat="1"/>
    <row r="626" s="3" customFormat="1"/>
    <row r="627" s="3" customFormat="1"/>
    <row r="628" s="3" customFormat="1"/>
    <row r="629" s="3" customFormat="1"/>
    <row r="630" s="3" customFormat="1"/>
    <row r="631" s="3" customFormat="1"/>
    <row r="632" s="3" customFormat="1"/>
    <row r="633" s="3" customFormat="1"/>
    <row r="634" s="3" customFormat="1"/>
    <row r="635" s="3" customFormat="1"/>
    <row r="636" s="3" customFormat="1"/>
    <row r="637" s="3" customFormat="1"/>
    <row r="638" s="3" customFormat="1"/>
    <row r="639" s="3" customFormat="1"/>
    <row r="640" s="3" customFormat="1"/>
    <row r="641" s="3" customFormat="1"/>
    <row r="642" s="3" customFormat="1"/>
    <row r="643" s="3" customFormat="1"/>
    <row r="644" s="3" customFormat="1"/>
    <row r="645" s="3" customFormat="1"/>
    <row r="646" s="3" customFormat="1"/>
    <row r="647" s="3" customFormat="1"/>
    <row r="648" s="3" customFormat="1"/>
    <row r="649" s="3" customFormat="1"/>
    <row r="650" s="3" customFormat="1"/>
    <row r="651" s="3" customFormat="1"/>
    <row r="652" s="3" customFormat="1"/>
    <row r="653" s="3" customFormat="1"/>
    <row r="654" s="3" customFormat="1"/>
    <row r="655" s="3" customFormat="1"/>
    <row r="656" s="3" customFormat="1"/>
    <row r="657" s="3" customFormat="1"/>
    <row r="658" s="3" customFormat="1"/>
    <row r="659" s="3" customFormat="1"/>
    <row r="660" s="3" customFormat="1"/>
    <row r="661" s="3" customFormat="1"/>
    <row r="662" s="3" customFormat="1"/>
    <row r="663" s="3" customFormat="1"/>
    <row r="664" s="3" customFormat="1"/>
    <row r="665" s="3" customFormat="1"/>
    <row r="666" s="3" customFormat="1"/>
    <row r="667" s="3" customFormat="1"/>
    <row r="668" s="3" customFormat="1"/>
    <row r="669" s="3" customFormat="1"/>
    <row r="670" s="3" customFormat="1"/>
    <row r="671" s="3" customFormat="1"/>
    <row r="672" s="3" customFormat="1"/>
    <row r="673" s="3" customFormat="1"/>
    <row r="674" s="3" customFormat="1"/>
    <row r="675" s="3" customFormat="1"/>
    <row r="676" s="3" customFormat="1"/>
    <row r="677" s="3" customFormat="1"/>
    <row r="678" s="3" customFormat="1"/>
    <row r="679" s="3" customFormat="1"/>
    <row r="680" s="3" customFormat="1"/>
    <row r="681" s="3" customFormat="1"/>
    <row r="682" s="3" customFormat="1"/>
    <row r="683" s="3" customFormat="1"/>
    <row r="684" s="3" customFormat="1"/>
    <row r="685" s="3" customFormat="1"/>
    <row r="686" s="3" customFormat="1"/>
    <row r="687" s="3" customFormat="1"/>
    <row r="688" s="3" customFormat="1"/>
    <row r="689" s="3" customFormat="1"/>
    <row r="690" s="3" customFormat="1"/>
    <row r="691" s="3" customFormat="1"/>
    <row r="692" s="3" customFormat="1"/>
    <row r="693" s="3" customFormat="1"/>
    <row r="694" s="3" customFormat="1"/>
    <row r="695" s="3" customFormat="1"/>
    <row r="696" s="3" customFormat="1"/>
    <row r="697" s="3" customFormat="1"/>
    <row r="698" s="3" customFormat="1"/>
    <row r="699" s="3" customFormat="1"/>
    <row r="700" s="3" customFormat="1"/>
    <row r="701" s="3" customFormat="1"/>
    <row r="702" s="3" customFormat="1"/>
    <row r="703" s="3" customFormat="1"/>
    <row r="704" s="3" customFormat="1"/>
    <row r="705" s="3" customFormat="1"/>
    <row r="706" s="3" customFormat="1"/>
    <row r="707" s="3" customFormat="1"/>
    <row r="708" s="3" customFormat="1"/>
    <row r="709" s="3" customFormat="1"/>
    <row r="710" s="3" customFormat="1"/>
    <row r="711" s="3" customFormat="1"/>
    <row r="712" s="3" customFormat="1"/>
    <row r="713" s="3" customFormat="1"/>
    <row r="714" s="3" customFormat="1"/>
    <row r="715" s="3" customFormat="1"/>
    <row r="716" s="3" customFormat="1"/>
    <row r="717" s="3" customFormat="1"/>
    <row r="718" s="3" customFormat="1"/>
    <row r="719" s="3" customFormat="1"/>
    <row r="720" s="3" customFormat="1"/>
    <row r="721" s="3" customFormat="1"/>
    <row r="722" s="3" customFormat="1"/>
    <row r="723" s="3" customFormat="1"/>
    <row r="724" s="3" customFormat="1"/>
    <row r="725" s="3" customFormat="1"/>
    <row r="726" s="3" customFormat="1"/>
    <row r="727" s="3" customFormat="1"/>
    <row r="728" s="3" customFormat="1"/>
    <row r="729" s="3" customFormat="1"/>
    <row r="730" s="3" customFormat="1"/>
    <row r="731" s="3" customFormat="1"/>
    <row r="732" s="3" customFormat="1"/>
    <row r="733" s="3" customFormat="1"/>
    <row r="734" s="3" customFormat="1"/>
    <row r="735" s="3" customFormat="1"/>
    <row r="736" s="3" customFormat="1"/>
    <row r="737" s="3" customFormat="1"/>
    <row r="738" s="3" customFormat="1"/>
    <row r="739" s="3" customFormat="1"/>
    <row r="740" s="3" customFormat="1"/>
    <row r="741" s="3" customFormat="1"/>
    <row r="742" s="3" customFormat="1"/>
    <row r="743" s="3" customFormat="1"/>
    <row r="744" s="3" customFormat="1"/>
    <row r="745" s="3" customFormat="1"/>
    <row r="746" s="3" customFormat="1"/>
    <row r="747" s="3" customFormat="1"/>
    <row r="748" s="3" customFormat="1"/>
    <row r="749" s="3" customFormat="1"/>
    <row r="750" s="3" customFormat="1"/>
    <row r="751" s="3" customFormat="1"/>
    <row r="752" s="3" customFormat="1"/>
    <row r="753" s="3" customFormat="1"/>
    <row r="754" s="3" customFormat="1"/>
    <row r="755" s="3" customFormat="1"/>
    <row r="756" s="3" customFormat="1"/>
    <row r="757" s="3" customFormat="1"/>
    <row r="758" s="3" customFormat="1"/>
    <row r="759" s="3" customFormat="1"/>
    <row r="760" s="3" customFormat="1"/>
    <row r="761" s="3" customFormat="1"/>
    <row r="762" s="3" customFormat="1"/>
    <row r="763" s="3" customFormat="1"/>
    <row r="764" s="3" customFormat="1"/>
    <row r="765" s="3" customFormat="1"/>
    <row r="766" s="3" customFormat="1"/>
    <row r="767" s="3" customFormat="1"/>
    <row r="768" s="3" customFormat="1"/>
    <row r="769" s="3" customFormat="1"/>
    <row r="770" s="3" customFormat="1"/>
    <row r="771" s="3" customFormat="1"/>
    <row r="772" s="3" customFormat="1"/>
    <row r="773" s="3" customFormat="1"/>
    <row r="774" s="3" customFormat="1"/>
    <row r="775" s="3" customFormat="1"/>
    <row r="776" s="3" customFormat="1"/>
    <row r="777" s="3" customFormat="1"/>
    <row r="778" s="3" customFormat="1"/>
    <row r="779" s="3" customFormat="1"/>
    <row r="780" s="3" customFormat="1"/>
    <row r="781" s="3" customFormat="1"/>
    <row r="782" s="3" customFormat="1"/>
    <row r="783" s="3" customFormat="1"/>
    <row r="784" s="3" customFormat="1"/>
    <row r="785" s="3" customFormat="1"/>
    <row r="786" s="3" customFormat="1"/>
    <row r="787" s="3" customFormat="1"/>
    <row r="788" s="3" customFormat="1"/>
    <row r="789" s="3" customFormat="1"/>
    <row r="790" s="3" customFormat="1"/>
    <row r="791" s="3" customFormat="1"/>
    <row r="792" s="3" customFormat="1"/>
    <row r="793" s="3" customFormat="1"/>
    <row r="794" s="3" customFormat="1"/>
    <row r="795" s="3" customFormat="1"/>
    <row r="796" s="3" customFormat="1"/>
    <row r="797" s="3" customFormat="1"/>
    <row r="798" s="3" customFormat="1"/>
    <row r="799" s="3" customFormat="1"/>
    <row r="800" s="3" customFormat="1"/>
    <row r="801" s="3" customFormat="1"/>
    <row r="802" s="3" customFormat="1"/>
    <row r="803" s="3" customFormat="1"/>
    <row r="804" s="3" customFormat="1"/>
    <row r="805" s="3" customFormat="1"/>
    <row r="806" s="3" customFormat="1"/>
    <row r="807" s="3" customFormat="1"/>
    <row r="808" s="3" customFormat="1"/>
    <row r="809" s="3" customFormat="1"/>
    <row r="810" s="3" customFormat="1"/>
    <row r="811" s="3" customFormat="1"/>
    <row r="812" s="3" customFormat="1"/>
    <row r="813" s="3" customFormat="1"/>
    <row r="814" s="3" customFormat="1"/>
    <row r="815" s="3" customFormat="1"/>
    <row r="816" s="3" customFormat="1"/>
    <row r="817" s="3" customFormat="1"/>
    <row r="818" s="3" customFormat="1"/>
    <row r="819" s="3" customFormat="1"/>
    <row r="820" s="3" customFormat="1"/>
    <row r="821" s="3" customFormat="1"/>
    <row r="822" s="3" customFormat="1"/>
    <row r="823" s="3" customFormat="1"/>
    <row r="824" s="3" customFormat="1"/>
    <row r="825" s="3" customFormat="1"/>
    <row r="826" s="3" customFormat="1"/>
    <row r="827" s="3" customFormat="1"/>
    <row r="828" s="3" customFormat="1"/>
    <row r="829" s="3" customFormat="1"/>
    <row r="830" s="3" customFormat="1"/>
    <row r="831" s="3" customFormat="1"/>
    <row r="832" s="3" customFormat="1"/>
    <row r="833" s="3" customFormat="1"/>
    <row r="834" s="3" customFormat="1"/>
    <row r="835" s="3" customFormat="1"/>
    <row r="836" s="3" customFormat="1"/>
    <row r="837" s="3" customFormat="1"/>
    <row r="838" s="3" customFormat="1"/>
    <row r="839" s="3" customFormat="1"/>
    <row r="840" s="3" customFormat="1"/>
    <row r="841" s="3" customFormat="1"/>
    <row r="842" s="3" customFormat="1"/>
    <row r="843" s="3" customFormat="1"/>
    <row r="844" s="3" customFormat="1"/>
    <row r="845" s="3" customFormat="1"/>
    <row r="846" s="3" customFormat="1"/>
    <row r="847" s="3" customFormat="1"/>
    <row r="848" s="3" customFormat="1"/>
    <row r="849" s="3" customFormat="1"/>
    <row r="850" s="3" customFormat="1"/>
    <row r="851" s="3" customFormat="1"/>
    <row r="852" s="3" customFormat="1"/>
    <row r="853" s="3" customFormat="1"/>
    <row r="854" s="3" customFormat="1"/>
    <row r="855" s="3" customFormat="1"/>
    <row r="856" s="3" customFormat="1"/>
    <row r="857" s="3" customFormat="1"/>
    <row r="858" s="3" customFormat="1"/>
    <row r="859" s="3" customFormat="1"/>
    <row r="860" s="3" customFormat="1"/>
    <row r="861" s="3" customFormat="1"/>
    <row r="862" s="3" customFormat="1"/>
    <row r="863" s="3" customFormat="1"/>
    <row r="864" s="3" customFormat="1"/>
    <row r="865" s="3" customFormat="1"/>
    <row r="866" s="3" customFormat="1"/>
    <row r="867" s="3" customFormat="1"/>
    <row r="868" s="3" customFormat="1"/>
    <row r="869" s="3" customFormat="1"/>
    <row r="870" s="3" customFormat="1"/>
    <row r="871" s="3" customFormat="1"/>
    <row r="872" s="3" customFormat="1"/>
    <row r="873" s="3" customFormat="1"/>
    <row r="874" s="3" customFormat="1"/>
    <row r="875" s="3" customFormat="1"/>
    <row r="876" s="3" customFormat="1"/>
    <row r="877" s="3" customFormat="1"/>
    <row r="878" s="3" customFormat="1"/>
    <row r="879" s="3" customFormat="1"/>
    <row r="880" s="3" customFormat="1"/>
    <row r="881" s="3" customFormat="1"/>
    <row r="882" s="3" customFormat="1"/>
    <row r="883" s="3" customFormat="1"/>
    <row r="884" s="3" customFormat="1"/>
    <row r="885" s="3" customFormat="1"/>
    <row r="886" s="3" customFormat="1"/>
    <row r="887" s="3" customFormat="1"/>
    <row r="888" s="3" customFormat="1"/>
    <row r="889" s="3" customFormat="1"/>
    <row r="890" s="3" customFormat="1"/>
    <row r="891" s="3" customFormat="1"/>
    <row r="892" s="3" customFormat="1"/>
    <row r="893" s="3" customFormat="1"/>
    <row r="894" s="3" customFormat="1"/>
    <row r="895" s="3" customFormat="1"/>
    <row r="896" s="3" customFormat="1"/>
    <row r="897" s="3" customFormat="1"/>
    <row r="898" s="3" customFormat="1"/>
    <row r="899" s="3" customFormat="1"/>
    <row r="900" s="3" customFormat="1"/>
    <row r="901" s="3" customFormat="1"/>
    <row r="902" s="3" customFormat="1"/>
    <row r="903" s="3" customFormat="1"/>
    <row r="904" s="3" customFormat="1"/>
    <row r="905" s="3" customFormat="1"/>
    <row r="906" s="3" customFormat="1"/>
    <row r="907" s="3" customFormat="1"/>
    <row r="908" s="3" customFormat="1"/>
    <row r="909" s="3" customFormat="1"/>
    <row r="910" s="3" customFormat="1"/>
    <row r="911" s="3" customFormat="1"/>
    <row r="912" s="3" customFormat="1"/>
    <row r="913" s="3" customFormat="1"/>
    <row r="914" s="3" customFormat="1"/>
    <row r="915" s="3" customFormat="1"/>
    <row r="916" s="3" customFormat="1"/>
    <row r="917" s="3" customFormat="1"/>
    <row r="918" s="3" customFormat="1"/>
    <row r="919" s="3" customFormat="1"/>
    <row r="920" s="3" customFormat="1"/>
    <row r="921" s="3" customFormat="1"/>
    <row r="922" s="3" customFormat="1"/>
    <row r="923" s="3" customFormat="1"/>
    <row r="924" s="3" customFormat="1"/>
    <row r="925" s="3" customFormat="1"/>
    <row r="926" s="3" customFormat="1"/>
    <row r="927" s="3" customFormat="1"/>
    <row r="928" s="3" customFormat="1"/>
    <row r="929" s="3" customFormat="1"/>
    <row r="930" s="3" customFormat="1"/>
    <row r="931" s="3" customFormat="1"/>
    <row r="932" s="3" customFormat="1"/>
    <row r="933" s="3" customFormat="1"/>
    <row r="934" s="3" customFormat="1"/>
    <row r="935" s="3" customFormat="1"/>
    <row r="936" s="3" customFormat="1"/>
    <row r="937" s="3" customFormat="1"/>
    <row r="938" s="3" customFormat="1"/>
    <row r="939" s="3" customFormat="1"/>
    <row r="940" s="3" customFormat="1"/>
    <row r="941" s="3" customFormat="1"/>
    <row r="942" s="3" customFormat="1"/>
    <row r="943" s="3" customFormat="1"/>
    <row r="944" s="3" customFormat="1"/>
    <row r="945" s="3" customFormat="1"/>
    <row r="946" s="3" customFormat="1"/>
    <row r="947" s="3" customFormat="1"/>
    <row r="948" s="3" customFormat="1"/>
    <row r="949" s="3" customFormat="1"/>
    <row r="950" s="3" customFormat="1"/>
    <row r="951" s="3" customFormat="1"/>
    <row r="952" s="3" customFormat="1"/>
    <row r="953" s="3" customFormat="1"/>
    <row r="954" s="3" customFormat="1"/>
    <row r="955" s="3" customFormat="1"/>
    <row r="956" s="3" customFormat="1"/>
    <row r="957" s="3" customFormat="1"/>
    <row r="958" s="3" customFormat="1"/>
    <row r="959" s="3" customFormat="1"/>
    <row r="960" s="3" customFormat="1"/>
    <row r="961" s="3" customFormat="1"/>
    <row r="962" s="3" customFormat="1"/>
    <row r="963" s="3" customFormat="1"/>
    <row r="964" s="3" customFormat="1"/>
    <row r="965" s="3" customFormat="1"/>
    <row r="966" s="3" customFormat="1"/>
    <row r="967" s="3" customFormat="1"/>
    <row r="968" s="3" customFormat="1"/>
    <row r="969" s="3" customFormat="1"/>
    <row r="970" s="3" customFormat="1"/>
    <row r="971" s="3" customFormat="1"/>
    <row r="972" s="3" customFormat="1"/>
    <row r="973" s="3" customFormat="1"/>
    <row r="974" s="3" customFormat="1"/>
    <row r="975" s="3" customFormat="1"/>
    <row r="976" s="3" customFormat="1"/>
    <row r="977" s="3" customFormat="1"/>
    <row r="978" s="3" customFormat="1"/>
    <row r="979" s="3" customFormat="1"/>
    <row r="980" s="3" customFormat="1"/>
    <row r="981" s="3" customFormat="1"/>
    <row r="982" s="3" customFormat="1"/>
    <row r="983" s="3" customFormat="1"/>
    <row r="984" s="3" customFormat="1"/>
    <row r="985" s="3" customFormat="1"/>
    <row r="986" s="3" customFormat="1"/>
    <row r="987" s="3" customFormat="1"/>
    <row r="988" s="3" customFormat="1"/>
    <row r="989" s="3" customFormat="1"/>
    <row r="990" s="3" customFormat="1"/>
    <row r="991" s="3" customFormat="1"/>
    <row r="992" s="3" customFormat="1"/>
    <row r="993" s="3" customFormat="1"/>
    <row r="994" s="3" customFormat="1"/>
    <row r="995" s="3" customFormat="1"/>
    <row r="996" s="3" customFormat="1"/>
    <row r="997" s="3" customFormat="1"/>
    <row r="998" s="3" customFormat="1"/>
    <row r="999" s="3" customFormat="1"/>
    <row r="1000" s="3" customFormat="1"/>
    <row r="1001" s="3" customFormat="1"/>
    <row r="1002" s="3" customFormat="1"/>
    <row r="1003" s="3" customFormat="1"/>
    <row r="1004" s="3" customFormat="1"/>
    <row r="1005" s="3" customFormat="1"/>
    <row r="1006" s="3" customFormat="1"/>
    <row r="1007" s="3" customFormat="1"/>
    <row r="1008" s="3" customFormat="1"/>
    <row r="1009" s="3" customFormat="1"/>
    <row r="1010" s="3" customFormat="1"/>
    <row r="1011" s="3" customFormat="1"/>
    <row r="1012" s="3" customFormat="1"/>
    <row r="1013" s="3" customFormat="1"/>
    <row r="1014" s="3" customFormat="1"/>
    <row r="1015" s="3" customFormat="1"/>
    <row r="1016" s="3" customFormat="1"/>
    <row r="1017" s="3" customFormat="1"/>
    <row r="1018" s="3" customFormat="1"/>
    <row r="1019" s="3" customFormat="1"/>
    <row r="1020" s="3" customFormat="1"/>
    <row r="1021" s="3" customFormat="1"/>
    <row r="1022" s="3" customFormat="1"/>
    <row r="1023" s="3" customFormat="1"/>
    <row r="1024" s="3" customFormat="1"/>
    <row r="1025" s="3" customFormat="1"/>
    <row r="1026" s="3" customFormat="1"/>
    <row r="1027" s="3" customFormat="1"/>
    <row r="1028" s="3" customFormat="1"/>
    <row r="1029" s="3" customFormat="1"/>
    <row r="1030" s="3" customFormat="1"/>
    <row r="1031" s="3" customFormat="1"/>
    <row r="1032" s="3" customFormat="1"/>
    <row r="1033" s="3" customFormat="1"/>
    <row r="1034" s="3" customFormat="1"/>
    <row r="1035" s="3" customFormat="1"/>
    <row r="1036" s="3" customFormat="1"/>
    <row r="1037" s="3" customFormat="1"/>
    <row r="1038" s="3" customFormat="1"/>
    <row r="1039" s="3" customFormat="1"/>
    <row r="1040" s="3" customFormat="1"/>
    <row r="1041" s="3" customFormat="1"/>
    <row r="1042" s="3" customFormat="1"/>
    <row r="1043" s="3" customFormat="1"/>
    <row r="1044" s="3" customFormat="1"/>
    <row r="1045" s="3" customFormat="1"/>
    <row r="1046" s="3" customFormat="1"/>
    <row r="1047" s="3" customFormat="1"/>
    <row r="1048" s="3" customFormat="1"/>
    <row r="1049" s="3" customFormat="1"/>
    <row r="1050" s="3" customFormat="1"/>
    <row r="1051" s="3" customFormat="1"/>
    <row r="1052" s="3" customFormat="1"/>
    <row r="1053" s="3" customFormat="1"/>
    <row r="1054" s="3" customFormat="1"/>
    <row r="1055" s="3" customFormat="1"/>
    <row r="1056" s="3" customFormat="1"/>
    <row r="1057" s="3" customFormat="1"/>
    <row r="1058" s="3" customFormat="1"/>
    <row r="1059" s="3" customFormat="1"/>
    <row r="1060" s="3" customFormat="1"/>
    <row r="1061" s="3" customFormat="1"/>
    <row r="1062" s="3" customFormat="1"/>
    <row r="1063" s="3" customFormat="1"/>
    <row r="1064" s="3" customFormat="1"/>
    <row r="1065" s="3" customFormat="1"/>
    <row r="1066" s="3" customFormat="1"/>
    <row r="1067" s="3" customFormat="1"/>
    <row r="1068" s="3" customFormat="1"/>
    <row r="1069" s="3" customFormat="1"/>
    <row r="1070" s="3" customFormat="1"/>
    <row r="1071" s="3" customFormat="1"/>
    <row r="1072" s="3" customFormat="1"/>
    <row r="1073" s="3" customFormat="1"/>
    <row r="1074" s="3" customFormat="1"/>
    <row r="1075" s="3" customFormat="1"/>
    <row r="1076" s="3" customFormat="1"/>
    <row r="1077" s="3" customFormat="1"/>
    <row r="1078" s="3" customFormat="1"/>
    <row r="1079" s="3" customFormat="1"/>
    <row r="1080" s="3" customFormat="1"/>
    <row r="1081" s="3" customFormat="1"/>
    <row r="1082" s="3" customFormat="1"/>
    <row r="1083" s="3" customFormat="1"/>
    <row r="1084" s="3" customFormat="1"/>
    <row r="1085" s="3" customFormat="1"/>
    <row r="1086" s="3" customFormat="1"/>
    <row r="1087" s="3" customFormat="1"/>
    <row r="1088" s="3" customFormat="1"/>
    <row r="1089" s="3" customFormat="1"/>
    <row r="1090" s="3" customFormat="1"/>
    <row r="1091" s="3" customFormat="1"/>
    <row r="1092" s="3" customFormat="1"/>
    <row r="1093" s="3" customFormat="1"/>
    <row r="1094" s="3" customFormat="1"/>
    <row r="1095" s="3" customFormat="1"/>
    <row r="1096" s="3" customFormat="1"/>
    <row r="1097" s="3" customFormat="1"/>
    <row r="1098" s="3" customFormat="1"/>
    <row r="1099" s="3" customFormat="1"/>
    <row r="1100" s="3" customFormat="1"/>
    <row r="1101" s="3" customFormat="1"/>
    <row r="1102" s="3" customFormat="1"/>
    <row r="1103" s="3" customFormat="1"/>
    <row r="1104" s="3" customFormat="1"/>
    <row r="1105" s="3" customFormat="1"/>
    <row r="1106" s="3" customFormat="1"/>
    <row r="1107" s="3" customFormat="1"/>
    <row r="1108" s="3" customFormat="1"/>
    <row r="1109" s="3" customFormat="1"/>
    <row r="1110" s="3" customFormat="1"/>
    <row r="1111" s="3" customFormat="1"/>
    <row r="1112" s="3" customFormat="1"/>
    <row r="1113" s="3" customFormat="1"/>
    <row r="1114" s="3" customFormat="1"/>
    <row r="1115" s="3" customFormat="1"/>
    <row r="1116" s="3" customFormat="1"/>
    <row r="1117" s="3" customFormat="1"/>
    <row r="1118" s="3" customFormat="1"/>
    <row r="1119" s="3" customFormat="1"/>
    <row r="1120" s="3" customFormat="1"/>
    <row r="1121" s="3" customFormat="1"/>
    <row r="1122" s="3" customFormat="1"/>
    <row r="1123" s="3" customFormat="1"/>
    <row r="1124" s="3" customFormat="1"/>
    <row r="1125" s="3" customFormat="1"/>
    <row r="1126" s="3" customFormat="1"/>
    <row r="1127" s="3" customFormat="1"/>
    <row r="1128" s="3" customFormat="1"/>
    <row r="1129" s="3" customFormat="1"/>
    <row r="1130" s="3" customFormat="1"/>
    <row r="1131" s="3" customFormat="1"/>
    <row r="1132" s="3" customFormat="1"/>
    <row r="1133" s="3" customFormat="1"/>
    <row r="1134" s="3" customFormat="1"/>
    <row r="1135" s="3" customFormat="1"/>
    <row r="1136" s="3" customFormat="1"/>
    <row r="1137" s="3" customFormat="1"/>
    <row r="1138" s="3" customFormat="1"/>
    <row r="1139" s="3" customFormat="1"/>
    <row r="1140" s="3" customFormat="1"/>
    <row r="1141" s="3" customFormat="1"/>
    <row r="1142" s="3" customFormat="1"/>
    <row r="1143" s="3" customFormat="1"/>
    <row r="1144" s="3" customFormat="1"/>
    <row r="1145" s="3" customFormat="1"/>
    <row r="1146" s="3" customFormat="1"/>
    <row r="1147" s="3" customFormat="1"/>
    <row r="1148" s="3" customFormat="1"/>
    <row r="1149" s="3" customFormat="1"/>
    <row r="1150" s="3" customFormat="1"/>
    <row r="1151" s="3" customFormat="1"/>
    <row r="1152" s="3" customFormat="1"/>
    <row r="1153" s="3" customFormat="1"/>
    <row r="1154" s="3" customFormat="1"/>
    <row r="1155" s="3" customFormat="1"/>
    <row r="1156" s="3" customFormat="1"/>
    <row r="1157" s="3" customFormat="1"/>
    <row r="1158" s="3" customFormat="1"/>
    <row r="1159" s="3" customFormat="1"/>
    <row r="1160" s="3" customFormat="1"/>
    <row r="1161" s="3" customFormat="1"/>
    <row r="1162" s="3" customFormat="1"/>
    <row r="1163" s="3" customFormat="1"/>
    <row r="1164" s="3" customFormat="1"/>
    <row r="1165" s="3" customFormat="1"/>
    <row r="1166" s="3" customFormat="1"/>
    <row r="1167" s="3" customFormat="1"/>
    <row r="1168" s="3" customFormat="1"/>
    <row r="1169" s="3" customFormat="1"/>
    <row r="1170" s="3" customFormat="1"/>
    <row r="1171" s="3" customFormat="1"/>
    <row r="1172" s="3" customFormat="1"/>
    <row r="1173" s="3" customFormat="1"/>
    <row r="1174" s="3" customFormat="1"/>
    <row r="1175" s="3" customFormat="1"/>
    <row r="1176" s="3" customFormat="1"/>
    <row r="1177" s="3" customFormat="1"/>
    <row r="1178" s="3" customFormat="1"/>
    <row r="1179" s="3" customFormat="1"/>
    <row r="1180" s="3" customFormat="1"/>
    <row r="1181" s="3" customFormat="1"/>
    <row r="1182" s="3" customFormat="1"/>
    <row r="1183" s="3" customFormat="1"/>
    <row r="1184" s="3" customFormat="1"/>
    <row r="1185" s="3" customFormat="1"/>
    <row r="1186" s="3" customFormat="1"/>
    <row r="1187" s="3" customFormat="1"/>
    <row r="1188" s="3" customFormat="1"/>
    <row r="1189" s="3" customFormat="1"/>
    <row r="1190" s="3" customFormat="1"/>
    <row r="1191" s="3" customFormat="1"/>
    <row r="1192" s="3" customFormat="1"/>
    <row r="1193" s="3" customFormat="1"/>
    <row r="1194" s="3" customFormat="1"/>
    <row r="1195" s="3" customFormat="1"/>
    <row r="1196" s="3" customFormat="1"/>
    <row r="1197" s="3" customFormat="1"/>
    <row r="1198" s="3" customFormat="1"/>
    <row r="1199" s="3" customFormat="1"/>
    <row r="1200" s="3" customFormat="1"/>
    <row r="1201" s="3" customFormat="1"/>
    <row r="1202" s="3" customFormat="1"/>
    <row r="1203" s="3" customFormat="1"/>
    <row r="1204" s="3" customFormat="1"/>
    <row r="1205" s="3" customFormat="1"/>
    <row r="1206" s="3" customFormat="1"/>
    <row r="1207" s="3" customFormat="1"/>
    <row r="1208" s="3" customFormat="1"/>
    <row r="1209" s="3" customFormat="1"/>
    <row r="1210" s="3" customFormat="1"/>
    <row r="1211" s="3" customFormat="1"/>
    <row r="1212" s="3" customFormat="1"/>
    <row r="1213" s="3" customFormat="1"/>
    <row r="1214" s="3" customFormat="1"/>
    <row r="1215" s="3" customFormat="1"/>
    <row r="1216" s="3" customFormat="1"/>
    <row r="1217" s="3" customFormat="1"/>
    <row r="1218" s="3" customFormat="1"/>
    <row r="1219" s="3" customFormat="1"/>
    <row r="1220" s="3" customFormat="1"/>
    <row r="1221" s="3" customFormat="1"/>
    <row r="1222" s="3" customFormat="1"/>
    <row r="1223" s="3" customFormat="1"/>
    <row r="1224" s="3" customFormat="1"/>
    <row r="1225" s="3" customFormat="1"/>
    <row r="1226" s="3" customFormat="1"/>
    <row r="1227" s="3" customFormat="1"/>
    <row r="1228" s="3" customFormat="1"/>
    <row r="1229" s="3" customFormat="1"/>
    <row r="1230" s="3" customFormat="1"/>
    <row r="1231" s="3" customFormat="1"/>
    <row r="1232" s="3" customFormat="1"/>
    <row r="1233" s="3" customFormat="1"/>
    <row r="1234" s="3" customFormat="1"/>
    <row r="1235" s="3" customFormat="1"/>
    <row r="1236" s="3" customFormat="1"/>
    <row r="1237" s="3" customFormat="1"/>
    <row r="1238" s="3" customFormat="1"/>
    <row r="1239" s="3" customFormat="1"/>
    <row r="1240" s="3" customFormat="1"/>
    <row r="1241" s="3" customFormat="1"/>
    <row r="1242" s="3" customFormat="1"/>
    <row r="1243" s="3" customFormat="1"/>
    <row r="1244" s="3" customFormat="1"/>
    <row r="1245" s="3" customFormat="1"/>
    <row r="1246" s="3" customFormat="1"/>
    <row r="1247" s="3" customFormat="1"/>
    <row r="1248" s="3" customFormat="1"/>
    <row r="1249" s="3" customFormat="1"/>
    <row r="1250" s="3" customFormat="1"/>
    <row r="1251" s="3" customFormat="1"/>
    <row r="1252" s="3" customFormat="1"/>
    <row r="1253" s="3" customFormat="1"/>
    <row r="1254" s="3" customFormat="1"/>
    <row r="1255" s="3" customFormat="1"/>
    <row r="1256" s="3" customFormat="1"/>
    <row r="1257" s="3" customFormat="1"/>
    <row r="1258" s="3" customFormat="1"/>
    <row r="1259" s="3" customFormat="1"/>
    <row r="1260" s="3" customFormat="1"/>
    <row r="1261" s="3" customFormat="1"/>
    <row r="1262" s="3" customFormat="1"/>
    <row r="1263" s="3" customFormat="1"/>
    <row r="1264" s="3" customFormat="1"/>
    <row r="1265" s="3" customFormat="1"/>
    <row r="1266" s="3" customFormat="1"/>
    <row r="1267" s="3" customFormat="1"/>
    <row r="1268" s="3" customFormat="1"/>
    <row r="1269" s="3" customFormat="1"/>
    <row r="1270" s="3" customFormat="1"/>
    <row r="1271" s="3" customFormat="1"/>
    <row r="1272" s="3" customFormat="1"/>
    <row r="1273" s="3" customFormat="1"/>
    <row r="1274" s="3" customFormat="1"/>
    <row r="1275" s="3" customFormat="1"/>
    <row r="1276" s="3" customFormat="1"/>
    <row r="1277" s="3" customFormat="1"/>
    <row r="1278" s="3" customFormat="1"/>
    <row r="1279" s="3" customFormat="1"/>
    <row r="1280" s="3" customFormat="1"/>
    <row r="1281" s="3" customFormat="1"/>
    <row r="1282" s="3" customFormat="1"/>
    <row r="1283" s="3" customFormat="1"/>
    <row r="1284" s="3" customFormat="1"/>
    <row r="1285" s="3" customFormat="1"/>
    <row r="1286" s="3" customFormat="1"/>
    <row r="1287" s="3" customFormat="1"/>
    <row r="1288" s="3" customFormat="1"/>
    <row r="1289" s="3" customFormat="1"/>
    <row r="1290" s="3" customFormat="1"/>
    <row r="1291" s="3" customFormat="1"/>
    <row r="1292" s="3" customFormat="1"/>
    <row r="1293" s="3" customFormat="1"/>
    <row r="1294" s="3" customFormat="1"/>
    <row r="1295" s="3" customFormat="1"/>
    <row r="1296" s="3" customFormat="1"/>
    <row r="1297" s="3" customFormat="1"/>
    <row r="1298" s="3" customFormat="1"/>
    <row r="1299" s="3" customFormat="1"/>
    <row r="1300" s="3" customFormat="1"/>
    <row r="1301" s="3" customFormat="1"/>
    <row r="1302" s="3" customFormat="1"/>
    <row r="1303" s="3" customFormat="1"/>
    <row r="1304" s="3" customFormat="1"/>
    <row r="1305" s="3" customFormat="1"/>
    <row r="1306" s="3" customFormat="1"/>
    <row r="1307" s="3" customFormat="1"/>
    <row r="1308" s="3" customFormat="1"/>
    <row r="1309" s="3" customFormat="1"/>
    <row r="1310" s="3" customFormat="1"/>
    <row r="1311" s="3" customFormat="1"/>
    <row r="1312" s="3" customFormat="1"/>
    <row r="1313" s="3" customFormat="1"/>
    <row r="1314" s="3" customFormat="1"/>
    <row r="1315" s="3" customFormat="1"/>
    <row r="1316" s="3" customFormat="1"/>
    <row r="1317" s="3" customFormat="1"/>
    <row r="1318" s="3" customFormat="1"/>
    <row r="1319" s="3" customFormat="1"/>
    <row r="1320" s="3" customFormat="1"/>
    <row r="1321" s="3" customFormat="1"/>
    <row r="1322" s="3" customFormat="1"/>
    <row r="1323" s="3" customFormat="1"/>
    <row r="1324" s="3" customFormat="1"/>
    <row r="1325" s="3" customFormat="1"/>
    <row r="1326" s="3" customFormat="1"/>
    <row r="1327" s="3" customFormat="1"/>
    <row r="1328" s="3" customFormat="1"/>
    <row r="1329" s="3" customFormat="1"/>
    <row r="1330" s="3" customFormat="1"/>
    <row r="1331" s="3" customFormat="1"/>
    <row r="1332" s="3" customFormat="1"/>
    <row r="1333" s="3" customFormat="1"/>
    <row r="1334" s="3" customFormat="1"/>
    <row r="1335" s="3" customFormat="1"/>
    <row r="1336" s="3" customFormat="1"/>
    <row r="1337" s="3" customFormat="1"/>
    <row r="1338" s="3" customFormat="1"/>
    <row r="1339" s="3" customFormat="1"/>
    <row r="1340" s="3" customFormat="1"/>
    <row r="1341" s="3" customFormat="1"/>
    <row r="1342" s="3" customFormat="1"/>
    <row r="1343" s="3" customFormat="1"/>
    <row r="1344" s="3" customFormat="1"/>
    <row r="1345" s="3" customFormat="1"/>
    <row r="1346" s="3" customFormat="1"/>
    <row r="1347" s="3" customFormat="1"/>
    <row r="1348" s="3" customFormat="1"/>
    <row r="1349" s="3" customFormat="1"/>
    <row r="1350" s="3" customFormat="1"/>
    <row r="1351" s="3" customFormat="1"/>
    <row r="1352" s="3" customFormat="1"/>
    <row r="1353" s="3" customFormat="1"/>
    <row r="1354" s="3" customFormat="1"/>
    <row r="1355" s="3" customFormat="1"/>
    <row r="1356" s="3" customFormat="1"/>
    <row r="1357" s="3" customFormat="1"/>
    <row r="1358" s="3" customFormat="1"/>
    <row r="1359" s="3" customFormat="1"/>
    <row r="1360" s="3" customFormat="1"/>
    <row r="1361" s="3" customFormat="1"/>
    <row r="1362" s="3" customFormat="1"/>
    <row r="1363" s="3" customFormat="1"/>
    <row r="1364" s="3" customFormat="1"/>
    <row r="1365" s="3" customFormat="1"/>
    <row r="1366" s="3" customFormat="1"/>
    <row r="1367" s="3" customFormat="1"/>
    <row r="1368" s="3" customFormat="1"/>
    <row r="1369" s="3" customFormat="1"/>
    <row r="1370" s="3" customFormat="1"/>
    <row r="1371" s="3" customFormat="1"/>
    <row r="1372" s="3" customFormat="1"/>
    <row r="1373" s="3" customFormat="1"/>
    <row r="1374" s="3" customFormat="1"/>
    <row r="1375" s="3" customFormat="1"/>
    <row r="1376" s="3" customFormat="1"/>
    <row r="1377" s="3" customFormat="1"/>
    <row r="1378" s="3" customFormat="1"/>
    <row r="1379" s="3" customFormat="1"/>
    <row r="1380" s="3" customFormat="1"/>
    <row r="1381" s="3" customFormat="1"/>
    <row r="1382" s="3" customFormat="1"/>
    <row r="1383" s="3" customFormat="1"/>
    <row r="1384" s="3" customFormat="1"/>
    <row r="1385" s="3" customFormat="1"/>
    <row r="1386" s="3" customFormat="1"/>
    <row r="1387" s="3" customFormat="1"/>
    <row r="1388" s="3" customFormat="1"/>
    <row r="1389" s="3" customFormat="1"/>
    <row r="1390" s="3" customFormat="1"/>
    <row r="1391" s="3" customFormat="1"/>
    <row r="1392" s="3" customFormat="1"/>
    <row r="1393" s="3" customFormat="1"/>
    <row r="1394" s="3" customFormat="1"/>
    <row r="1395" s="3" customFormat="1"/>
    <row r="1396" s="3" customFormat="1"/>
    <row r="1397" s="3" customFormat="1"/>
    <row r="1398" s="3" customFormat="1"/>
    <row r="1399" s="3" customFormat="1"/>
    <row r="1400" s="3" customFormat="1"/>
    <row r="1401" s="3" customFormat="1"/>
    <row r="1402" s="3" customFormat="1"/>
    <row r="1403" s="3" customFormat="1"/>
    <row r="1404" s="3" customFormat="1"/>
    <row r="1405" s="3" customFormat="1"/>
    <row r="1406" s="3" customFormat="1"/>
    <row r="1407" s="3" customFormat="1"/>
    <row r="1408" s="3" customFormat="1"/>
    <row r="1409" s="3" customFormat="1"/>
    <row r="1410" s="3" customFormat="1"/>
    <row r="1411" s="3" customFormat="1"/>
    <row r="1412" s="3" customFormat="1"/>
    <row r="1413" s="3" customFormat="1"/>
    <row r="1414" s="3" customFormat="1"/>
    <row r="1415" s="3" customFormat="1"/>
    <row r="1416" s="3" customFormat="1"/>
    <row r="1417" s="3" customFormat="1"/>
    <row r="1418" s="3" customFormat="1"/>
    <row r="1419" s="3" customFormat="1"/>
    <row r="1420" s="3" customFormat="1"/>
    <row r="1421" s="3" customFormat="1"/>
    <row r="1422" s="3" customFormat="1"/>
    <row r="1423" s="3" customFormat="1"/>
    <row r="1424" s="3" customFormat="1"/>
    <row r="1425" s="3" customFormat="1"/>
    <row r="1426" s="3" customFormat="1"/>
    <row r="1427" s="3" customFormat="1"/>
    <row r="1428" s="3" customFormat="1"/>
    <row r="1429" s="3" customFormat="1"/>
    <row r="1430" s="3" customFormat="1"/>
    <row r="1431" s="3" customFormat="1"/>
    <row r="1432" s="3" customFormat="1"/>
    <row r="1433" s="3" customFormat="1"/>
    <row r="1434" s="3" customFormat="1"/>
    <row r="1435" s="3" customFormat="1"/>
    <row r="1436" s="3" customFormat="1"/>
    <row r="1437" s="3" customFormat="1"/>
    <row r="1438" s="3" customFormat="1"/>
    <row r="1439" s="3" customFormat="1"/>
    <row r="1440" s="3" customFormat="1"/>
    <row r="1441" s="3" customFormat="1"/>
    <row r="1442" s="3" customFormat="1"/>
    <row r="1443" s="3" customFormat="1"/>
    <row r="1444" s="3" customFormat="1"/>
    <row r="1445" s="3" customFormat="1"/>
    <row r="1446" s="3" customFormat="1"/>
    <row r="1447" s="3" customFormat="1"/>
    <row r="1448" s="3" customFormat="1"/>
    <row r="1449" s="3" customFormat="1"/>
    <row r="1450" s="3" customFormat="1"/>
    <row r="1451" s="3" customFormat="1"/>
    <row r="1452" s="3" customFormat="1"/>
    <row r="1453" s="3" customFormat="1"/>
    <row r="1454" s="3" customFormat="1"/>
    <row r="1455" s="3" customFormat="1"/>
    <row r="1456" s="3" customFormat="1"/>
    <row r="1457" s="3" customFormat="1"/>
    <row r="1458" s="3" customFormat="1"/>
    <row r="1459" s="3" customFormat="1"/>
    <row r="1460" s="3" customFormat="1"/>
    <row r="1461" s="3" customFormat="1"/>
    <row r="1462" s="3" customFormat="1"/>
    <row r="1463" s="3" customFormat="1"/>
    <row r="1464" s="3" customFormat="1"/>
    <row r="1465" s="3" customFormat="1"/>
    <row r="1466" s="3" customFormat="1"/>
    <row r="1467" s="3" customFormat="1"/>
    <row r="1468" s="3" customFormat="1"/>
    <row r="1469" s="3" customFormat="1"/>
    <row r="1470" s="3" customFormat="1"/>
    <row r="1471" s="3" customFormat="1"/>
    <row r="1472" s="3" customFormat="1"/>
    <row r="1473" s="3" customFormat="1"/>
    <row r="1474" s="3" customFormat="1"/>
    <row r="1475" s="3" customFormat="1"/>
    <row r="1476" s="3" customFormat="1"/>
    <row r="1477" s="3" customFormat="1"/>
    <row r="1478" s="3" customFormat="1"/>
    <row r="1479" s="3" customFormat="1"/>
    <row r="1480" s="3" customFormat="1"/>
    <row r="1481" s="3" customFormat="1"/>
    <row r="1482" s="3" customFormat="1"/>
    <row r="1483" s="3" customFormat="1"/>
    <row r="1484" s="3" customFormat="1"/>
    <row r="1485" s="3" customFormat="1"/>
    <row r="1486" s="3" customFormat="1"/>
    <row r="1487" s="3" customFormat="1"/>
    <row r="1488" s="3" customFormat="1"/>
    <row r="1489" s="3" customFormat="1"/>
    <row r="1490" s="3" customFormat="1"/>
    <row r="1491" s="3" customFormat="1"/>
    <row r="1492" s="3" customFormat="1"/>
    <row r="1493" s="3" customFormat="1"/>
    <row r="1494" s="3" customFormat="1"/>
    <row r="1495" s="3" customFormat="1"/>
    <row r="1496" s="3" customFormat="1"/>
    <row r="1497" s="3" customFormat="1"/>
    <row r="1498" s="3" customFormat="1"/>
    <row r="1499" s="3" customFormat="1"/>
    <row r="1500" s="3" customFormat="1"/>
    <row r="1501" s="3" customFormat="1"/>
    <row r="1502" s="3" customFormat="1"/>
    <row r="1503" s="3" customFormat="1"/>
    <row r="1504" s="3" customFormat="1"/>
    <row r="1505" s="3" customFormat="1"/>
    <row r="1506" s="3" customFormat="1"/>
    <row r="1507" s="3" customFormat="1"/>
    <row r="1508" s="3" customFormat="1"/>
    <row r="1509" s="3" customFormat="1"/>
    <row r="1510" s="3" customFormat="1"/>
    <row r="1511" s="3" customFormat="1"/>
    <row r="1512" s="3" customFormat="1"/>
    <row r="1513" s="3" customFormat="1"/>
    <row r="1514" s="3" customFormat="1"/>
    <row r="1515" s="3" customFormat="1"/>
    <row r="1516" s="3" customFormat="1"/>
    <row r="1517" s="3" customFormat="1"/>
    <row r="1518" s="3" customFormat="1"/>
    <row r="1519" s="3" customFormat="1"/>
    <row r="1520" s="3" customFormat="1"/>
    <row r="1521" s="3" customFormat="1"/>
    <row r="1522" s="3" customFormat="1"/>
    <row r="1523" s="3" customFormat="1"/>
    <row r="1524" s="3" customFormat="1"/>
    <row r="1525" s="3" customFormat="1"/>
    <row r="1526" s="3" customFormat="1"/>
    <row r="1527" s="3" customFormat="1"/>
    <row r="1528" s="3" customFormat="1"/>
    <row r="1529" s="3" customFormat="1"/>
    <row r="1530" s="3" customFormat="1"/>
    <row r="1531" s="3" customFormat="1"/>
    <row r="1532" s="3" customFormat="1"/>
    <row r="1533" s="3" customFormat="1"/>
    <row r="1534" s="3" customFormat="1"/>
    <row r="1535" s="3" customFormat="1"/>
    <row r="1536" s="3" customFormat="1"/>
    <row r="1537" s="3" customFormat="1"/>
    <row r="1538" s="3" customFormat="1"/>
    <row r="1539" s="3" customFormat="1"/>
    <row r="1540" s="3" customFormat="1"/>
    <row r="1541" s="3" customFormat="1"/>
    <row r="1542" s="3" customFormat="1"/>
    <row r="1543" s="3" customFormat="1"/>
    <row r="1544" s="3" customFormat="1"/>
    <row r="1545" s="3" customFormat="1"/>
    <row r="1546" s="3" customFormat="1"/>
    <row r="1547" s="3" customFormat="1"/>
    <row r="1548" s="3" customFormat="1"/>
    <row r="1549" s="3" customFormat="1"/>
    <row r="1550" s="3" customFormat="1"/>
    <row r="1551" s="3" customFormat="1"/>
    <row r="1552" s="3" customFormat="1"/>
    <row r="1553" s="3" customFormat="1"/>
    <row r="1554" s="3" customFormat="1"/>
    <row r="1555" s="3" customFormat="1"/>
    <row r="1556" s="3" customFormat="1"/>
    <row r="1557" s="3" customFormat="1"/>
    <row r="1558" s="3" customFormat="1"/>
    <row r="1559" s="3" customFormat="1"/>
    <row r="1560" s="3" customFormat="1"/>
    <row r="1561" s="3" customFormat="1"/>
    <row r="1562" s="3" customFormat="1"/>
    <row r="1563" s="3" customFormat="1"/>
    <row r="1564" s="3" customFormat="1"/>
    <row r="1565" s="3" customFormat="1"/>
    <row r="1566" s="3" customFormat="1"/>
    <row r="1567" s="3" customFormat="1"/>
    <row r="1568" s="3" customFormat="1"/>
    <row r="1569" s="3" customFormat="1"/>
    <row r="1570" s="3" customFormat="1"/>
    <row r="1571" s="3" customFormat="1"/>
    <row r="1572" s="3" customFormat="1"/>
    <row r="1573" s="3" customFormat="1"/>
    <row r="1574" s="3" customFormat="1"/>
    <row r="1575" s="3" customFormat="1"/>
    <row r="1576" s="3" customFormat="1"/>
    <row r="1577" s="3" customFormat="1"/>
    <row r="1578" s="3" customFormat="1"/>
    <row r="1579" s="3" customFormat="1"/>
    <row r="1580" s="3" customFormat="1"/>
    <row r="1581" s="3" customFormat="1"/>
    <row r="1582" s="3" customFormat="1"/>
    <row r="1583" s="3" customFormat="1"/>
    <row r="1584" s="3" customFormat="1"/>
    <row r="1585" s="3" customFormat="1"/>
    <row r="1586" s="3" customFormat="1"/>
    <row r="1587" s="3" customFormat="1"/>
    <row r="1588" s="3" customFormat="1"/>
    <row r="1589" s="3" customFormat="1"/>
    <row r="1590" s="3" customFormat="1"/>
    <row r="1591" s="3" customFormat="1"/>
    <row r="1592" s="3" customFormat="1"/>
    <row r="1593" s="3" customFormat="1"/>
    <row r="1594" s="3" customFormat="1"/>
    <row r="1595" s="3" customFormat="1"/>
    <row r="1596" s="3" customFormat="1"/>
    <row r="1597" s="3" customFormat="1"/>
    <row r="1598" s="3" customFormat="1"/>
    <row r="1599" s="3" customFormat="1"/>
    <row r="1600" s="3" customFormat="1"/>
    <row r="1601" s="3" customFormat="1"/>
    <row r="1602" s="3" customFormat="1"/>
    <row r="1603" s="3" customFormat="1"/>
    <row r="1604" s="3" customFormat="1"/>
    <row r="1605" s="3" customFormat="1"/>
    <row r="1606" s="3" customFormat="1"/>
    <row r="1607" s="3" customFormat="1"/>
    <row r="1608" s="3" customFormat="1"/>
    <row r="1609" s="3" customFormat="1"/>
    <row r="1610" s="3" customFormat="1"/>
    <row r="1611" s="3" customFormat="1"/>
    <row r="1612" s="3" customFormat="1"/>
    <row r="1613" s="3" customFormat="1"/>
    <row r="1614" s="3" customFormat="1"/>
    <row r="1615" s="3" customFormat="1"/>
    <row r="1616" s="3" customFormat="1"/>
    <row r="1617" s="3" customFormat="1"/>
    <row r="1618" s="3" customFormat="1"/>
    <row r="1619" s="3" customFormat="1"/>
    <row r="1620" s="3" customFormat="1"/>
    <row r="1621" s="3" customFormat="1"/>
    <row r="1622" s="3" customFormat="1"/>
    <row r="1623" s="3" customFormat="1"/>
    <row r="1624" s="3" customFormat="1"/>
    <row r="1625" s="3" customFormat="1"/>
    <row r="1626" s="3" customFormat="1"/>
    <row r="1627" s="3" customFormat="1"/>
    <row r="1628" s="3" customFormat="1"/>
    <row r="1629" s="3" customFormat="1"/>
    <row r="1630" s="3" customFormat="1"/>
    <row r="1631" s="3" customFormat="1"/>
    <row r="1632" s="3" customFormat="1"/>
    <row r="1633" s="3" customFormat="1"/>
    <row r="1634" s="3" customFormat="1"/>
    <row r="1635" s="3" customFormat="1"/>
    <row r="1636" s="3" customFormat="1"/>
    <row r="1637" s="3" customFormat="1"/>
    <row r="1638" s="3" customFormat="1"/>
    <row r="1639" s="3" customFormat="1"/>
    <row r="1640" s="3" customFormat="1"/>
    <row r="1641" s="3" customFormat="1"/>
    <row r="1642" s="3" customFormat="1"/>
    <row r="1643" s="3" customFormat="1"/>
    <row r="1644" s="3" customFormat="1"/>
    <row r="1645" s="3" customFormat="1"/>
    <row r="1646" s="3" customFormat="1"/>
    <row r="1647" s="3" customFormat="1"/>
    <row r="1648" s="3" customFormat="1"/>
    <row r="1649" s="3" customFormat="1"/>
    <row r="1650" s="3" customFormat="1"/>
    <row r="1651" s="3" customFormat="1"/>
    <row r="1652" s="3" customFormat="1"/>
    <row r="1653" s="3" customFormat="1"/>
    <row r="1654" s="3" customFormat="1"/>
    <row r="1655" s="3" customFormat="1"/>
    <row r="1656" s="3" customFormat="1"/>
    <row r="1657" s="3" customFormat="1"/>
    <row r="1658" s="3" customFormat="1"/>
    <row r="1659" s="3" customFormat="1"/>
    <row r="1660" s="3" customFormat="1"/>
    <row r="1661" s="3" customFormat="1"/>
    <row r="1662" s="3" customFormat="1"/>
    <row r="1663" s="3" customFormat="1"/>
    <row r="1664" s="3" customFormat="1"/>
    <row r="1665" s="3" customFormat="1"/>
    <row r="1666" s="3" customFormat="1"/>
    <row r="1667" s="3" customFormat="1"/>
    <row r="1668" s="3" customFormat="1"/>
    <row r="1669" s="3" customFormat="1"/>
    <row r="1670" s="3" customFormat="1"/>
    <row r="1671" s="3" customFormat="1"/>
    <row r="1672" s="3" customFormat="1"/>
    <row r="1673" s="3" customFormat="1"/>
    <row r="1674" s="3" customFormat="1"/>
    <row r="1675" s="3" customFormat="1"/>
    <row r="1676" s="3" customFormat="1"/>
    <row r="1677" s="3" customFormat="1"/>
    <row r="1678" s="3" customFormat="1"/>
    <row r="1679" s="3" customFormat="1"/>
    <row r="1680" s="3" customFormat="1"/>
    <row r="1681" s="3" customFormat="1"/>
    <row r="1682" s="3" customFormat="1"/>
    <row r="1683" s="3" customFormat="1"/>
    <row r="1684" s="3" customFormat="1"/>
    <row r="1685" s="3" customFormat="1"/>
    <row r="1686" s="3" customFormat="1"/>
    <row r="1687" s="3" customFormat="1"/>
    <row r="1688" s="3" customFormat="1"/>
    <row r="1689" s="3" customFormat="1"/>
    <row r="1690" s="3" customFormat="1"/>
    <row r="1691" s="3" customFormat="1"/>
    <row r="1692" s="3" customFormat="1"/>
    <row r="1693" s="3" customFormat="1"/>
    <row r="1694" s="3" customFormat="1"/>
    <row r="1695" s="3" customFormat="1"/>
    <row r="1696" s="3" customFormat="1"/>
    <row r="1697" s="3" customFormat="1"/>
    <row r="1698" s="3" customFormat="1"/>
    <row r="1699" s="3" customFormat="1"/>
    <row r="1700" s="3" customFormat="1"/>
    <row r="1701" s="3" customFormat="1"/>
    <row r="1702" s="3" customFormat="1"/>
    <row r="1703" s="3" customFormat="1"/>
    <row r="1704" s="3" customFormat="1"/>
    <row r="1705" s="3" customFormat="1"/>
    <row r="1706" s="3" customFormat="1"/>
    <row r="1707" s="3" customFormat="1"/>
    <row r="1708" s="3" customFormat="1"/>
    <row r="1709" s="3" customFormat="1"/>
    <row r="1710" s="3" customFormat="1"/>
    <row r="1711" s="3" customFormat="1"/>
    <row r="1712" s="3" customFormat="1"/>
    <row r="1713" s="3" customFormat="1"/>
    <row r="1714" s="3" customFormat="1"/>
    <row r="1715" s="3" customFormat="1"/>
    <row r="1716" s="3" customFormat="1"/>
    <row r="1717" s="3" customFormat="1"/>
    <row r="1718" s="3" customFormat="1"/>
    <row r="1719" s="3" customFormat="1"/>
    <row r="1720" s="3" customFormat="1"/>
    <row r="1721" s="3" customFormat="1"/>
    <row r="1722" s="3" customFormat="1"/>
    <row r="1723" s="3" customFormat="1"/>
    <row r="1724" s="3" customFormat="1"/>
    <row r="1725" s="3" customFormat="1"/>
    <row r="1726" s="3" customFormat="1"/>
    <row r="1727" s="3" customFormat="1"/>
    <row r="1728" s="3" customFormat="1"/>
    <row r="1729" s="3" customFormat="1"/>
    <row r="1730" s="3" customFormat="1"/>
    <row r="1731" s="3" customFormat="1"/>
    <row r="1732" s="3" customFormat="1"/>
    <row r="1733" s="3" customFormat="1"/>
    <row r="1734" s="3" customFormat="1"/>
    <row r="1735" s="3" customFormat="1"/>
    <row r="1736" s="3" customFormat="1"/>
    <row r="1737" s="3" customFormat="1"/>
    <row r="1738" s="3" customFormat="1"/>
    <row r="1739" s="3" customFormat="1"/>
    <row r="1740" s="3" customFormat="1"/>
    <row r="1741" s="3" customFormat="1"/>
    <row r="1742" s="3" customFormat="1"/>
    <row r="1743" s="3" customFormat="1"/>
    <row r="1744" s="3" customFormat="1"/>
    <row r="1745" s="3" customFormat="1"/>
    <row r="1746" s="3" customFormat="1"/>
    <row r="1747" s="3" customFormat="1"/>
    <row r="1748" s="3" customFormat="1"/>
    <row r="1749" s="3" customFormat="1"/>
    <row r="1750" s="3" customFormat="1"/>
    <row r="1751" s="3" customFormat="1"/>
    <row r="1752" s="3" customFormat="1"/>
    <row r="1753" s="3" customFormat="1"/>
    <row r="1754" s="3" customFormat="1"/>
    <row r="1755" s="3" customFormat="1"/>
    <row r="1756" s="3" customFormat="1"/>
    <row r="1757" s="3" customFormat="1"/>
    <row r="1758" s="3" customFormat="1"/>
    <row r="1759" s="3" customFormat="1"/>
    <row r="1760" s="3" customFormat="1"/>
    <row r="1761" s="3" customFormat="1"/>
    <row r="1762" s="3" customFormat="1"/>
    <row r="1763" s="3" customFormat="1"/>
    <row r="1764" s="3" customFormat="1"/>
    <row r="1765" s="3" customFormat="1"/>
    <row r="1766" s="3" customFormat="1"/>
    <row r="1767" s="3" customFormat="1"/>
    <row r="1768" s="3" customFormat="1"/>
    <row r="1769" s="3" customFormat="1"/>
    <row r="1770" s="3" customFormat="1"/>
    <row r="1771" s="3" customFormat="1"/>
    <row r="1772" s="3" customFormat="1"/>
    <row r="1773" s="3" customFormat="1"/>
    <row r="1774" s="3" customFormat="1"/>
    <row r="1775" s="3" customFormat="1"/>
    <row r="1776" s="3" customFormat="1"/>
    <row r="1777" s="3" customFormat="1"/>
    <row r="1778" s="3" customFormat="1"/>
    <row r="1779" s="3" customFormat="1"/>
    <row r="1780" s="3" customFormat="1"/>
    <row r="1781" s="3" customFormat="1"/>
    <row r="1782" s="3" customFormat="1"/>
    <row r="1783" s="3" customFormat="1"/>
    <row r="1784" s="3" customFormat="1"/>
    <row r="1785" s="3" customFormat="1"/>
    <row r="1786" s="3" customFormat="1"/>
    <row r="1787" s="3" customFormat="1"/>
    <row r="1788" s="3" customFormat="1"/>
    <row r="1789" s="3" customFormat="1"/>
    <row r="1790" s="3" customFormat="1"/>
    <row r="1791" s="3" customFormat="1"/>
    <row r="1792" s="3" customFormat="1"/>
    <row r="1793" s="3" customFormat="1"/>
    <row r="1794" s="3" customFormat="1"/>
    <row r="1795" s="3" customFormat="1"/>
    <row r="1796" s="3" customFormat="1"/>
    <row r="1797" s="3" customFormat="1"/>
    <row r="1798" s="3" customFormat="1"/>
    <row r="1799" s="3" customFormat="1"/>
    <row r="1800" s="3" customFormat="1"/>
    <row r="1801" s="3" customFormat="1"/>
    <row r="1802" s="3" customFormat="1"/>
    <row r="1803" s="3" customFormat="1"/>
    <row r="1804" s="3" customFormat="1"/>
    <row r="1805" s="3" customFormat="1"/>
    <row r="1806" s="3" customFormat="1"/>
    <row r="1807" s="3" customFormat="1"/>
    <row r="1808" s="3" customFormat="1"/>
    <row r="1809" s="3" customFormat="1"/>
    <row r="1810" s="3" customFormat="1"/>
    <row r="1811" s="3" customFormat="1"/>
    <row r="1812" s="3" customFormat="1"/>
    <row r="1813" s="3" customFormat="1"/>
    <row r="1814" s="3" customFormat="1"/>
    <row r="1815" s="3" customFormat="1"/>
    <row r="1816" s="3" customFormat="1"/>
    <row r="1817" s="3" customFormat="1"/>
    <row r="1818" s="3" customFormat="1"/>
    <row r="1819" s="3" customFormat="1"/>
    <row r="1820" s="3" customFormat="1"/>
    <row r="1821" s="3" customFormat="1"/>
    <row r="1822" s="3" customFormat="1"/>
    <row r="1823" s="3" customFormat="1"/>
    <row r="1824" s="3" customFormat="1"/>
    <row r="1825" s="3" customFormat="1"/>
    <row r="1826" s="3" customFormat="1"/>
    <row r="1827" s="3" customFormat="1"/>
    <row r="1828" s="3" customFormat="1"/>
    <row r="1829" s="3" customFormat="1"/>
    <row r="1830" s="3" customFormat="1"/>
    <row r="1831" s="3" customFormat="1"/>
    <row r="1832" s="3" customFormat="1"/>
    <row r="1833" s="3" customFormat="1"/>
    <row r="1834" s="3" customFormat="1"/>
    <row r="1835" s="3" customFormat="1"/>
    <row r="1836" s="3" customFormat="1"/>
    <row r="1837" s="3" customFormat="1"/>
    <row r="1838" s="3" customFormat="1"/>
    <row r="1839" s="3" customFormat="1"/>
    <row r="1840" s="3" customFormat="1"/>
    <row r="1841" s="3" customFormat="1"/>
    <row r="1842" s="3" customFormat="1"/>
    <row r="1843" s="3" customFormat="1"/>
    <row r="1844" s="3" customFormat="1"/>
    <row r="1845" s="3" customFormat="1"/>
    <row r="1846" s="3" customFormat="1"/>
    <row r="1847" s="3" customFormat="1"/>
    <row r="1848" s="3" customFormat="1"/>
    <row r="1849" s="3" customFormat="1"/>
    <row r="1850" s="3" customFormat="1"/>
    <row r="1851" s="3" customFormat="1"/>
    <row r="1852" s="3" customFormat="1"/>
    <row r="1853" s="3" customFormat="1"/>
    <row r="1854" s="3" customFormat="1"/>
    <row r="1855" s="3" customFormat="1"/>
    <row r="1856" s="3" customFormat="1"/>
    <row r="1857" s="3" customFormat="1"/>
    <row r="1858" s="3" customFormat="1"/>
    <row r="1859" s="3" customFormat="1"/>
    <row r="1860" s="3" customFormat="1"/>
    <row r="1861" s="3" customFormat="1"/>
    <row r="1862" s="3" customFormat="1"/>
    <row r="1863" s="3" customFormat="1"/>
    <row r="1864" s="3" customFormat="1"/>
    <row r="1865" s="3" customFormat="1"/>
    <row r="1866" s="3" customFormat="1"/>
    <row r="1867" s="3" customFormat="1"/>
    <row r="1868" s="3" customFormat="1"/>
    <row r="1869" s="3" customFormat="1"/>
    <row r="1870" s="3" customFormat="1"/>
    <row r="1871" s="3" customFormat="1"/>
    <row r="1872" s="3" customFormat="1"/>
    <row r="1873" s="3" customFormat="1"/>
    <row r="1874" s="3" customFormat="1"/>
    <row r="1875" s="3" customFormat="1"/>
    <row r="1876" s="3" customFormat="1"/>
    <row r="1877" s="3" customFormat="1"/>
    <row r="1878" s="3" customFormat="1"/>
    <row r="1879" s="3" customFormat="1"/>
    <row r="1880" s="3" customFormat="1"/>
    <row r="1881" s="3" customFormat="1"/>
    <row r="1882" s="3" customFormat="1"/>
    <row r="1883" s="3" customFormat="1"/>
    <row r="1884" s="3" customFormat="1"/>
    <row r="1885" s="3" customFormat="1"/>
    <row r="1886" s="3" customFormat="1"/>
    <row r="1887" s="3" customFormat="1"/>
    <row r="1888" s="3" customFormat="1"/>
    <row r="1889" s="3" customFormat="1"/>
    <row r="1890" s="3" customFormat="1"/>
    <row r="1891" s="3" customFormat="1"/>
    <row r="1892" s="3" customFormat="1"/>
    <row r="1893" s="3" customFormat="1"/>
    <row r="1894" s="3" customFormat="1"/>
    <row r="1895" s="3" customFormat="1"/>
    <row r="1896" s="3" customFormat="1"/>
    <row r="1897" s="3" customFormat="1"/>
    <row r="1898" s="3" customFormat="1"/>
    <row r="1899" s="3" customFormat="1"/>
    <row r="1900" s="3" customFormat="1"/>
    <row r="1901" s="3" customFormat="1"/>
    <row r="1902" s="3" customFormat="1"/>
    <row r="1903" s="3" customFormat="1"/>
    <row r="1904" s="3" customFormat="1"/>
    <row r="1905" s="3" customFormat="1"/>
    <row r="1906" s="3" customFormat="1"/>
    <row r="1907" s="3" customFormat="1"/>
    <row r="1908" s="3" customFormat="1"/>
    <row r="1909" s="3" customFormat="1"/>
    <row r="1910" s="3" customFormat="1"/>
    <row r="1911" s="3" customFormat="1"/>
    <row r="1912" s="3" customFormat="1"/>
    <row r="1913" s="3" customFormat="1"/>
    <row r="1914" s="3" customFormat="1"/>
    <row r="1915" s="3" customFormat="1"/>
    <row r="1916" s="3" customFormat="1"/>
    <row r="1917" s="3" customFormat="1"/>
    <row r="1918" s="3" customFormat="1"/>
    <row r="1919" s="3" customFormat="1"/>
    <row r="1920" s="3" customFormat="1"/>
    <row r="1921" s="3" customFormat="1"/>
    <row r="1922" s="3" customFormat="1"/>
    <row r="1923" s="3" customFormat="1"/>
    <row r="1924" s="3" customFormat="1"/>
    <row r="1925" s="3" customFormat="1"/>
    <row r="1926" s="3" customFormat="1"/>
    <row r="1927" s="3" customFormat="1"/>
    <row r="1928" s="3" customFormat="1"/>
    <row r="1929" s="3" customFormat="1"/>
    <row r="1930" s="3" customFormat="1"/>
    <row r="1931" s="3" customFormat="1"/>
    <row r="1932" s="3" customFormat="1"/>
    <row r="1933" s="3" customFormat="1"/>
    <row r="1934" s="3" customFormat="1"/>
    <row r="1935" s="3" customFormat="1"/>
    <row r="1936" s="3" customFormat="1"/>
    <row r="1937" s="3" customFormat="1"/>
    <row r="1938" s="3" customFormat="1"/>
    <row r="1939" s="3" customFormat="1"/>
    <row r="1940" s="3" customFormat="1"/>
    <row r="1941" s="3" customFormat="1"/>
    <row r="1942" s="3" customFormat="1"/>
    <row r="1943" s="3" customFormat="1"/>
    <row r="1944" s="3" customFormat="1"/>
    <row r="1945" s="3" customFormat="1"/>
    <row r="1946" s="3" customFormat="1"/>
    <row r="1947" s="3" customFormat="1"/>
    <row r="1948" s="3" customFormat="1"/>
    <row r="1949" s="3" customFormat="1"/>
    <row r="1950" s="3" customFormat="1"/>
    <row r="1951" s="3" customFormat="1"/>
    <row r="1952" s="3" customFormat="1"/>
    <row r="1953" s="3" customFormat="1"/>
    <row r="1954" s="3" customFormat="1"/>
    <row r="1955" s="3" customFormat="1"/>
    <row r="1956" s="3" customFormat="1"/>
    <row r="1957" s="3" customFormat="1"/>
    <row r="1958" s="3" customFormat="1"/>
    <row r="1959" s="3" customFormat="1"/>
    <row r="1960" s="3" customFormat="1"/>
    <row r="1961" s="3" customFormat="1"/>
    <row r="1962" s="3" customFormat="1"/>
    <row r="1963" s="3" customFormat="1"/>
    <row r="1964" s="3" customFormat="1"/>
    <row r="1965" s="3" customFormat="1"/>
    <row r="1966" s="3" customFormat="1"/>
    <row r="1967" s="3" customFormat="1"/>
    <row r="1968" s="3" customFormat="1"/>
    <row r="1969" s="3" customFormat="1"/>
    <row r="1970" s="3" customFormat="1"/>
    <row r="1971" s="3" customFormat="1"/>
    <row r="1972" s="3" customFormat="1"/>
    <row r="1973" s="3" customFormat="1"/>
    <row r="1974" s="3" customFormat="1"/>
    <row r="1975" s="3" customFormat="1"/>
    <row r="1976" s="3" customFormat="1"/>
    <row r="1977" s="3" customFormat="1"/>
    <row r="1978" s="3" customFormat="1"/>
    <row r="1979" s="3" customFormat="1"/>
    <row r="1980" s="3" customFormat="1"/>
    <row r="1981" s="3" customFormat="1"/>
    <row r="1982" s="3" customFormat="1"/>
    <row r="1983" s="3" customFormat="1"/>
    <row r="1984" s="3" customFormat="1"/>
    <row r="1985" s="3" customFormat="1"/>
    <row r="1986" s="3" customFormat="1"/>
    <row r="1987" s="3" customFormat="1"/>
    <row r="1988" s="3" customFormat="1"/>
    <row r="1989" s="3" customFormat="1"/>
    <row r="1990" s="3" customFormat="1"/>
    <row r="1991" s="3" customFormat="1"/>
    <row r="1992" s="3" customFormat="1"/>
    <row r="1993" s="3" customFormat="1"/>
    <row r="1994" s="3" customFormat="1"/>
    <row r="1995" s="3" customFormat="1"/>
    <row r="1996" s="3" customFormat="1"/>
    <row r="1997" s="3" customFormat="1"/>
    <row r="1998" s="3" customFormat="1"/>
    <row r="1999" s="3" customFormat="1"/>
    <row r="2000" s="3" customFormat="1"/>
    <row r="2001" s="3" customFormat="1"/>
    <row r="2002" s="3" customFormat="1"/>
    <row r="2003" s="3" customFormat="1"/>
    <row r="2004" s="3" customFormat="1"/>
    <row r="2005" s="3" customFormat="1"/>
    <row r="2006" s="3" customFormat="1"/>
    <row r="2007" s="3" customFormat="1"/>
    <row r="2008" s="3" customFormat="1"/>
    <row r="2009" s="3" customFormat="1"/>
    <row r="2010" s="3" customFormat="1"/>
    <row r="2011" s="3" customFormat="1"/>
    <row r="2012" s="3" customFormat="1"/>
    <row r="2013" s="3" customFormat="1"/>
    <row r="2014" s="3" customFormat="1"/>
    <row r="2015" s="3" customFormat="1"/>
    <row r="2016" s="3" customFormat="1"/>
    <row r="2017" s="3" customFormat="1"/>
    <row r="2018" s="3" customFormat="1"/>
    <row r="2019" s="3" customFormat="1"/>
    <row r="2020" s="3" customFormat="1"/>
    <row r="2021" s="3" customFormat="1"/>
    <row r="2022" s="3" customFormat="1"/>
    <row r="2023" s="3" customFormat="1"/>
    <row r="2024" s="3" customFormat="1"/>
    <row r="2025" s="3" customFormat="1"/>
    <row r="2026" s="3" customFormat="1"/>
    <row r="2027" s="3" customFormat="1"/>
    <row r="2028" s="3" customFormat="1"/>
    <row r="2029" s="3" customFormat="1"/>
    <row r="2030" s="3" customFormat="1"/>
    <row r="2031" s="3" customFormat="1"/>
    <row r="2032" s="3" customFormat="1"/>
    <row r="2033" s="3" customFormat="1"/>
    <row r="2034" s="3" customFormat="1"/>
    <row r="2035" s="3" customFormat="1"/>
    <row r="2036" s="3" customFormat="1"/>
    <row r="2037" s="3" customFormat="1"/>
    <row r="2038" s="3" customFormat="1"/>
    <row r="2039" s="3" customFormat="1"/>
    <row r="2040" s="3" customFormat="1"/>
    <row r="2041" s="3" customFormat="1"/>
    <row r="2042" s="3" customFormat="1"/>
    <row r="2043" s="3" customFormat="1"/>
    <row r="2044" s="3" customFormat="1"/>
    <row r="2045" s="3" customFormat="1"/>
    <row r="2046" s="3" customFormat="1"/>
    <row r="2047" s="3" customFormat="1"/>
    <row r="2048" s="3" customFormat="1"/>
    <row r="2049" s="3" customFormat="1"/>
    <row r="2050" s="3" customFormat="1"/>
    <row r="2051" s="3" customFormat="1"/>
    <row r="2052" s="3" customFormat="1"/>
    <row r="2053" s="3" customFormat="1"/>
    <row r="2054" s="3" customFormat="1"/>
    <row r="2055" s="3" customFormat="1"/>
    <row r="2056" s="3" customFormat="1"/>
    <row r="2057" s="3" customFormat="1"/>
    <row r="2058" s="3" customFormat="1"/>
    <row r="2059" s="3" customFormat="1"/>
    <row r="2060" s="3" customFormat="1"/>
    <row r="2061" s="3" customFormat="1"/>
    <row r="2062" s="3" customFormat="1"/>
    <row r="2063" s="3" customFormat="1"/>
    <row r="2064" s="3" customFormat="1"/>
    <row r="2065" s="3" customFormat="1"/>
    <row r="2066" s="3" customFormat="1"/>
    <row r="2067" s="3" customFormat="1"/>
    <row r="2068" s="3" customFormat="1"/>
    <row r="2069" s="3" customFormat="1"/>
    <row r="2070" s="3" customFormat="1"/>
    <row r="2071" s="3" customFormat="1"/>
    <row r="2072" s="3" customFormat="1"/>
    <row r="2073" s="3" customFormat="1"/>
    <row r="2074" s="3" customFormat="1"/>
    <row r="2075" s="3" customFormat="1"/>
    <row r="2076" s="3" customFormat="1"/>
    <row r="2077" s="3" customFormat="1"/>
    <row r="2078" s="3" customFormat="1"/>
    <row r="2079" s="3" customFormat="1"/>
    <row r="2080" s="3" customFormat="1"/>
    <row r="2081" s="3" customFormat="1"/>
    <row r="2082" s="3" customFormat="1"/>
    <row r="2083" s="3" customFormat="1"/>
    <row r="2084" s="3" customFormat="1"/>
    <row r="2085" s="3" customFormat="1"/>
    <row r="2086" s="3" customFormat="1"/>
    <row r="2087" s="3" customFormat="1"/>
    <row r="2088" s="3" customFormat="1"/>
    <row r="2089" s="3" customFormat="1"/>
    <row r="2090" s="3" customFormat="1"/>
    <row r="2091" s="3" customFormat="1"/>
    <row r="2092" s="3" customFormat="1"/>
    <row r="2093" s="3" customFormat="1"/>
    <row r="2094" s="3" customFormat="1"/>
    <row r="2095" s="3" customFormat="1"/>
    <row r="2096" s="3" customFormat="1"/>
    <row r="2097" s="3" customFormat="1"/>
    <row r="2098" s="3" customFormat="1"/>
    <row r="2099" s="3" customFormat="1"/>
    <row r="2100" s="3" customFormat="1"/>
    <row r="2101" s="3" customFormat="1"/>
    <row r="2102" s="3" customFormat="1"/>
    <row r="2103" s="3" customFormat="1"/>
    <row r="2104" s="3" customFormat="1"/>
    <row r="2105" s="3" customFormat="1"/>
    <row r="2106" s="3" customFormat="1"/>
    <row r="2107" s="3" customFormat="1"/>
    <row r="2108" s="3" customFormat="1"/>
    <row r="2109" s="3" customFormat="1"/>
    <row r="2110" s="3" customFormat="1"/>
    <row r="2111" s="3" customFormat="1"/>
    <row r="2112" s="3" customFormat="1"/>
    <row r="2113" s="3" customFormat="1"/>
    <row r="2114" s="3" customFormat="1"/>
    <row r="2115" s="3" customFormat="1"/>
    <row r="2116" s="3" customFormat="1"/>
    <row r="2117" s="3" customFormat="1"/>
    <row r="2118" s="3" customFormat="1"/>
    <row r="2119" s="3" customFormat="1"/>
    <row r="2120" s="3" customFormat="1"/>
    <row r="2121" s="3" customFormat="1"/>
    <row r="2122" s="3" customFormat="1"/>
    <row r="2123" s="3" customFormat="1"/>
    <row r="2124" s="3" customFormat="1"/>
    <row r="2125" s="3" customFormat="1"/>
    <row r="2126" s="3" customFormat="1"/>
    <row r="2127" s="3" customFormat="1"/>
    <row r="2128" s="3" customFormat="1"/>
    <row r="2129" s="3" customFormat="1"/>
    <row r="2130" s="3" customFormat="1"/>
    <row r="2131" s="3" customFormat="1"/>
    <row r="2132" s="3" customFormat="1"/>
    <row r="2133" s="3" customFormat="1"/>
    <row r="2134" s="3" customFormat="1"/>
    <row r="2135" s="3" customFormat="1"/>
    <row r="2136" s="3" customFormat="1"/>
    <row r="2137" s="3" customFormat="1"/>
    <row r="2138" s="3" customFormat="1"/>
    <row r="2139" s="3" customFormat="1"/>
    <row r="2140" s="3" customFormat="1"/>
    <row r="2141" s="3" customFormat="1"/>
    <row r="2142" s="3" customFormat="1"/>
    <row r="2143" s="3" customFormat="1"/>
    <row r="2144" s="3" customFormat="1"/>
    <row r="2145" s="3" customFormat="1"/>
    <row r="2146" s="3" customFormat="1"/>
    <row r="2147" s="3" customFormat="1"/>
    <row r="2148" s="3" customFormat="1"/>
    <row r="2149" s="3" customFormat="1"/>
    <row r="2150" s="3" customFormat="1"/>
    <row r="2151" s="3" customFormat="1"/>
    <row r="2152" s="3" customFormat="1"/>
    <row r="2153" s="3" customFormat="1"/>
    <row r="2154" s="3" customFormat="1"/>
    <row r="2155" s="3" customFormat="1"/>
    <row r="2156" s="3" customFormat="1"/>
    <row r="2157" s="3" customFormat="1"/>
    <row r="2158" s="3" customFormat="1"/>
    <row r="2159" s="3" customFormat="1"/>
    <row r="2160" s="3" customFormat="1"/>
    <row r="2161" s="3" customFormat="1"/>
    <row r="2162" s="3" customFormat="1"/>
    <row r="2163" s="3" customFormat="1"/>
    <row r="2164" s="3" customFormat="1"/>
    <row r="2165" s="3" customFormat="1"/>
    <row r="2166" s="3" customFormat="1"/>
    <row r="2167" s="3" customFormat="1"/>
    <row r="2168" s="3" customFormat="1"/>
    <row r="2169" s="3" customFormat="1"/>
    <row r="2170" s="3" customFormat="1"/>
    <row r="2171" s="3" customFormat="1"/>
    <row r="2172" s="3" customFormat="1"/>
    <row r="2173" s="3" customFormat="1"/>
    <row r="2174" s="3" customFormat="1"/>
    <row r="2175" s="3" customFormat="1"/>
    <row r="2176" s="3" customFormat="1"/>
    <row r="2177" s="3" customFormat="1"/>
    <row r="2178" s="3" customFormat="1"/>
    <row r="2179" s="3" customFormat="1"/>
    <row r="2180" s="3" customFormat="1"/>
    <row r="2181" s="3" customFormat="1"/>
    <row r="2182" s="3" customFormat="1"/>
    <row r="2183" s="3" customFormat="1"/>
    <row r="2184" s="3" customFormat="1"/>
    <row r="2185" s="3" customFormat="1"/>
    <row r="2186" s="3" customFormat="1"/>
    <row r="2187" s="3" customFormat="1"/>
    <row r="2188" s="3" customFormat="1"/>
    <row r="2189" s="3" customFormat="1"/>
    <row r="2190" s="3" customFormat="1"/>
    <row r="2191" s="3" customFormat="1"/>
    <row r="2192" s="3" customFormat="1"/>
    <row r="2193" s="3" customFormat="1"/>
    <row r="2194" s="3" customFormat="1"/>
    <row r="2195" s="3" customFormat="1"/>
    <row r="2196" s="3" customFormat="1"/>
    <row r="2197" s="3" customFormat="1"/>
    <row r="2198" s="3" customFormat="1"/>
    <row r="2199" s="3" customFormat="1"/>
    <row r="2200" s="3" customFormat="1"/>
    <row r="2201" s="3" customFormat="1"/>
    <row r="2202" s="3" customFormat="1"/>
    <row r="2203" s="3" customFormat="1"/>
    <row r="2204" s="3" customFormat="1"/>
    <row r="2205" s="3" customFormat="1"/>
    <row r="2206" s="3" customFormat="1"/>
    <row r="2207" s="3" customFormat="1"/>
    <row r="2208" s="3" customFormat="1"/>
    <row r="2209" s="3" customFormat="1"/>
    <row r="2210" s="3" customFormat="1"/>
    <row r="2211" s="3" customFormat="1"/>
    <row r="2212" s="3" customFormat="1"/>
    <row r="2213" s="3" customFormat="1"/>
    <row r="2214" s="3" customFormat="1"/>
    <row r="2215" s="3" customFormat="1"/>
  </sheetData>
  <mergeCells count="2">
    <mergeCell ref="A1:P1"/>
    <mergeCell ref="A2:P2"/>
  </mergeCells>
  <pageMargins left="0.7" right="0.7" top="0.75" bottom="0.75" header="0.3" footer="0.3"/>
  <pageSetup scale="49" orientation="portrait" r:id="rId1"/>
  <colBreaks count="1" manualBreakCount="1">
    <brk id="1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8.30</vt:lpstr>
      <vt:lpstr>'8.30'!Print_Area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Shifaza</dc:creator>
  <cp:lastModifiedBy>Fathimath Shifaza</cp:lastModifiedBy>
  <cp:lastPrinted>2026-08-17T04:49:38Z</cp:lastPrinted>
  <dcterms:created xsi:type="dcterms:W3CDTF">2019-06-30T04:22:49Z</dcterms:created>
  <dcterms:modified xsi:type="dcterms:W3CDTF">2026-08-17T04:49:48Z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2023-07-17T04:33:18Z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75c82633-bac2-4eeb-a472-e92fb7a90b9f</vt:lpwstr>
  </property>
  <property fmtid="{D5CDD505-2E9C-101B-9397-08002B2CF9AE}" pid="7" name="MSIP_Label_defa4170-0d19-0005-0004-bc88714345d2_ActionId">
    <vt:lpwstr>b5bda0bc-38ca-4d61-82ae-4e15e380adf9</vt:lpwstr>
  </property>
  <property fmtid="{D5CDD505-2E9C-101B-9397-08002B2CF9AE}" pid="8" name="MSIP_Label_defa4170-0d19-0005-0004-bc88714345d2_ContentBits">
    <vt:lpwstr>0</vt:lpwstr>
  </property>
</Properties>
</file>