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4\Final\Web\3. POPULATION\"/>
    </mc:Choice>
  </mc:AlternateContent>
  <xr:revisionPtr revIDLastSave="0" documentId="13_ncr:1_{A80DC6F8-2A9B-4B75-B156-205EE7C254EF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3.22" sheetId="22" r:id="rId1"/>
  </sheets>
  <definedNames>
    <definedName name="_xlnm.Print_Area" localSheetId="0">'3.22'!$A$1:$O$31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2" l="1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D9" i="22" s="1"/>
  <c r="C12" i="22"/>
  <c r="D11" i="22"/>
  <c r="C11" i="22"/>
  <c r="D10" i="22"/>
  <c r="C10" i="22"/>
  <c r="L9" i="22"/>
  <c r="L7" i="22" s="1"/>
  <c r="K9" i="22"/>
  <c r="J9" i="22"/>
  <c r="I9" i="22"/>
  <c r="I7" i="22" s="1"/>
  <c r="H9" i="22"/>
  <c r="H7" i="22" s="1"/>
  <c r="G9" i="22"/>
  <c r="G7" i="22" s="1"/>
  <c r="F9" i="22"/>
  <c r="F7" i="22" s="1"/>
  <c r="D7" i="22" s="1"/>
  <c r="E9" i="22"/>
  <c r="E7" i="22" s="1"/>
  <c r="D8" i="22"/>
  <c r="C8" i="22"/>
  <c r="K7" i="22"/>
  <c r="J7" i="22"/>
  <c r="C9" i="22" l="1"/>
  <c r="C7" i="22"/>
</calcChain>
</file>

<file path=xl/sharedStrings.xml><?xml version="1.0" encoding="utf-8"?>
<sst xmlns="http://schemas.openxmlformats.org/spreadsheetml/2006/main" count="92" uniqueCount="71">
  <si>
    <t>Male</t>
  </si>
  <si>
    <t>Female</t>
  </si>
  <si>
    <t>Total</t>
  </si>
  <si>
    <t>North Thiladhunmathi (HA)</t>
  </si>
  <si>
    <t>South Thiladhunmathi (HDh)</t>
  </si>
  <si>
    <t>(dh) irubunuked Itwmcnudwlit</t>
  </si>
  <si>
    <t>North Miladhunmadulu (Sh)</t>
  </si>
  <si>
    <t>(S) iruburutua uluDwmcnudwlim</t>
  </si>
  <si>
    <t>South Miladhunmadulu (N)</t>
  </si>
  <si>
    <t>(n) irubunuked uluDwmcnudwlim</t>
  </si>
  <si>
    <t>North Maalhosmadulu (R)</t>
  </si>
  <si>
    <t>(r) iruburutuauluDwmcsoLWm</t>
  </si>
  <si>
    <t>(b) irubunukeduluDwcsoLWm</t>
  </si>
  <si>
    <t>(L) uLopcaidWf</t>
  </si>
  <si>
    <t>(k) uLotwa elWm</t>
  </si>
  <si>
    <t>North Ari Atoll (AA)</t>
  </si>
  <si>
    <t>(aa) iruburutuauLotwairwa</t>
  </si>
  <si>
    <t>South Ari Atoll (ADh)</t>
  </si>
  <si>
    <t>(da) iruburutuauLotwairwa</t>
  </si>
  <si>
    <t>Felidhu Atoll (V)</t>
  </si>
  <si>
    <t>(v) uLotwa udilef</t>
  </si>
  <si>
    <t>Mulakatholhu (M)</t>
  </si>
  <si>
    <t>(m) uLotwkwlum</t>
  </si>
  <si>
    <t>(f) iruburutua uLotwaedcnwlin</t>
  </si>
  <si>
    <t>South Nilandhe Atoll (Dh)</t>
  </si>
  <si>
    <t>(d) irubunuked uLotwaedcnwlin</t>
  </si>
  <si>
    <t>Kolhumadulu (Th)</t>
  </si>
  <si>
    <t>(t) uluDwmuLok</t>
  </si>
  <si>
    <t>Hadhdhunmathi (L)</t>
  </si>
  <si>
    <t>(l) itwmcnudcawh</t>
  </si>
  <si>
    <t>North Huvadhu Atoll (GA)</t>
  </si>
  <si>
    <t>(ag) iruburutua uLotwaudwvuh</t>
  </si>
  <si>
    <t>South Huvadhu Atoll (GDh)</t>
  </si>
  <si>
    <t xml:space="preserve"> (dg) irubunuked uLotwaudwvuh</t>
  </si>
  <si>
    <t>Fuvahmulah (Gn)</t>
  </si>
  <si>
    <t>(N)cawlumcawvuf</t>
  </si>
  <si>
    <t>Male'</t>
  </si>
  <si>
    <t>Atolls</t>
  </si>
  <si>
    <t>ޖުމްލަ</t>
  </si>
  <si>
    <t>ފިރިހެން</t>
  </si>
  <si>
    <t>އަންހެން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</si>
  <si>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</si>
  <si>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</si>
  <si>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>First</t>
  </si>
  <si>
    <t>Second</t>
  </si>
  <si>
    <t xml:space="preserve">Third </t>
  </si>
  <si>
    <t>Fourth or more</t>
  </si>
  <si>
    <t>Court</t>
  </si>
  <si>
    <t xml:space="preserve">Total </t>
  </si>
  <si>
    <t>ކޯޓް</t>
  </si>
  <si>
    <t xml:space="preserve">އަތޮޅު </t>
  </si>
  <si>
    <t xml:space="preserve">އަލަށް ކައިވެނި ކުރި </t>
  </si>
  <si>
    <t xml:space="preserve">ދެވަނަ ފަހަރަށް ކައިވެނި ކުރި </t>
  </si>
  <si>
    <t xml:space="preserve">ތިންވަނަ ފަހަރަށް ކައިވެނި ކުރި </t>
  </si>
  <si>
    <t>ހަތަރެއް ނުވަތަ އެއަށްވުރެ ގިނަ</t>
  </si>
  <si>
    <t>Family court</t>
  </si>
  <si>
    <t>ފެމިލީ ކޯޓު</t>
  </si>
  <si>
    <t>މާލެ</t>
  </si>
  <si>
    <t>Majistrate courts</t>
  </si>
  <si>
    <t xml:space="preserve">މެޖިސްޓްރޭޓް ކޯޓުތައް </t>
  </si>
  <si>
    <t>HulhuMale' court</t>
  </si>
  <si>
    <t>ހުޅުމާލެ ކޯޓު</t>
  </si>
  <si>
    <t>(ah)  iruburutua Itwmcnudwlit</t>
  </si>
  <si>
    <t>South Maalhosamadulu (B)</t>
  </si>
  <si>
    <t>Faadhhippolhu (Lh)</t>
  </si>
  <si>
    <t>Kaafu Atoll (K)</t>
  </si>
  <si>
    <t xml:space="preserve">North Nilandhe Atoll (F) </t>
  </si>
  <si>
    <t>Addu Atoll (S)</t>
  </si>
  <si>
    <t>(s) uLotwauDcawa</t>
  </si>
  <si>
    <t>ތާވަލު 3.22: މާލެ އާއި އަތޮޅުތަކުގައި ކުރެވުނު ކައިވެނީގެ އަދަދު، 2023</t>
  </si>
  <si>
    <t>TABLE 3.22:  NUMBER OF TIMES MARRIED IN MALE' AND ATOLLS 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</si>
</sst>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\ &quot;ރ.&quot;_-;#,##0\ &quot;ރ.&quot;\-"/>
    <numFmt numFmtId="166" formatCode="_-* #,##0.00\ _ރ_._-;_-* #,##0.00\ _ރ_.\-;_-* &quot;-&quot;??\ _ރ_._-;_-@_-"/>
    <numFmt numFmtId="167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_Randhoo"/>
    </font>
    <font>
      <b/>
      <sz val="10"/>
      <color indexed="8"/>
      <name val="Faruma"/>
    </font>
    <font>
      <b/>
      <sz val="10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sz val="9"/>
      <color indexed="8"/>
      <name val="Faruma"/>
    </font>
    <font>
      <b/>
      <sz val="11"/>
      <color indexed="8"/>
      <name val="Faruma"/>
    </font>
    <font>
      <i/>
      <sz val="10"/>
      <color indexed="8"/>
      <name val="Calibri"/>
      <family val="2"/>
    </font>
    <font>
      <sz val="10"/>
      <name val="A_Faseyha"/>
    </font>
    <font>
      <sz val="10"/>
      <name val="Times New Roman"/>
      <family val="1"/>
    </font>
    <font>
      <b/>
      <sz val="10"/>
      <color rgb="FF000000"/>
      <name val="Calibri"/>
      <family val="2"/>
    </font>
    <font>
      <b/>
      <sz val="10"/>
      <color theme="1" tint="4.9989318521683403E-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" fillId="0" borderId="0"/>
    <xf numFmtId="167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12" fillId="2" borderId="0" xfId="0" applyFont="1" applyFill="1"/>
    <xf numFmtId="0" fontId="0" fillId="2" borderId="2" xfId="0" applyFill="1" applyBorder="1"/>
    <xf numFmtId="0" fontId="9" fillId="2" borderId="1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3" fontId="9" fillId="2" borderId="8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9" fillId="2" borderId="6" xfId="0" applyNumberFormat="1" applyFont="1" applyFill="1" applyBorder="1" applyAlignment="1">
      <alignment horizontal="right" vertical="center" wrapText="1"/>
    </xf>
    <xf numFmtId="3" fontId="9" fillId="2" borderId="11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vertical="center" wrapText="1"/>
    </xf>
    <xf numFmtId="3" fontId="9" fillId="2" borderId="8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2" borderId="8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/>
    <xf numFmtId="3" fontId="6" fillId="2" borderId="8" xfId="0" applyNumberFormat="1" applyFont="1" applyFill="1" applyBorder="1"/>
    <xf numFmtId="3" fontId="6" fillId="2" borderId="1" xfId="0" applyNumberFormat="1" applyFont="1" applyFill="1" applyBorder="1"/>
    <xf numFmtId="3" fontId="6" fillId="2" borderId="4" xfId="0" applyNumberFormat="1" applyFont="1" applyFill="1" applyBorder="1"/>
    <xf numFmtId="3" fontId="6" fillId="2" borderId="10" xfId="0" applyNumberFormat="1" applyFont="1" applyFill="1" applyBorder="1"/>
    <xf numFmtId="0" fontId="14" fillId="2" borderId="0" xfId="0" applyFont="1" applyFill="1"/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wrapText="1"/>
    </xf>
    <xf numFmtId="3" fontId="9" fillId="2" borderId="0" xfId="0" applyNumberFormat="1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3" fontId="15" fillId="2" borderId="0" xfId="19" applyNumberFormat="1" applyFont="1" applyFill="1" applyAlignment="1" applyProtection="1">
      <alignment horizontal="right" vertical="center"/>
      <protection hidden="1"/>
    </xf>
    <xf numFmtId="3" fontId="7" fillId="2" borderId="9" xfId="19" applyNumberFormat="1" applyFont="1" applyFill="1" applyBorder="1" applyAlignment="1" applyProtection="1">
      <alignment vertical="center"/>
      <protection hidden="1"/>
    </xf>
    <xf numFmtId="3" fontId="17" fillId="2" borderId="0" xfId="0" applyNumberFormat="1" applyFont="1" applyFill="1" applyAlignment="1">
      <alignment horizontal="right" vertical="center" wrapText="1"/>
    </xf>
    <xf numFmtId="3" fontId="17" fillId="2" borderId="8" xfId="0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18" fillId="2" borderId="1" xfId="0" applyNumberFormat="1" applyFont="1" applyFill="1" applyBorder="1" applyAlignment="1">
      <alignment horizontal="right" vertical="center" wrapText="1"/>
    </xf>
    <xf numFmtId="3" fontId="18" fillId="2" borderId="10" xfId="0" applyNumberFormat="1" applyFont="1" applyFill="1" applyBorder="1" applyAlignment="1">
      <alignment horizontal="right" vertical="center" wrapText="1"/>
    </xf>
    <xf numFmtId="3" fontId="15" fillId="2" borderId="1" xfId="19" applyNumberFormat="1" applyFont="1" applyFill="1" applyBorder="1" applyAlignment="1" applyProtection="1">
      <alignment horizontal="right" vertical="center"/>
      <protection hidden="1"/>
    </xf>
    <xf numFmtId="3" fontId="7" fillId="2" borderId="13" xfId="19" applyNumberFormat="1" applyFont="1" applyFill="1" applyBorder="1" applyAlignment="1" applyProtection="1">
      <alignment vertical="center"/>
      <protection hidden="1"/>
    </xf>
    <xf numFmtId="0" fontId="8" fillId="2" borderId="14" xfId="0" applyFont="1" applyFill="1" applyBorder="1" applyAlignment="1">
      <alignment horizontal="right" wrapText="1"/>
    </xf>
    <xf numFmtId="0" fontId="8" fillId="2" borderId="15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13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horizontal="left" vertical="center" indent="3"/>
    </xf>
    <xf numFmtId="49" fontId="6" fillId="2" borderId="1" xfId="0" applyNumberFormat="1" applyFont="1" applyFill="1" applyBorder="1" applyAlignment="1">
      <alignment horizontal="left" vertical="center" indent="3"/>
    </xf>
    <xf numFmtId="0" fontId="8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wrapText="1" indent="1"/>
    </xf>
    <xf numFmtId="0" fontId="11" fillId="2" borderId="1" xfId="0" applyFont="1" applyFill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right" vertical="center" wrapText="1" indent="2"/>
    </xf>
    <xf numFmtId="0" fontId="13" fillId="2" borderId="0" xfId="0" applyFont="1" applyFill="1" applyAlignment="1">
      <alignment horizontal="right" vertical="center" wrapText="1" indent="2"/>
    </xf>
    <xf numFmtId="0" fontId="13" fillId="2" borderId="1" xfId="0" applyFont="1" applyFill="1" applyBorder="1" applyAlignment="1">
      <alignment horizontal="right" vertical="center" wrapText="1" indent="2"/>
    </xf>
    <xf numFmtId="0" fontId="13" fillId="2" borderId="1" xfId="0" applyFont="1" applyFill="1" applyBorder="1" applyAlignment="1">
      <alignment horizontal="center" vertical="center" wrapText="1"/>
    </xf>
  </cellXfs>
  <cellStyles count="25">
    <cellStyle name="1" xfId="13" xr:uid="{00000000-0005-0000-0000-000000000000}"/>
    <cellStyle name="Comma 2" xfId="12" xr:uid="{00000000-0005-0000-0000-000002000000}"/>
    <cellStyle name="Comma 2 2" xfId="23" xr:uid="{00000000-0005-0000-0000-000003000000}"/>
    <cellStyle name="Comma 3" xfId="5" xr:uid="{00000000-0005-0000-0000-000004000000}"/>
    <cellStyle name="Comma 3 2" xfId="15" xr:uid="{00000000-0005-0000-0000-000005000000}"/>
    <cellStyle name="Comma 3 3" xfId="24" xr:uid="{00000000-0005-0000-0000-000006000000}"/>
    <cellStyle name="Comma 4" xfId="3" xr:uid="{00000000-0005-0000-0000-000007000000}"/>
    <cellStyle name="Comma 4 2" xfId="18" xr:uid="{00000000-0005-0000-0000-000008000000}"/>
    <cellStyle name="Comma 7" xfId="14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20" xr:uid="{00000000-0005-0000-0000-000010000000}"/>
    <cellStyle name="Normal 20" xfId="2" xr:uid="{00000000-0005-0000-0000-000011000000}"/>
    <cellStyle name="Normal 20 2" xfId="17" xr:uid="{00000000-0005-0000-0000-000012000000}"/>
    <cellStyle name="Normal 3" xfId="11" xr:uid="{00000000-0005-0000-0000-000013000000}"/>
    <cellStyle name="Normal 32" xfId="7" xr:uid="{00000000-0005-0000-0000-000014000000}"/>
    <cellStyle name="Normal 32 2" xfId="21" xr:uid="{00000000-0005-0000-0000-000015000000}"/>
    <cellStyle name="Normal 4" xfId="10" xr:uid="{00000000-0005-0000-0000-000016000000}"/>
    <cellStyle name="Normal 44" xfId="8" xr:uid="{00000000-0005-0000-0000-000017000000}"/>
    <cellStyle name="Normal 44 2" xfId="22" xr:uid="{00000000-0005-0000-0000-000018000000}"/>
    <cellStyle name="Normal 48" xfId="9" xr:uid="{00000000-0005-0000-0000-000019000000}"/>
    <cellStyle name="Normal 5" xfId="1" xr:uid="{00000000-0005-0000-0000-00001A000000}"/>
    <cellStyle name="Normal 5 2" xfId="16" xr:uid="{00000000-0005-0000-0000-00001B000000}"/>
    <cellStyle name="Normal_II-15(Population) 2 2" xfId="19" xr:uid="{00000000-0005-0000-0000-000022000000}"/>
  </cellStyles>
  <dxfs count="0"/>
  <tableStyles count="0" defaultTableStyle="TableStyleMedium2" defaultPivotStyle="PivotStyleLight16"/>
  <colors>
    <mruColors>
      <color rgb="FF009999"/>
      <color rgb="FF00DFDA"/>
      <color rgb="FF006F6C"/>
      <color rgb="FF93FFFF"/>
      <color rgb="FFEFFFFF"/>
      <color rgb="FFD1FFFF"/>
      <color rgb="FFB9FFFF"/>
      <color rgb="FFCC0066"/>
      <color rgb="FFFF8181"/>
      <color rgb="FFFF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Q31"/>
  <sheetViews>
    <sheetView tabSelected="1" zoomScaleNormal="100" workbookViewId="0">
      <selection activeCell="V21" sqref="V21"/>
    </sheetView>
  </sheetViews>
  <sheetFormatPr defaultRowHeight="15" x14ac:dyDescent="0.25"/>
  <cols>
    <col min="1" max="1" width="8.140625" style="1" customWidth="1"/>
    <col min="2" max="2" width="22.5703125" style="1" customWidth="1"/>
    <col min="3" max="12" width="11.85546875" style="1" customWidth="1"/>
    <col min="13" max="13" width="23.42578125" style="1" customWidth="1"/>
    <col min="14" max="14" width="5.85546875" style="1" customWidth="1"/>
    <col min="15" max="245" width="9.140625" style="1"/>
    <col min="246" max="246" width="8.140625" style="1" customWidth="1"/>
    <col min="247" max="247" width="22.5703125" style="1" customWidth="1"/>
    <col min="248" max="257" width="0" style="1" hidden="1" customWidth="1"/>
    <col min="258" max="267" width="10.85546875" style="1" customWidth="1"/>
    <col min="268" max="268" width="23.42578125" style="1" customWidth="1"/>
    <col min="269" max="269" width="5.85546875" style="1" customWidth="1"/>
    <col min="270" max="501" width="9.140625" style="1"/>
    <col min="502" max="502" width="8.140625" style="1" customWidth="1"/>
    <col min="503" max="503" width="22.5703125" style="1" customWidth="1"/>
    <col min="504" max="513" width="0" style="1" hidden="1" customWidth="1"/>
    <col min="514" max="523" width="10.85546875" style="1" customWidth="1"/>
    <col min="524" max="524" width="23.42578125" style="1" customWidth="1"/>
    <col min="525" max="525" width="5.85546875" style="1" customWidth="1"/>
    <col min="526" max="757" width="9.140625" style="1"/>
    <col min="758" max="758" width="8.140625" style="1" customWidth="1"/>
    <col min="759" max="759" width="22.5703125" style="1" customWidth="1"/>
    <col min="760" max="769" width="0" style="1" hidden="1" customWidth="1"/>
    <col min="770" max="779" width="10.85546875" style="1" customWidth="1"/>
    <col min="780" max="780" width="23.42578125" style="1" customWidth="1"/>
    <col min="781" max="781" width="5.85546875" style="1" customWidth="1"/>
    <col min="782" max="1013" width="9.140625" style="1"/>
    <col min="1014" max="1014" width="8.140625" style="1" customWidth="1"/>
    <col min="1015" max="1015" width="22.5703125" style="1" customWidth="1"/>
    <col min="1016" max="1025" width="0" style="1" hidden="1" customWidth="1"/>
    <col min="1026" max="1035" width="10.85546875" style="1" customWidth="1"/>
    <col min="1036" max="1036" width="23.42578125" style="1" customWidth="1"/>
    <col min="1037" max="1037" width="5.85546875" style="1" customWidth="1"/>
    <col min="1038" max="1269" width="9.140625" style="1"/>
    <col min="1270" max="1270" width="8.140625" style="1" customWidth="1"/>
    <col min="1271" max="1271" width="22.5703125" style="1" customWidth="1"/>
    <col min="1272" max="1281" width="0" style="1" hidden="1" customWidth="1"/>
    <col min="1282" max="1291" width="10.85546875" style="1" customWidth="1"/>
    <col min="1292" max="1292" width="23.42578125" style="1" customWidth="1"/>
    <col min="1293" max="1293" width="5.85546875" style="1" customWidth="1"/>
    <col min="1294" max="1525" width="9.140625" style="1"/>
    <col min="1526" max="1526" width="8.140625" style="1" customWidth="1"/>
    <col min="1527" max="1527" width="22.5703125" style="1" customWidth="1"/>
    <col min="1528" max="1537" width="0" style="1" hidden="1" customWidth="1"/>
    <col min="1538" max="1547" width="10.85546875" style="1" customWidth="1"/>
    <col min="1548" max="1548" width="23.42578125" style="1" customWidth="1"/>
    <col min="1549" max="1549" width="5.85546875" style="1" customWidth="1"/>
    <col min="1550" max="1781" width="9.140625" style="1"/>
    <col min="1782" max="1782" width="8.140625" style="1" customWidth="1"/>
    <col min="1783" max="1783" width="22.5703125" style="1" customWidth="1"/>
    <col min="1784" max="1793" width="0" style="1" hidden="1" customWidth="1"/>
    <col min="1794" max="1803" width="10.85546875" style="1" customWidth="1"/>
    <col min="1804" max="1804" width="23.42578125" style="1" customWidth="1"/>
    <col min="1805" max="1805" width="5.85546875" style="1" customWidth="1"/>
    <col min="1806" max="2037" width="9.140625" style="1"/>
    <col min="2038" max="2038" width="8.140625" style="1" customWidth="1"/>
    <col min="2039" max="2039" width="22.5703125" style="1" customWidth="1"/>
    <col min="2040" max="2049" width="0" style="1" hidden="1" customWidth="1"/>
    <col min="2050" max="2059" width="10.85546875" style="1" customWidth="1"/>
    <col min="2060" max="2060" width="23.42578125" style="1" customWidth="1"/>
    <col min="2061" max="2061" width="5.85546875" style="1" customWidth="1"/>
    <col min="2062" max="2293" width="9.140625" style="1"/>
    <col min="2294" max="2294" width="8.140625" style="1" customWidth="1"/>
    <col min="2295" max="2295" width="22.5703125" style="1" customWidth="1"/>
    <col min="2296" max="2305" width="0" style="1" hidden="1" customWidth="1"/>
    <col min="2306" max="2315" width="10.85546875" style="1" customWidth="1"/>
    <col min="2316" max="2316" width="23.42578125" style="1" customWidth="1"/>
    <col min="2317" max="2317" width="5.85546875" style="1" customWidth="1"/>
    <col min="2318" max="2549" width="9.140625" style="1"/>
    <col min="2550" max="2550" width="8.140625" style="1" customWidth="1"/>
    <col min="2551" max="2551" width="22.5703125" style="1" customWidth="1"/>
    <col min="2552" max="2561" width="0" style="1" hidden="1" customWidth="1"/>
    <col min="2562" max="2571" width="10.85546875" style="1" customWidth="1"/>
    <col min="2572" max="2572" width="23.42578125" style="1" customWidth="1"/>
    <col min="2573" max="2573" width="5.85546875" style="1" customWidth="1"/>
    <col min="2574" max="2805" width="9.140625" style="1"/>
    <col min="2806" max="2806" width="8.140625" style="1" customWidth="1"/>
    <col min="2807" max="2807" width="22.5703125" style="1" customWidth="1"/>
    <col min="2808" max="2817" width="0" style="1" hidden="1" customWidth="1"/>
    <col min="2818" max="2827" width="10.85546875" style="1" customWidth="1"/>
    <col min="2828" max="2828" width="23.42578125" style="1" customWidth="1"/>
    <col min="2829" max="2829" width="5.85546875" style="1" customWidth="1"/>
    <col min="2830" max="3061" width="9.140625" style="1"/>
    <col min="3062" max="3062" width="8.140625" style="1" customWidth="1"/>
    <col min="3063" max="3063" width="22.5703125" style="1" customWidth="1"/>
    <col min="3064" max="3073" width="0" style="1" hidden="1" customWidth="1"/>
    <col min="3074" max="3083" width="10.85546875" style="1" customWidth="1"/>
    <col min="3084" max="3084" width="23.42578125" style="1" customWidth="1"/>
    <col min="3085" max="3085" width="5.85546875" style="1" customWidth="1"/>
    <col min="3086" max="3317" width="9.140625" style="1"/>
    <col min="3318" max="3318" width="8.140625" style="1" customWidth="1"/>
    <col min="3319" max="3319" width="22.5703125" style="1" customWidth="1"/>
    <col min="3320" max="3329" width="0" style="1" hidden="1" customWidth="1"/>
    <col min="3330" max="3339" width="10.85546875" style="1" customWidth="1"/>
    <col min="3340" max="3340" width="23.42578125" style="1" customWidth="1"/>
    <col min="3341" max="3341" width="5.85546875" style="1" customWidth="1"/>
    <col min="3342" max="3573" width="9.140625" style="1"/>
    <col min="3574" max="3574" width="8.140625" style="1" customWidth="1"/>
    <col min="3575" max="3575" width="22.5703125" style="1" customWidth="1"/>
    <col min="3576" max="3585" width="0" style="1" hidden="1" customWidth="1"/>
    <col min="3586" max="3595" width="10.85546875" style="1" customWidth="1"/>
    <col min="3596" max="3596" width="23.42578125" style="1" customWidth="1"/>
    <col min="3597" max="3597" width="5.85546875" style="1" customWidth="1"/>
    <col min="3598" max="3829" width="9.140625" style="1"/>
    <col min="3830" max="3830" width="8.140625" style="1" customWidth="1"/>
    <col min="3831" max="3831" width="22.5703125" style="1" customWidth="1"/>
    <col min="3832" max="3841" width="0" style="1" hidden="1" customWidth="1"/>
    <col min="3842" max="3851" width="10.85546875" style="1" customWidth="1"/>
    <col min="3852" max="3852" width="23.42578125" style="1" customWidth="1"/>
    <col min="3853" max="3853" width="5.85546875" style="1" customWidth="1"/>
    <col min="3854" max="4085" width="9.140625" style="1"/>
    <col min="4086" max="4086" width="8.140625" style="1" customWidth="1"/>
    <col min="4087" max="4087" width="22.5703125" style="1" customWidth="1"/>
    <col min="4088" max="4097" width="0" style="1" hidden="1" customWidth="1"/>
    <col min="4098" max="4107" width="10.85546875" style="1" customWidth="1"/>
    <col min="4108" max="4108" width="23.42578125" style="1" customWidth="1"/>
    <col min="4109" max="4109" width="5.85546875" style="1" customWidth="1"/>
    <col min="4110" max="4341" width="9.140625" style="1"/>
    <col min="4342" max="4342" width="8.140625" style="1" customWidth="1"/>
    <col min="4343" max="4343" width="22.5703125" style="1" customWidth="1"/>
    <col min="4344" max="4353" width="0" style="1" hidden="1" customWidth="1"/>
    <col min="4354" max="4363" width="10.85546875" style="1" customWidth="1"/>
    <col min="4364" max="4364" width="23.42578125" style="1" customWidth="1"/>
    <col min="4365" max="4365" width="5.85546875" style="1" customWidth="1"/>
    <col min="4366" max="4597" width="9.140625" style="1"/>
    <col min="4598" max="4598" width="8.140625" style="1" customWidth="1"/>
    <col min="4599" max="4599" width="22.5703125" style="1" customWidth="1"/>
    <col min="4600" max="4609" width="0" style="1" hidden="1" customWidth="1"/>
    <col min="4610" max="4619" width="10.85546875" style="1" customWidth="1"/>
    <col min="4620" max="4620" width="23.42578125" style="1" customWidth="1"/>
    <col min="4621" max="4621" width="5.85546875" style="1" customWidth="1"/>
    <col min="4622" max="4853" width="9.140625" style="1"/>
    <col min="4854" max="4854" width="8.140625" style="1" customWidth="1"/>
    <col min="4855" max="4855" width="22.5703125" style="1" customWidth="1"/>
    <col min="4856" max="4865" width="0" style="1" hidden="1" customWidth="1"/>
    <col min="4866" max="4875" width="10.85546875" style="1" customWidth="1"/>
    <col min="4876" max="4876" width="23.42578125" style="1" customWidth="1"/>
    <col min="4877" max="4877" width="5.85546875" style="1" customWidth="1"/>
    <col min="4878" max="5109" width="9.140625" style="1"/>
    <col min="5110" max="5110" width="8.140625" style="1" customWidth="1"/>
    <col min="5111" max="5111" width="22.5703125" style="1" customWidth="1"/>
    <col min="5112" max="5121" width="0" style="1" hidden="1" customWidth="1"/>
    <col min="5122" max="5131" width="10.85546875" style="1" customWidth="1"/>
    <col min="5132" max="5132" width="23.42578125" style="1" customWidth="1"/>
    <col min="5133" max="5133" width="5.85546875" style="1" customWidth="1"/>
    <col min="5134" max="5365" width="9.140625" style="1"/>
    <col min="5366" max="5366" width="8.140625" style="1" customWidth="1"/>
    <col min="5367" max="5367" width="22.5703125" style="1" customWidth="1"/>
    <col min="5368" max="5377" width="0" style="1" hidden="1" customWidth="1"/>
    <col min="5378" max="5387" width="10.85546875" style="1" customWidth="1"/>
    <col min="5388" max="5388" width="23.42578125" style="1" customWidth="1"/>
    <col min="5389" max="5389" width="5.85546875" style="1" customWidth="1"/>
    <col min="5390" max="5621" width="9.140625" style="1"/>
    <col min="5622" max="5622" width="8.140625" style="1" customWidth="1"/>
    <col min="5623" max="5623" width="22.5703125" style="1" customWidth="1"/>
    <col min="5624" max="5633" width="0" style="1" hidden="1" customWidth="1"/>
    <col min="5634" max="5643" width="10.85546875" style="1" customWidth="1"/>
    <col min="5644" max="5644" width="23.42578125" style="1" customWidth="1"/>
    <col min="5645" max="5645" width="5.85546875" style="1" customWidth="1"/>
    <col min="5646" max="5877" width="9.140625" style="1"/>
    <col min="5878" max="5878" width="8.140625" style="1" customWidth="1"/>
    <col min="5879" max="5879" width="22.5703125" style="1" customWidth="1"/>
    <col min="5880" max="5889" width="0" style="1" hidden="1" customWidth="1"/>
    <col min="5890" max="5899" width="10.85546875" style="1" customWidth="1"/>
    <col min="5900" max="5900" width="23.42578125" style="1" customWidth="1"/>
    <col min="5901" max="5901" width="5.85546875" style="1" customWidth="1"/>
    <col min="5902" max="6133" width="9.140625" style="1"/>
    <col min="6134" max="6134" width="8.140625" style="1" customWidth="1"/>
    <col min="6135" max="6135" width="22.5703125" style="1" customWidth="1"/>
    <col min="6136" max="6145" width="0" style="1" hidden="1" customWidth="1"/>
    <col min="6146" max="6155" width="10.85546875" style="1" customWidth="1"/>
    <col min="6156" max="6156" width="23.42578125" style="1" customWidth="1"/>
    <col min="6157" max="6157" width="5.85546875" style="1" customWidth="1"/>
    <col min="6158" max="6389" width="9.140625" style="1"/>
    <col min="6390" max="6390" width="8.140625" style="1" customWidth="1"/>
    <col min="6391" max="6391" width="22.5703125" style="1" customWidth="1"/>
    <col min="6392" max="6401" width="0" style="1" hidden="1" customWidth="1"/>
    <col min="6402" max="6411" width="10.85546875" style="1" customWidth="1"/>
    <col min="6412" max="6412" width="23.42578125" style="1" customWidth="1"/>
    <col min="6413" max="6413" width="5.85546875" style="1" customWidth="1"/>
    <col min="6414" max="6645" width="9.140625" style="1"/>
    <col min="6646" max="6646" width="8.140625" style="1" customWidth="1"/>
    <col min="6647" max="6647" width="22.5703125" style="1" customWidth="1"/>
    <col min="6648" max="6657" width="0" style="1" hidden="1" customWidth="1"/>
    <col min="6658" max="6667" width="10.85546875" style="1" customWidth="1"/>
    <col min="6668" max="6668" width="23.42578125" style="1" customWidth="1"/>
    <col min="6669" max="6669" width="5.85546875" style="1" customWidth="1"/>
    <col min="6670" max="6901" width="9.140625" style="1"/>
    <col min="6902" max="6902" width="8.140625" style="1" customWidth="1"/>
    <col min="6903" max="6903" width="22.5703125" style="1" customWidth="1"/>
    <col min="6904" max="6913" width="0" style="1" hidden="1" customWidth="1"/>
    <col min="6914" max="6923" width="10.85546875" style="1" customWidth="1"/>
    <col min="6924" max="6924" width="23.42578125" style="1" customWidth="1"/>
    <col min="6925" max="6925" width="5.85546875" style="1" customWidth="1"/>
    <col min="6926" max="7157" width="9.140625" style="1"/>
    <col min="7158" max="7158" width="8.140625" style="1" customWidth="1"/>
    <col min="7159" max="7159" width="22.5703125" style="1" customWidth="1"/>
    <col min="7160" max="7169" width="0" style="1" hidden="1" customWidth="1"/>
    <col min="7170" max="7179" width="10.85546875" style="1" customWidth="1"/>
    <col min="7180" max="7180" width="23.42578125" style="1" customWidth="1"/>
    <col min="7181" max="7181" width="5.85546875" style="1" customWidth="1"/>
    <col min="7182" max="7413" width="9.140625" style="1"/>
    <col min="7414" max="7414" width="8.140625" style="1" customWidth="1"/>
    <col min="7415" max="7415" width="22.5703125" style="1" customWidth="1"/>
    <col min="7416" max="7425" width="0" style="1" hidden="1" customWidth="1"/>
    <col min="7426" max="7435" width="10.85546875" style="1" customWidth="1"/>
    <col min="7436" max="7436" width="23.42578125" style="1" customWidth="1"/>
    <col min="7437" max="7437" width="5.85546875" style="1" customWidth="1"/>
    <col min="7438" max="7669" width="9.140625" style="1"/>
    <col min="7670" max="7670" width="8.140625" style="1" customWidth="1"/>
    <col min="7671" max="7671" width="22.5703125" style="1" customWidth="1"/>
    <col min="7672" max="7681" width="0" style="1" hidden="1" customWidth="1"/>
    <col min="7682" max="7691" width="10.85546875" style="1" customWidth="1"/>
    <col min="7692" max="7692" width="23.42578125" style="1" customWidth="1"/>
    <col min="7693" max="7693" width="5.85546875" style="1" customWidth="1"/>
    <col min="7694" max="7925" width="9.140625" style="1"/>
    <col min="7926" max="7926" width="8.140625" style="1" customWidth="1"/>
    <col min="7927" max="7927" width="22.5703125" style="1" customWidth="1"/>
    <col min="7928" max="7937" width="0" style="1" hidden="1" customWidth="1"/>
    <col min="7938" max="7947" width="10.85546875" style="1" customWidth="1"/>
    <col min="7948" max="7948" width="23.42578125" style="1" customWidth="1"/>
    <col min="7949" max="7949" width="5.85546875" style="1" customWidth="1"/>
    <col min="7950" max="8181" width="9.140625" style="1"/>
    <col min="8182" max="8182" width="8.140625" style="1" customWidth="1"/>
    <col min="8183" max="8183" width="22.5703125" style="1" customWidth="1"/>
    <col min="8184" max="8193" width="0" style="1" hidden="1" customWidth="1"/>
    <col min="8194" max="8203" width="10.85546875" style="1" customWidth="1"/>
    <col min="8204" max="8204" width="23.42578125" style="1" customWidth="1"/>
    <col min="8205" max="8205" width="5.85546875" style="1" customWidth="1"/>
    <col min="8206" max="8437" width="9.140625" style="1"/>
    <col min="8438" max="8438" width="8.140625" style="1" customWidth="1"/>
    <col min="8439" max="8439" width="22.5703125" style="1" customWidth="1"/>
    <col min="8440" max="8449" width="0" style="1" hidden="1" customWidth="1"/>
    <col min="8450" max="8459" width="10.85546875" style="1" customWidth="1"/>
    <col min="8460" max="8460" width="23.42578125" style="1" customWidth="1"/>
    <col min="8461" max="8461" width="5.85546875" style="1" customWidth="1"/>
    <col min="8462" max="8693" width="9.140625" style="1"/>
    <col min="8694" max="8694" width="8.140625" style="1" customWidth="1"/>
    <col min="8695" max="8695" width="22.5703125" style="1" customWidth="1"/>
    <col min="8696" max="8705" width="0" style="1" hidden="1" customWidth="1"/>
    <col min="8706" max="8715" width="10.85546875" style="1" customWidth="1"/>
    <col min="8716" max="8716" width="23.42578125" style="1" customWidth="1"/>
    <col min="8717" max="8717" width="5.85546875" style="1" customWidth="1"/>
    <col min="8718" max="8949" width="9.140625" style="1"/>
    <col min="8950" max="8950" width="8.140625" style="1" customWidth="1"/>
    <col min="8951" max="8951" width="22.5703125" style="1" customWidth="1"/>
    <col min="8952" max="8961" width="0" style="1" hidden="1" customWidth="1"/>
    <col min="8962" max="8971" width="10.85546875" style="1" customWidth="1"/>
    <col min="8972" max="8972" width="23.42578125" style="1" customWidth="1"/>
    <col min="8973" max="8973" width="5.85546875" style="1" customWidth="1"/>
    <col min="8974" max="9205" width="9.140625" style="1"/>
    <col min="9206" max="9206" width="8.140625" style="1" customWidth="1"/>
    <col min="9207" max="9207" width="22.5703125" style="1" customWidth="1"/>
    <col min="9208" max="9217" width="0" style="1" hidden="1" customWidth="1"/>
    <col min="9218" max="9227" width="10.85546875" style="1" customWidth="1"/>
    <col min="9228" max="9228" width="23.42578125" style="1" customWidth="1"/>
    <col min="9229" max="9229" width="5.85546875" style="1" customWidth="1"/>
    <col min="9230" max="9461" width="9.140625" style="1"/>
    <col min="9462" max="9462" width="8.140625" style="1" customWidth="1"/>
    <col min="9463" max="9463" width="22.5703125" style="1" customWidth="1"/>
    <col min="9464" max="9473" width="0" style="1" hidden="1" customWidth="1"/>
    <col min="9474" max="9483" width="10.85546875" style="1" customWidth="1"/>
    <col min="9484" max="9484" width="23.42578125" style="1" customWidth="1"/>
    <col min="9485" max="9485" width="5.85546875" style="1" customWidth="1"/>
    <col min="9486" max="9717" width="9.140625" style="1"/>
    <col min="9718" max="9718" width="8.140625" style="1" customWidth="1"/>
    <col min="9719" max="9719" width="22.5703125" style="1" customWidth="1"/>
    <col min="9720" max="9729" width="0" style="1" hidden="1" customWidth="1"/>
    <col min="9730" max="9739" width="10.85546875" style="1" customWidth="1"/>
    <col min="9740" max="9740" width="23.42578125" style="1" customWidth="1"/>
    <col min="9741" max="9741" width="5.85546875" style="1" customWidth="1"/>
    <col min="9742" max="9973" width="9.140625" style="1"/>
    <col min="9974" max="9974" width="8.140625" style="1" customWidth="1"/>
    <col min="9975" max="9975" width="22.5703125" style="1" customWidth="1"/>
    <col min="9976" max="9985" width="0" style="1" hidden="1" customWidth="1"/>
    <col min="9986" max="9995" width="10.85546875" style="1" customWidth="1"/>
    <col min="9996" max="9996" width="23.42578125" style="1" customWidth="1"/>
    <col min="9997" max="9997" width="5.85546875" style="1" customWidth="1"/>
    <col min="9998" max="10229" width="9.140625" style="1"/>
    <col min="10230" max="10230" width="8.140625" style="1" customWidth="1"/>
    <col min="10231" max="10231" width="22.5703125" style="1" customWidth="1"/>
    <col min="10232" max="10241" width="0" style="1" hidden="1" customWidth="1"/>
    <col min="10242" max="10251" width="10.85546875" style="1" customWidth="1"/>
    <col min="10252" max="10252" width="23.42578125" style="1" customWidth="1"/>
    <col min="10253" max="10253" width="5.85546875" style="1" customWidth="1"/>
    <col min="10254" max="10485" width="9.140625" style="1"/>
    <col min="10486" max="10486" width="8.140625" style="1" customWidth="1"/>
    <col min="10487" max="10487" width="22.5703125" style="1" customWidth="1"/>
    <col min="10488" max="10497" width="0" style="1" hidden="1" customWidth="1"/>
    <col min="10498" max="10507" width="10.85546875" style="1" customWidth="1"/>
    <col min="10508" max="10508" width="23.42578125" style="1" customWidth="1"/>
    <col min="10509" max="10509" width="5.85546875" style="1" customWidth="1"/>
    <col min="10510" max="10741" width="9.140625" style="1"/>
    <col min="10742" max="10742" width="8.140625" style="1" customWidth="1"/>
    <col min="10743" max="10743" width="22.5703125" style="1" customWidth="1"/>
    <col min="10744" max="10753" width="0" style="1" hidden="1" customWidth="1"/>
    <col min="10754" max="10763" width="10.85546875" style="1" customWidth="1"/>
    <col min="10764" max="10764" width="23.42578125" style="1" customWidth="1"/>
    <col min="10765" max="10765" width="5.85546875" style="1" customWidth="1"/>
    <col min="10766" max="10997" width="9.140625" style="1"/>
    <col min="10998" max="10998" width="8.140625" style="1" customWidth="1"/>
    <col min="10999" max="10999" width="22.5703125" style="1" customWidth="1"/>
    <col min="11000" max="11009" width="0" style="1" hidden="1" customWidth="1"/>
    <col min="11010" max="11019" width="10.85546875" style="1" customWidth="1"/>
    <col min="11020" max="11020" width="23.42578125" style="1" customWidth="1"/>
    <col min="11021" max="11021" width="5.85546875" style="1" customWidth="1"/>
    <col min="11022" max="11253" width="9.140625" style="1"/>
    <col min="11254" max="11254" width="8.140625" style="1" customWidth="1"/>
    <col min="11255" max="11255" width="22.5703125" style="1" customWidth="1"/>
    <col min="11256" max="11265" width="0" style="1" hidden="1" customWidth="1"/>
    <col min="11266" max="11275" width="10.85546875" style="1" customWidth="1"/>
    <col min="11276" max="11276" width="23.42578125" style="1" customWidth="1"/>
    <col min="11277" max="11277" width="5.85546875" style="1" customWidth="1"/>
    <col min="11278" max="11509" width="9.140625" style="1"/>
    <col min="11510" max="11510" width="8.140625" style="1" customWidth="1"/>
    <col min="11511" max="11511" width="22.5703125" style="1" customWidth="1"/>
    <col min="11512" max="11521" width="0" style="1" hidden="1" customWidth="1"/>
    <col min="11522" max="11531" width="10.85546875" style="1" customWidth="1"/>
    <col min="11532" max="11532" width="23.42578125" style="1" customWidth="1"/>
    <col min="11533" max="11533" width="5.85546875" style="1" customWidth="1"/>
    <col min="11534" max="11765" width="9.140625" style="1"/>
    <col min="11766" max="11766" width="8.140625" style="1" customWidth="1"/>
    <col min="11767" max="11767" width="22.5703125" style="1" customWidth="1"/>
    <col min="11768" max="11777" width="0" style="1" hidden="1" customWidth="1"/>
    <col min="11778" max="11787" width="10.85546875" style="1" customWidth="1"/>
    <col min="11788" max="11788" width="23.42578125" style="1" customWidth="1"/>
    <col min="11789" max="11789" width="5.85546875" style="1" customWidth="1"/>
    <col min="11790" max="12021" width="9.140625" style="1"/>
    <col min="12022" max="12022" width="8.140625" style="1" customWidth="1"/>
    <col min="12023" max="12023" width="22.5703125" style="1" customWidth="1"/>
    <col min="12024" max="12033" width="0" style="1" hidden="1" customWidth="1"/>
    <col min="12034" max="12043" width="10.85546875" style="1" customWidth="1"/>
    <col min="12044" max="12044" width="23.42578125" style="1" customWidth="1"/>
    <col min="12045" max="12045" width="5.85546875" style="1" customWidth="1"/>
    <col min="12046" max="12277" width="9.140625" style="1"/>
    <col min="12278" max="12278" width="8.140625" style="1" customWidth="1"/>
    <col min="12279" max="12279" width="22.5703125" style="1" customWidth="1"/>
    <col min="12280" max="12289" width="0" style="1" hidden="1" customWidth="1"/>
    <col min="12290" max="12299" width="10.85546875" style="1" customWidth="1"/>
    <col min="12300" max="12300" width="23.42578125" style="1" customWidth="1"/>
    <col min="12301" max="12301" width="5.85546875" style="1" customWidth="1"/>
    <col min="12302" max="12533" width="9.140625" style="1"/>
    <col min="12534" max="12534" width="8.140625" style="1" customWidth="1"/>
    <col min="12535" max="12535" width="22.5703125" style="1" customWidth="1"/>
    <col min="12536" max="12545" width="0" style="1" hidden="1" customWidth="1"/>
    <col min="12546" max="12555" width="10.85546875" style="1" customWidth="1"/>
    <col min="12556" max="12556" width="23.42578125" style="1" customWidth="1"/>
    <col min="12557" max="12557" width="5.85546875" style="1" customWidth="1"/>
    <col min="12558" max="12789" width="9.140625" style="1"/>
    <col min="12790" max="12790" width="8.140625" style="1" customWidth="1"/>
    <col min="12791" max="12791" width="22.5703125" style="1" customWidth="1"/>
    <col min="12792" max="12801" width="0" style="1" hidden="1" customWidth="1"/>
    <col min="12802" max="12811" width="10.85546875" style="1" customWidth="1"/>
    <col min="12812" max="12812" width="23.42578125" style="1" customWidth="1"/>
    <col min="12813" max="12813" width="5.85546875" style="1" customWidth="1"/>
    <col min="12814" max="13045" width="9.140625" style="1"/>
    <col min="13046" max="13046" width="8.140625" style="1" customWidth="1"/>
    <col min="13047" max="13047" width="22.5703125" style="1" customWidth="1"/>
    <col min="13048" max="13057" width="0" style="1" hidden="1" customWidth="1"/>
    <col min="13058" max="13067" width="10.85546875" style="1" customWidth="1"/>
    <col min="13068" max="13068" width="23.42578125" style="1" customWidth="1"/>
    <col min="13069" max="13069" width="5.85546875" style="1" customWidth="1"/>
    <col min="13070" max="13301" width="9.140625" style="1"/>
    <col min="13302" max="13302" width="8.140625" style="1" customWidth="1"/>
    <col min="13303" max="13303" width="22.5703125" style="1" customWidth="1"/>
    <col min="13304" max="13313" width="0" style="1" hidden="1" customWidth="1"/>
    <col min="13314" max="13323" width="10.85546875" style="1" customWidth="1"/>
    <col min="13324" max="13324" width="23.42578125" style="1" customWidth="1"/>
    <col min="13325" max="13325" width="5.85546875" style="1" customWidth="1"/>
    <col min="13326" max="13557" width="9.140625" style="1"/>
    <col min="13558" max="13558" width="8.140625" style="1" customWidth="1"/>
    <col min="13559" max="13559" width="22.5703125" style="1" customWidth="1"/>
    <col min="13560" max="13569" width="0" style="1" hidden="1" customWidth="1"/>
    <col min="13570" max="13579" width="10.85546875" style="1" customWidth="1"/>
    <col min="13580" max="13580" width="23.42578125" style="1" customWidth="1"/>
    <col min="13581" max="13581" width="5.85546875" style="1" customWidth="1"/>
    <col min="13582" max="13813" width="9.140625" style="1"/>
    <col min="13814" max="13814" width="8.140625" style="1" customWidth="1"/>
    <col min="13815" max="13815" width="22.5703125" style="1" customWidth="1"/>
    <col min="13816" max="13825" width="0" style="1" hidden="1" customWidth="1"/>
    <col min="13826" max="13835" width="10.85546875" style="1" customWidth="1"/>
    <col min="13836" max="13836" width="23.42578125" style="1" customWidth="1"/>
    <col min="13837" max="13837" width="5.85546875" style="1" customWidth="1"/>
    <col min="13838" max="14069" width="9.140625" style="1"/>
    <col min="14070" max="14070" width="8.140625" style="1" customWidth="1"/>
    <col min="14071" max="14071" width="22.5703125" style="1" customWidth="1"/>
    <col min="14072" max="14081" width="0" style="1" hidden="1" customWidth="1"/>
    <col min="14082" max="14091" width="10.85546875" style="1" customWidth="1"/>
    <col min="14092" max="14092" width="23.42578125" style="1" customWidth="1"/>
    <col min="14093" max="14093" width="5.85546875" style="1" customWidth="1"/>
    <col min="14094" max="14325" width="9.140625" style="1"/>
    <col min="14326" max="14326" width="8.140625" style="1" customWidth="1"/>
    <col min="14327" max="14327" width="22.5703125" style="1" customWidth="1"/>
    <col min="14328" max="14337" width="0" style="1" hidden="1" customWidth="1"/>
    <col min="14338" max="14347" width="10.85546875" style="1" customWidth="1"/>
    <col min="14348" max="14348" width="23.42578125" style="1" customWidth="1"/>
    <col min="14349" max="14349" width="5.85546875" style="1" customWidth="1"/>
    <col min="14350" max="14581" width="9.140625" style="1"/>
    <col min="14582" max="14582" width="8.140625" style="1" customWidth="1"/>
    <col min="14583" max="14583" width="22.5703125" style="1" customWidth="1"/>
    <col min="14584" max="14593" width="0" style="1" hidden="1" customWidth="1"/>
    <col min="14594" max="14603" width="10.85546875" style="1" customWidth="1"/>
    <col min="14604" max="14604" width="23.42578125" style="1" customWidth="1"/>
    <col min="14605" max="14605" width="5.85546875" style="1" customWidth="1"/>
    <col min="14606" max="14837" width="9.140625" style="1"/>
    <col min="14838" max="14838" width="8.140625" style="1" customWidth="1"/>
    <col min="14839" max="14839" width="22.5703125" style="1" customWidth="1"/>
    <col min="14840" max="14849" width="0" style="1" hidden="1" customWidth="1"/>
    <col min="14850" max="14859" width="10.85546875" style="1" customWidth="1"/>
    <col min="14860" max="14860" width="23.42578125" style="1" customWidth="1"/>
    <col min="14861" max="14861" width="5.85546875" style="1" customWidth="1"/>
    <col min="14862" max="15093" width="9.140625" style="1"/>
    <col min="15094" max="15094" width="8.140625" style="1" customWidth="1"/>
    <col min="15095" max="15095" width="22.5703125" style="1" customWidth="1"/>
    <col min="15096" max="15105" width="0" style="1" hidden="1" customWidth="1"/>
    <col min="15106" max="15115" width="10.85546875" style="1" customWidth="1"/>
    <col min="15116" max="15116" width="23.42578125" style="1" customWidth="1"/>
    <col min="15117" max="15117" width="5.85546875" style="1" customWidth="1"/>
    <col min="15118" max="15349" width="9.140625" style="1"/>
    <col min="15350" max="15350" width="8.140625" style="1" customWidth="1"/>
    <col min="15351" max="15351" width="22.5703125" style="1" customWidth="1"/>
    <col min="15352" max="15361" width="0" style="1" hidden="1" customWidth="1"/>
    <col min="15362" max="15371" width="10.85546875" style="1" customWidth="1"/>
    <col min="15372" max="15372" width="23.42578125" style="1" customWidth="1"/>
    <col min="15373" max="15373" width="5.85546875" style="1" customWidth="1"/>
    <col min="15374" max="15605" width="9.140625" style="1"/>
    <col min="15606" max="15606" width="8.140625" style="1" customWidth="1"/>
    <col min="15607" max="15607" width="22.5703125" style="1" customWidth="1"/>
    <col min="15608" max="15617" width="0" style="1" hidden="1" customWidth="1"/>
    <col min="15618" max="15627" width="10.85546875" style="1" customWidth="1"/>
    <col min="15628" max="15628" width="23.42578125" style="1" customWidth="1"/>
    <col min="15629" max="15629" width="5.85546875" style="1" customWidth="1"/>
    <col min="15630" max="15861" width="9.140625" style="1"/>
    <col min="15862" max="15862" width="8.140625" style="1" customWidth="1"/>
    <col min="15863" max="15863" width="22.5703125" style="1" customWidth="1"/>
    <col min="15864" max="15873" width="0" style="1" hidden="1" customWidth="1"/>
    <col min="15874" max="15883" width="10.85546875" style="1" customWidth="1"/>
    <col min="15884" max="15884" width="23.42578125" style="1" customWidth="1"/>
    <col min="15885" max="15885" width="5.85546875" style="1" customWidth="1"/>
    <col min="15886" max="16117" width="9.140625" style="1"/>
    <col min="16118" max="16118" width="8.140625" style="1" customWidth="1"/>
    <col min="16119" max="16119" width="22.5703125" style="1" customWidth="1"/>
    <col min="16120" max="16129" width="0" style="1" hidden="1" customWidth="1"/>
    <col min="16130" max="16139" width="10.85546875" style="1" customWidth="1"/>
    <col min="16140" max="16140" width="23.42578125" style="1" customWidth="1"/>
    <col min="16141" max="16141" width="5.85546875" style="1" customWidth="1"/>
    <col min="16142" max="16383" width="9.140625" style="1"/>
    <col min="16384" max="16384" width="8.7109375" style="1" customWidth="1"/>
  </cols>
  <sheetData>
    <row r="1" spans="1:17" ht="21" x14ac:dyDescent="0.55000000000000004">
      <c r="A1" s="43" t="s">
        <v>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7" x14ac:dyDescent="0.25">
      <c r="A2" s="46" t="s">
        <v>70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ht="15" customHeight="1" x14ac:dyDescent="0.25">
      <c r="A3" s="45" t="s">
        <v>37</v>
      </c>
      <c r="B3" s="62" t="s">
        <v>47</v>
      </c>
      <c r="C3" s="54" t="s">
        <v>48</v>
      </c>
      <c r="D3" s="55" t="s">
        <v>38</v>
      </c>
      <c r="E3" s="57" t="s">
        <v>43</v>
      </c>
      <c r="F3" s="57"/>
      <c r="G3" s="58" t="s">
        <v>44</v>
      </c>
      <c r="H3" s="59"/>
      <c r="I3" s="58" t="s">
        <v>45</v>
      </c>
      <c r="J3" s="59"/>
      <c r="K3" s="57" t="s">
        <v>46</v>
      </c>
      <c r="L3" s="57"/>
      <c r="M3" s="65" t="s">
        <v>49</v>
      </c>
      <c r="N3" s="50" t="s">
        <v>50</v>
      </c>
      <c r="O3" s="50"/>
    </row>
    <row r="4" spans="1:17" ht="18.75" customHeight="1" x14ac:dyDescent="0.25">
      <c r="A4" s="45"/>
      <c r="B4" s="63"/>
      <c r="C4" s="51"/>
      <c r="D4" s="56"/>
      <c r="E4" s="51" t="s">
        <v>51</v>
      </c>
      <c r="F4" s="51"/>
      <c r="G4" s="52" t="s">
        <v>52</v>
      </c>
      <c r="H4" s="53"/>
      <c r="I4" s="52" t="s">
        <v>53</v>
      </c>
      <c r="J4" s="53"/>
      <c r="K4" s="60" t="s">
        <v>54</v>
      </c>
      <c r="L4" s="60"/>
      <c r="M4" s="66"/>
      <c r="N4" s="50"/>
      <c r="O4" s="50"/>
    </row>
    <row r="5" spans="1:17" ht="18.75" x14ac:dyDescent="0.5">
      <c r="A5" s="45"/>
      <c r="B5" s="63"/>
      <c r="C5" s="23" t="s">
        <v>39</v>
      </c>
      <c r="D5" s="40" t="s">
        <v>40</v>
      </c>
      <c r="E5" s="41" t="s">
        <v>39</v>
      </c>
      <c r="F5" s="41" t="s">
        <v>40</v>
      </c>
      <c r="G5" s="42" t="s">
        <v>39</v>
      </c>
      <c r="H5" s="40" t="s">
        <v>40</v>
      </c>
      <c r="I5" s="42" t="s">
        <v>39</v>
      </c>
      <c r="J5" s="40" t="s">
        <v>40</v>
      </c>
      <c r="K5" s="41" t="s">
        <v>39</v>
      </c>
      <c r="L5" s="41" t="s">
        <v>40</v>
      </c>
      <c r="M5" s="66"/>
      <c r="N5" s="50"/>
      <c r="O5" s="50"/>
    </row>
    <row r="6" spans="1:17" x14ac:dyDescent="0.25">
      <c r="A6" s="61"/>
      <c r="B6" s="64"/>
      <c r="C6" s="5" t="s">
        <v>0</v>
      </c>
      <c r="D6" s="6" t="s">
        <v>1</v>
      </c>
      <c r="E6" s="5" t="s">
        <v>0</v>
      </c>
      <c r="F6" s="5" t="s">
        <v>1</v>
      </c>
      <c r="G6" s="7" t="s">
        <v>0</v>
      </c>
      <c r="H6" s="6" t="s">
        <v>1</v>
      </c>
      <c r="I6" s="7" t="s">
        <v>0</v>
      </c>
      <c r="J6" s="6" t="s">
        <v>1</v>
      </c>
      <c r="K6" s="5" t="s">
        <v>0</v>
      </c>
      <c r="L6" s="5" t="s">
        <v>1</v>
      </c>
      <c r="M6" s="67"/>
      <c r="N6" s="68"/>
      <c r="O6" s="50"/>
    </row>
    <row r="7" spans="1:17" ht="18.75" x14ac:dyDescent="0.25">
      <c r="A7" s="44" t="s">
        <v>2</v>
      </c>
      <c r="B7" s="44"/>
      <c r="C7" s="24">
        <f>E7+G7+I7+K7</f>
        <v>5373</v>
      </c>
      <c r="D7" s="8">
        <f>F7+H7+J7+L7</f>
        <v>5373</v>
      </c>
      <c r="E7" s="9">
        <f t="shared" ref="E7:L7" si="0">E8+E9+E10</f>
        <v>2676</v>
      </c>
      <c r="F7" s="9">
        <f t="shared" si="0"/>
        <v>2522</v>
      </c>
      <c r="G7" s="10">
        <f t="shared" si="0"/>
        <v>1344</v>
      </c>
      <c r="H7" s="11">
        <f t="shared" si="0"/>
        <v>1377</v>
      </c>
      <c r="I7" s="10">
        <f t="shared" si="0"/>
        <v>679</v>
      </c>
      <c r="J7" s="11">
        <f t="shared" si="0"/>
        <v>703</v>
      </c>
      <c r="K7" s="9">
        <f t="shared" si="0"/>
        <v>674</v>
      </c>
      <c r="L7" s="9">
        <f t="shared" si="0"/>
        <v>771</v>
      </c>
      <c r="M7" s="49" t="s">
        <v>38</v>
      </c>
      <c r="N7" s="49"/>
      <c r="O7" s="2"/>
    </row>
    <row r="8" spans="1:17" ht="18.75" x14ac:dyDescent="0.25">
      <c r="A8" s="28" t="s">
        <v>36</v>
      </c>
      <c r="B8" s="29" t="s">
        <v>55</v>
      </c>
      <c r="C8" s="24">
        <f>E8+G8+I8+K8</f>
        <v>2425</v>
      </c>
      <c r="D8" s="8">
        <f>F8+H8+J8+L8</f>
        <v>2425</v>
      </c>
      <c r="E8" s="25">
        <v>1315</v>
      </c>
      <c r="F8" s="25">
        <v>1252</v>
      </c>
      <c r="G8" s="12">
        <v>578</v>
      </c>
      <c r="H8" s="13">
        <v>613</v>
      </c>
      <c r="I8" s="12">
        <v>276</v>
      </c>
      <c r="J8" s="13">
        <v>274</v>
      </c>
      <c r="K8" s="25">
        <v>256</v>
      </c>
      <c r="L8" s="25">
        <v>286</v>
      </c>
      <c r="M8" s="22" t="s">
        <v>56</v>
      </c>
      <c r="N8" s="22" t="s">
        <v>57</v>
      </c>
    </row>
    <row r="9" spans="1:17" ht="18.75" x14ac:dyDescent="0.25">
      <c r="A9" s="28" t="s">
        <v>37</v>
      </c>
      <c r="B9" s="29" t="s">
        <v>58</v>
      </c>
      <c r="C9" s="24">
        <f>SUM(C11:C30)</f>
        <v>2440</v>
      </c>
      <c r="D9" s="8">
        <f>SUM(D11:D30)</f>
        <v>2440</v>
      </c>
      <c r="E9" s="25">
        <f t="shared" ref="E9:L9" si="1">SUM(E11:E30)</f>
        <v>1159</v>
      </c>
      <c r="F9" s="25">
        <f t="shared" si="1"/>
        <v>1066</v>
      </c>
      <c r="G9" s="12">
        <f t="shared" si="1"/>
        <v>634</v>
      </c>
      <c r="H9" s="13">
        <f t="shared" si="1"/>
        <v>632</v>
      </c>
      <c r="I9" s="12">
        <f t="shared" si="1"/>
        <v>307</v>
      </c>
      <c r="J9" s="13">
        <f t="shared" si="1"/>
        <v>332</v>
      </c>
      <c r="K9" s="25">
        <f t="shared" si="1"/>
        <v>340</v>
      </c>
      <c r="L9" s="25">
        <f t="shared" si="1"/>
        <v>410</v>
      </c>
      <c r="M9" s="22" t="s">
        <v>59</v>
      </c>
      <c r="N9" s="22" t="s">
        <v>50</v>
      </c>
    </row>
    <row r="10" spans="1:17" ht="18.75" x14ac:dyDescent="0.25">
      <c r="A10" s="28" t="s">
        <v>36</v>
      </c>
      <c r="B10" s="29" t="s">
        <v>60</v>
      </c>
      <c r="C10" s="24">
        <f t="shared" ref="C10:D30" si="2">E10+G10+I10+K10</f>
        <v>508</v>
      </c>
      <c r="D10" s="8">
        <f t="shared" si="2"/>
        <v>508</v>
      </c>
      <c r="E10" s="25">
        <v>202</v>
      </c>
      <c r="F10" s="25">
        <v>204</v>
      </c>
      <c r="G10" s="12">
        <v>132</v>
      </c>
      <c r="H10" s="13">
        <v>132</v>
      </c>
      <c r="I10" s="12">
        <v>96</v>
      </c>
      <c r="J10" s="13">
        <v>97</v>
      </c>
      <c r="K10" s="25">
        <v>78</v>
      </c>
      <c r="L10" s="25">
        <v>75</v>
      </c>
      <c r="M10" s="22" t="s">
        <v>61</v>
      </c>
      <c r="N10" s="22" t="s">
        <v>57</v>
      </c>
      <c r="Q10" s="2"/>
    </row>
    <row r="11" spans="1:17" ht="15.75" x14ac:dyDescent="0.25">
      <c r="A11" s="47" t="s">
        <v>3</v>
      </c>
      <c r="B11" s="47"/>
      <c r="C11" s="24">
        <f t="shared" si="2"/>
        <v>110</v>
      </c>
      <c r="D11" s="8">
        <f t="shared" si="2"/>
        <v>110</v>
      </c>
      <c r="E11" s="26">
        <v>53</v>
      </c>
      <c r="F11" s="26">
        <v>46</v>
      </c>
      <c r="G11" s="14">
        <v>33</v>
      </c>
      <c r="H11" s="15">
        <v>36</v>
      </c>
      <c r="I11" s="14">
        <v>15</v>
      </c>
      <c r="J11" s="15">
        <v>13</v>
      </c>
      <c r="K11" s="26">
        <v>9</v>
      </c>
      <c r="L11" s="26">
        <v>15</v>
      </c>
      <c r="M11" s="30" t="s">
        <v>62</v>
      </c>
      <c r="N11" s="31"/>
      <c r="O11" s="2"/>
      <c r="Q11" s="2"/>
    </row>
    <row r="12" spans="1:17" ht="15.75" x14ac:dyDescent="0.25">
      <c r="A12" s="47" t="s">
        <v>4</v>
      </c>
      <c r="B12" s="47"/>
      <c r="C12" s="32">
        <f t="shared" si="2"/>
        <v>234</v>
      </c>
      <c r="D12" s="33">
        <f t="shared" si="2"/>
        <v>234</v>
      </c>
      <c r="E12" s="27">
        <v>110</v>
      </c>
      <c r="F12" s="27">
        <v>113</v>
      </c>
      <c r="G12" s="16">
        <v>62</v>
      </c>
      <c r="H12" s="17">
        <v>58</v>
      </c>
      <c r="I12" s="16">
        <v>24</v>
      </c>
      <c r="J12" s="17">
        <v>32</v>
      </c>
      <c r="K12" s="27">
        <v>38</v>
      </c>
      <c r="L12" s="27">
        <v>31</v>
      </c>
      <c r="M12" s="30" t="s">
        <v>5</v>
      </c>
      <c r="N12" s="31"/>
      <c r="O12" s="2"/>
      <c r="Q12" s="2"/>
    </row>
    <row r="13" spans="1:17" ht="15.75" x14ac:dyDescent="0.25">
      <c r="A13" s="47" t="s">
        <v>6</v>
      </c>
      <c r="B13" s="47"/>
      <c r="C13" s="24">
        <f t="shared" si="2"/>
        <v>112</v>
      </c>
      <c r="D13" s="8">
        <f t="shared" si="2"/>
        <v>112</v>
      </c>
      <c r="E13" s="27">
        <v>61</v>
      </c>
      <c r="F13" s="27">
        <v>51</v>
      </c>
      <c r="G13" s="16">
        <v>26</v>
      </c>
      <c r="H13" s="17">
        <v>34</v>
      </c>
      <c r="I13" s="16">
        <v>15</v>
      </c>
      <c r="J13" s="17">
        <v>13</v>
      </c>
      <c r="K13" s="27">
        <v>10</v>
      </c>
      <c r="L13" s="27">
        <v>14</v>
      </c>
      <c r="M13" s="30" t="s">
        <v>7</v>
      </c>
      <c r="N13" s="31"/>
      <c r="O13" s="2"/>
      <c r="Q13" s="2"/>
    </row>
    <row r="14" spans="1:17" ht="15.75" x14ac:dyDescent="0.25">
      <c r="A14" s="47" t="s">
        <v>8</v>
      </c>
      <c r="B14" s="47"/>
      <c r="C14" s="24">
        <f t="shared" si="2"/>
        <v>139</v>
      </c>
      <c r="D14" s="8">
        <f t="shared" si="2"/>
        <v>139</v>
      </c>
      <c r="E14" s="27">
        <v>55</v>
      </c>
      <c r="F14" s="27">
        <v>55</v>
      </c>
      <c r="G14" s="16">
        <v>47</v>
      </c>
      <c r="H14" s="17">
        <v>42</v>
      </c>
      <c r="I14" s="16">
        <v>21</v>
      </c>
      <c r="J14" s="17">
        <v>28</v>
      </c>
      <c r="K14" s="27">
        <v>16</v>
      </c>
      <c r="L14" s="27">
        <v>14</v>
      </c>
      <c r="M14" s="30" t="s">
        <v>9</v>
      </c>
      <c r="N14" s="31"/>
      <c r="O14" s="2"/>
      <c r="Q14" s="2"/>
    </row>
    <row r="15" spans="1:17" ht="15.75" x14ac:dyDescent="0.25">
      <c r="A15" s="47" t="s">
        <v>10</v>
      </c>
      <c r="B15" s="47"/>
      <c r="C15" s="24">
        <f t="shared" si="2"/>
        <v>174</v>
      </c>
      <c r="D15" s="8">
        <f t="shared" si="2"/>
        <v>174</v>
      </c>
      <c r="E15" s="27">
        <v>111</v>
      </c>
      <c r="F15" s="27">
        <v>104</v>
      </c>
      <c r="G15" s="16">
        <v>36</v>
      </c>
      <c r="H15" s="17">
        <v>37</v>
      </c>
      <c r="I15" s="16">
        <v>17</v>
      </c>
      <c r="J15" s="17">
        <v>13</v>
      </c>
      <c r="K15" s="27">
        <v>10</v>
      </c>
      <c r="L15" s="27">
        <v>20</v>
      </c>
      <c r="M15" s="30" t="s">
        <v>11</v>
      </c>
      <c r="N15" s="31"/>
      <c r="O15" s="2"/>
      <c r="Q15" s="2"/>
    </row>
    <row r="16" spans="1:17" ht="15.75" x14ac:dyDescent="0.25">
      <c r="A16" s="47" t="s">
        <v>63</v>
      </c>
      <c r="B16" s="47"/>
      <c r="C16" s="24">
        <f t="shared" si="2"/>
        <v>87</v>
      </c>
      <c r="D16" s="8">
        <f t="shared" si="2"/>
        <v>87</v>
      </c>
      <c r="E16" s="27">
        <v>49</v>
      </c>
      <c r="F16" s="27">
        <v>42</v>
      </c>
      <c r="G16" s="16">
        <v>16</v>
      </c>
      <c r="H16" s="17">
        <v>22</v>
      </c>
      <c r="I16" s="16">
        <v>8</v>
      </c>
      <c r="J16" s="17">
        <v>15</v>
      </c>
      <c r="K16" s="27">
        <v>14</v>
      </c>
      <c r="L16" s="27">
        <v>8</v>
      </c>
      <c r="M16" s="30" t="s">
        <v>12</v>
      </c>
      <c r="N16" s="31"/>
      <c r="O16" s="2"/>
      <c r="Q16" s="2"/>
    </row>
    <row r="17" spans="1:17" ht="15.75" x14ac:dyDescent="0.25">
      <c r="A17" s="47" t="s">
        <v>64</v>
      </c>
      <c r="B17" s="47"/>
      <c r="C17" s="24">
        <f t="shared" si="2"/>
        <v>114</v>
      </c>
      <c r="D17" s="8">
        <f t="shared" si="2"/>
        <v>114</v>
      </c>
      <c r="E17" s="27">
        <v>51</v>
      </c>
      <c r="F17" s="27">
        <v>51</v>
      </c>
      <c r="G17" s="16">
        <v>36</v>
      </c>
      <c r="H17" s="17">
        <v>31</v>
      </c>
      <c r="I17" s="16">
        <v>12</v>
      </c>
      <c r="J17" s="17">
        <v>14</v>
      </c>
      <c r="K17" s="27">
        <v>15</v>
      </c>
      <c r="L17" s="27">
        <v>18</v>
      </c>
      <c r="M17" s="30" t="s">
        <v>13</v>
      </c>
      <c r="N17" s="31"/>
      <c r="O17" s="2"/>
      <c r="Q17" s="2"/>
    </row>
    <row r="18" spans="1:17" ht="15.75" x14ac:dyDescent="0.25">
      <c r="A18" s="47" t="s">
        <v>65</v>
      </c>
      <c r="B18" s="47"/>
      <c r="C18" s="24">
        <f t="shared" si="2"/>
        <v>183</v>
      </c>
      <c r="D18" s="8">
        <f t="shared" si="2"/>
        <v>183</v>
      </c>
      <c r="E18" s="27">
        <v>97</v>
      </c>
      <c r="F18" s="27">
        <v>93</v>
      </c>
      <c r="G18" s="16">
        <v>40</v>
      </c>
      <c r="H18" s="17">
        <v>39</v>
      </c>
      <c r="I18" s="16">
        <v>23</v>
      </c>
      <c r="J18" s="17">
        <v>23</v>
      </c>
      <c r="K18" s="27">
        <v>23</v>
      </c>
      <c r="L18" s="27">
        <v>28</v>
      </c>
      <c r="M18" s="30" t="s">
        <v>14</v>
      </c>
      <c r="N18" s="31"/>
      <c r="O18" s="2"/>
      <c r="Q18" s="2"/>
    </row>
    <row r="19" spans="1:17" ht="15.75" x14ac:dyDescent="0.25">
      <c r="A19" s="47" t="s">
        <v>15</v>
      </c>
      <c r="B19" s="47"/>
      <c r="C19" s="24">
        <f t="shared" si="2"/>
        <v>89</v>
      </c>
      <c r="D19" s="8">
        <f t="shared" si="2"/>
        <v>89</v>
      </c>
      <c r="E19" s="27">
        <v>41</v>
      </c>
      <c r="F19" s="27">
        <v>41</v>
      </c>
      <c r="G19" s="16">
        <v>19</v>
      </c>
      <c r="H19" s="17">
        <v>20</v>
      </c>
      <c r="I19" s="16">
        <v>11</v>
      </c>
      <c r="J19" s="17">
        <v>7</v>
      </c>
      <c r="K19" s="27">
        <v>18</v>
      </c>
      <c r="L19" s="27">
        <v>21</v>
      </c>
      <c r="M19" s="30" t="s">
        <v>16</v>
      </c>
      <c r="N19" s="31"/>
      <c r="O19" s="2"/>
      <c r="Q19" s="2"/>
    </row>
    <row r="20" spans="1:17" ht="15.75" x14ac:dyDescent="0.25">
      <c r="A20" s="47" t="s">
        <v>17</v>
      </c>
      <c r="B20" s="47"/>
      <c r="C20" s="24">
        <f t="shared" si="2"/>
        <v>86</v>
      </c>
      <c r="D20" s="8">
        <f t="shared" si="2"/>
        <v>86</v>
      </c>
      <c r="E20" s="27">
        <v>44</v>
      </c>
      <c r="F20" s="27">
        <v>45</v>
      </c>
      <c r="G20" s="16">
        <v>18</v>
      </c>
      <c r="H20" s="17">
        <v>14</v>
      </c>
      <c r="I20" s="16">
        <v>13</v>
      </c>
      <c r="J20" s="17">
        <v>12</v>
      </c>
      <c r="K20" s="27">
        <v>11</v>
      </c>
      <c r="L20" s="27">
        <v>15</v>
      </c>
      <c r="M20" s="30" t="s">
        <v>18</v>
      </c>
      <c r="N20" s="31"/>
      <c r="O20" s="2"/>
      <c r="Q20" s="2"/>
    </row>
    <row r="21" spans="1:17" ht="15.75" x14ac:dyDescent="0.25">
      <c r="A21" s="47" t="s">
        <v>19</v>
      </c>
      <c r="B21" s="47"/>
      <c r="C21" s="24">
        <f t="shared" si="2"/>
        <v>8</v>
      </c>
      <c r="D21" s="8">
        <f t="shared" si="2"/>
        <v>8</v>
      </c>
      <c r="E21" s="27">
        <v>3</v>
      </c>
      <c r="F21" s="27">
        <v>3</v>
      </c>
      <c r="G21" s="16">
        <v>4</v>
      </c>
      <c r="H21" s="17">
        <v>2</v>
      </c>
      <c r="I21" s="16">
        <v>0</v>
      </c>
      <c r="J21" s="17">
        <v>1</v>
      </c>
      <c r="K21" s="27">
        <v>1</v>
      </c>
      <c r="L21" s="27">
        <v>2</v>
      </c>
      <c r="M21" s="30" t="s">
        <v>20</v>
      </c>
      <c r="N21" s="31"/>
      <c r="O21" s="2"/>
      <c r="Q21" s="2"/>
    </row>
    <row r="22" spans="1:17" ht="15.75" x14ac:dyDescent="0.25">
      <c r="A22" s="47" t="s">
        <v>21</v>
      </c>
      <c r="B22" s="47"/>
      <c r="C22" s="24">
        <f t="shared" si="2"/>
        <v>38</v>
      </c>
      <c r="D22" s="8">
        <f t="shared" si="2"/>
        <v>38</v>
      </c>
      <c r="E22" s="27">
        <v>15</v>
      </c>
      <c r="F22" s="27">
        <v>8</v>
      </c>
      <c r="G22" s="16">
        <v>11</v>
      </c>
      <c r="H22" s="17">
        <v>14</v>
      </c>
      <c r="I22" s="16">
        <v>6</v>
      </c>
      <c r="J22" s="17">
        <v>6</v>
      </c>
      <c r="K22" s="27">
        <v>6</v>
      </c>
      <c r="L22" s="27">
        <v>10</v>
      </c>
      <c r="M22" s="30" t="s">
        <v>22</v>
      </c>
      <c r="N22" s="31"/>
      <c r="O22" s="2"/>
      <c r="Q22" s="2"/>
    </row>
    <row r="23" spans="1:17" ht="15.75" x14ac:dyDescent="0.25">
      <c r="A23" s="47" t="s">
        <v>66</v>
      </c>
      <c r="B23" s="47"/>
      <c r="C23" s="24">
        <f t="shared" si="2"/>
        <v>41</v>
      </c>
      <c r="D23" s="8">
        <f t="shared" si="2"/>
        <v>41</v>
      </c>
      <c r="E23" s="27">
        <v>20</v>
      </c>
      <c r="F23" s="27">
        <v>20</v>
      </c>
      <c r="G23" s="16">
        <v>10</v>
      </c>
      <c r="H23" s="17">
        <v>11</v>
      </c>
      <c r="I23" s="16">
        <v>6</v>
      </c>
      <c r="J23" s="17">
        <v>6</v>
      </c>
      <c r="K23" s="27">
        <v>5</v>
      </c>
      <c r="L23" s="27">
        <v>4</v>
      </c>
      <c r="M23" s="30" t="s">
        <v>23</v>
      </c>
      <c r="N23" s="31"/>
      <c r="O23" s="2"/>
      <c r="Q23" s="2"/>
    </row>
    <row r="24" spans="1:17" ht="15.75" x14ac:dyDescent="0.25">
      <c r="A24" s="47" t="s">
        <v>24</v>
      </c>
      <c r="B24" s="47"/>
      <c r="C24" s="24">
        <f t="shared" si="2"/>
        <v>58</v>
      </c>
      <c r="D24" s="8">
        <f t="shared" si="2"/>
        <v>58</v>
      </c>
      <c r="E24" s="27">
        <v>26</v>
      </c>
      <c r="F24" s="27">
        <v>24</v>
      </c>
      <c r="G24" s="16">
        <v>17</v>
      </c>
      <c r="H24" s="17">
        <v>17</v>
      </c>
      <c r="I24" s="16">
        <v>6</v>
      </c>
      <c r="J24" s="17">
        <v>7</v>
      </c>
      <c r="K24" s="27">
        <v>9</v>
      </c>
      <c r="L24" s="27">
        <v>10</v>
      </c>
      <c r="M24" s="30" t="s">
        <v>25</v>
      </c>
      <c r="N24" s="31"/>
      <c r="O24" s="2"/>
      <c r="Q24" s="2"/>
    </row>
    <row r="25" spans="1:17" ht="15.75" x14ac:dyDescent="0.25">
      <c r="A25" s="47" t="s">
        <v>26</v>
      </c>
      <c r="B25" s="47"/>
      <c r="C25" s="24">
        <f t="shared" si="2"/>
        <v>78</v>
      </c>
      <c r="D25" s="8">
        <f t="shared" si="2"/>
        <v>78</v>
      </c>
      <c r="E25" s="27">
        <v>32</v>
      </c>
      <c r="F25" s="27">
        <v>32</v>
      </c>
      <c r="G25" s="16">
        <v>28</v>
      </c>
      <c r="H25" s="17">
        <v>24</v>
      </c>
      <c r="I25" s="16">
        <v>8</v>
      </c>
      <c r="J25" s="17">
        <v>8</v>
      </c>
      <c r="K25" s="27">
        <v>10</v>
      </c>
      <c r="L25" s="27">
        <v>14</v>
      </c>
      <c r="M25" s="30" t="s">
        <v>27</v>
      </c>
      <c r="N25" s="31"/>
      <c r="O25" s="2"/>
      <c r="Q25" s="2"/>
    </row>
    <row r="26" spans="1:17" ht="15.75" x14ac:dyDescent="0.25">
      <c r="A26" s="47" t="s">
        <v>28</v>
      </c>
      <c r="B26" s="47"/>
      <c r="C26" s="34">
        <f t="shared" si="2"/>
        <v>186</v>
      </c>
      <c r="D26" s="35">
        <f t="shared" si="2"/>
        <v>186</v>
      </c>
      <c r="E26" s="27">
        <v>83</v>
      </c>
      <c r="F26" s="27">
        <v>79</v>
      </c>
      <c r="G26" s="16">
        <v>55</v>
      </c>
      <c r="H26" s="17">
        <v>50</v>
      </c>
      <c r="I26" s="16">
        <v>19</v>
      </c>
      <c r="J26" s="17">
        <v>19</v>
      </c>
      <c r="K26" s="27">
        <v>29</v>
      </c>
      <c r="L26" s="27">
        <v>38</v>
      </c>
      <c r="M26" s="30" t="s">
        <v>29</v>
      </c>
      <c r="N26" s="31"/>
      <c r="O26" s="2"/>
      <c r="Q26" s="2"/>
    </row>
    <row r="27" spans="1:17" ht="15.75" x14ac:dyDescent="0.25">
      <c r="A27" s="47" t="s">
        <v>30</v>
      </c>
      <c r="B27" s="47"/>
      <c r="C27" s="24">
        <f t="shared" si="2"/>
        <v>114</v>
      </c>
      <c r="D27" s="8">
        <f t="shared" si="2"/>
        <v>114</v>
      </c>
      <c r="E27" s="27">
        <v>51</v>
      </c>
      <c r="F27" s="27">
        <v>40</v>
      </c>
      <c r="G27" s="16">
        <v>29</v>
      </c>
      <c r="H27" s="17">
        <v>24</v>
      </c>
      <c r="I27" s="16">
        <v>15</v>
      </c>
      <c r="J27" s="17">
        <v>20</v>
      </c>
      <c r="K27" s="27">
        <v>19</v>
      </c>
      <c r="L27" s="27">
        <v>30</v>
      </c>
      <c r="M27" s="30" t="s">
        <v>31</v>
      </c>
      <c r="N27" s="31"/>
      <c r="O27" s="2"/>
      <c r="Q27" s="2"/>
    </row>
    <row r="28" spans="1:17" ht="15.75" x14ac:dyDescent="0.25">
      <c r="A28" s="47" t="s">
        <v>32</v>
      </c>
      <c r="B28" s="47"/>
      <c r="C28" s="24">
        <f t="shared" si="2"/>
        <v>174</v>
      </c>
      <c r="D28" s="8">
        <f t="shared" si="2"/>
        <v>174</v>
      </c>
      <c r="E28" s="27">
        <v>80</v>
      </c>
      <c r="F28" s="27">
        <v>69</v>
      </c>
      <c r="G28" s="16">
        <v>45</v>
      </c>
      <c r="H28" s="17">
        <v>48</v>
      </c>
      <c r="I28" s="16">
        <v>26</v>
      </c>
      <c r="J28" s="17">
        <v>26</v>
      </c>
      <c r="K28" s="27">
        <v>23</v>
      </c>
      <c r="L28" s="27">
        <v>31</v>
      </c>
      <c r="M28" s="30" t="s">
        <v>33</v>
      </c>
      <c r="N28" s="31"/>
      <c r="O28" s="2"/>
      <c r="Q28" s="2"/>
    </row>
    <row r="29" spans="1:17" ht="15.75" x14ac:dyDescent="0.25">
      <c r="A29" s="47" t="s">
        <v>34</v>
      </c>
      <c r="B29" s="47"/>
      <c r="C29" s="24">
        <f t="shared" si="2"/>
        <v>117</v>
      </c>
      <c r="D29" s="8">
        <f t="shared" si="2"/>
        <v>117</v>
      </c>
      <c r="E29" s="27">
        <v>46</v>
      </c>
      <c r="F29" s="27">
        <v>39</v>
      </c>
      <c r="G29" s="16">
        <v>33</v>
      </c>
      <c r="H29" s="17">
        <v>29</v>
      </c>
      <c r="I29" s="16">
        <v>17</v>
      </c>
      <c r="J29" s="17">
        <v>22</v>
      </c>
      <c r="K29" s="27">
        <v>21</v>
      </c>
      <c r="L29" s="27">
        <v>27</v>
      </c>
      <c r="M29" s="30" t="s">
        <v>35</v>
      </c>
      <c r="N29" s="31"/>
      <c r="O29" s="2"/>
      <c r="Q29" s="2"/>
    </row>
    <row r="30" spans="1:17" ht="15.75" x14ac:dyDescent="0.25">
      <c r="A30" s="48" t="s">
        <v>67</v>
      </c>
      <c r="B30" s="48"/>
      <c r="C30" s="36">
        <f t="shared" si="2"/>
        <v>298</v>
      </c>
      <c r="D30" s="37">
        <f>F30+H30+J30+L30</f>
        <v>298</v>
      </c>
      <c r="E30" s="18">
        <v>131</v>
      </c>
      <c r="F30" s="18">
        <v>111</v>
      </c>
      <c r="G30" s="19">
        <v>69</v>
      </c>
      <c r="H30" s="20">
        <v>80</v>
      </c>
      <c r="I30" s="19">
        <v>45</v>
      </c>
      <c r="J30" s="20">
        <v>47</v>
      </c>
      <c r="K30" s="18">
        <v>53</v>
      </c>
      <c r="L30" s="18">
        <v>60</v>
      </c>
      <c r="M30" s="38" t="s">
        <v>68</v>
      </c>
      <c r="N30" s="39"/>
      <c r="O30" s="2"/>
      <c r="Q30" s="2"/>
    </row>
    <row r="31" spans="1:17" ht="18" x14ac:dyDescent="0.45">
      <c r="A31" s="21" t="s">
        <v>41</v>
      </c>
      <c r="M31" s="4"/>
      <c r="N31" s="3" t="s">
        <v>42</v>
      </c>
    </row>
  </sheetData>
  <mergeCells count="39">
    <mergeCell ref="A1:N1"/>
    <mergeCell ref="A2:N2"/>
    <mergeCell ref="A3:A6"/>
    <mergeCell ref="B3:B6"/>
    <mergeCell ref="M3:M6"/>
    <mergeCell ref="N3:N6"/>
    <mergeCell ref="O3:O6"/>
    <mergeCell ref="E4:F4"/>
    <mergeCell ref="G4:H4"/>
    <mergeCell ref="I4:J4"/>
    <mergeCell ref="C3:C4"/>
    <mergeCell ref="D3:D4"/>
    <mergeCell ref="E3:F3"/>
    <mergeCell ref="G3:H3"/>
    <mergeCell ref="I3:J3"/>
    <mergeCell ref="K3:L3"/>
    <mergeCell ref="K4:L4"/>
    <mergeCell ref="A20:B20"/>
    <mergeCell ref="A7:B7"/>
    <mergeCell ref="M7:N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scale="48" orientation="portrait" r:id="rId1"/>
  <colBreaks count="1" manualBreakCount="1">
    <brk id="15" max="1048575" man="1"/>
  </colBreaks>
  <ignoredErrors>
    <ignoredError sqref="C9:D9" formula="1"/>
    <ignoredError sqref="E9:L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3.22</vt:lpstr>
      <vt:lpstr>'3.22'!Print_Area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2025-09-11T06:39:24Z</cp:lastPrinted>
  <dcterms:created xsi:type="dcterms:W3CDTF">2019-07-22T06:02:33Z</dcterms:created>
  <dcterms:modified xsi:type="dcterms:W3CDTF">2025-09-11T06:39:29Z</dcterms:modified>
</cp:coreProperties>
</file>