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\\fileserver\ST4\Dissemination\Publications\Statistical Year Book\YEARBOOK 2026\Final\6.Health\"/>
    </mc:Choice>
  </mc:AlternateContent>
  <xr:revisionPtr revIDLastSave="0" documentId="13_ncr:1_{9C618437-F4FE-44A9-B17E-2A945618D5B5}" xr6:coauthVersionLast="47" xr6:coauthVersionMax="47" xr10:uidLastSave="{00000000-0000-0000-0000-000000000000}"/>
  <bookViews>
    <workbookView xWindow="-120" yWindow="-120" windowWidth="29040" windowHeight="15720" tabRatio="885" xr2:uid="{00000000-000D-0000-FFFF-FFFF00000000}"/>
  </bookViews>
  <sheets>
    <sheet name="6.18" sheetId="18" r:id="rId1"/>
  </sheets>
  <externalReferences>
    <externalReference r:id="rId2"/>
  </externalReferences>
  <definedNames>
    <definedName name="_xlnm.Print_Area" localSheetId="0">'6.18'!$A$1:$N$250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42" i="18" l="1"/>
  <c r="L242" i="18"/>
  <c r="K242" i="18"/>
  <c r="J242" i="18"/>
  <c r="I242" i="18"/>
  <c r="H242" i="18"/>
  <c r="G242" i="18"/>
  <c r="F242" i="18"/>
  <c r="E242" i="18"/>
  <c r="D242" i="18"/>
  <c r="C242" i="18"/>
  <c r="B242" i="18"/>
  <c r="M227" i="18"/>
  <c r="L227" i="18"/>
  <c r="K227" i="18"/>
  <c r="J227" i="18"/>
  <c r="I227" i="18"/>
  <c r="H227" i="18"/>
  <c r="G227" i="18"/>
  <c r="F227" i="18"/>
  <c r="E227" i="18"/>
  <c r="D227" i="18"/>
  <c r="C227" i="18"/>
  <c r="B227" i="18"/>
  <c r="M216" i="18"/>
  <c r="L216" i="18"/>
  <c r="K216" i="18"/>
  <c r="J216" i="18"/>
  <c r="I216" i="18"/>
  <c r="H216" i="18"/>
  <c r="G216" i="18"/>
  <c r="F216" i="18"/>
  <c r="E216" i="18"/>
  <c r="D216" i="18"/>
  <c r="C216" i="18"/>
  <c r="B216" i="18"/>
  <c r="M202" i="18"/>
  <c r="L202" i="18"/>
  <c r="K202" i="18"/>
  <c r="J202" i="18"/>
  <c r="I202" i="18"/>
  <c r="H202" i="18"/>
  <c r="G202" i="18"/>
  <c r="F202" i="18"/>
  <c r="E202" i="18"/>
  <c r="D202" i="18"/>
  <c r="C202" i="18"/>
  <c r="B202" i="18"/>
  <c r="M187" i="18"/>
  <c r="L187" i="18"/>
  <c r="K187" i="18"/>
  <c r="J187" i="18"/>
  <c r="I187" i="18"/>
  <c r="H187" i="18"/>
  <c r="G187" i="18"/>
  <c r="F187" i="18"/>
  <c r="E187" i="18"/>
  <c r="D187" i="18"/>
  <c r="C187" i="18"/>
  <c r="B187" i="18"/>
  <c r="M177" i="18"/>
  <c r="L177" i="18"/>
  <c r="K177" i="18"/>
  <c r="J177" i="18"/>
  <c r="I177" i="18"/>
  <c r="H177" i="18"/>
  <c r="G177" i="18"/>
  <c r="F177" i="18"/>
  <c r="E177" i="18"/>
  <c r="D177" i="18"/>
  <c r="C177" i="18"/>
  <c r="B177" i="18"/>
  <c r="M170" i="18"/>
  <c r="L170" i="18"/>
  <c r="K170" i="18"/>
  <c r="J170" i="18"/>
  <c r="I170" i="18"/>
  <c r="H170" i="18"/>
  <c r="G170" i="18"/>
  <c r="F170" i="18"/>
  <c r="E170" i="18"/>
  <c r="D170" i="18"/>
  <c r="C170" i="18"/>
  <c r="B170" i="18"/>
  <c r="M159" i="18"/>
  <c r="L159" i="18"/>
  <c r="K159" i="18"/>
  <c r="J159" i="18"/>
  <c r="I159" i="18"/>
  <c r="H159" i="18"/>
  <c r="G159" i="18"/>
  <c r="F159" i="18"/>
  <c r="E159" i="18"/>
  <c r="D159" i="18"/>
  <c r="C159" i="18"/>
  <c r="B159" i="18"/>
  <c r="M151" i="18"/>
  <c r="L151" i="18"/>
  <c r="K151" i="18"/>
  <c r="J151" i="18"/>
  <c r="I151" i="18"/>
  <c r="H151" i="18"/>
  <c r="G151" i="18"/>
  <c r="F151" i="18"/>
  <c r="E151" i="18"/>
  <c r="D151" i="18"/>
  <c r="C151" i="18"/>
  <c r="B151" i="18"/>
  <c r="M138" i="18"/>
  <c r="L138" i="18"/>
  <c r="K138" i="18"/>
  <c r="J138" i="18"/>
  <c r="I138" i="18"/>
  <c r="H138" i="18"/>
  <c r="G138" i="18"/>
  <c r="F138" i="18"/>
  <c r="E138" i="18"/>
  <c r="D138" i="18"/>
  <c r="C138" i="18"/>
  <c r="B138" i="18"/>
  <c r="M127" i="18"/>
  <c r="L127" i="18"/>
  <c r="K127" i="18"/>
  <c r="J127" i="18"/>
  <c r="I127" i="18"/>
  <c r="H127" i="18"/>
  <c r="G127" i="18"/>
  <c r="F127" i="18"/>
  <c r="E127" i="18"/>
  <c r="D127" i="18"/>
  <c r="C127" i="18"/>
  <c r="B127" i="18"/>
  <c r="M115" i="18"/>
  <c r="L115" i="18"/>
  <c r="K115" i="18"/>
  <c r="J115" i="18"/>
  <c r="I115" i="18"/>
  <c r="H115" i="18"/>
  <c r="G115" i="18"/>
  <c r="F115" i="18"/>
  <c r="E115" i="18"/>
  <c r="D115" i="18"/>
  <c r="C115" i="18"/>
  <c r="B115" i="18"/>
  <c r="M106" i="18"/>
  <c r="L106" i="18"/>
  <c r="K106" i="18"/>
  <c r="J106" i="18"/>
  <c r="I106" i="18"/>
  <c r="H106" i="18"/>
  <c r="G106" i="18"/>
  <c r="F106" i="18"/>
  <c r="E106" i="18"/>
  <c r="D106" i="18"/>
  <c r="C106" i="18"/>
  <c r="B106" i="18"/>
  <c r="M90" i="18"/>
  <c r="L90" i="18"/>
  <c r="K90" i="18"/>
  <c r="J90" i="18"/>
  <c r="I90" i="18"/>
  <c r="H90" i="18"/>
  <c r="G90" i="18"/>
  <c r="F90" i="18"/>
  <c r="E90" i="18"/>
  <c r="D90" i="18"/>
  <c r="C90" i="18"/>
  <c r="B90" i="18"/>
  <c r="M72" i="18"/>
  <c r="L72" i="18"/>
  <c r="K72" i="18"/>
  <c r="J72" i="18"/>
  <c r="I72" i="18"/>
  <c r="H72" i="18"/>
  <c r="G72" i="18"/>
  <c r="F72" i="18"/>
  <c r="E72" i="18"/>
  <c r="D72" i="18"/>
  <c r="C72" i="18"/>
  <c r="B72" i="18"/>
  <c r="M56" i="18"/>
  <c r="L56" i="18"/>
  <c r="K56" i="18"/>
  <c r="J56" i="18"/>
  <c r="I56" i="18"/>
  <c r="H56" i="18"/>
  <c r="G56" i="18"/>
  <c r="F56" i="18"/>
  <c r="E56" i="18"/>
  <c r="D56" i="18"/>
  <c r="C56" i="18"/>
  <c r="B56" i="18"/>
  <c r="M39" i="18"/>
  <c r="L39" i="18"/>
  <c r="K39" i="18"/>
  <c r="J39" i="18"/>
  <c r="I39" i="18"/>
  <c r="H39" i="18"/>
  <c r="G39" i="18"/>
  <c r="F39" i="18"/>
  <c r="E39" i="18"/>
  <c r="D39" i="18"/>
  <c r="C39" i="18"/>
  <c r="B39" i="18"/>
  <c r="M23" i="18"/>
  <c r="L23" i="18"/>
  <c r="K23" i="18"/>
  <c r="J23" i="18"/>
  <c r="I23" i="18"/>
  <c r="H23" i="18"/>
  <c r="G23" i="18"/>
  <c r="F23" i="18"/>
  <c r="E23" i="18"/>
  <c r="D23" i="18"/>
  <c r="C23" i="18"/>
  <c r="B23" i="18"/>
  <c r="M7" i="18"/>
  <c r="L7" i="18"/>
  <c r="K7" i="18"/>
  <c r="J7" i="18"/>
  <c r="I7" i="18"/>
  <c r="H7" i="18"/>
  <c r="G7" i="18"/>
  <c r="F7" i="18"/>
  <c r="E7" i="18"/>
  <c r="D7" i="18"/>
  <c r="C7" i="18"/>
  <c r="B7" i="18"/>
  <c r="B5" i="18" l="1"/>
  <c r="L5" i="18"/>
  <c r="C5" i="18"/>
  <c r="F5" i="18"/>
  <c r="E5" i="18"/>
  <c r="G5" i="18"/>
  <c r="M5" i="18"/>
  <c r="H5" i="18"/>
  <c r="D5" i="18"/>
  <c r="I5" i="18"/>
  <c r="J5" i="18"/>
  <c r="K5" i="18"/>
</calcChain>
</file>

<file path=xl/sharedStrings.xml><?xml version="1.0" encoding="utf-8"?>
<sst xmlns="http://schemas.openxmlformats.org/spreadsheetml/2006/main" count="272" uniqueCount="225">
  <si>
    <t>Male'</t>
  </si>
  <si>
    <t>Total</t>
  </si>
  <si>
    <t xml:space="preserve">Locality </t>
  </si>
  <si>
    <t xml:space="preserve">Acute Respiratory Infection </t>
  </si>
  <si>
    <t>Viral Fever</t>
  </si>
  <si>
    <t xml:space="preserve">Diarrhoea </t>
  </si>
  <si>
    <t>Scrub Typhus</t>
  </si>
  <si>
    <t>*Dengue Fever</t>
  </si>
  <si>
    <t xml:space="preserve">**Typhoid </t>
  </si>
  <si>
    <t>Under 5 years</t>
  </si>
  <si>
    <t>Above 5 years</t>
  </si>
  <si>
    <t>* Include DHF and DSS cases / ** vital positive cases only</t>
  </si>
  <si>
    <t>North Thiladhunmathi (HA)</t>
  </si>
  <si>
    <t>Thuraakunu</t>
  </si>
  <si>
    <t>Uligamu</t>
  </si>
  <si>
    <t>Mulhadhoo</t>
  </si>
  <si>
    <t>Hoarafushi</t>
  </si>
  <si>
    <t>Ihavandhoo</t>
  </si>
  <si>
    <t>Kelaa</t>
  </si>
  <si>
    <t>Vashafaru</t>
  </si>
  <si>
    <t>Dhidhdhoo</t>
  </si>
  <si>
    <t>Filladhoo</t>
  </si>
  <si>
    <t>Maarandhoo</t>
  </si>
  <si>
    <t>Thakandhoo</t>
  </si>
  <si>
    <t>Utheemu</t>
  </si>
  <si>
    <t>Muraidhoo</t>
  </si>
  <si>
    <t>Baarah</t>
  </si>
  <si>
    <t>South Thiladhunmathi (HDh)</t>
  </si>
  <si>
    <t>Hanimaadhoo</t>
  </si>
  <si>
    <t>Finey</t>
  </si>
  <si>
    <t>Naivaadhoo</t>
  </si>
  <si>
    <t>Hirimaradhoo</t>
  </si>
  <si>
    <t>Nolhivaranfaru</t>
  </si>
  <si>
    <t>Nellaidhoo</t>
  </si>
  <si>
    <t>Nolhivaramu</t>
  </si>
  <si>
    <t>Kurinbi</t>
  </si>
  <si>
    <t>Kulhudhuffushi</t>
  </si>
  <si>
    <t>Kumundhoo</t>
  </si>
  <si>
    <t>Neykurendhoo</t>
  </si>
  <si>
    <t>Vaikaradhoo</t>
  </si>
  <si>
    <t>Makunudhoo</t>
  </si>
  <si>
    <t>North Miladhunmadulu (Sh)</t>
  </si>
  <si>
    <t>Kanditheemu</t>
  </si>
  <si>
    <t>Noomaraa</t>
  </si>
  <si>
    <t>Goidhoo</t>
  </si>
  <si>
    <t>Feydhoo</t>
  </si>
  <si>
    <t>Feevah</t>
  </si>
  <si>
    <t>Billeffahi</t>
  </si>
  <si>
    <t>Foakaidhoo</t>
  </si>
  <si>
    <t>Narudhoo</t>
  </si>
  <si>
    <t>Maroshi</t>
  </si>
  <si>
    <t>Lhaimagu</t>
  </si>
  <si>
    <t>Komandhoo</t>
  </si>
  <si>
    <t>Maaun'goodhoo</t>
  </si>
  <si>
    <t>Funadhoo</t>
  </si>
  <si>
    <t>Milandhoo</t>
  </si>
  <si>
    <t>South Miladhunmadulu (N)</t>
  </si>
  <si>
    <t>Hen'badhoo</t>
  </si>
  <si>
    <t>Ken'dhikulhudhoo</t>
  </si>
  <si>
    <t>Maalhendhoo</t>
  </si>
  <si>
    <t>Kudafari</t>
  </si>
  <si>
    <t>Landhoo</t>
  </si>
  <si>
    <t>Maafaru</t>
  </si>
  <si>
    <t>Lhohi</t>
  </si>
  <si>
    <t>Miladhoo</t>
  </si>
  <si>
    <t>Magoodhoo</t>
  </si>
  <si>
    <t>Manadhoo</t>
  </si>
  <si>
    <t>Holhudhoo</t>
  </si>
  <si>
    <t>Fodhdhoo</t>
  </si>
  <si>
    <t>Velidhoo</t>
  </si>
  <si>
    <t>North Maalhosmadulu (R)</t>
  </si>
  <si>
    <t>Un'goofaaru</t>
  </si>
  <si>
    <t>Alifushi</t>
  </si>
  <si>
    <t>Vaadhoo</t>
  </si>
  <si>
    <t>Rasgetheemu</t>
  </si>
  <si>
    <t>An'golhitheemu</t>
  </si>
  <si>
    <t>Fainu</t>
  </si>
  <si>
    <t>Meedhoo</t>
  </si>
  <si>
    <t>Rasmaadhoo</t>
  </si>
  <si>
    <t>Kinolhas</t>
  </si>
  <si>
    <t>Dhuvaafaru</t>
  </si>
  <si>
    <t>Innamaadhoo</t>
  </si>
  <si>
    <t>Maduvvari</t>
  </si>
  <si>
    <t>Hulhudhuffaaru</t>
  </si>
  <si>
    <t>Maakurathu</t>
  </si>
  <si>
    <t>In'guraidhoo</t>
  </si>
  <si>
    <t>South Maalhosmadulu (B)</t>
  </si>
  <si>
    <t>Eydhafushi</t>
  </si>
  <si>
    <t>Kudarikilu</t>
  </si>
  <si>
    <t>Kamadhoo</t>
  </si>
  <si>
    <t>Dhonfanu</t>
  </si>
  <si>
    <t>Kihaadhoo</t>
  </si>
  <si>
    <t>Maalhos</t>
  </si>
  <si>
    <t>Fulhadhoo</t>
  </si>
  <si>
    <t>Fehendhoo</t>
  </si>
  <si>
    <t>Thulhaadhoo</t>
  </si>
  <si>
    <t>Hithaadhoo</t>
  </si>
  <si>
    <t>Kendhoo</t>
  </si>
  <si>
    <t>Daravandhoo</t>
  </si>
  <si>
    <t>Faadhippolhu (Lh)</t>
  </si>
  <si>
    <t>Naifaru</t>
  </si>
  <si>
    <t>Hinnavaru</t>
  </si>
  <si>
    <t>Kurendhoo</t>
  </si>
  <si>
    <t>Olhuvelifushi</t>
  </si>
  <si>
    <t>Male' Atoll (K)</t>
  </si>
  <si>
    <t>Thulusdhoo</t>
  </si>
  <si>
    <t>Guraidhoo</t>
  </si>
  <si>
    <t>Huraa</t>
  </si>
  <si>
    <t>Maafushi</t>
  </si>
  <si>
    <t>Himmafushi</t>
  </si>
  <si>
    <t>Kaashidhoo</t>
  </si>
  <si>
    <t>Gulhi</t>
  </si>
  <si>
    <t>Dhiffushi</t>
  </si>
  <si>
    <t>Gaafaru</t>
  </si>
  <si>
    <t>North Ari Atoll (AA)</t>
  </si>
  <si>
    <t>Rasdhoo</t>
  </si>
  <si>
    <t>Feridhoo</t>
  </si>
  <si>
    <t>Thoddoo</t>
  </si>
  <si>
    <t>Mathiveri</t>
  </si>
  <si>
    <t>Bodufolhudhoo</t>
  </si>
  <si>
    <t>Ukulhas</t>
  </si>
  <si>
    <t>Himandhoo</t>
  </si>
  <si>
    <t>South Ari Atoll (ADh)</t>
  </si>
  <si>
    <t>Omadhoo</t>
  </si>
  <si>
    <t>Kun'burudhoo</t>
  </si>
  <si>
    <t>Mahibadhoo</t>
  </si>
  <si>
    <t>Mandhoo</t>
  </si>
  <si>
    <t>Dhn'agethi</t>
  </si>
  <si>
    <t>Dhigurah</t>
  </si>
  <si>
    <t>Fenfushi</t>
  </si>
  <si>
    <t>Maamigili</t>
  </si>
  <si>
    <t>Felidhu Atoll (V)</t>
  </si>
  <si>
    <t>Fulidhoo</t>
  </si>
  <si>
    <t>Thinadhoo</t>
  </si>
  <si>
    <t>Felidhoo</t>
  </si>
  <si>
    <t>Keyodhoo</t>
  </si>
  <si>
    <t>Rakeedhoo</t>
  </si>
  <si>
    <t>Mulakatholhu (M)</t>
  </si>
  <si>
    <t>Raiymandhoo</t>
  </si>
  <si>
    <t>Veyvah</t>
  </si>
  <si>
    <t>Mulah</t>
  </si>
  <si>
    <t>Muli</t>
  </si>
  <si>
    <t>Naalaafushi</t>
  </si>
  <si>
    <t>Kolhufushi</t>
  </si>
  <si>
    <t>Dhiggaru</t>
  </si>
  <si>
    <t>North Nilandhe Atoll (F)</t>
  </si>
  <si>
    <t>Nilandhoo</t>
  </si>
  <si>
    <t>Dharan'boodhoo</t>
  </si>
  <si>
    <t>Biledhhdhoo</t>
  </si>
  <si>
    <t>Feali</t>
  </si>
  <si>
    <t>South Nilandhe Atoll (Dh)</t>
  </si>
  <si>
    <t>Ban'didhoo</t>
  </si>
  <si>
    <t>Rin'budhoo</t>
  </si>
  <si>
    <t>Hulhudeli</t>
  </si>
  <si>
    <t>Vaani</t>
  </si>
  <si>
    <t>Maaen'boodhoo</t>
  </si>
  <si>
    <t>Kudahuvadhoo</t>
  </si>
  <si>
    <t>Kolhumadulu (Th)</t>
  </si>
  <si>
    <t>Veymandoo</t>
  </si>
  <si>
    <t>Thimarafushi</t>
  </si>
  <si>
    <t>Madifushi</t>
  </si>
  <si>
    <t>Hirilandhoo</t>
  </si>
  <si>
    <t>Buruni</t>
  </si>
  <si>
    <t>Vilufushi</t>
  </si>
  <si>
    <t>Vandhoo</t>
  </si>
  <si>
    <t>Gaadhiffushi</t>
  </si>
  <si>
    <t>Kinbidhoo</t>
  </si>
  <si>
    <t>Kan'doodhoo</t>
  </si>
  <si>
    <t>Dhiyamigili</t>
  </si>
  <si>
    <t>Hadhdhunmathi (L)</t>
  </si>
  <si>
    <t>Ishdhoo</t>
  </si>
  <si>
    <t>Dhan'bidhoo</t>
  </si>
  <si>
    <t>Maabaidhoo</t>
  </si>
  <si>
    <t>Mundoo</t>
  </si>
  <si>
    <t>Gamu</t>
  </si>
  <si>
    <t>Maavah</t>
  </si>
  <si>
    <t>Fonadhoo</t>
  </si>
  <si>
    <t>Gaadhoo</t>
  </si>
  <si>
    <t>Maamendhoo</t>
  </si>
  <si>
    <t>Hithadhoo</t>
  </si>
  <si>
    <t>Kunahandhoo</t>
  </si>
  <si>
    <t>North Huvadhu Atoll (GA)</t>
  </si>
  <si>
    <t>Viligili</t>
  </si>
  <si>
    <t>Kolamaafushi</t>
  </si>
  <si>
    <t>Devvadhoo</t>
  </si>
  <si>
    <t>Dhaandhoo</t>
  </si>
  <si>
    <t>Kodey</t>
  </si>
  <si>
    <t>Gemanafushi</t>
  </si>
  <si>
    <t>Kandhuhulhudhoo</t>
  </si>
  <si>
    <t>South Huvadhu Atoll (GDh)</t>
  </si>
  <si>
    <t>Gadhdhoo</t>
  </si>
  <si>
    <t>Nadallaa</t>
  </si>
  <si>
    <t>Faresmaathoda</t>
  </si>
  <si>
    <t>Fiyoari</t>
  </si>
  <si>
    <t>Rathafandhoo</t>
  </si>
  <si>
    <t>Hoadhedhdhoo</t>
  </si>
  <si>
    <t>Madaveli</t>
  </si>
  <si>
    <t>Fuvahmulah (Gn)</t>
  </si>
  <si>
    <t>Fuvahmulah</t>
  </si>
  <si>
    <t>Addu Atoll (S)</t>
  </si>
  <si>
    <t>Maradhoo</t>
  </si>
  <si>
    <t>Maradhoofeydhoo</t>
  </si>
  <si>
    <t>Source: Centre for Community Health and Disease Control / EPI program</t>
  </si>
  <si>
    <t>ތާވަލު 6.18: ރަށްރަށުން ރިޕޯޓްކުރެވިފައިވާ ބަލިތައް، 2025</t>
  </si>
  <si>
    <r>
      <t xml:space="preserve">Table 6.18: TOTAL NO. OF REPORTED CASES BY SELECTED </t>
    </r>
    <r>
      <rPr>
        <b/>
        <sz val="11"/>
        <color indexed="8"/>
        <rFont val="Calibri"/>
        <family val="2"/>
      </rPr>
      <t xml:space="preserve"> DISEASES BY ISLAND, 2025</t>
    </r>
  </si>
  <si>
    <t>Resort-Ha</t>
  </si>
  <si>
    <t>_</t>
  </si>
  <si>
    <t>Resort-Hdh</t>
  </si>
  <si>
    <t>Resort-Sh</t>
  </si>
  <si>
    <t>Resort- N</t>
  </si>
  <si>
    <t>Resort-R</t>
  </si>
  <si>
    <t>Resort -B</t>
  </si>
  <si>
    <t>Resort -LH</t>
  </si>
  <si>
    <t>Felivaru</t>
  </si>
  <si>
    <t>Maafilaafushi</t>
  </si>
  <si>
    <t>Resort-K</t>
  </si>
  <si>
    <t>Resort-Aa</t>
  </si>
  <si>
    <t>Resort-Adh</t>
  </si>
  <si>
    <t>Resort-V</t>
  </si>
  <si>
    <t>Resort-M</t>
  </si>
  <si>
    <t>Resort-Dh</t>
  </si>
  <si>
    <t>Resort-Th</t>
  </si>
  <si>
    <t>Resort-L</t>
  </si>
  <si>
    <t>Resort- Gdh</t>
  </si>
  <si>
    <t>Hulhumeedhoo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</si>
</sst>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5" formatCode="General_)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Faruma"/>
    </font>
    <font>
      <i/>
      <sz val="9"/>
      <color theme="1"/>
      <name val="Calibri"/>
      <family val="2"/>
      <scheme val="minor"/>
    </font>
    <font>
      <i/>
      <sz val="9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0"/>
      <name val="Courier"/>
      <family val="3"/>
    </font>
    <font>
      <sz val="9"/>
      <color theme="1"/>
      <name val="Calibri"/>
      <family val="2"/>
      <scheme val="minor"/>
    </font>
    <font>
      <sz val="10"/>
      <name val="MS Sans Serif"/>
      <family val="2"/>
    </font>
    <font>
      <b/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0"/>
      <name val="MS Sans Serif"/>
      <charset val="134"/>
    </font>
    <font>
      <sz val="10"/>
      <name val="Courier"/>
      <charset val="134"/>
    </font>
    <font>
      <b/>
      <sz val="9"/>
      <color theme="1" tint="0.14999847407452621"/>
      <name val="Calibri"/>
      <family val="2"/>
      <scheme val="minor"/>
    </font>
    <font>
      <sz val="9"/>
      <color theme="1" tint="0.14999847407452621"/>
      <name val="Calibri"/>
      <family val="2"/>
      <scheme val="minor"/>
    </font>
    <font>
      <b/>
      <i/>
      <sz val="9"/>
      <color theme="1" tint="0.1499984740745262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hair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/>
      <bottom/>
      <diagonal/>
    </border>
    <border>
      <left/>
      <right style="hair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19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7" fillId="0" borderId="0"/>
    <xf numFmtId="165" fontId="9" fillId="0" borderId="0"/>
    <xf numFmtId="165" fontId="9" fillId="0" borderId="0"/>
    <xf numFmtId="165" fontId="9" fillId="0" borderId="0"/>
    <xf numFmtId="40" fontId="11" fillId="0" borderId="0" applyFont="0" applyFill="0" applyBorder="0" applyAlignment="0" applyProtection="0"/>
    <xf numFmtId="165" fontId="9" fillId="0" borderId="0"/>
    <xf numFmtId="0" fontId="1" fillId="0" borderId="0"/>
    <xf numFmtId="0" fontId="7" fillId="0" borderId="0"/>
    <xf numFmtId="0" fontId="7" fillId="0" borderId="0"/>
    <xf numFmtId="43" fontId="1" fillId="0" borderId="0" applyFont="0" applyFill="0" applyBorder="0" applyAlignment="0" applyProtection="0"/>
    <xf numFmtId="0" fontId="1" fillId="0" borderId="0"/>
    <xf numFmtId="165" fontId="16" fillId="0" borderId="0"/>
    <xf numFmtId="165" fontId="16" fillId="0" borderId="0"/>
    <xf numFmtId="40" fontId="15" fillId="0" borderId="0" applyFont="0" applyFill="0" applyBorder="0" applyAlignment="0" applyProtection="0"/>
    <xf numFmtId="165" fontId="16" fillId="0" borderId="0"/>
    <xf numFmtId="165" fontId="16" fillId="0" borderId="0"/>
  </cellStyleXfs>
  <cellXfs count="53">
    <xf numFmtId="0" fontId="0" fillId="0" borderId="0" xfId="0"/>
    <xf numFmtId="165" fontId="10" fillId="2" borderId="0" xfId="0" applyNumberFormat="1" applyFont="1" applyFill="1" applyAlignment="1">
      <alignment horizontal="center"/>
    </xf>
    <xf numFmtId="165" fontId="2" fillId="2" borderId="0" xfId="0" applyNumberFormat="1" applyFont="1" applyFill="1"/>
    <xf numFmtId="165" fontId="1" fillId="2" borderId="0" xfId="0" applyNumberFormat="1" applyFont="1" applyFill="1" applyAlignment="1">
      <alignment horizontal="center"/>
    </xf>
    <xf numFmtId="3" fontId="2" fillId="2" borderId="0" xfId="1" applyNumberFormat="1" applyFont="1" applyFill="1" applyBorder="1" applyAlignment="1">
      <alignment horizontal="right" vertical="center"/>
    </xf>
    <xf numFmtId="165" fontId="2" fillId="2" borderId="1" xfId="0" applyNumberFormat="1" applyFont="1" applyFill="1" applyBorder="1" applyAlignment="1">
      <alignment horizontal="right" vertical="center" wrapText="1"/>
    </xf>
    <xf numFmtId="165" fontId="2" fillId="2" borderId="3" xfId="0" applyNumberFormat="1" applyFont="1" applyFill="1" applyBorder="1" applyAlignment="1">
      <alignment horizontal="right" vertical="center" wrapText="1"/>
    </xf>
    <xf numFmtId="3" fontId="2" fillId="2" borderId="0" xfId="0" applyNumberFormat="1" applyFont="1" applyFill="1" applyAlignment="1">
      <alignment horizontal="right" vertical="center"/>
    </xf>
    <xf numFmtId="3" fontId="2" fillId="2" borderId="0" xfId="0" applyNumberFormat="1" applyFont="1" applyFill="1" applyAlignment="1">
      <alignment horizontal="right"/>
    </xf>
    <xf numFmtId="3" fontId="1" fillId="2" borderId="0" xfId="0" applyNumberFormat="1" applyFont="1" applyFill="1" applyAlignment="1">
      <alignment horizontal="right" vertical="center"/>
    </xf>
    <xf numFmtId="165" fontId="1" fillId="2" borderId="0" xfId="0" applyNumberFormat="1" applyFont="1" applyFill="1"/>
    <xf numFmtId="165" fontId="1" fillId="2" borderId="0" xfId="0" applyNumberFormat="1" applyFont="1" applyFill="1" applyAlignment="1">
      <alignment horizontal="center" vertical="center"/>
    </xf>
    <xf numFmtId="3" fontId="8" fillId="2" borderId="0" xfId="0" applyNumberFormat="1" applyFont="1" applyFill="1" applyAlignment="1">
      <alignment horizontal="right" vertical="center" wrapText="1"/>
    </xf>
    <xf numFmtId="3" fontId="3" fillId="2" borderId="0" xfId="1" applyNumberFormat="1" applyFont="1" applyFill="1" applyBorder="1" applyAlignment="1">
      <alignment horizontal="right" vertical="center" wrapText="1"/>
    </xf>
    <xf numFmtId="3" fontId="2" fillId="2" borderId="5" xfId="1" applyNumberFormat="1" applyFont="1" applyFill="1" applyBorder="1" applyAlignment="1">
      <alignment horizontal="right" vertical="center"/>
    </xf>
    <xf numFmtId="3" fontId="3" fillId="2" borderId="5" xfId="1" applyNumberFormat="1" applyFont="1" applyFill="1" applyBorder="1" applyAlignment="1">
      <alignment horizontal="right" vertical="center" wrapText="1"/>
    </xf>
    <xf numFmtId="3" fontId="3" fillId="2" borderId="9" xfId="1" applyNumberFormat="1" applyFont="1" applyFill="1" applyBorder="1" applyAlignment="1">
      <alignment horizontal="right" vertical="center" wrapText="1"/>
    </xf>
    <xf numFmtId="165" fontId="2" fillId="2" borderId="2" xfId="0" applyNumberFormat="1" applyFont="1" applyFill="1" applyBorder="1" applyAlignment="1">
      <alignment horizontal="right" vertical="center" wrapText="1"/>
    </xf>
    <xf numFmtId="165" fontId="2" fillId="2" borderId="14" xfId="0" applyNumberFormat="1" applyFont="1" applyFill="1" applyBorder="1" applyAlignment="1">
      <alignment horizontal="right" vertical="center" wrapText="1"/>
    </xf>
    <xf numFmtId="165" fontId="2" fillId="2" borderId="15" xfId="0" applyNumberFormat="1" applyFont="1" applyFill="1" applyBorder="1" applyAlignment="1">
      <alignment horizontal="right" vertical="center" wrapText="1"/>
    </xf>
    <xf numFmtId="165" fontId="5" fillId="2" borderId="0" xfId="0" applyNumberFormat="1" applyFont="1" applyFill="1" applyAlignment="1">
      <alignment horizontal="center"/>
    </xf>
    <xf numFmtId="3" fontId="6" fillId="2" borderId="0" xfId="3" applyNumberFormat="1" applyFont="1" applyFill="1" applyAlignment="1">
      <alignment horizontal="center" vertical="center"/>
    </xf>
    <xf numFmtId="165" fontId="12" fillId="2" borderId="0" xfId="2" applyNumberFormat="1" applyFont="1" applyFill="1" applyAlignment="1">
      <alignment horizontal="left" vertical="center"/>
    </xf>
    <xf numFmtId="3" fontId="17" fillId="2" borderId="0" xfId="10" applyNumberFormat="1" applyFont="1" applyFill="1" applyAlignment="1">
      <alignment horizontal="left"/>
    </xf>
    <xf numFmtId="3" fontId="18" fillId="2" borderId="0" xfId="10" applyNumberFormat="1" applyFont="1" applyFill="1" applyAlignment="1">
      <alignment horizontal="left"/>
    </xf>
    <xf numFmtId="3" fontId="18" fillId="2" borderId="0" xfId="10" applyNumberFormat="1" applyFont="1" applyFill="1" applyAlignment="1">
      <alignment horizontal="left" vertical="center"/>
    </xf>
    <xf numFmtId="3" fontId="19" fillId="2" borderId="0" xfId="10" applyNumberFormat="1" applyFont="1" applyFill="1" applyAlignment="1">
      <alignment horizontal="left" vertical="center"/>
    </xf>
    <xf numFmtId="165" fontId="12" fillId="2" borderId="11" xfId="2" applyNumberFormat="1" applyFont="1" applyFill="1" applyBorder="1" applyAlignment="1">
      <alignment horizontal="left" vertical="center"/>
    </xf>
    <xf numFmtId="3" fontId="2" fillId="2" borderId="9" xfId="0" applyNumberFormat="1" applyFont="1" applyFill="1" applyBorder="1" applyAlignment="1">
      <alignment horizontal="right" vertical="center"/>
    </xf>
    <xf numFmtId="3" fontId="2" fillId="2" borderId="5" xfId="0" applyNumberFormat="1" applyFont="1" applyFill="1" applyBorder="1" applyAlignment="1">
      <alignment horizontal="right" vertical="center"/>
    </xf>
    <xf numFmtId="3" fontId="1" fillId="2" borderId="5" xfId="0" applyNumberFormat="1" applyFont="1" applyFill="1" applyBorder="1" applyAlignment="1">
      <alignment horizontal="right" vertical="center"/>
    </xf>
    <xf numFmtId="3" fontId="1" fillId="2" borderId="9" xfId="0" applyNumberFormat="1" applyFont="1" applyFill="1" applyBorder="1" applyAlignment="1">
      <alignment horizontal="right" vertical="center"/>
    </xf>
    <xf numFmtId="3" fontId="2" fillId="2" borderId="5" xfId="0" applyNumberFormat="1" applyFont="1" applyFill="1" applyBorder="1" applyAlignment="1">
      <alignment horizontal="right"/>
    </xf>
    <xf numFmtId="3" fontId="2" fillId="2" borderId="9" xfId="0" applyNumberFormat="1" applyFont="1" applyFill="1" applyBorder="1" applyAlignment="1">
      <alignment horizontal="right"/>
    </xf>
    <xf numFmtId="165" fontId="2" fillId="2" borderId="5" xfId="0" applyNumberFormat="1" applyFont="1" applyFill="1" applyBorder="1" applyAlignment="1">
      <alignment horizontal="right"/>
    </xf>
    <xf numFmtId="165" fontId="2" fillId="2" borderId="0" xfId="0" applyNumberFormat="1" applyFont="1" applyFill="1" applyAlignment="1">
      <alignment horizontal="right"/>
    </xf>
    <xf numFmtId="3" fontId="8" fillId="2" borderId="9" xfId="0" applyNumberFormat="1" applyFont="1" applyFill="1" applyBorder="1" applyAlignment="1">
      <alignment horizontal="right" vertical="center" wrapText="1"/>
    </xf>
    <xf numFmtId="3" fontId="18" fillId="2" borderId="6" xfId="10" applyNumberFormat="1" applyFont="1" applyFill="1" applyBorder="1" applyAlignment="1">
      <alignment horizontal="left"/>
    </xf>
    <xf numFmtId="3" fontId="8" fillId="2" borderId="6" xfId="0" applyNumberFormat="1" applyFont="1" applyFill="1" applyBorder="1" applyAlignment="1">
      <alignment horizontal="right" vertical="center" wrapText="1"/>
    </xf>
    <xf numFmtId="3" fontId="1" fillId="2" borderId="13" xfId="0" applyNumberFormat="1" applyFont="1" applyFill="1" applyBorder="1" applyAlignment="1">
      <alignment horizontal="right" vertical="center"/>
    </xf>
    <xf numFmtId="3" fontId="1" fillId="2" borderId="10" xfId="0" applyNumberFormat="1" applyFont="1" applyFill="1" applyBorder="1" applyAlignment="1">
      <alignment horizontal="right" vertical="center"/>
    </xf>
    <xf numFmtId="3" fontId="1" fillId="2" borderId="6" xfId="0" applyNumberFormat="1" applyFont="1" applyFill="1" applyBorder="1" applyAlignment="1">
      <alignment horizontal="right" vertical="center"/>
    </xf>
    <xf numFmtId="165" fontId="4" fillId="2" borderId="0" xfId="0" applyNumberFormat="1" applyFont="1" applyFill="1" applyAlignment="1">
      <alignment horizontal="center" vertical="center"/>
    </xf>
    <xf numFmtId="165" fontId="2" fillId="2" borderId="2" xfId="0" applyNumberFormat="1" applyFont="1" applyFill="1" applyBorder="1" applyAlignment="1">
      <alignment horizontal="center" vertical="center"/>
    </xf>
    <xf numFmtId="165" fontId="2" fillId="2" borderId="3" xfId="0" applyNumberFormat="1" applyFont="1" applyFill="1" applyBorder="1" applyAlignment="1">
      <alignment horizontal="center" vertical="center"/>
    </xf>
    <xf numFmtId="165" fontId="2" fillId="2" borderId="7" xfId="0" applyNumberFormat="1" applyFont="1" applyFill="1" applyBorder="1" applyAlignment="1">
      <alignment horizontal="center" vertical="center"/>
    </xf>
    <xf numFmtId="165" fontId="2" fillId="2" borderId="6" xfId="0" applyNumberFormat="1" applyFont="1" applyFill="1" applyBorder="1" applyAlignment="1">
      <alignment horizontal="center" vertical="center"/>
    </xf>
    <xf numFmtId="165" fontId="2" fillId="2" borderId="7" xfId="0" applyNumberFormat="1" applyFont="1" applyFill="1" applyBorder="1" applyAlignment="1">
      <alignment horizontal="center" vertical="center" wrapText="1"/>
    </xf>
    <xf numFmtId="165" fontId="2" fillId="2" borderId="8" xfId="0" applyNumberFormat="1" applyFont="1" applyFill="1" applyBorder="1" applyAlignment="1">
      <alignment horizontal="center" vertical="center" wrapText="1"/>
    </xf>
    <xf numFmtId="165" fontId="2" fillId="2" borderId="12" xfId="0" applyNumberFormat="1" applyFont="1" applyFill="1" applyBorder="1" applyAlignment="1">
      <alignment horizontal="center" vertical="center"/>
    </xf>
    <xf numFmtId="165" fontId="2" fillId="2" borderId="8" xfId="0" applyNumberFormat="1" applyFont="1" applyFill="1" applyBorder="1" applyAlignment="1">
      <alignment horizontal="center" vertical="center"/>
    </xf>
    <xf numFmtId="165" fontId="13" fillId="2" borderId="11" xfId="0" applyNumberFormat="1" applyFont="1" applyFill="1" applyBorder="1" applyAlignment="1">
      <alignment horizontal="center" vertical="center"/>
    </xf>
    <xf numFmtId="165" fontId="13" fillId="2" borderId="4" xfId="0" applyNumberFormat="1" applyFont="1" applyFill="1" applyBorder="1" applyAlignment="1">
      <alignment horizontal="center" vertical="center"/>
    </xf>
  </cellXfs>
  <cellStyles count="19">
    <cellStyle name="1" xfId="11" xr:uid="{00000000-0005-0000-0000-000000000000}"/>
    <cellStyle name="Comma" xfId="1" builtinId="3"/>
    <cellStyle name="Comma 3" xfId="7" xr:uid="{00000000-0005-0000-0000-000002000000}"/>
    <cellStyle name="Comma 3 2" xfId="16" xr:uid="{044B0490-7F01-4968-B2E2-23A0F3C74FBF}"/>
    <cellStyle name="Comma 8" xfId="12" xr:uid="{8B82D3A5-B946-4FE9-B45D-7C6ED627CB8E}"/>
    <cellStyle name="Normal" xfId="0" builtinId="0"/>
    <cellStyle name="Normal 10" xfId="13" xr:uid="{6B8FCD95-7F28-4B40-945F-E584BDD3EF06}"/>
    <cellStyle name="Normal 14" xfId="4" xr:uid="{00000000-0005-0000-0000-000004000000}"/>
    <cellStyle name="Normal 14 2" xfId="15" xr:uid="{AC48AFEB-22E5-4F8D-81DB-8FE218E38520}"/>
    <cellStyle name="Normal 15" xfId="6" xr:uid="{00000000-0005-0000-0000-000005000000}"/>
    <cellStyle name="Normal 15 2" xfId="14" xr:uid="{3F966413-A11F-4BE6-BFC5-2EE77E45E101}"/>
    <cellStyle name="Normal 17" xfId="9" xr:uid="{00000000-0005-0000-0000-000006000000}"/>
    <cellStyle name="Normal 2" xfId="2" xr:uid="{00000000-0005-0000-0000-000007000000}"/>
    <cellStyle name="Normal 3" xfId="5" xr:uid="{00000000-0005-0000-0000-000008000000}"/>
    <cellStyle name="Normal 3 2" xfId="17" xr:uid="{9A58D293-6C17-47D9-AA84-C8B21CEFEF70}"/>
    <cellStyle name="Normal 9" xfId="8" xr:uid="{00000000-0005-0000-0000-000009000000}"/>
    <cellStyle name="Normal 9 2" xfId="18" xr:uid="{98F78168-6D9C-420D-8042-7CD68E273D11}"/>
    <cellStyle name="Normal_II-15(Population) 2" xfId="10" xr:uid="{00000000-0005-0000-0000-00000C000000}"/>
    <cellStyle name="Normal_immunization" xfId="3" xr:uid="{00000000-0005-0000-0000-00000D000000}"/>
  </cellStyles>
  <dxfs count="0"/>
  <tableStyles count="0" defaultTableStyle="TableStyleMedium2" defaultPivotStyle="PivotStyleLight16"/>
  <colors>
    <mruColors>
      <color rgb="FF336600"/>
      <color rgb="FFF1F7ED"/>
      <color rgb="FFEAF4E4"/>
      <color rgb="FF003300"/>
      <color rgb="FF2F75B5"/>
      <color rgb="FFFF3399"/>
      <color rgb="FFC4F2F1"/>
      <color rgb="FF249390"/>
      <color rgb="FF33CCCC"/>
      <color rgb="FF19656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Received/6.%20HEALTH%20-%20IGMH%20(1).xlsx" TargetMode="External"/><Relationship Id="rId2" Type="http://schemas.openxmlformats.org/officeDocument/2006/relationships/externalLinkPath" Target="file:///\\fileserver\ST4\Dissemination\Publications\Statistical%20Year%20Book\YEARBOOK%202026\Received\6.%20HEALTH%20-%20IGMH%20(1).xlsx" TargetMode="External"/><Relationship Id="rId1" Type="http://schemas.openxmlformats.org/officeDocument/2006/relationships/externalLinkPath" Target="/Dissemination/Publications/Statistical%20Year%20Book/YEARBOOK%202026/Received/6.%20HEALTH%20-%20IGMH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6.6"/>
      <sheetName val="6.7"/>
      <sheetName val="6.8"/>
      <sheetName val="6.9"/>
      <sheetName val="6.10"/>
    </sheetNames>
    <sheetDataSet>
      <sheetData sheetId="0"/>
      <sheetData sheetId="1"/>
      <sheetData sheetId="2"/>
      <sheetData sheetId="3"/>
      <sheetData sheetId="4">
        <row r="165">
          <cell r="C165">
            <v>1325</v>
          </cell>
          <cell r="D165">
            <v>1179</v>
          </cell>
        </row>
        <row r="167">
          <cell r="A167" t="str">
            <v>Obstetrics and gynaecology</v>
          </cell>
          <cell r="C167">
            <v>6</v>
          </cell>
          <cell r="D167">
            <v>2007</v>
          </cell>
        </row>
        <row r="168">
          <cell r="A168" t="str">
            <v>Surgery</v>
          </cell>
          <cell r="C168">
            <v>668</v>
          </cell>
          <cell r="D168">
            <v>357</v>
          </cell>
        </row>
        <row r="169">
          <cell r="A169" t="str">
            <v>Cardiology</v>
          </cell>
          <cell r="C169">
            <v>598</v>
          </cell>
          <cell r="D169">
            <v>267</v>
          </cell>
        </row>
        <row r="170">
          <cell r="A170" t="str">
            <v>Orthopaedics</v>
          </cell>
          <cell r="C170">
            <v>459</v>
          </cell>
          <cell r="D170">
            <v>256</v>
          </cell>
        </row>
        <row r="171">
          <cell r="A171" t="str">
            <v>Pulmonology</v>
          </cell>
          <cell r="C171">
            <v>254</v>
          </cell>
          <cell r="D171">
            <v>343</v>
          </cell>
        </row>
        <row r="172">
          <cell r="A172" t="str">
            <v>Neurology</v>
          </cell>
          <cell r="C172">
            <v>316</v>
          </cell>
          <cell r="D172">
            <v>178</v>
          </cell>
        </row>
        <row r="173">
          <cell r="A173" t="str">
            <v>Urology</v>
          </cell>
          <cell r="C173">
            <v>236</v>
          </cell>
          <cell r="D173">
            <v>82</v>
          </cell>
        </row>
        <row r="174">
          <cell r="A174" t="str">
            <v>Onco surgery</v>
          </cell>
          <cell r="C174">
            <v>111</v>
          </cell>
          <cell r="D174">
            <v>193</v>
          </cell>
        </row>
        <row r="175">
          <cell r="A175" t="str">
            <v>Psychiatry</v>
          </cell>
          <cell r="C175">
            <v>100</v>
          </cell>
          <cell r="D175">
            <v>111</v>
          </cell>
        </row>
        <row r="176">
          <cell r="A176" t="str">
            <v>Nephrology</v>
          </cell>
          <cell r="C176">
            <v>62</v>
          </cell>
          <cell r="D176">
            <v>78</v>
          </cell>
        </row>
        <row r="177">
          <cell r="A177" t="str">
            <v>ENT</v>
          </cell>
          <cell r="C177">
            <v>57</v>
          </cell>
          <cell r="D177">
            <v>42</v>
          </cell>
        </row>
        <row r="178">
          <cell r="A178" t="str">
            <v>Gastroenterology</v>
          </cell>
          <cell r="C178">
            <v>37</v>
          </cell>
          <cell r="D178">
            <v>40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FFC000"/>
  </sheetPr>
  <dimension ref="A1:N250"/>
  <sheetViews>
    <sheetView tabSelected="1" zoomScaleNormal="100" workbookViewId="0">
      <selection activeCell="S5" sqref="S5"/>
    </sheetView>
  </sheetViews>
  <sheetFormatPr defaultColWidth="9" defaultRowHeight="15"/>
  <cols>
    <col min="1" max="1" width="28.85546875" style="10" customWidth="1"/>
    <col min="2" max="6" width="10.140625" style="3" customWidth="1"/>
    <col min="7" max="7" width="13.85546875" style="3" customWidth="1"/>
    <col min="8" max="13" width="10.140625" style="3" customWidth="1"/>
    <col min="14" max="14" width="2.85546875" style="10" customWidth="1"/>
    <col min="15" max="16384" width="9" style="10"/>
  </cols>
  <sheetData>
    <row r="1" spans="1:13" s="2" customFormat="1" ht="26.25" customHeight="1">
      <c r="A1" s="42" t="s">
        <v>203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</row>
    <row r="2" spans="1:13" s="2" customFormat="1" ht="21" customHeight="1">
      <c r="A2" s="46" t="s">
        <v>204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</row>
    <row r="3" spans="1:13" s="2" customFormat="1" ht="36.75" customHeight="1">
      <c r="A3" s="51" t="s">
        <v>2</v>
      </c>
      <c r="B3" s="47" t="s">
        <v>3</v>
      </c>
      <c r="C3" s="48"/>
      <c r="D3" s="49" t="s">
        <v>4</v>
      </c>
      <c r="E3" s="50"/>
      <c r="F3" s="45" t="s">
        <v>5</v>
      </c>
      <c r="G3" s="43"/>
      <c r="H3" s="49" t="s">
        <v>6</v>
      </c>
      <c r="I3" s="43"/>
      <c r="J3" s="49" t="s">
        <v>7</v>
      </c>
      <c r="K3" s="50"/>
      <c r="L3" s="44" t="s">
        <v>8</v>
      </c>
      <c r="M3" s="45"/>
    </row>
    <row r="4" spans="1:13" ht="42.75" customHeight="1">
      <c r="A4" s="52"/>
      <c r="B4" s="17" t="s">
        <v>9</v>
      </c>
      <c r="C4" s="19" t="s">
        <v>10</v>
      </c>
      <c r="D4" s="18" t="s">
        <v>9</v>
      </c>
      <c r="E4" s="19" t="s">
        <v>10</v>
      </c>
      <c r="F4" s="17" t="s">
        <v>9</v>
      </c>
      <c r="G4" s="5" t="s">
        <v>10</v>
      </c>
      <c r="H4" s="18" t="s">
        <v>9</v>
      </c>
      <c r="I4" s="5" t="s">
        <v>10</v>
      </c>
      <c r="J4" s="18" t="s">
        <v>9</v>
      </c>
      <c r="K4" s="19" t="s">
        <v>10</v>
      </c>
      <c r="L4" s="5" t="s">
        <v>9</v>
      </c>
      <c r="M4" s="6" t="s">
        <v>10</v>
      </c>
    </row>
    <row r="5" spans="1:13" ht="17.25" customHeight="1">
      <c r="A5" s="27" t="s">
        <v>1</v>
      </c>
      <c r="B5" s="7">
        <f t="shared" ref="B5:M5" si="0">B7+B23+B39+B56+B72+B90+B106+B115+B127+B138+B151+B159+B170+B177+B187+B202+B216+B227+B239+B242+B6</f>
        <v>69178</v>
      </c>
      <c r="C5" s="28">
        <f t="shared" si="0"/>
        <v>302616</v>
      </c>
      <c r="D5" s="29">
        <f t="shared" si="0"/>
        <v>26220</v>
      </c>
      <c r="E5" s="28">
        <f t="shared" si="0"/>
        <v>107601</v>
      </c>
      <c r="F5" s="7">
        <f t="shared" si="0"/>
        <v>7743</v>
      </c>
      <c r="G5" s="7">
        <f t="shared" si="0"/>
        <v>45928</v>
      </c>
      <c r="H5" s="29">
        <f t="shared" si="0"/>
        <v>3</v>
      </c>
      <c r="I5" s="7">
        <f t="shared" si="0"/>
        <v>26</v>
      </c>
      <c r="J5" s="29">
        <f t="shared" si="0"/>
        <v>249</v>
      </c>
      <c r="K5" s="28">
        <f t="shared" si="0"/>
        <v>2365</v>
      </c>
      <c r="L5" s="7">
        <f t="shared" si="0"/>
        <v>3</v>
      </c>
      <c r="M5" s="7">
        <f t="shared" si="0"/>
        <v>32</v>
      </c>
    </row>
    <row r="6" spans="1:13" ht="17.25" customHeight="1">
      <c r="A6" s="22" t="s">
        <v>0</v>
      </c>
      <c r="B6" s="13">
        <v>30511</v>
      </c>
      <c r="C6" s="16">
        <v>135859</v>
      </c>
      <c r="D6" s="15">
        <v>11411</v>
      </c>
      <c r="E6" s="16">
        <v>59419</v>
      </c>
      <c r="F6" s="13">
        <v>3359</v>
      </c>
      <c r="G6" s="13">
        <v>24427</v>
      </c>
      <c r="H6" s="14">
        <v>0</v>
      </c>
      <c r="I6" s="4">
        <v>3</v>
      </c>
      <c r="J6" s="15">
        <v>67</v>
      </c>
      <c r="K6" s="16">
        <v>697</v>
      </c>
      <c r="L6" s="4">
        <v>1</v>
      </c>
      <c r="M6" s="4">
        <v>10</v>
      </c>
    </row>
    <row r="7" spans="1:13" ht="17.25" customHeight="1">
      <c r="A7" s="23" t="s">
        <v>12</v>
      </c>
      <c r="B7" s="7">
        <f>SUM(B8:B21)</f>
        <v>3999</v>
      </c>
      <c r="C7" s="7">
        <f t="shared" ref="C7:M7" si="1">SUM(C8:C21)</f>
        <v>14057</v>
      </c>
      <c r="D7" s="29">
        <f t="shared" si="1"/>
        <v>1215</v>
      </c>
      <c r="E7" s="28">
        <f t="shared" si="1"/>
        <v>2940</v>
      </c>
      <c r="F7" s="7">
        <f t="shared" si="1"/>
        <v>330</v>
      </c>
      <c r="G7" s="7">
        <f t="shared" si="1"/>
        <v>1024</v>
      </c>
      <c r="H7" s="29">
        <f t="shared" si="1"/>
        <v>0</v>
      </c>
      <c r="I7" s="7">
        <f t="shared" si="1"/>
        <v>0</v>
      </c>
      <c r="J7" s="29">
        <f t="shared" si="1"/>
        <v>18</v>
      </c>
      <c r="K7" s="28">
        <f>SUM(K8:K22)</f>
        <v>101</v>
      </c>
      <c r="L7" s="7">
        <f t="shared" si="1"/>
        <v>0</v>
      </c>
      <c r="M7" s="7">
        <f t="shared" si="1"/>
        <v>0</v>
      </c>
    </row>
    <row r="8" spans="1:13" ht="17.25" customHeight="1">
      <c r="A8" s="24" t="s">
        <v>13</v>
      </c>
      <c r="B8" s="9">
        <v>30</v>
      </c>
      <c r="C8" s="9">
        <v>231</v>
      </c>
      <c r="D8" s="30">
        <v>2</v>
      </c>
      <c r="E8" s="31">
        <v>16</v>
      </c>
      <c r="F8" s="12">
        <v>0</v>
      </c>
      <c r="G8" s="12">
        <v>3</v>
      </c>
      <c r="H8" s="30">
        <v>0</v>
      </c>
      <c r="I8" s="9">
        <v>0</v>
      </c>
      <c r="J8" s="30">
        <v>0</v>
      </c>
      <c r="K8" s="31">
        <v>1</v>
      </c>
      <c r="L8" s="9">
        <v>0</v>
      </c>
      <c r="M8" s="9">
        <v>0</v>
      </c>
    </row>
    <row r="9" spans="1:13" ht="17.25" customHeight="1">
      <c r="A9" s="24" t="s">
        <v>14</v>
      </c>
      <c r="B9" s="9">
        <v>57</v>
      </c>
      <c r="C9" s="9">
        <v>315</v>
      </c>
      <c r="D9" s="30">
        <v>27</v>
      </c>
      <c r="E9" s="31">
        <v>70</v>
      </c>
      <c r="F9" s="12">
        <v>1</v>
      </c>
      <c r="G9" s="12">
        <v>5</v>
      </c>
      <c r="H9" s="30">
        <v>0</v>
      </c>
      <c r="I9" s="9">
        <v>0</v>
      </c>
      <c r="J9" s="30">
        <v>0</v>
      </c>
      <c r="K9" s="31">
        <v>1</v>
      </c>
      <c r="L9" s="9">
        <v>0</v>
      </c>
      <c r="M9" s="9">
        <v>0</v>
      </c>
    </row>
    <row r="10" spans="1:13" ht="17.25" customHeight="1">
      <c r="A10" s="24" t="s">
        <v>15</v>
      </c>
      <c r="B10" s="9">
        <v>38</v>
      </c>
      <c r="C10" s="9">
        <v>169</v>
      </c>
      <c r="D10" s="30">
        <v>19</v>
      </c>
      <c r="E10" s="31">
        <v>32</v>
      </c>
      <c r="F10" s="12">
        <v>19</v>
      </c>
      <c r="G10" s="12">
        <v>32</v>
      </c>
      <c r="H10" s="30">
        <v>0</v>
      </c>
      <c r="I10" s="9">
        <v>0</v>
      </c>
      <c r="J10" s="30">
        <v>0</v>
      </c>
      <c r="K10" s="31">
        <v>0</v>
      </c>
      <c r="L10" s="9">
        <v>0</v>
      </c>
      <c r="M10" s="9">
        <v>0</v>
      </c>
    </row>
    <row r="11" spans="1:13" ht="17.25" customHeight="1">
      <c r="A11" s="24" t="s">
        <v>16</v>
      </c>
      <c r="B11" s="9">
        <v>726</v>
      </c>
      <c r="C11" s="9">
        <v>2189</v>
      </c>
      <c r="D11" s="30">
        <v>56</v>
      </c>
      <c r="E11" s="31">
        <v>617</v>
      </c>
      <c r="F11" s="12">
        <v>16</v>
      </c>
      <c r="G11" s="12">
        <v>73</v>
      </c>
      <c r="H11" s="30">
        <v>0</v>
      </c>
      <c r="I11" s="9">
        <v>0</v>
      </c>
      <c r="J11" s="30">
        <v>3</v>
      </c>
      <c r="K11" s="31">
        <v>25</v>
      </c>
      <c r="L11" s="9">
        <v>0</v>
      </c>
      <c r="M11" s="9">
        <v>0</v>
      </c>
    </row>
    <row r="12" spans="1:13" ht="17.25" customHeight="1">
      <c r="A12" s="24" t="s">
        <v>17</v>
      </c>
      <c r="B12" s="9">
        <v>1099</v>
      </c>
      <c r="C12" s="9">
        <v>3227</v>
      </c>
      <c r="D12" s="30">
        <v>285</v>
      </c>
      <c r="E12" s="31">
        <v>522</v>
      </c>
      <c r="F12" s="12">
        <v>178</v>
      </c>
      <c r="G12" s="12">
        <v>481</v>
      </c>
      <c r="H12" s="30">
        <v>0</v>
      </c>
      <c r="I12" s="9">
        <v>0</v>
      </c>
      <c r="J12" s="30">
        <v>4</v>
      </c>
      <c r="K12" s="31">
        <v>14</v>
      </c>
      <c r="L12" s="9">
        <v>0</v>
      </c>
      <c r="M12" s="9">
        <v>0</v>
      </c>
    </row>
    <row r="13" spans="1:13" ht="17.25" customHeight="1">
      <c r="A13" s="24" t="s">
        <v>18</v>
      </c>
      <c r="B13" s="9">
        <v>143</v>
      </c>
      <c r="C13" s="9">
        <v>808</v>
      </c>
      <c r="D13" s="30">
        <v>29</v>
      </c>
      <c r="E13" s="31">
        <v>94</v>
      </c>
      <c r="F13" s="12">
        <v>4</v>
      </c>
      <c r="G13" s="12">
        <v>53</v>
      </c>
      <c r="H13" s="30">
        <v>0</v>
      </c>
      <c r="I13" s="9">
        <v>0</v>
      </c>
      <c r="J13" s="30">
        <v>0</v>
      </c>
      <c r="K13" s="31">
        <v>0</v>
      </c>
      <c r="L13" s="9">
        <v>0</v>
      </c>
      <c r="M13" s="9">
        <v>0</v>
      </c>
    </row>
    <row r="14" spans="1:13">
      <c r="A14" s="24" t="s">
        <v>19</v>
      </c>
      <c r="B14" s="9">
        <v>78</v>
      </c>
      <c r="C14" s="9">
        <v>440</v>
      </c>
      <c r="D14" s="30">
        <v>10</v>
      </c>
      <c r="E14" s="31">
        <v>32</v>
      </c>
      <c r="F14" s="12">
        <v>12</v>
      </c>
      <c r="G14" s="12">
        <v>47</v>
      </c>
      <c r="H14" s="30">
        <v>0</v>
      </c>
      <c r="I14" s="9">
        <v>0</v>
      </c>
      <c r="J14" s="30">
        <v>0</v>
      </c>
      <c r="K14" s="31">
        <v>2</v>
      </c>
      <c r="L14" s="9">
        <v>0</v>
      </c>
      <c r="M14" s="9">
        <v>0</v>
      </c>
    </row>
    <row r="15" spans="1:13">
      <c r="A15" s="24" t="s">
        <v>20</v>
      </c>
      <c r="B15" s="9">
        <v>1509</v>
      </c>
      <c r="C15" s="9">
        <v>5658</v>
      </c>
      <c r="D15" s="30">
        <v>446</v>
      </c>
      <c r="E15" s="31">
        <v>1093</v>
      </c>
      <c r="F15" s="12">
        <v>32</v>
      </c>
      <c r="G15" s="12">
        <v>150</v>
      </c>
      <c r="H15" s="30">
        <v>0</v>
      </c>
      <c r="I15" s="9">
        <v>0</v>
      </c>
      <c r="J15" s="30">
        <v>11</v>
      </c>
      <c r="K15" s="31">
        <v>50</v>
      </c>
      <c r="L15" s="9">
        <v>0</v>
      </c>
      <c r="M15" s="9">
        <v>0</v>
      </c>
    </row>
    <row r="16" spans="1:13">
      <c r="A16" s="24" t="s">
        <v>21</v>
      </c>
      <c r="B16" s="9">
        <v>0</v>
      </c>
      <c r="C16" s="9">
        <v>0</v>
      </c>
      <c r="D16" s="30">
        <v>0</v>
      </c>
      <c r="E16" s="31">
        <v>0</v>
      </c>
      <c r="F16" s="12">
        <v>0</v>
      </c>
      <c r="G16" s="12">
        <v>0</v>
      </c>
      <c r="H16" s="30">
        <v>0</v>
      </c>
      <c r="I16" s="9">
        <v>0</v>
      </c>
      <c r="J16" s="30">
        <v>0</v>
      </c>
      <c r="K16" s="31">
        <v>6</v>
      </c>
      <c r="L16" s="9">
        <v>0</v>
      </c>
      <c r="M16" s="9">
        <v>0</v>
      </c>
    </row>
    <row r="17" spans="1:13">
      <c r="A17" s="24" t="s">
        <v>22</v>
      </c>
      <c r="B17" s="9">
        <v>197</v>
      </c>
      <c r="C17" s="9">
        <v>599</v>
      </c>
      <c r="D17" s="30">
        <v>35</v>
      </c>
      <c r="E17" s="31">
        <v>57</v>
      </c>
      <c r="F17" s="12">
        <v>23</v>
      </c>
      <c r="G17" s="12">
        <v>94</v>
      </c>
      <c r="H17" s="30">
        <v>0</v>
      </c>
      <c r="I17" s="9">
        <v>0</v>
      </c>
      <c r="J17" s="30">
        <v>0</v>
      </c>
      <c r="K17" s="31">
        <v>0</v>
      </c>
      <c r="L17" s="9">
        <v>0</v>
      </c>
      <c r="M17" s="9">
        <v>0</v>
      </c>
    </row>
    <row r="18" spans="1:13">
      <c r="A18" s="24" t="s">
        <v>23</v>
      </c>
      <c r="B18" s="9">
        <v>43</v>
      </c>
      <c r="C18" s="9">
        <v>134</v>
      </c>
      <c r="D18" s="30">
        <v>0</v>
      </c>
      <c r="E18" s="31">
        <v>8</v>
      </c>
      <c r="F18" s="12">
        <v>1</v>
      </c>
      <c r="G18" s="12">
        <v>1</v>
      </c>
      <c r="H18" s="30">
        <v>0</v>
      </c>
      <c r="I18" s="9">
        <v>0</v>
      </c>
      <c r="J18" s="30">
        <v>0</v>
      </c>
      <c r="K18" s="31">
        <v>1</v>
      </c>
      <c r="L18" s="9">
        <v>0</v>
      </c>
      <c r="M18" s="9">
        <v>0</v>
      </c>
    </row>
    <row r="19" spans="1:13">
      <c r="A19" s="24" t="s">
        <v>24</v>
      </c>
      <c r="B19" s="9">
        <v>72</v>
      </c>
      <c r="C19" s="9">
        <v>271</v>
      </c>
      <c r="D19" s="30">
        <v>72</v>
      </c>
      <c r="E19" s="31">
        <v>164</v>
      </c>
      <c r="F19" s="12">
        <v>0</v>
      </c>
      <c r="G19" s="12">
        <v>7</v>
      </c>
      <c r="H19" s="30">
        <v>0</v>
      </c>
      <c r="I19" s="9">
        <v>0</v>
      </c>
      <c r="J19" s="30">
        <v>0</v>
      </c>
      <c r="K19" s="31">
        <v>0</v>
      </c>
      <c r="L19" s="9">
        <v>0</v>
      </c>
      <c r="M19" s="9">
        <v>0</v>
      </c>
    </row>
    <row r="20" spans="1:13">
      <c r="A20" s="24" t="s">
        <v>25</v>
      </c>
      <c r="B20" s="9">
        <v>6</v>
      </c>
      <c r="C20" s="9">
        <v>12</v>
      </c>
      <c r="D20" s="30">
        <v>163</v>
      </c>
      <c r="E20" s="31">
        <v>34</v>
      </c>
      <c r="F20" s="12">
        <v>24</v>
      </c>
      <c r="G20" s="12">
        <v>3</v>
      </c>
      <c r="H20" s="30">
        <v>0</v>
      </c>
      <c r="I20" s="9">
        <v>0</v>
      </c>
      <c r="J20" s="30">
        <v>0</v>
      </c>
      <c r="K20" s="31">
        <v>0</v>
      </c>
      <c r="L20" s="9">
        <v>0</v>
      </c>
      <c r="M20" s="9">
        <v>0</v>
      </c>
    </row>
    <row r="21" spans="1:13">
      <c r="A21" s="24" t="s">
        <v>26</v>
      </c>
      <c r="B21" s="9">
        <v>1</v>
      </c>
      <c r="C21" s="9">
        <v>4</v>
      </c>
      <c r="D21" s="30">
        <v>71</v>
      </c>
      <c r="E21" s="31">
        <v>201</v>
      </c>
      <c r="F21" s="12">
        <v>20</v>
      </c>
      <c r="G21" s="12">
        <v>75</v>
      </c>
      <c r="H21" s="30">
        <v>0</v>
      </c>
      <c r="I21" s="9">
        <v>0</v>
      </c>
      <c r="J21" s="30">
        <v>0</v>
      </c>
      <c r="K21" s="31">
        <v>0</v>
      </c>
      <c r="L21" s="9">
        <v>0</v>
      </c>
      <c r="M21" s="9">
        <v>0</v>
      </c>
    </row>
    <row r="22" spans="1:13">
      <c r="A22" s="24" t="s">
        <v>205</v>
      </c>
      <c r="B22" s="9">
        <v>0</v>
      </c>
      <c r="C22" s="9">
        <v>0</v>
      </c>
      <c r="D22" s="30">
        <v>0</v>
      </c>
      <c r="E22" s="31">
        <v>0</v>
      </c>
      <c r="F22" s="9">
        <v>0</v>
      </c>
      <c r="G22" s="9">
        <v>0</v>
      </c>
      <c r="H22" s="30">
        <v>0</v>
      </c>
      <c r="I22" s="9">
        <v>0</v>
      </c>
      <c r="J22" s="30">
        <v>0</v>
      </c>
      <c r="K22" s="31">
        <v>1</v>
      </c>
      <c r="L22" s="9">
        <v>0</v>
      </c>
      <c r="M22" s="9">
        <v>0</v>
      </c>
    </row>
    <row r="23" spans="1:13">
      <c r="A23" s="23" t="s">
        <v>27</v>
      </c>
      <c r="B23" s="7">
        <f t="shared" ref="B23:M23" si="2">SUM(B24:B37)</f>
        <v>2206</v>
      </c>
      <c r="C23" s="7">
        <f t="shared" si="2"/>
        <v>8194</v>
      </c>
      <c r="D23" s="29">
        <f t="shared" si="2"/>
        <v>1585</v>
      </c>
      <c r="E23" s="28">
        <f t="shared" si="2"/>
        <v>4584</v>
      </c>
      <c r="F23" s="7">
        <f t="shared" si="2"/>
        <v>247</v>
      </c>
      <c r="G23" s="7">
        <f t="shared" si="2"/>
        <v>1087</v>
      </c>
      <c r="H23" s="29">
        <f t="shared" si="2"/>
        <v>0</v>
      </c>
      <c r="I23" s="7">
        <f t="shared" si="2"/>
        <v>7</v>
      </c>
      <c r="J23" s="29">
        <f t="shared" si="2"/>
        <v>6</v>
      </c>
      <c r="K23" s="28">
        <f t="shared" si="2"/>
        <v>48</v>
      </c>
      <c r="L23" s="7">
        <f t="shared" si="2"/>
        <v>0</v>
      </c>
      <c r="M23" s="7">
        <f t="shared" si="2"/>
        <v>0</v>
      </c>
    </row>
    <row r="24" spans="1:13">
      <c r="A24" s="24" t="s">
        <v>28</v>
      </c>
      <c r="B24" s="9">
        <v>522</v>
      </c>
      <c r="C24" s="9">
        <v>2185</v>
      </c>
      <c r="D24" s="30">
        <v>263</v>
      </c>
      <c r="E24" s="31">
        <v>1160</v>
      </c>
      <c r="F24" s="9">
        <v>23</v>
      </c>
      <c r="G24" s="9">
        <v>149</v>
      </c>
      <c r="H24" s="30">
        <v>0</v>
      </c>
      <c r="I24" s="9">
        <v>1</v>
      </c>
      <c r="J24" s="30">
        <v>3</v>
      </c>
      <c r="K24" s="31">
        <v>31</v>
      </c>
      <c r="L24" s="9">
        <v>0</v>
      </c>
      <c r="M24" s="9">
        <v>0</v>
      </c>
    </row>
    <row r="25" spans="1:13">
      <c r="A25" s="24" t="s">
        <v>29</v>
      </c>
      <c r="B25" s="9">
        <v>113</v>
      </c>
      <c r="C25" s="9">
        <v>428</v>
      </c>
      <c r="D25" s="30">
        <v>45</v>
      </c>
      <c r="E25" s="31">
        <v>55</v>
      </c>
      <c r="F25" s="9">
        <v>4</v>
      </c>
      <c r="G25" s="9">
        <v>32</v>
      </c>
      <c r="H25" s="30">
        <v>0</v>
      </c>
      <c r="I25" s="9">
        <v>0</v>
      </c>
      <c r="J25" s="30">
        <v>0</v>
      </c>
      <c r="K25" s="31">
        <v>0</v>
      </c>
      <c r="L25" s="9">
        <v>0</v>
      </c>
      <c r="M25" s="9">
        <v>0</v>
      </c>
    </row>
    <row r="26" spans="1:13">
      <c r="A26" s="24" t="s">
        <v>30</v>
      </c>
      <c r="B26" s="9">
        <v>87</v>
      </c>
      <c r="C26" s="9">
        <v>305</v>
      </c>
      <c r="D26" s="30">
        <v>22</v>
      </c>
      <c r="E26" s="31">
        <v>63</v>
      </c>
      <c r="F26" s="12">
        <v>3</v>
      </c>
      <c r="G26" s="12">
        <v>6</v>
      </c>
      <c r="H26" s="30">
        <v>0</v>
      </c>
      <c r="I26" s="9">
        <v>0</v>
      </c>
      <c r="J26" s="30">
        <v>0</v>
      </c>
      <c r="K26" s="31">
        <v>0</v>
      </c>
      <c r="L26" s="9">
        <v>0</v>
      </c>
      <c r="M26" s="9">
        <v>0</v>
      </c>
    </row>
    <row r="27" spans="1:13">
      <c r="A27" s="24" t="s">
        <v>31</v>
      </c>
      <c r="B27" s="9">
        <v>33</v>
      </c>
      <c r="C27" s="9">
        <v>121</v>
      </c>
      <c r="D27" s="30">
        <v>20</v>
      </c>
      <c r="E27" s="31">
        <v>49</v>
      </c>
      <c r="F27" s="12">
        <v>0</v>
      </c>
      <c r="G27" s="12">
        <v>3</v>
      </c>
      <c r="H27" s="30">
        <v>0</v>
      </c>
      <c r="I27" s="9">
        <v>0</v>
      </c>
      <c r="J27" s="30">
        <v>0</v>
      </c>
      <c r="K27" s="31">
        <v>0</v>
      </c>
      <c r="L27" s="9">
        <v>0</v>
      </c>
      <c r="M27" s="9">
        <v>0</v>
      </c>
    </row>
    <row r="28" spans="1:13">
      <c r="A28" s="24" t="s">
        <v>32</v>
      </c>
      <c r="B28" s="9">
        <v>75</v>
      </c>
      <c r="C28" s="9">
        <v>253</v>
      </c>
      <c r="D28" s="30">
        <v>88</v>
      </c>
      <c r="E28" s="31">
        <v>353</v>
      </c>
      <c r="F28" s="12">
        <v>0</v>
      </c>
      <c r="G28" s="12">
        <v>0</v>
      </c>
      <c r="H28" s="30">
        <v>0</v>
      </c>
      <c r="I28" s="9">
        <v>0</v>
      </c>
      <c r="J28" s="30">
        <v>0</v>
      </c>
      <c r="K28" s="31">
        <v>0</v>
      </c>
      <c r="L28" s="9">
        <v>0</v>
      </c>
      <c r="M28" s="9">
        <v>0</v>
      </c>
    </row>
    <row r="29" spans="1:13">
      <c r="A29" s="24" t="s">
        <v>33</v>
      </c>
      <c r="B29" s="9">
        <v>236</v>
      </c>
      <c r="C29" s="9">
        <v>926</v>
      </c>
      <c r="D29" s="30">
        <v>119</v>
      </c>
      <c r="E29" s="31">
        <v>431</v>
      </c>
      <c r="F29" s="12">
        <v>40</v>
      </c>
      <c r="G29" s="12">
        <v>127</v>
      </c>
      <c r="H29" s="30">
        <v>0</v>
      </c>
      <c r="I29" s="9">
        <v>0</v>
      </c>
      <c r="J29" s="30">
        <v>0</v>
      </c>
      <c r="K29" s="31">
        <v>0</v>
      </c>
      <c r="L29" s="9">
        <v>0</v>
      </c>
      <c r="M29" s="9">
        <v>0</v>
      </c>
    </row>
    <row r="30" spans="1:13">
      <c r="A30" s="24" t="s">
        <v>34</v>
      </c>
      <c r="B30" s="9">
        <v>277</v>
      </c>
      <c r="C30" s="9">
        <v>610</v>
      </c>
      <c r="D30" s="30">
        <v>119</v>
      </c>
      <c r="E30" s="31">
        <v>248</v>
      </c>
      <c r="F30" s="12">
        <v>24</v>
      </c>
      <c r="G30" s="12">
        <v>66</v>
      </c>
      <c r="H30" s="30">
        <v>0</v>
      </c>
      <c r="I30" s="9">
        <v>1</v>
      </c>
      <c r="J30" s="30">
        <v>0</v>
      </c>
      <c r="K30" s="31">
        <v>1</v>
      </c>
      <c r="L30" s="9">
        <v>0</v>
      </c>
      <c r="M30" s="9">
        <v>0</v>
      </c>
    </row>
    <row r="31" spans="1:13">
      <c r="A31" s="24" t="s">
        <v>35</v>
      </c>
      <c r="B31" s="9">
        <v>83</v>
      </c>
      <c r="C31" s="9">
        <v>271</v>
      </c>
      <c r="D31" s="30">
        <v>31</v>
      </c>
      <c r="E31" s="31">
        <v>63</v>
      </c>
      <c r="F31" s="12">
        <v>2</v>
      </c>
      <c r="G31" s="12">
        <v>22</v>
      </c>
      <c r="H31" s="30">
        <v>0</v>
      </c>
      <c r="I31" s="9">
        <v>0</v>
      </c>
      <c r="J31" s="30">
        <v>0</v>
      </c>
      <c r="K31" s="31">
        <v>0</v>
      </c>
      <c r="L31" s="9">
        <v>0</v>
      </c>
      <c r="M31" s="9">
        <v>0</v>
      </c>
    </row>
    <row r="32" spans="1:13">
      <c r="A32" s="24" t="s">
        <v>36</v>
      </c>
      <c r="B32" s="9">
        <v>315</v>
      </c>
      <c r="C32" s="9">
        <v>1248</v>
      </c>
      <c r="D32" s="30">
        <v>561</v>
      </c>
      <c r="E32" s="31">
        <v>1351</v>
      </c>
      <c r="F32" s="9">
        <v>136</v>
      </c>
      <c r="G32" s="9">
        <v>591</v>
      </c>
      <c r="H32" s="30">
        <v>0</v>
      </c>
      <c r="I32" s="9">
        <v>3</v>
      </c>
      <c r="J32" s="30">
        <v>3</v>
      </c>
      <c r="K32" s="31">
        <v>8</v>
      </c>
      <c r="L32" s="9">
        <v>0</v>
      </c>
      <c r="M32" s="9">
        <v>0</v>
      </c>
    </row>
    <row r="33" spans="1:14">
      <c r="A33" s="24" t="s">
        <v>37</v>
      </c>
      <c r="B33" s="9">
        <v>260</v>
      </c>
      <c r="C33" s="9">
        <v>820</v>
      </c>
      <c r="D33" s="30">
        <v>68</v>
      </c>
      <c r="E33" s="31">
        <v>148</v>
      </c>
      <c r="F33" s="9">
        <v>10</v>
      </c>
      <c r="G33" s="9">
        <v>37</v>
      </c>
      <c r="H33" s="30">
        <v>0</v>
      </c>
      <c r="I33" s="9">
        <v>0</v>
      </c>
      <c r="J33" s="30">
        <v>0</v>
      </c>
      <c r="K33" s="31">
        <v>0</v>
      </c>
      <c r="L33" s="9">
        <v>0</v>
      </c>
      <c r="M33" s="9">
        <v>0</v>
      </c>
    </row>
    <row r="34" spans="1:14" s="2" customFormat="1">
      <c r="A34" s="24" t="s">
        <v>38</v>
      </c>
      <c r="B34" s="9">
        <v>68</v>
      </c>
      <c r="C34" s="9">
        <v>352</v>
      </c>
      <c r="D34" s="30">
        <v>58</v>
      </c>
      <c r="E34" s="31">
        <v>202</v>
      </c>
      <c r="F34" s="12">
        <v>3</v>
      </c>
      <c r="G34" s="12">
        <v>30</v>
      </c>
      <c r="H34" s="30">
        <v>0</v>
      </c>
      <c r="I34" s="9">
        <v>1</v>
      </c>
      <c r="J34" s="30">
        <v>0</v>
      </c>
      <c r="K34" s="31">
        <v>0</v>
      </c>
      <c r="L34" s="9">
        <v>0</v>
      </c>
      <c r="M34" s="9">
        <v>0</v>
      </c>
      <c r="N34" s="10"/>
    </row>
    <row r="35" spans="1:14">
      <c r="A35" s="24" t="s">
        <v>39</v>
      </c>
      <c r="B35" s="9">
        <v>101</v>
      </c>
      <c r="C35" s="9">
        <v>570</v>
      </c>
      <c r="D35" s="30">
        <v>86</v>
      </c>
      <c r="E35" s="31">
        <v>301</v>
      </c>
      <c r="F35" s="12">
        <v>2</v>
      </c>
      <c r="G35" s="12">
        <v>23</v>
      </c>
      <c r="H35" s="30">
        <v>0</v>
      </c>
      <c r="I35" s="9">
        <v>0</v>
      </c>
      <c r="J35" s="30">
        <v>0</v>
      </c>
      <c r="K35" s="31">
        <v>2</v>
      </c>
      <c r="L35" s="9">
        <v>0</v>
      </c>
      <c r="M35" s="9">
        <v>0</v>
      </c>
    </row>
    <row r="36" spans="1:14">
      <c r="A36" s="24" t="s">
        <v>207</v>
      </c>
      <c r="B36" s="9">
        <v>0</v>
      </c>
      <c r="C36" s="9">
        <v>0</v>
      </c>
      <c r="D36" s="30">
        <v>0</v>
      </c>
      <c r="E36" s="31">
        <v>0</v>
      </c>
      <c r="F36" s="9">
        <v>0</v>
      </c>
      <c r="G36" s="9">
        <v>0</v>
      </c>
      <c r="H36" s="30">
        <v>0</v>
      </c>
      <c r="I36" s="9">
        <v>0</v>
      </c>
      <c r="J36" s="30">
        <v>0</v>
      </c>
      <c r="K36" s="31">
        <v>1</v>
      </c>
      <c r="L36" s="9">
        <v>0</v>
      </c>
      <c r="M36" s="9">
        <v>0</v>
      </c>
    </row>
    <row r="37" spans="1:14">
      <c r="A37" s="24" t="s">
        <v>40</v>
      </c>
      <c r="B37" s="9">
        <v>36</v>
      </c>
      <c r="C37" s="9">
        <v>105</v>
      </c>
      <c r="D37" s="30">
        <v>105</v>
      </c>
      <c r="E37" s="31">
        <v>160</v>
      </c>
      <c r="F37" s="12">
        <v>0</v>
      </c>
      <c r="G37" s="12">
        <v>1</v>
      </c>
      <c r="H37" s="30">
        <v>0</v>
      </c>
      <c r="I37" s="9">
        <v>1</v>
      </c>
      <c r="J37" s="30">
        <v>0</v>
      </c>
      <c r="K37" s="31">
        <v>5</v>
      </c>
      <c r="L37" s="9">
        <v>0</v>
      </c>
      <c r="M37" s="9">
        <v>0</v>
      </c>
    </row>
    <row r="38" spans="1:14">
      <c r="A38" s="23"/>
      <c r="B38" s="8"/>
      <c r="C38" s="8"/>
      <c r="D38" s="32"/>
      <c r="E38" s="33"/>
      <c r="F38" s="8"/>
      <c r="G38" s="8"/>
      <c r="H38" s="34"/>
      <c r="I38" s="35"/>
      <c r="J38" s="32"/>
      <c r="K38" s="33"/>
      <c r="L38" s="8"/>
      <c r="M38" s="8"/>
    </row>
    <row r="39" spans="1:14">
      <c r="A39" s="23" t="s">
        <v>41</v>
      </c>
      <c r="B39" s="7">
        <f>SUM(B40:B54)</f>
        <v>2349</v>
      </c>
      <c r="C39" s="7">
        <f t="shared" ref="C39:M39" si="3">SUM(C40:C54)</f>
        <v>10343</v>
      </c>
      <c r="D39" s="29">
        <f t="shared" si="3"/>
        <v>659</v>
      </c>
      <c r="E39" s="28">
        <f t="shared" si="3"/>
        <v>1727</v>
      </c>
      <c r="F39" s="7">
        <f t="shared" si="3"/>
        <v>134</v>
      </c>
      <c r="G39" s="7">
        <f t="shared" si="3"/>
        <v>795</v>
      </c>
      <c r="H39" s="29">
        <f t="shared" si="3"/>
        <v>0</v>
      </c>
      <c r="I39" s="7">
        <f t="shared" si="3"/>
        <v>3</v>
      </c>
      <c r="J39" s="29">
        <f t="shared" si="3"/>
        <v>9</v>
      </c>
      <c r="K39" s="28">
        <f t="shared" si="3"/>
        <v>99</v>
      </c>
      <c r="L39" s="7">
        <f t="shared" si="3"/>
        <v>0</v>
      </c>
      <c r="M39" s="7">
        <f t="shared" si="3"/>
        <v>1</v>
      </c>
    </row>
    <row r="40" spans="1:14">
      <c r="A40" s="24" t="s">
        <v>42</v>
      </c>
      <c r="B40" s="9">
        <v>196</v>
      </c>
      <c r="C40" s="9">
        <v>933</v>
      </c>
      <c r="D40" s="30">
        <v>68</v>
      </c>
      <c r="E40" s="31">
        <v>153</v>
      </c>
      <c r="F40" s="12">
        <v>18</v>
      </c>
      <c r="G40" s="12">
        <v>76</v>
      </c>
      <c r="H40" s="30">
        <v>0</v>
      </c>
      <c r="I40" s="9">
        <v>0</v>
      </c>
      <c r="J40" s="30">
        <v>0</v>
      </c>
      <c r="K40" s="31">
        <v>1</v>
      </c>
      <c r="L40" s="9">
        <v>0</v>
      </c>
      <c r="M40" s="9">
        <v>0</v>
      </c>
    </row>
    <row r="41" spans="1:14">
      <c r="A41" s="24" t="s">
        <v>43</v>
      </c>
      <c r="B41" s="9">
        <v>76</v>
      </c>
      <c r="C41" s="9">
        <v>419</v>
      </c>
      <c r="D41" s="30">
        <v>7</v>
      </c>
      <c r="E41" s="31">
        <v>46</v>
      </c>
      <c r="F41" s="9">
        <v>3</v>
      </c>
      <c r="G41" s="9">
        <v>11</v>
      </c>
      <c r="H41" s="30">
        <v>0</v>
      </c>
      <c r="I41" s="9">
        <v>1</v>
      </c>
      <c r="J41" s="30">
        <v>0</v>
      </c>
      <c r="K41" s="31">
        <v>0</v>
      </c>
      <c r="L41" s="9">
        <v>0</v>
      </c>
      <c r="M41" s="9">
        <v>0</v>
      </c>
    </row>
    <row r="42" spans="1:14">
      <c r="A42" s="24" t="s">
        <v>44</v>
      </c>
      <c r="B42" s="9">
        <v>1</v>
      </c>
      <c r="C42" s="9">
        <v>8</v>
      </c>
      <c r="D42" s="30">
        <v>0</v>
      </c>
      <c r="E42" s="31">
        <v>0</v>
      </c>
      <c r="F42" s="9">
        <v>2</v>
      </c>
      <c r="G42" s="9">
        <v>12</v>
      </c>
      <c r="H42" s="30">
        <v>0</v>
      </c>
      <c r="I42" s="9">
        <v>0</v>
      </c>
      <c r="J42" s="30">
        <v>0</v>
      </c>
      <c r="K42" s="31">
        <v>0</v>
      </c>
      <c r="L42" s="9">
        <v>0</v>
      </c>
      <c r="M42" s="9">
        <v>0</v>
      </c>
    </row>
    <row r="43" spans="1:14">
      <c r="A43" s="24" t="s">
        <v>45</v>
      </c>
      <c r="B43" s="9">
        <v>14</v>
      </c>
      <c r="C43" s="9">
        <v>28</v>
      </c>
      <c r="D43" s="30">
        <v>11</v>
      </c>
      <c r="E43" s="31">
        <v>24</v>
      </c>
      <c r="F43" s="12">
        <v>4</v>
      </c>
      <c r="G43" s="12">
        <v>5</v>
      </c>
      <c r="H43" s="30">
        <v>0</v>
      </c>
      <c r="I43" s="9">
        <v>0</v>
      </c>
      <c r="J43" s="30">
        <v>0</v>
      </c>
      <c r="K43" s="31">
        <v>1</v>
      </c>
      <c r="L43" s="9">
        <v>0</v>
      </c>
      <c r="M43" s="9">
        <v>0</v>
      </c>
    </row>
    <row r="44" spans="1:14">
      <c r="A44" s="24" t="s">
        <v>46</v>
      </c>
      <c r="B44" s="9">
        <v>102</v>
      </c>
      <c r="C44" s="9">
        <v>283</v>
      </c>
      <c r="D44" s="30">
        <v>79</v>
      </c>
      <c r="E44" s="31">
        <v>285</v>
      </c>
      <c r="F44" s="12">
        <v>11</v>
      </c>
      <c r="G44" s="12">
        <v>33</v>
      </c>
      <c r="H44" s="30">
        <v>0</v>
      </c>
      <c r="I44" s="9">
        <v>1</v>
      </c>
      <c r="J44" s="30">
        <v>2</v>
      </c>
      <c r="K44" s="31">
        <v>6</v>
      </c>
      <c r="L44" s="9">
        <v>0</v>
      </c>
      <c r="M44" s="9">
        <v>0</v>
      </c>
    </row>
    <row r="45" spans="1:14">
      <c r="A45" s="24" t="s">
        <v>47</v>
      </c>
      <c r="B45" s="9">
        <v>34</v>
      </c>
      <c r="C45" s="9">
        <v>244</v>
      </c>
      <c r="D45" s="30">
        <v>0</v>
      </c>
      <c r="E45" s="31">
        <v>2</v>
      </c>
      <c r="F45" s="12">
        <v>1</v>
      </c>
      <c r="G45" s="12">
        <v>6</v>
      </c>
      <c r="H45" s="30">
        <v>0</v>
      </c>
      <c r="I45" s="9">
        <v>0</v>
      </c>
      <c r="J45" s="30">
        <v>0</v>
      </c>
      <c r="K45" s="31">
        <v>0</v>
      </c>
      <c r="L45" s="9">
        <v>0</v>
      </c>
      <c r="M45" s="9">
        <v>0</v>
      </c>
    </row>
    <row r="46" spans="1:14">
      <c r="A46" s="24" t="s">
        <v>48</v>
      </c>
      <c r="B46" s="9">
        <v>438</v>
      </c>
      <c r="C46" s="9">
        <v>1913</v>
      </c>
      <c r="D46" s="30">
        <v>90</v>
      </c>
      <c r="E46" s="31">
        <v>159</v>
      </c>
      <c r="F46" s="12">
        <v>20</v>
      </c>
      <c r="G46" s="12">
        <v>114</v>
      </c>
      <c r="H46" s="30">
        <v>0</v>
      </c>
      <c r="I46" s="9">
        <v>0</v>
      </c>
      <c r="J46" s="30">
        <v>1</v>
      </c>
      <c r="K46" s="31">
        <v>20</v>
      </c>
      <c r="L46" s="9">
        <v>0</v>
      </c>
      <c r="M46" s="9">
        <v>0</v>
      </c>
    </row>
    <row r="47" spans="1:14">
      <c r="A47" s="24" t="s">
        <v>49</v>
      </c>
      <c r="B47" s="9">
        <v>121</v>
      </c>
      <c r="C47" s="9">
        <v>499</v>
      </c>
      <c r="D47" s="30">
        <v>15</v>
      </c>
      <c r="E47" s="31">
        <v>38</v>
      </c>
      <c r="F47" s="12">
        <v>1</v>
      </c>
      <c r="G47" s="12">
        <v>5</v>
      </c>
      <c r="H47" s="30">
        <v>0</v>
      </c>
      <c r="I47" s="9">
        <v>0</v>
      </c>
      <c r="J47" s="30">
        <v>0</v>
      </c>
      <c r="K47" s="31">
        <v>0</v>
      </c>
      <c r="L47" s="9">
        <v>0</v>
      </c>
      <c r="M47" s="9">
        <v>1</v>
      </c>
    </row>
    <row r="48" spans="1:14">
      <c r="A48" s="24" t="s">
        <v>50</v>
      </c>
      <c r="B48" s="9">
        <v>32</v>
      </c>
      <c r="C48" s="9">
        <v>230</v>
      </c>
      <c r="D48" s="30">
        <v>13</v>
      </c>
      <c r="E48" s="31">
        <v>43</v>
      </c>
      <c r="F48" s="12">
        <v>3</v>
      </c>
      <c r="G48" s="12">
        <v>26</v>
      </c>
      <c r="H48" s="30">
        <v>0</v>
      </c>
      <c r="I48" s="9">
        <v>0</v>
      </c>
      <c r="J48" s="30">
        <v>0</v>
      </c>
      <c r="K48" s="31">
        <v>0</v>
      </c>
      <c r="L48" s="9">
        <v>0</v>
      </c>
      <c r="M48" s="9">
        <v>0</v>
      </c>
    </row>
    <row r="49" spans="1:14">
      <c r="A49" s="24" t="s">
        <v>51</v>
      </c>
      <c r="B49" s="9">
        <v>85</v>
      </c>
      <c r="C49" s="9">
        <v>318</v>
      </c>
      <c r="D49" s="30">
        <v>18</v>
      </c>
      <c r="E49" s="31">
        <v>36</v>
      </c>
      <c r="F49" s="12">
        <v>4</v>
      </c>
      <c r="G49" s="12">
        <v>28</v>
      </c>
      <c r="H49" s="30">
        <v>0</v>
      </c>
      <c r="I49" s="9">
        <v>0</v>
      </c>
      <c r="J49" s="30">
        <v>0</v>
      </c>
      <c r="K49" s="31">
        <v>1</v>
      </c>
      <c r="L49" s="9">
        <v>0</v>
      </c>
      <c r="M49" s="9">
        <v>0</v>
      </c>
    </row>
    <row r="50" spans="1:14" s="2" customFormat="1">
      <c r="A50" s="24" t="s">
        <v>52</v>
      </c>
      <c r="B50" s="9">
        <v>157</v>
      </c>
      <c r="C50" s="9">
        <v>975</v>
      </c>
      <c r="D50" s="30">
        <v>76</v>
      </c>
      <c r="E50" s="31">
        <v>282</v>
      </c>
      <c r="F50" s="12">
        <v>25</v>
      </c>
      <c r="G50" s="12">
        <v>150</v>
      </c>
      <c r="H50" s="30">
        <v>0</v>
      </c>
      <c r="I50" s="9">
        <v>0</v>
      </c>
      <c r="J50" s="30">
        <v>0</v>
      </c>
      <c r="K50" s="31">
        <v>15</v>
      </c>
      <c r="L50" s="9">
        <v>0</v>
      </c>
      <c r="M50" s="9">
        <v>0</v>
      </c>
    </row>
    <row r="51" spans="1:14" s="2" customFormat="1">
      <c r="A51" s="24" t="s">
        <v>208</v>
      </c>
      <c r="B51" s="9">
        <v>0</v>
      </c>
      <c r="C51" s="9">
        <v>0</v>
      </c>
      <c r="D51" s="30">
        <v>0</v>
      </c>
      <c r="E51" s="31">
        <v>0</v>
      </c>
      <c r="F51" s="9">
        <v>0</v>
      </c>
      <c r="G51" s="9">
        <v>0</v>
      </c>
      <c r="H51" s="30">
        <v>0</v>
      </c>
      <c r="I51" s="9">
        <v>0</v>
      </c>
      <c r="J51" s="30">
        <v>0</v>
      </c>
      <c r="K51" s="31">
        <v>12</v>
      </c>
      <c r="L51" s="9">
        <v>0</v>
      </c>
      <c r="M51" s="9">
        <v>0</v>
      </c>
    </row>
    <row r="52" spans="1:14">
      <c r="A52" s="24" t="s">
        <v>53</v>
      </c>
      <c r="B52" s="9">
        <v>104</v>
      </c>
      <c r="C52" s="9">
        <v>530</v>
      </c>
      <c r="D52" s="30">
        <v>1</v>
      </c>
      <c r="E52" s="31">
        <v>7</v>
      </c>
      <c r="F52" s="12">
        <v>8</v>
      </c>
      <c r="G52" s="12">
        <v>102</v>
      </c>
      <c r="H52" s="30">
        <v>0</v>
      </c>
      <c r="I52" s="9">
        <v>0</v>
      </c>
      <c r="J52" s="30">
        <v>0</v>
      </c>
      <c r="K52" s="31">
        <v>3</v>
      </c>
      <c r="L52" s="9">
        <v>0</v>
      </c>
      <c r="M52" s="9">
        <v>0</v>
      </c>
      <c r="N52" s="7"/>
    </row>
    <row r="53" spans="1:14">
      <c r="A53" s="24" t="s">
        <v>54</v>
      </c>
      <c r="B53" s="9">
        <v>536</v>
      </c>
      <c r="C53" s="9">
        <v>2375</v>
      </c>
      <c r="D53" s="30">
        <v>163</v>
      </c>
      <c r="E53" s="31">
        <v>393</v>
      </c>
      <c r="F53" s="12">
        <v>13</v>
      </c>
      <c r="G53" s="12">
        <v>116</v>
      </c>
      <c r="H53" s="30">
        <v>0</v>
      </c>
      <c r="I53" s="9">
        <v>1</v>
      </c>
      <c r="J53" s="30">
        <v>0</v>
      </c>
      <c r="K53" s="31">
        <v>6</v>
      </c>
      <c r="L53" s="9">
        <v>0</v>
      </c>
      <c r="M53" s="9">
        <v>0</v>
      </c>
    </row>
    <row r="54" spans="1:14">
      <c r="A54" s="24" t="s">
        <v>55</v>
      </c>
      <c r="B54" s="9">
        <v>453</v>
      </c>
      <c r="C54" s="9">
        <v>1588</v>
      </c>
      <c r="D54" s="30">
        <v>118</v>
      </c>
      <c r="E54" s="31">
        <v>259</v>
      </c>
      <c r="F54" s="12">
        <v>21</v>
      </c>
      <c r="G54" s="12">
        <v>111</v>
      </c>
      <c r="H54" s="30">
        <v>0</v>
      </c>
      <c r="I54" s="9">
        <v>0</v>
      </c>
      <c r="J54" s="30">
        <v>6</v>
      </c>
      <c r="K54" s="31">
        <v>34</v>
      </c>
      <c r="L54" s="9">
        <v>0</v>
      </c>
      <c r="M54" s="9">
        <v>0</v>
      </c>
    </row>
    <row r="55" spans="1:14">
      <c r="A55" s="23"/>
      <c r="B55" s="8"/>
      <c r="C55" s="8"/>
      <c r="D55" s="32"/>
      <c r="E55" s="33"/>
      <c r="F55" s="8"/>
      <c r="G55" s="8"/>
      <c r="H55" s="34"/>
      <c r="I55" s="35"/>
      <c r="J55" s="32"/>
      <c r="K55" s="33"/>
      <c r="L55" s="8"/>
      <c r="M55" s="8"/>
    </row>
    <row r="56" spans="1:14">
      <c r="A56" s="23" t="s">
        <v>56</v>
      </c>
      <c r="B56" s="7">
        <f>SUM(B57:B70)</f>
        <v>1386</v>
      </c>
      <c r="C56" s="7">
        <f t="shared" ref="C56:M56" si="4">SUM(C57:C70)</f>
        <v>7857</v>
      </c>
      <c r="D56" s="29">
        <f t="shared" si="4"/>
        <v>789</v>
      </c>
      <c r="E56" s="28">
        <f t="shared" si="4"/>
        <v>2746</v>
      </c>
      <c r="F56" s="7">
        <f t="shared" si="4"/>
        <v>185</v>
      </c>
      <c r="G56" s="7">
        <f t="shared" si="4"/>
        <v>1018</v>
      </c>
      <c r="H56" s="29">
        <f t="shared" si="4"/>
        <v>1</v>
      </c>
      <c r="I56" s="7">
        <f t="shared" si="4"/>
        <v>3</v>
      </c>
      <c r="J56" s="29">
        <f t="shared" si="4"/>
        <v>8</v>
      </c>
      <c r="K56" s="28">
        <f t="shared" si="4"/>
        <v>52</v>
      </c>
      <c r="L56" s="7">
        <f t="shared" si="4"/>
        <v>0</v>
      </c>
      <c r="M56" s="7">
        <f t="shared" si="4"/>
        <v>0</v>
      </c>
    </row>
    <row r="57" spans="1:14">
      <c r="A57" s="24" t="s">
        <v>57</v>
      </c>
      <c r="B57" s="9">
        <v>161</v>
      </c>
      <c r="C57" s="9">
        <v>744</v>
      </c>
      <c r="D57" s="30">
        <v>37</v>
      </c>
      <c r="E57" s="31">
        <v>93</v>
      </c>
      <c r="F57" s="12">
        <v>27</v>
      </c>
      <c r="G57" s="12">
        <v>111</v>
      </c>
      <c r="H57" s="30">
        <v>0</v>
      </c>
      <c r="I57" s="9">
        <v>0</v>
      </c>
      <c r="J57" s="30">
        <v>0</v>
      </c>
      <c r="K57" s="31">
        <v>0</v>
      </c>
      <c r="L57" s="9">
        <v>0</v>
      </c>
      <c r="M57" s="9">
        <v>0</v>
      </c>
    </row>
    <row r="58" spans="1:14">
      <c r="A58" s="24" t="s">
        <v>58</v>
      </c>
      <c r="B58" s="9">
        <v>29</v>
      </c>
      <c r="C58" s="9">
        <v>203</v>
      </c>
      <c r="D58" s="30">
        <v>244</v>
      </c>
      <c r="E58" s="31">
        <v>707</v>
      </c>
      <c r="F58" s="12">
        <v>20</v>
      </c>
      <c r="G58" s="12">
        <v>80</v>
      </c>
      <c r="H58" s="30">
        <v>0</v>
      </c>
      <c r="I58" s="9">
        <v>0</v>
      </c>
      <c r="J58" s="30">
        <v>0</v>
      </c>
      <c r="K58" s="31">
        <v>0</v>
      </c>
      <c r="L58" s="9">
        <v>0</v>
      </c>
      <c r="M58" s="9">
        <v>0</v>
      </c>
    </row>
    <row r="59" spans="1:14">
      <c r="A59" s="24" t="s">
        <v>59</v>
      </c>
      <c r="B59" s="9">
        <v>101</v>
      </c>
      <c r="C59" s="9">
        <v>469</v>
      </c>
      <c r="D59" s="30">
        <v>54</v>
      </c>
      <c r="E59" s="31">
        <v>249</v>
      </c>
      <c r="F59" s="12">
        <v>19</v>
      </c>
      <c r="G59" s="12">
        <v>114</v>
      </c>
      <c r="H59" s="30">
        <v>0</v>
      </c>
      <c r="I59" s="9">
        <v>0</v>
      </c>
      <c r="J59" s="30">
        <v>0</v>
      </c>
      <c r="K59" s="31">
        <v>4</v>
      </c>
      <c r="L59" s="9">
        <v>0</v>
      </c>
      <c r="M59" s="9">
        <v>0</v>
      </c>
    </row>
    <row r="60" spans="1:14">
      <c r="A60" s="24" t="s">
        <v>60</v>
      </c>
      <c r="B60" s="9">
        <v>94</v>
      </c>
      <c r="C60" s="9">
        <v>598</v>
      </c>
      <c r="D60" s="30">
        <v>74</v>
      </c>
      <c r="E60" s="31">
        <v>231</v>
      </c>
      <c r="F60" s="9">
        <v>16</v>
      </c>
      <c r="G60" s="9">
        <v>90</v>
      </c>
      <c r="H60" s="30">
        <v>0</v>
      </c>
      <c r="I60" s="9">
        <v>0</v>
      </c>
      <c r="J60" s="30">
        <v>0</v>
      </c>
      <c r="K60" s="31">
        <v>0</v>
      </c>
      <c r="L60" s="9">
        <v>0</v>
      </c>
      <c r="M60" s="9">
        <v>0</v>
      </c>
    </row>
    <row r="61" spans="1:14">
      <c r="A61" s="24" t="s">
        <v>61</v>
      </c>
      <c r="B61" s="9">
        <v>11</v>
      </c>
      <c r="C61" s="9">
        <v>65</v>
      </c>
      <c r="D61" s="30">
        <v>52</v>
      </c>
      <c r="E61" s="31">
        <v>130</v>
      </c>
      <c r="F61" s="9">
        <v>21</v>
      </c>
      <c r="G61" s="9">
        <v>113</v>
      </c>
      <c r="H61" s="30">
        <v>0</v>
      </c>
      <c r="I61" s="9">
        <v>0</v>
      </c>
      <c r="J61" s="30">
        <v>0</v>
      </c>
      <c r="K61" s="31">
        <v>9</v>
      </c>
      <c r="L61" s="9">
        <v>0</v>
      </c>
      <c r="M61" s="9">
        <v>0</v>
      </c>
    </row>
    <row r="62" spans="1:14">
      <c r="A62" s="24" t="s">
        <v>62</v>
      </c>
      <c r="B62" s="9">
        <v>88</v>
      </c>
      <c r="C62" s="9">
        <v>451</v>
      </c>
      <c r="D62" s="30">
        <v>46</v>
      </c>
      <c r="E62" s="31">
        <v>200</v>
      </c>
      <c r="F62" s="9">
        <v>3</v>
      </c>
      <c r="G62" s="9">
        <v>26</v>
      </c>
      <c r="H62" s="30">
        <v>0</v>
      </c>
      <c r="I62" s="9">
        <v>0</v>
      </c>
      <c r="J62" s="30">
        <v>1</v>
      </c>
      <c r="K62" s="31">
        <v>2</v>
      </c>
      <c r="L62" s="9">
        <v>0</v>
      </c>
      <c r="M62" s="9">
        <v>0</v>
      </c>
    </row>
    <row r="63" spans="1:14">
      <c r="A63" s="24" t="s">
        <v>63</v>
      </c>
      <c r="B63" s="9">
        <v>105</v>
      </c>
      <c r="C63" s="9">
        <v>821</v>
      </c>
      <c r="D63" s="30">
        <v>27</v>
      </c>
      <c r="E63" s="31">
        <v>111</v>
      </c>
      <c r="F63" s="12">
        <v>45</v>
      </c>
      <c r="G63" s="12">
        <v>241</v>
      </c>
      <c r="H63" s="30">
        <v>0</v>
      </c>
      <c r="I63" s="9">
        <v>0</v>
      </c>
      <c r="J63" s="30">
        <v>1</v>
      </c>
      <c r="K63" s="31">
        <v>3</v>
      </c>
      <c r="L63" s="9">
        <v>0</v>
      </c>
      <c r="M63" s="9">
        <v>0</v>
      </c>
    </row>
    <row r="64" spans="1:14">
      <c r="A64" s="24" t="s">
        <v>64</v>
      </c>
      <c r="B64" s="9">
        <v>69</v>
      </c>
      <c r="C64" s="9">
        <v>367</v>
      </c>
      <c r="D64" s="30">
        <v>63</v>
      </c>
      <c r="E64" s="31">
        <v>103</v>
      </c>
      <c r="F64" s="12">
        <v>7</v>
      </c>
      <c r="G64" s="12">
        <v>34</v>
      </c>
      <c r="H64" s="30">
        <v>0</v>
      </c>
      <c r="I64" s="9">
        <v>0</v>
      </c>
      <c r="J64" s="30">
        <v>1</v>
      </c>
      <c r="K64" s="31">
        <v>6</v>
      </c>
      <c r="L64" s="9">
        <v>0</v>
      </c>
      <c r="M64" s="9">
        <v>0</v>
      </c>
    </row>
    <row r="65" spans="1:13">
      <c r="A65" s="24" t="s">
        <v>65</v>
      </c>
      <c r="B65" s="9">
        <v>95</v>
      </c>
      <c r="C65" s="9">
        <v>364</v>
      </c>
      <c r="D65" s="30">
        <v>33</v>
      </c>
      <c r="E65" s="31">
        <v>53</v>
      </c>
      <c r="F65" s="12">
        <v>2</v>
      </c>
      <c r="G65" s="12">
        <v>28</v>
      </c>
      <c r="H65" s="30">
        <v>0</v>
      </c>
      <c r="I65" s="9">
        <v>0</v>
      </c>
      <c r="J65" s="30">
        <v>0</v>
      </c>
      <c r="K65" s="31">
        <v>0</v>
      </c>
      <c r="L65" s="9">
        <v>0</v>
      </c>
      <c r="M65" s="9">
        <v>0</v>
      </c>
    </row>
    <row r="66" spans="1:13" s="2" customFormat="1">
      <c r="A66" s="24" t="s">
        <v>66</v>
      </c>
      <c r="B66" s="9">
        <v>318</v>
      </c>
      <c r="C66" s="9">
        <v>1192</v>
      </c>
      <c r="D66" s="30">
        <v>86</v>
      </c>
      <c r="E66" s="31">
        <v>319</v>
      </c>
      <c r="F66" s="12">
        <v>17</v>
      </c>
      <c r="G66" s="12">
        <v>60</v>
      </c>
      <c r="H66" s="30">
        <v>0</v>
      </c>
      <c r="I66" s="9">
        <v>1</v>
      </c>
      <c r="J66" s="30">
        <v>1</v>
      </c>
      <c r="K66" s="31">
        <v>6</v>
      </c>
      <c r="L66" s="9">
        <v>0</v>
      </c>
      <c r="M66" s="9">
        <v>0</v>
      </c>
    </row>
    <row r="67" spans="1:13">
      <c r="A67" s="24" t="s">
        <v>67</v>
      </c>
      <c r="B67" s="9">
        <v>136</v>
      </c>
      <c r="C67" s="9">
        <v>1095</v>
      </c>
      <c r="D67" s="30">
        <v>28</v>
      </c>
      <c r="E67" s="31">
        <v>133</v>
      </c>
      <c r="F67" s="12">
        <v>0</v>
      </c>
      <c r="G67" s="12">
        <v>32</v>
      </c>
      <c r="H67" s="30">
        <v>0</v>
      </c>
      <c r="I67" s="9">
        <v>2</v>
      </c>
      <c r="J67" s="30">
        <v>1</v>
      </c>
      <c r="K67" s="31">
        <v>8</v>
      </c>
      <c r="L67" s="9">
        <v>0</v>
      </c>
      <c r="M67" s="9">
        <v>0</v>
      </c>
    </row>
    <row r="68" spans="1:13">
      <c r="A68" s="24" t="s">
        <v>209</v>
      </c>
      <c r="B68" s="9">
        <v>0</v>
      </c>
      <c r="C68" s="9">
        <v>0</v>
      </c>
      <c r="D68" s="30">
        <v>0</v>
      </c>
      <c r="E68" s="31">
        <v>0</v>
      </c>
      <c r="F68" s="9">
        <v>0</v>
      </c>
      <c r="G68" s="9">
        <v>0</v>
      </c>
      <c r="H68" s="30">
        <v>0</v>
      </c>
      <c r="I68" s="9">
        <v>0</v>
      </c>
      <c r="J68" s="30">
        <v>0</v>
      </c>
      <c r="K68" s="31">
        <v>5</v>
      </c>
      <c r="L68" s="9">
        <v>0</v>
      </c>
      <c r="M68" s="9">
        <v>0</v>
      </c>
    </row>
    <row r="69" spans="1:13">
      <c r="A69" s="24" t="s">
        <v>68</v>
      </c>
      <c r="B69" s="9">
        <v>9</v>
      </c>
      <c r="C69" s="9">
        <v>170</v>
      </c>
      <c r="D69" s="30">
        <v>0</v>
      </c>
      <c r="E69" s="31">
        <v>17</v>
      </c>
      <c r="F69" s="9">
        <v>0</v>
      </c>
      <c r="G69" s="9">
        <v>1</v>
      </c>
      <c r="H69" s="30">
        <v>0</v>
      </c>
      <c r="I69" s="9">
        <v>0</v>
      </c>
      <c r="J69" s="30">
        <v>1</v>
      </c>
      <c r="K69" s="31">
        <v>0</v>
      </c>
      <c r="L69" s="9">
        <v>0</v>
      </c>
      <c r="M69" s="9">
        <v>0</v>
      </c>
    </row>
    <row r="70" spans="1:13">
      <c r="A70" s="24" t="s">
        <v>69</v>
      </c>
      <c r="B70" s="9">
        <v>170</v>
      </c>
      <c r="C70" s="9">
        <v>1318</v>
      </c>
      <c r="D70" s="30">
        <v>45</v>
      </c>
      <c r="E70" s="31">
        <v>400</v>
      </c>
      <c r="F70" s="12">
        <v>8</v>
      </c>
      <c r="G70" s="12">
        <v>88</v>
      </c>
      <c r="H70" s="30">
        <v>1</v>
      </c>
      <c r="I70" s="9">
        <v>0</v>
      </c>
      <c r="J70" s="30">
        <v>2</v>
      </c>
      <c r="K70" s="31">
        <v>9</v>
      </c>
      <c r="L70" s="9">
        <v>0</v>
      </c>
      <c r="M70" s="9">
        <v>0</v>
      </c>
    </row>
    <row r="71" spans="1:13">
      <c r="A71" s="23"/>
      <c r="B71" s="8"/>
      <c r="C71" s="8"/>
      <c r="D71" s="32"/>
      <c r="E71" s="33"/>
      <c r="F71" s="8"/>
      <c r="G71" s="8"/>
      <c r="H71" s="34"/>
      <c r="I71" s="35"/>
      <c r="J71" s="32"/>
      <c r="K71" s="33"/>
      <c r="L71" s="8"/>
      <c r="M71" s="8"/>
    </row>
    <row r="72" spans="1:13">
      <c r="A72" s="23" t="s">
        <v>70</v>
      </c>
      <c r="B72" s="7">
        <f>SUM(B73:B88)</f>
        <v>3282</v>
      </c>
      <c r="C72" s="7">
        <f t="shared" ref="C72:M72" si="5">SUM(C73:C88)</f>
        <v>13822</v>
      </c>
      <c r="D72" s="29">
        <f t="shared" si="5"/>
        <v>1277</v>
      </c>
      <c r="E72" s="28">
        <f t="shared" si="5"/>
        <v>3215</v>
      </c>
      <c r="F72" s="7">
        <f t="shared" si="5"/>
        <v>327</v>
      </c>
      <c r="G72" s="7">
        <f t="shared" si="5"/>
        <v>1300</v>
      </c>
      <c r="H72" s="29">
        <f t="shared" si="5"/>
        <v>0</v>
      </c>
      <c r="I72" s="7">
        <f t="shared" si="5"/>
        <v>0</v>
      </c>
      <c r="J72" s="29">
        <f t="shared" si="5"/>
        <v>27</v>
      </c>
      <c r="K72" s="28">
        <f t="shared" si="5"/>
        <v>175</v>
      </c>
      <c r="L72" s="7">
        <f t="shared" si="5"/>
        <v>1</v>
      </c>
      <c r="M72" s="7">
        <f t="shared" si="5"/>
        <v>12</v>
      </c>
    </row>
    <row r="73" spans="1:13">
      <c r="A73" s="24" t="s">
        <v>71</v>
      </c>
      <c r="B73" s="9">
        <v>809</v>
      </c>
      <c r="C73" s="9">
        <v>3971</v>
      </c>
      <c r="D73" s="30">
        <v>326</v>
      </c>
      <c r="E73" s="31">
        <v>569</v>
      </c>
      <c r="F73" s="12">
        <v>87</v>
      </c>
      <c r="G73" s="12">
        <v>302</v>
      </c>
      <c r="H73" s="30">
        <v>0</v>
      </c>
      <c r="I73" s="9">
        <v>0</v>
      </c>
      <c r="J73" s="30">
        <v>2</v>
      </c>
      <c r="K73" s="31">
        <v>14</v>
      </c>
      <c r="L73" s="9">
        <v>0</v>
      </c>
      <c r="M73" s="9">
        <v>4</v>
      </c>
    </row>
    <row r="74" spans="1:13">
      <c r="A74" s="24" t="s">
        <v>72</v>
      </c>
      <c r="B74" s="9">
        <v>245</v>
      </c>
      <c r="C74" s="9">
        <v>733</v>
      </c>
      <c r="D74" s="30">
        <v>117</v>
      </c>
      <c r="E74" s="31">
        <v>424</v>
      </c>
      <c r="F74" s="12">
        <v>14</v>
      </c>
      <c r="G74" s="12">
        <v>62</v>
      </c>
      <c r="H74" s="30">
        <v>0</v>
      </c>
      <c r="I74" s="9">
        <v>0</v>
      </c>
      <c r="J74" s="30">
        <v>19</v>
      </c>
      <c r="K74" s="31">
        <v>53</v>
      </c>
      <c r="L74" s="9">
        <v>0</v>
      </c>
      <c r="M74" s="9">
        <v>1</v>
      </c>
    </row>
    <row r="75" spans="1:13">
      <c r="A75" s="24" t="s">
        <v>73</v>
      </c>
      <c r="B75" s="9">
        <v>79</v>
      </c>
      <c r="C75" s="9">
        <v>328</v>
      </c>
      <c r="D75" s="30">
        <v>8</v>
      </c>
      <c r="E75" s="31">
        <v>37</v>
      </c>
      <c r="F75" s="12">
        <v>2</v>
      </c>
      <c r="G75" s="12">
        <v>23</v>
      </c>
      <c r="H75" s="30">
        <v>0</v>
      </c>
      <c r="I75" s="9">
        <v>0</v>
      </c>
      <c r="J75" s="30">
        <v>0</v>
      </c>
      <c r="K75" s="31">
        <v>0</v>
      </c>
      <c r="L75" s="9">
        <v>0</v>
      </c>
      <c r="M75" s="9">
        <v>0</v>
      </c>
    </row>
    <row r="76" spans="1:13">
      <c r="A76" s="24" t="s">
        <v>74</v>
      </c>
      <c r="B76" s="9">
        <v>22</v>
      </c>
      <c r="C76" s="9">
        <v>77</v>
      </c>
      <c r="D76" s="30">
        <v>0</v>
      </c>
      <c r="E76" s="31">
        <v>0</v>
      </c>
      <c r="F76" s="12">
        <v>0</v>
      </c>
      <c r="G76" s="12">
        <v>4</v>
      </c>
      <c r="H76" s="30">
        <v>0</v>
      </c>
      <c r="I76" s="9">
        <v>0</v>
      </c>
      <c r="J76" s="30">
        <v>0</v>
      </c>
      <c r="K76" s="31">
        <v>0</v>
      </c>
      <c r="L76" s="9">
        <v>0</v>
      </c>
      <c r="M76" s="9">
        <v>0</v>
      </c>
    </row>
    <row r="77" spans="1:13">
      <c r="A77" s="24" t="s">
        <v>75</v>
      </c>
      <c r="B77" s="9">
        <v>66</v>
      </c>
      <c r="C77" s="9">
        <v>254</v>
      </c>
      <c r="D77" s="30">
        <v>3</v>
      </c>
      <c r="E77" s="31">
        <v>4</v>
      </c>
      <c r="F77" s="9">
        <v>1</v>
      </c>
      <c r="G77" s="9">
        <v>15</v>
      </c>
      <c r="H77" s="30">
        <v>0</v>
      </c>
      <c r="I77" s="9">
        <v>0</v>
      </c>
      <c r="J77" s="30">
        <v>0</v>
      </c>
      <c r="K77" s="31">
        <v>0</v>
      </c>
      <c r="L77" s="9">
        <v>0</v>
      </c>
      <c r="M77" s="9">
        <v>0</v>
      </c>
    </row>
    <row r="78" spans="1:13">
      <c r="A78" s="24" t="s">
        <v>76</v>
      </c>
      <c r="B78" s="9">
        <v>60</v>
      </c>
      <c r="C78" s="9">
        <v>270</v>
      </c>
      <c r="D78" s="30">
        <v>11</v>
      </c>
      <c r="E78" s="31">
        <v>27</v>
      </c>
      <c r="F78" s="9">
        <v>4</v>
      </c>
      <c r="G78" s="9">
        <v>16</v>
      </c>
      <c r="H78" s="30">
        <v>0</v>
      </c>
      <c r="I78" s="9">
        <v>0</v>
      </c>
      <c r="J78" s="30">
        <v>0</v>
      </c>
      <c r="K78" s="31">
        <v>1</v>
      </c>
      <c r="L78" s="9">
        <v>0</v>
      </c>
      <c r="M78" s="9">
        <v>0</v>
      </c>
    </row>
    <row r="79" spans="1:13">
      <c r="A79" s="24" t="s">
        <v>77</v>
      </c>
      <c r="B79" s="9">
        <v>388</v>
      </c>
      <c r="C79" s="9">
        <v>1579</v>
      </c>
      <c r="D79" s="30">
        <v>66</v>
      </c>
      <c r="E79" s="31">
        <v>194</v>
      </c>
      <c r="F79" s="12">
        <v>27</v>
      </c>
      <c r="G79" s="12">
        <v>130</v>
      </c>
      <c r="H79" s="30">
        <v>0</v>
      </c>
      <c r="I79" s="9">
        <v>0</v>
      </c>
      <c r="J79" s="30">
        <v>0</v>
      </c>
      <c r="K79" s="31">
        <v>9</v>
      </c>
      <c r="L79" s="9">
        <v>1</v>
      </c>
      <c r="M79" s="9">
        <v>6</v>
      </c>
    </row>
    <row r="80" spans="1:13">
      <c r="A80" s="24" t="s">
        <v>78</v>
      </c>
      <c r="B80" s="9">
        <v>1</v>
      </c>
      <c r="C80" s="9">
        <v>26</v>
      </c>
      <c r="D80" s="30">
        <v>6</v>
      </c>
      <c r="E80" s="31">
        <v>43</v>
      </c>
      <c r="F80" s="12">
        <v>1</v>
      </c>
      <c r="G80" s="12">
        <v>9</v>
      </c>
      <c r="H80" s="30">
        <v>0</v>
      </c>
      <c r="I80" s="9">
        <v>0</v>
      </c>
      <c r="J80" s="30">
        <v>0</v>
      </c>
      <c r="K80" s="31">
        <v>0</v>
      </c>
      <c r="L80" s="9">
        <v>0</v>
      </c>
      <c r="M80" s="9">
        <v>0</v>
      </c>
    </row>
    <row r="81" spans="1:13">
      <c r="A81" s="24" t="s">
        <v>79</v>
      </c>
      <c r="B81" s="9">
        <v>25</v>
      </c>
      <c r="C81" s="9">
        <v>128</v>
      </c>
      <c r="D81" s="30">
        <v>41</v>
      </c>
      <c r="E81" s="31">
        <v>70</v>
      </c>
      <c r="F81" s="12">
        <v>10</v>
      </c>
      <c r="G81" s="12">
        <v>45</v>
      </c>
      <c r="H81" s="30">
        <v>0</v>
      </c>
      <c r="I81" s="9">
        <v>0</v>
      </c>
      <c r="J81" s="30">
        <v>0</v>
      </c>
      <c r="K81" s="31">
        <v>2</v>
      </c>
      <c r="L81" s="9">
        <v>0</v>
      </c>
      <c r="M81" s="9">
        <v>0</v>
      </c>
    </row>
    <row r="82" spans="1:13">
      <c r="A82" s="24" t="s">
        <v>80</v>
      </c>
      <c r="B82" s="9">
        <v>225</v>
      </c>
      <c r="C82" s="9">
        <v>609</v>
      </c>
      <c r="D82" s="30">
        <v>204</v>
      </c>
      <c r="E82" s="31">
        <v>511</v>
      </c>
      <c r="F82" s="12">
        <v>91</v>
      </c>
      <c r="G82" s="12">
        <v>287</v>
      </c>
      <c r="H82" s="30">
        <v>0</v>
      </c>
      <c r="I82" s="9">
        <v>0</v>
      </c>
      <c r="J82" s="30">
        <v>2</v>
      </c>
      <c r="K82" s="31">
        <v>15</v>
      </c>
      <c r="L82" s="9">
        <v>0</v>
      </c>
      <c r="M82" s="9">
        <v>0</v>
      </c>
    </row>
    <row r="83" spans="1:13">
      <c r="A83" s="24" t="s">
        <v>81</v>
      </c>
      <c r="B83" s="9">
        <v>188</v>
      </c>
      <c r="C83" s="9">
        <v>950</v>
      </c>
      <c r="D83" s="30">
        <v>45</v>
      </c>
      <c r="E83" s="31">
        <v>94</v>
      </c>
      <c r="F83" s="12">
        <v>5</v>
      </c>
      <c r="G83" s="12">
        <v>29</v>
      </c>
      <c r="H83" s="30">
        <v>0</v>
      </c>
      <c r="I83" s="9">
        <v>0</v>
      </c>
      <c r="J83" s="30">
        <v>2</v>
      </c>
      <c r="K83" s="31">
        <v>21</v>
      </c>
      <c r="L83" s="9">
        <v>0</v>
      </c>
      <c r="M83" s="9">
        <v>0</v>
      </c>
    </row>
    <row r="84" spans="1:13" s="2" customFormat="1">
      <c r="A84" s="24" t="s">
        <v>82</v>
      </c>
      <c r="B84" s="9">
        <v>441</v>
      </c>
      <c r="C84" s="9">
        <v>1640</v>
      </c>
      <c r="D84" s="30">
        <v>167</v>
      </c>
      <c r="E84" s="31">
        <v>571</v>
      </c>
      <c r="F84" s="9">
        <v>73</v>
      </c>
      <c r="G84" s="9">
        <v>277</v>
      </c>
      <c r="H84" s="30">
        <v>0</v>
      </c>
      <c r="I84" s="9">
        <v>0</v>
      </c>
      <c r="J84" s="30">
        <v>2</v>
      </c>
      <c r="K84" s="31">
        <v>37</v>
      </c>
      <c r="L84" s="9">
        <v>0</v>
      </c>
      <c r="M84" s="9">
        <v>0</v>
      </c>
    </row>
    <row r="85" spans="1:13" s="2" customFormat="1">
      <c r="A85" s="24" t="s">
        <v>210</v>
      </c>
      <c r="B85" s="9">
        <v>0</v>
      </c>
      <c r="C85" s="9">
        <v>0</v>
      </c>
      <c r="D85" s="30">
        <v>0</v>
      </c>
      <c r="E85" s="31">
        <v>0</v>
      </c>
      <c r="F85" s="9">
        <v>0</v>
      </c>
      <c r="G85" s="9">
        <v>0</v>
      </c>
      <c r="H85" s="30">
        <v>0</v>
      </c>
      <c r="I85" s="9">
        <v>0</v>
      </c>
      <c r="J85" s="30">
        <v>0</v>
      </c>
      <c r="K85" s="31">
        <v>17</v>
      </c>
      <c r="L85" s="9">
        <v>0</v>
      </c>
      <c r="M85" s="9">
        <v>0</v>
      </c>
    </row>
    <row r="86" spans="1:13">
      <c r="A86" s="24" t="s">
        <v>83</v>
      </c>
      <c r="B86" s="9">
        <v>378</v>
      </c>
      <c r="C86" s="9">
        <v>1805</v>
      </c>
      <c r="D86" s="30">
        <v>76</v>
      </c>
      <c r="E86" s="31">
        <v>191</v>
      </c>
      <c r="F86" s="12">
        <v>5</v>
      </c>
      <c r="G86" s="12">
        <v>49</v>
      </c>
      <c r="H86" s="30">
        <v>0</v>
      </c>
      <c r="I86" s="9">
        <v>0</v>
      </c>
      <c r="J86" s="30">
        <v>0</v>
      </c>
      <c r="K86" s="31">
        <v>3</v>
      </c>
      <c r="L86" s="9">
        <v>0</v>
      </c>
      <c r="M86" s="9">
        <v>0</v>
      </c>
    </row>
    <row r="87" spans="1:13">
      <c r="A87" s="24" t="s">
        <v>84</v>
      </c>
      <c r="B87" s="9">
        <v>71</v>
      </c>
      <c r="C87" s="9">
        <v>240</v>
      </c>
      <c r="D87" s="30">
        <v>74</v>
      </c>
      <c r="E87" s="31">
        <v>213</v>
      </c>
      <c r="F87" s="12">
        <v>0</v>
      </c>
      <c r="G87" s="12">
        <v>0</v>
      </c>
      <c r="H87" s="30">
        <v>0</v>
      </c>
      <c r="I87" s="9">
        <v>0</v>
      </c>
      <c r="J87" s="30">
        <v>0</v>
      </c>
      <c r="K87" s="31">
        <v>0</v>
      </c>
      <c r="L87" s="9">
        <v>0</v>
      </c>
      <c r="M87" s="9">
        <v>0</v>
      </c>
    </row>
    <row r="88" spans="1:13">
      <c r="A88" s="24" t="s">
        <v>85</v>
      </c>
      <c r="B88" s="9">
        <v>284</v>
      </c>
      <c r="C88" s="9">
        <v>1212</v>
      </c>
      <c r="D88" s="30">
        <v>133</v>
      </c>
      <c r="E88" s="31">
        <v>267</v>
      </c>
      <c r="F88" s="12">
        <v>7</v>
      </c>
      <c r="G88" s="12">
        <v>52</v>
      </c>
      <c r="H88" s="30">
        <v>0</v>
      </c>
      <c r="I88" s="9">
        <v>0</v>
      </c>
      <c r="J88" s="30">
        <v>0</v>
      </c>
      <c r="K88" s="31">
        <v>3</v>
      </c>
      <c r="L88" s="9">
        <v>0</v>
      </c>
      <c r="M88" s="9">
        <v>1</v>
      </c>
    </row>
    <row r="89" spans="1:13">
      <c r="A89" s="23"/>
      <c r="B89" s="8"/>
      <c r="C89" s="8"/>
      <c r="D89" s="32"/>
      <c r="E89" s="33"/>
      <c r="F89" s="8"/>
      <c r="G89" s="8"/>
      <c r="H89" s="34"/>
      <c r="I89" s="35"/>
      <c r="J89" s="32"/>
      <c r="K89" s="33"/>
      <c r="L89" s="8"/>
      <c r="M89" s="8"/>
    </row>
    <row r="90" spans="1:13">
      <c r="A90" s="23" t="s">
        <v>86</v>
      </c>
      <c r="B90" s="7">
        <f>SUM(B91:B104)</f>
        <v>1723</v>
      </c>
      <c r="C90" s="7">
        <f t="shared" ref="C90:M90" si="6">SUM(C91:C104)</f>
        <v>8889</v>
      </c>
      <c r="D90" s="29">
        <f t="shared" si="6"/>
        <v>702</v>
      </c>
      <c r="E90" s="28">
        <f t="shared" si="6"/>
        <v>2579</v>
      </c>
      <c r="F90" s="7">
        <f t="shared" si="6"/>
        <v>236</v>
      </c>
      <c r="G90" s="7">
        <f t="shared" si="6"/>
        <v>1031</v>
      </c>
      <c r="H90" s="29">
        <f t="shared" si="6"/>
        <v>0</v>
      </c>
      <c r="I90" s="7">
        <f t="shared" si="6"/>
        <v>0</v>
      </c>
      <c r="J90" s="29">
        <f t="shared" si="6"/>
        <v>3</v>
      </c>
      <c r="K90" s="28">
        <f t="shared" si="6"/>
        <v>67</v>
      </c>
      <c r="L90" s="7">
        <f t="shared" si="6"/>
        <v>0</v>
      </c>
      <c r="M90" s="7">
        <f t="shared" si="6"/>
        <v>0</v>
      </c>
    </row>
    <row r="91" spans="1:13">
      <c r="A91" s="24" t="s">
        <v>87</v>
      </c>
      <c r="B91" s="9">
        <v>231</v>
      </c>
      <c r="C91" s="9">
        <v>1581</v>
      </c>
      <c r="D91" s="30">
        <v>98</v>
      </c>
      <c r="E91" s="31">
        <v>653</v>
      </c>
      <c r="F91" s="12">
        <v>93</v>
      </c>
      <c r="G91" s="12">
        <v>275</v>
      </c>
      <c r="H91" s="30">
        <v>0</v>
      </c>
      <c r="I91" s="9">
        <v>0</v>
      </c>
      <c r="J91" s="30">
        <v>0</v>
      </c>
      <c r="K91" s="31">
        <v>3</v>
      </c>
      <c r="L91" s="9">
        <v>0</v>
      </c>
      <c r="M91" s="9">
        <v>0</v>
      </c>
    </row>
    <row r="92" spans="1:13">
      <c r="A92" s="24" t="s">
        <v>88</v>
      </c>
      <c r="B92" s="9">
        <v>132</v>
      </c>
      <c r="C92" s="9">
        <v>631</v>
      </c>
      <c r="D92" s="30">
        <v>35</v>
      </c>
      <c r="E92" s="31">
        <v>113</v>
      </c>
      <c r="F92" s="12">
        <v>14</v>
      </c>
      <c r="G92" s="12">
        <v>69</v>
      </c>
      <c r="H92" s="30">
        <v>0</v>
      </c>
      <c r="I92" s="9">
        <v>0</v>
      </c>
      <c r="J92" s="30">
        <v>0</v>
      </c>
      <c r="K92" s="31">
        <v>0</v>
      </c>
      <c r="L92" s="9">
        <v>0</v>
      </c>
      <c r="M92" s="9">
        <v>0</v>
      </c>
    </row>
    <row r="93" spans="1:13">
      <c r="A93" s="24" t="s">
        <v>89</v>
      </c>
      <c r="B93" s="9">
        <v>112</v>
      </c>
      <c r="C93" s="9">
        <v>710</v>
      </c>
      <c r="D93" s="30">
        <v>31</v>
      </c>
      <c r="E93" s="31">
        <v>222</v>
      </c>
      <c r="F93" s="12">
        <v>3</v>
      </c>
      <c r="G93" s="12">
        <v>59</v>
      </c>
      <c r="H93" s="30">
        <v>0</v>
      </c>
      <c r="I93" s="9">
        <v>0</v>
      </c>
      <c r="J93" s="30">
        <v>2</v>
      </c>
      <c r="K93" s="31">
        <v>9</v>
      </c>
      <c r="L93" s="9">
        <v>0</v>
      </c>
      <c r="M93" s="9">
        <v>0</v>
      </c>
    </row>
    <row r="94" spans="1:13">
      <c r="A94" s="24" t="s">
        <v>90</v>
      </c>
      <c r="B94" s="9">
        <v>78</v>
      </c>
      <c r="C94" s="9">
        <v>300</v>
      </c>
      <c r="D94" s="30">
        <v>10</v>
      </c>
      <c r="E94" s="31">
        <v>41</v>
      </c>
      <c r="F94" s="12">
        <v>8</v>
      </c>
      <c r="G94" s="12">
        <v>25</v>
      </c>
      <c r="H94" s="30">
        <v>0</v>
      </c>
      <c r="I94" s="9">
        <v>0</v>
      </c>
      <c r="J94" s="30">
        <v>0</v>
      </c>
      <c r="K94" s="31">
        <v>0</v>
      </c>
      <c r="L94" s="9">
        <v>0</v>
      </c>
      <c r="M94" s="9">
        <v>0</v>
      </c>
    </row>
    <row r="95" spans="1:13">
      <c r="A95" s="24" t="s">
        <v>91</v>
      </c>
      <c r="B95" s="9">
        <v>123</v>
      </c>
      <c r="C95" s="9">
        <v>319</v>
      </c>
      <c r="D95" s="30">
        <v>124</v>
      </c>
      <c r="E95" s="31">
        <v>208</v>
      </c>
      <c r="F95" s="12">
        <v>5</v>
      </c>
      <c r="G95" s="12">
        <v>22</v>
      </c>
      <c r="H95" s="30">
        <v>0</v>
      </c>
      <c r="I95" s="9">
        <v>0</v>
      </c>
      <c r="J95" s="30">
        <v>0</v>
      </c>
      <c r="K95" s="31">
        <v>10</v>
      </c>
      <c r="L95" s="9">
        <v>0</v>
      </c>
      <c r="M95" s="9">
        <v>0</v>
      </c>
    </row>
    <row r="96" spans="1:13">
      <c r="A96" s="24" t="s">
        <v>92</v>
      </c>
      <c r="B96" s="9">
        <v>87</v>
      </c>
      <c r="C96" s="9">
        <v>569</v>
      </c>
      <c r="D96" s="30">
        <v>8</v>
      </c>
      <c r="E96" s="31">
        <v>128</v>
      </c>
      <c r="F96" s="9">
        <v>8</v>
      </c>
      <c r="G96" s="9">
        <v>60</v>
      </c>
      <c r="H96" s="30">
        <v>0</v>
      </c>
      <c r="I96" s="9">
        <v>0</v>
      </c>
      <c r="J96" s="30">
        <v>0</v>
      </c>
      <c r="K96" s="31">
        <v>0</v>
      </c>
      <c r="L96" s="9">
        <v>0</v>
      </c>
      <c r="M96" s="9">
        <v>0</v>
      </c>
    </row>
    <row r="97" spans="1:14">
      <c r="A97" s="24" t="s">
        <v>93</v>
      </c>
      <c r="B97" s="9">
        <v>45</v>
      </c>
      <c r="C97" s="9">
        <v>134</v>
      </c>
      <c r="D97" s="30">
        <v>18</v>
      </c>
      <c r="E97" s="31">
        <v>148</v>
      </c>
      <c r="F97" s="9">
        <v>4</v>
      </c>
      <c r="G97" s="9">
        <v>20</v>
      </c>
      <c r="H97" s="30">
        <v>0</v>
      </c>
      <c r="I97" s="9">
        <v>0</v>
      </c>
      <c r="J97" s="30">
        <v>0</v>
      </c>
      <c r="K97" s="31">
        <v>1</v>
      </c>
      <c r="L97" s="9">
        <v>0</v>
      </c>
      <c r="M97" s="9">
        <v>0</v>
      </c>
    </row>
    <row r="98" spans="1:14">
      <c r="A98" s="24" t="s">
        <v>94</v>
      </c>
      <c r="B98" s="9">
        <v>56</v>
      </c>
      <c r="C98" s="9">
        <v>237</v>
      </c>
      <c r="D98" s="30">
        <v>7</v>
      </c>
      <c r="E98" s="31">
        <v>36</v>
      </c>
      <c r="F98" s="9">
        <v>8</v>
      </c>
      <c r="G98" s="9">
        <v>17</v>
      </c>
      <c r="H98" s="30">
        <v>0</v>
      </c>
      <c r="I98" s="9">
        <v>0</v>
      </c>
      <c r="J98" s="30">
        <v>0</v>
      </c>
      <c r="K98" s="31">
        <v>0</v>
      </c>
      <c r="L98" s="9">
        <v>0</v>
      </c>
      <c r="M98" s="9">
        <v>0</v>
      </c>
    </row>
    <row r="99" spans="1:14">
      <c r="A99" s="24" t="s">
        <v>95</v>
      </c>
      <c r="B99" s="9">
        <v>141</v>
      </c>
      <c r="C99" s="9">
        <v>742</v>
      </c>
      <c r="D99" s="30">
        <v>39</v>
      </c>
      <c r="E99" s="31">
        <v>149</v>
      </c>
      <c r="F99" s="12">
        <v>11</v>
      </c>
      <c r="G99" s="12">
        <v>86</v>
      </c>
      <c r="H99" s="30">
        <v>0</v>
      </c>
      <c r="I99" s="9">
        <v>0</v>
      </c>
      <c r="J99" s="30">
        <v>0</v>
      </c>
      <c r="K99" s="31">
        <v>0</v>
      </c>
      <c r="L99" s="9">
        <v>0</v>
      </c>
      <c r="M99" s="9">
        <v>0</v>
      </c>
    </row>
    <row r="100" spans="1:14" s="2" customFormat="1">
      <c r="A100" s="24" t="s">
        <v>96</v>
      </c>
      <c r="B100" s="9">
        <v>149</v>
      </c>
      <c r="C100" s="9">
        <v>906</v>
      </c>
      <c r="D100" s="30">
        <v>50</v>
      </c>
      <c r="E100" s="31">
        <v>107</v>
      </c>
      <c r="F100" s="12">
        <v>15</v>
      </c>
      <c r="G100" s="12">
        <v>98</v>
      </c>
      <c r="H100" s="30">
        <v>0</v>
      </c>
      <c r="I100" s="9">
        <v>0</v>
      </c>
      <c r="J100" s="30">
        <v>0</v>
      </c>
      <c r="K100" s="31">
        <v>0</v>
      </c>
      <c r="L100" s="9">
        <v>0</v>
      </c>
      <c r="M100" s="9">
        <v>0</v>
      </c>
    </row>
    <row r="101" spans="1:14" s="2" customFormat="1">
      <c r="A101" s="24" t="s">
        <v>211</v>
      </c>
      <c r="B101" s="9">
        <v>0</v>
      </c>
      <c r="C101" s="9">
        <v>0</v>
      </c>
      <c r="D101" s="30">
        <v>0</v>
      </c>
      <c r="E101" s="31">
        <v>0</v>
      </c>
      <c r="F101" s="9">
        <v>0</v>
      </c>
      <c r="G101" s="9">
        <v>0</v>
      </c>
      <c r="H101" s="30">
        <v>0</v>
      </c>
      <c r="I101" s="9">
        <v>0</v>
      </c>
      <c r="J101" s="30">
        <v>0</v>
      </c>
      <c r="K101" s="31">
        <v>2</v>
      </c>
      <c r="L101" s="9">
        <v>0</v>
      </c>
      <c r="M101" s="9">
        <v>0</v>
      </c>
    </row>
    <row r="102" spans="1:14">
      <c r="A102" s="24" t="s">
        <v>97</v>
      </c>
      <c r="B102" s="9">
        <v>216</v>
      </c>
      <c r="C102" s="9">
        <v>915</v>
      </c>
      <c r="D102" s="30">
        <v>127</v>
      </c>
      <c r="E102" s="31">
        <v>317</v>
      </c>
      <c r="F102" s="9">
        <v>36</v>
      </c>
      <c r="G102" s="9">
        <v>97</v>
      </c>
      <c r="H102" s="30">
        <v>0</v>
      </c>
      <c r="I102" s="9">
        <v>0</v>
      </c>
      <c r="J102" s="30">
        <v>0</v>
      </c>
      <c r="K102" s="31">
        <v>5</v>
      </c>
      <c r="L102" s="9">
        <v>0</v>
      </c>
      <c r="M102" s="9">
        <v>0</v>
      </c>
    </row>
    <row r="103" spans="1:14">
      <c r="A103" s="24" t="s">
        <v>98</v>
      </c>
      <c r="B103" s="9">
        <v>212</v>
      </c>
      <c r="C103" s="9">
        <v>1102</v>
      </c>
      <c r="D103" s="30">
        <v>116</v>
      </c>
      <c r="E103" s="31">
        <v>308</v>
      </c>
      <c r="F103" s="12">
        <v>20</v>
      </c>
      <c r="G103" s="12">
        <v>117</v>
      </c>
      <c r="H103" s="30">
        <v>0</v>
      </c>
      <c r="I103" s="9">
        <v>0</v>
      </c>
      <c r="J103" s="30">
        <v>0</v>
      </c>
      <c r="K103" s="31">
        <v>0</v>
      </c>
      <c r="L103" s="9">
        <v>0</v>
      </c>
      <c r="M103" s="9">
        <v>0</v>
      </c>
    </row>
    <row r="104" spans="1:14">
      <c r="A104" s="24" t="s">
        <v>44</v>
      </c>
      <c r="B104" s="9">
        <v>141</v>
      </c>
      <c r="C104" s="9">
        <v>743</v>
      </c>
      <c r="D104" s="30">
        <v>39</v>
      </c>
      <c r="E104" s="31">
        <v>149</v>
      </c>
      <c r="F104" s="12">
        <v>11</v>
      </c>
      <c r="G104" s="12">
        <v>86</v>
      </c>
      <c r="H104" s="30">
        <v>0</v>
      </c>
      <c r="I104" s="9">
        <v>0</v>
      </c>
      <c r="J104" s="30">
        <v>1</v>
      </c>
      <c r="K104" s="31">
        <v>37</v>
      </c>
      <c r="L104" s="9">
        <v>0</v>
      </c>
      <c r="M104" s="9">
        <v>0</v>
      </c>
    </row>
    <row r="105" spans="1:14">
      <c r="A105" s="23"/>
      <c r="B105" s="8"/>
      <c r="C105" s="8"/>
      <c r="D105" s="32"/>
      <c r="E105" s="33"/>
      <c r="F105" s="8"/>
      <c r="G105" s="8"/>
      <c r="H105" s="34"/>
      <c r="I105" s="35"/>
      <c r="J105" s="32"/>
      <c r="K105" s="33"/>
      <c r="L105" s="8"/>
      <c r="M105" s="8"/>
    </row>
    <row r="106" spans="1:14">
      <c r="A106" s="23" t="s">
        <v>99</v>
      </c>
      <c r="B106" s="7">
        <f>SUM(B107:B113)</f>
        <v>2415</v>
      </c>
      <c r="C106" s="7">
        <f t="shared" ref="C106:M106" si="7">SUM(C107:C113)</f>
        <v>11048</v>
      </c>
      <c r="D106" s="29">
        <f t="shared" si="7"/>
        <v>418</v>
      </c>
      <c r="E106" s="28">
        <f t="shared" si="7"/>
        <v>1465</v>
      </c>
      <c r="F106" s="7">
        <f t="shared" si="7"/>
        <v>162</v>
      </c>
      <c r="G106" s="7">
        <f t="shared" si="7"/>
        <v>897</v>
      </c>
      <c r="H106" s="29">
        <f t="shared" si="7"/>
        <v>0</v>
      </c>
      <c r="I106" s="7">
        <f t="shared" si="7"/>
        <v>0</v>
      </c>
      <c r="J106" s="29">
        <f t="shared" si="7"/>
        <v>10</v>
      </c>
      <c r="K106" s="28">
        <f t="shared" si="7"/>
        <v>49</v>
      </c>
      <c r="L106" s="7">
        <f t="shared" si="7"/>
        <v>0</v>
      </c>
      <c r="M106" s="7">
        <f t="shared" si="7"/>
        <v>1</v>
      </c>
    </row>
    <row r="107" spans="1:14" s="2" customFormat="1">
      <c r="A107" s="24" t="s">
        <v>100</v>
      </c>
      <c r="B107" s="9">
        <v>1286</v>
      </c>
      <c r="C107" s="9">
        <v>6075</v>
      </c>
      <c r="D107" s="30">
        <v>225</v>
      </c>
      <c r="E107" s="31">
        <v>830</v>
      </c>
      <c r="F107" s="12">
        <v>73</v>
      </c>
      <c r="G107" s="12">
        <v>483</v>
      </c>
      <c r="H107" s="30">
        <v>0</v>
      </c>
      <c r="I107" s="9">
        <v>0</v>
      </c>
      <c r="J107" s="30">
        <v>9</v>
      </c>
      <c r="K107" s="31">
        <v>29</v>
      </c>
      <c r="L107" s="9">
        <v>0</v>
      </c>
      <c r="M107" s="9">
        <v>1</v>
      </c>
      <c r="N107" s="10"/>
    </row>
    <row r="108" spans="1:14">
      <c r="A108" s="24" t="s">
        <v>101</v>
      </c>
      <c r="B108" s="9">
        <v>519</v>
      </c>
      <c r="C108" s="9">
        <v>2675</v>
      </c>
      <c r="D108" s="30">
        <v>173</v>
      </c>
      <c r="E108" s="31">
        <v>570</v>
      </c>
      <c r="F108" s="12">
        <v>57</v>
      </c>
      <c r="G108" s="12">
        <v>283</v>
      </c>
      <c r="H108" s="30">
        <v>0</v>
      </c>
      <c r="I108" s="9">
        <v>0</v>
      </c>
      <c r="J108" s="30">
        <v>0</v>
      </c>
      <c r="K108" s="31">
        <v>1</v>
      </c>
      <c r="L108" s="9">
        <v>0</v>
      </c>
      <c r="M108" s="9">
        <v>0</v>
      </c>
    </row>
    <row r="109" spans="1:14">
      <c r="A109" s="24" t="s">
        <v>212</v>
      </c>
      <c r="B109" s="9">
        <v>0</v>
      </c>
      <c r="C109" s="9">
        <v>0</v>
      </c>
      <c r="D109" s="30">
        <v>0</v>
      </c>
      <c r="E109" s="31">
        <v>0</v>
      </c>
      <c r="F109" s="9">
        <v>0</v>
      </c>
      <c r="G109" s="9">
        <v>0</v>
      </c>
      <c r="H109" s="30">
        <v>0</v>
      </c>
      <c r="I109" s="9">
        <v>0</v>
      </c>
      <c r="J109" s="30">
        <v>0</v>
      </c>
      <c r="K109" s="31">
        <v>12</v>
      </c>
      <c r="L109" s="9">
        <v>0</v>
      </c>
      <c r="M109" s="9">
        <v>0</v>
      </c>
    </row>
    <row r="110" spans="1:14">
      <c r="A110" s="24" t="s">
        <v>213</v>
      </c>
      <c r="B110" s="9">
        <v>0</v>
      </c>
      <c r="C110" s="9">
        <v>0</v>
      </c>
      <c r="D110" s="30">
        <v>0</v>
      </c>
      <c r="E110" s="31">
        <v>0</v>
      </c>
      <c r="F110" s="9">
        <v>0</v>
      </c>
      <c r="G110" s="9">
        <v>0</v>
      </c>
      <c r="H110" s="30">
        <v>0</v>
      </c>
      <c r="I110" s="9">
        <v>0</v>
      </c>
      <c r="J110" s="30">
        <v>0</v>
      </c>
      <c r="K110" s="31">
        <v>6</v>
      </c>
      <c r="L110" s="9">
        <v>0</v>
      </c>
      <c r="M110" s="9">
        <v>0</v>
      </c>
    </row>
    <row r="111" spans="1:14">
      <c r="A111" s="24" t="s">
        <v>102</v>
      </c>
      <c r="B111" s="9">
        <v>417</v>
      </c>
      <c r="C111" s="9">
        <v>1615</v>
      </c>
      <c r="D111" s="30">
        <v>0</v>
      </c>
      <c r="E111" s="31">
        <v>1</v>
      </c>
      <c r="F111" s="12">
        <v>18</v>
      </c>
      <c r="G111" s="12">
        <v>95</v>
      </c>
      <c r="H111" s="30">
        <v>0</v>
      </c>
      <c r="I111" s="9">
        <v>0</v>
      </c>
      <c r="J111" s="30">
        <v>1</v>
      </c>
      <c r="K111" s="31">
        <v>0</v>
      </c>
      <c r="L111" s="9">
        <v>0</v>
      </c>
      <c r="M111" s="9">
        <v>0</v>
      </c>
    </row>
    <row r="112" spans="1:14">
      <c r="A112" s="24" t="s">
        <v>214</v>
      </c>
      <c r="B112" s="9">
        <v>0</v>
      </c>
      <c r="C112" s="9">
        <v>0</v>
      </c>
      <c r="D112" s="30">
        <v>0</v>
      </c>
      <c r="E112" s="31">
        <v>0</v>
      </c>
      <c r="F112" s="9">
        <v>0</v>
      </c>
      <c r="G112" s="9">
        <v>0</v>
      </c>
      <c r="H112" s="30">
        <v>0</v>
      </c>
      <c r="I112" s="9">
        <v>0</v>
      </c>
      <c r="J112" s="30">
        <v>0</v>
      </c>
      <c r="K112" s="31">
        <v>0</v>
      </c>
      <c r="L112" s="9">
        <v>0</v>
      </c>
      <c r="M112" s="9">
        <v>0</v>
      </c>
    </row>
    <row r="113" spans="1:14">
      <c r="A113" s="24" t="s">
        <v>103</v>
      </c>
      <c r="B113" s="9">
        <v>193</v>
      </c>
      <c r="C113" s="9">
        <v>683</v>
      </c>
      <c r="D113" s="30">
        <v>20</v>
      </c>
      <c r="E113" s="31">
        <v>64</v>
      </c>
      <c r="F113" s="9">
        <v>14</v>
      </c>
      <c r="G113" s="9">
        <v>36</v>
      </c>
      <c r="H113" s="30">
        <v>0</v>
      </c>
      <c r="I113" s="9">
        <v>0</v>
      </c>
      <c r="J113" s="30">
        <v>0</v>
      </c>
      <c r="K113" s="31">
        <v>1</v>
      </c>
      <c r="L113" s="9">
        <v>0</v>
      </c>
      <c r="M113" s="9">
        <v>0</v>
      </c>
    </row>
    <row r="114" spans="1:14">
      <c r="A114" s="23"/>
      <c r="B114" s="8"/>
      <c r="C114" s="8"/>
      <c r="D114" s="32"/>
      <c r="E114" s="33"/>
      <c r="F114" s="8"/>
      <c r="G114" s="8"/>
      <c r="H114" s="34"/>
      <c r="I114" s="35"/>
      <c r="J114" s="32"/>
      <c r="K114" s="33"/>
      <c r="L114" s="8"/>
      <c r="M114" s="8"/>
    </row>
    <row r="115" spans="1:14">
      <c r="A115" s="23" t="s">
        <v>104</v>
      </c>
      <c r="B115" s="7">
        <f>SUM(B116:B125)</f>
        <v>1790</v>
      </c>
      <c r="C115" s="7">
        <f t="shared" ref="C115:M115" si="8">SUM(C116:C125)</f>
        <v>10767</v>
      </c>
      <c r="D115" s="29">
        <f t="shared" si="8"/>
        <v>1243</v>
      </c>
      <c r="E115" s="28">
        <f t="shared" si="8"/>
        <v>6508</v>
      </c>
      <c r="F115" s="7">
        <f t="shared" si="8"/>
        <v>350</v>
      </c>
      <c r="G115" s="7">
        <f t="shared" si="8"/>
        <v>2524</v>
      </c>
      <c r="H115" s="29">
        <f t="shared" si="8"/>
        <v>0</v>
      </c>
      <c r="I115" s="7">
        <f t="shared" si="8"/>
        <v>1</v>
      </c>
      <c r="J115" s="29">
        <f t="shared" si="8"/>
        <v>14</v>
      </c>
      <c r="K115" s="28">
        <f t="shared" si="8"/>
        <v>346</v>
      </c>
      <c r="L115" s="7">
        <f t="shared" si="8"/>
        <v>0</v>
      </c>
      <c r="M115" s="7">
        <f t="shared" si="8"/>
        <v>0</v>
      </c>
    </row>
    <row r="116" spans="1:14">
      <c r="A116" s="24" t="s">
        <v>105</v>
      </c>
      <c r="B116" s="9">
        <v>244</v>
      </c>
      <c r="C116" s="9">
        <v>1999</v>
      </c>
      <c r="D116" s="30">
        <v>220</v>
      </c>
      <c r="E116" s="31">
        <v>1588</v>
      </c>
      <c r="F116" s="9">
        <v>42</v>
      </c>
      <c r="G116" s="9">
        <v>444</v>
      </c>
      <c r="H116" s="30">
        <v>0</v>
      </c>
      <c r="I116" s="9">
        <v>0</v>
      </c>
      <c r="J116" s="30">
        <v>5</v>
      </c>
      <c r="K116" s="31">
        <v>56</v>
      </c>
      <c r="L116" s="9">
        <v>0</v>
      </c>
      <c r="M116" s="9">
        <v>0</v>
      </c>
    </row>
    <row r="117" spans="1:14">
      <c r="A117" s="24" t="s">
        <v>106</v>
      </c>
      <c r="B117" s="9">
        <v>230</v>
      </c>
      <c r="C117" s="9">
        <v>1098</v>
      </c>
      <c r="D117" s="30">
        <v>165</v>
      </c>
      <c r="E117" s="31">
        <v>763</v>
      </c>
      <c r="F117" s="9">
        <v>49</v>
      </c>
      <c r="G117" s="9">
        <v>302</v>
      </c>
      <c r="H117" s="30">
        <v>0</v>
      </c>
      <c r="I117" s="9">
        <v>0</v>
      </c>
      <c r="J117" s="30">
        <v>0</v>
      </c>
      <c r="K117" s="31">
        <v>4</v>
      </c>
      <c r="L117" s="9">
        <v>0</v>
      </c>
      <c r="M117" s="9">
        <v>0</v>
      </c>
    </row>
    <row r="118" spans="1:14">
      <c r="A118" s="24" t="s">
        <v>107</v>
      </c>
      <c r="B118" s="9">
        <v>171</v>
      </c>
      <c r="C118" s="9">
        <v>1240</v>
      </c>
      <c r="D118" s="30">
        <v>96</v>
      </c>
      <c r="E118" s="31">
        <v>775</v>
      </c>
      <c r="F118" s="12">
        <v>41</v>
      </c>
      <c r="G118" s="12">
        <v>581</v>
      </c>
      <c r="H118" s="30">
        <v>0</v>
      </c>
      <c r="I118" s="9">
        <v>0</v>
      </c>
      <c r="J118" s="30">
        <v>1</v>
      </c>
      <c r="K118" s="31">
        <v>3</v>
      </c>
      <c r="L118" s="9">
        <v>0</v>
      </c>
      <c r="M118" s="9">
        <v>0</v>
      </c>
    </row>
    <row r="119" spans="1:14">
      <c r="A119" s="24" t="s">
        <v>108</v>
      </c>
      <c r="B119" s="9">
        <v>52</v>
      </c>
      <c r="C119" s="9">
        <v>245</v>
      </c>
      <c r="D119" s="30">
        <v>374</v>
      </c>
      <c r="E119" s="31">
        <v>2184</v>
      </c>
      <c r="F119" s="12">
        <v>80</v>
      </c>
      <c r="G119" s="12">
        <v>535</v>
      </c>
      <c r="H119" s="30">
        <v>0</v>
      </c>
      <c r="I119" s="9">
        <v>0</v>
      </c>
      <c r="J119" s="30">
        <v>5</v>
      </c>
      <c r="K119" s="31">
        <v>196</v>
      </c>
      <c r="L119" s="9">
        <v>0</v>
      </c>
      <c r="M119" s="9">
        <v>0</v>
      </c>
    </row>
    <row r="120" spans="1:14">
      <c r="A120" s="24" t="s">
        <v>109</v>
      </c>
      <c r="B120" s="9">
        <v>23</v>
      </c>
      <c r="C120" s="9">
        <v>369</v>
      </c>
      <c r="D120" s="30">
        <v>6</v>
      </c>
      <c r="E120" s="31">
        <v>40</v>
      </c>
      <c r="F120" s="12">
        <v>1</v>
      </c>
      <c r="G120" s="12">
        <v>0</v>
      </c>
      <c r="H120" s="30">
        <v>0</v>
      </c>
      <c r="I120" s="9">
        <v>1</v>
      </c>
      <c r="J120" s="30">
        <v>2</v>
      </c>
      <c r="K120" s="31">
        <v>13</v>
      </c>
      <c r="L120" s="9">
        <v>0</v>
      </c>
      <c r="M120" s="9">
        <v>0</v>
      </c>
    </row>
    <row r="121" spans="1:14" s="2" customFormat="1">
      <c r="A121" s="24" t="s">
        <v>110</v>
      </c>
      <c r="B121" s="9">
        <v>527</v>
      </c>
      <c r="C121" s="9">
        <v>2372</v>
      </c>
      <c r="D121" s="30">
        <v>122</v>
      </c>
      <c r="E121" s="31">
        <v>304</v>
      </c>
      <c r="F121" s="12">
        <v>58</v>
      </c>
      <c r="G121" s="12">
        <v>220</v>
      </c>
      <c r="H121" s="30">
        <v>0</v>
      </c>
      <c r="I121" s="9">
        <v>0</v>
      </c>
      <c r="J121" s="30">
        <v>0</v>
      </c>
      <c r="K121" s="31">
        <v>0</v>
      </c>
      <c r="L121" s="9">
        <v>0</v>
      </c>
      <c r="M121" s="9">
        <v>0</v>
      </c>
      <c r="N121" s="10"/>
    </row>
    <row r="122" spans="1:14">
      <c r="A122" s="24" t="s">
        <v>111</v>
      </c>
      <c r="B122" s="9">
        <v>111</v>
      </c>
      <c r="C122" s="9">
        <v>730</v>
      </c>
      <c r="D122" s="30">
        <v>94</v>
      </c>
      <c r="E122" s="31">
        <v>463</v>
      </c>
      <c r="F122" s="12">
        <v>18</v>
      </c>
      <c r="G122" s="12">
        <v>122</v>
      </c>
      <c r="H122" s="30">
        <v>0</v>
      </c>
      <c r="I122" s="9">
        <v>0</v>
      </c>
      <c r="J122" s="30">
        <v>0</v>
      </c>
      <c r="K122" s="31">
        <v>0</v>
      </c>
      <c r="L122" s="9">
        <v>0</v>
      </c>
      <c r="M122" s="9">
        <v>0</v>
      </c>
    </row>
    <row r="123" spans="1:14">
      <c r="A123" s="24" t="s">
        <v>112</v>
      </c>
      <c r="B123" s="9">
        <v>145</v>
      </c>
      <c r="C123" s="9">
        <v>1105</v>
      </c>
      <c r="D123" s="30">
        <v>72</v>
      </c>
      <c r="E123" s="31">
        <v>213</v>
      </c>
      <c r="F123" s="9">
        <v>24</v>
      </c>
      <c r="G123" s="9">
        <v>210</v>
      </c>
      <c r="H123" s="30">
        <v>0</v>
      </c>
      <c r="I123" s="9">
        <v>0</v>
      </c>
      <c r="J123" s="30">
        <v>1</v>
      </c>
      <c r="K123" s="31">
        <v>13</v>
      </c>
      <c r="L123" s="9">
        <v>0</v>
      </c>
      <c r="M123" s="9">
        <v>0</v>
      </c>
    </row>
    <row r="124" spans="1:14">
      <c r="A124" s="24" t="s">
        <v>215</v>
      </c>
      <c r="B124" s="9">
        <v>0</v>
      </c>
      <c r="C124" s="9">
        <v>0</v>
      </c>
      <c r="D124" s="30">
        <v>0</v>
      </c>
      <c r="E124" s="31">
        <v>0</v>
      </c>
      <c r="F124" s="9">
        <v>0</v>
      </c>
      <c r="G124" s="9">
        <v>0</v>
      </c>
      <c r="H124" s="30">
        <v>0</v>
      </c>
      <c r="I124" s="9">
        <v>0</v>
      </c>
      <c r="J124" s="30">
        <v>0</v>
      </c>
      <c r="K124" s="31">
        <v>61</v>
      </c>
      <c r="L124" s="9">
        <v>0</v>
      </c>
      <c r="M124" s="9">
        <v>0</v>
      </c>
    </row>
    <row r="125" spans="1:14">
      <c r="A125" s="24" t="s">
        <v>113</v>
      </c>
      <c r="B125" s="9">
        <v>287</v>
      </c>
      <c r="C125" s="9">
        <v>1609</v>
      </c>
      <c r="D125" s="30">
        <v>94</v>
      </c>
      <c r="E125" s="31">
        <v>178</v>
      </c>
      <c r="F125" s="9">
        <v>37</v>
      </c>
      <c r="G125" s="9">
        <v>110</v>
      </c>
      <c r="H125" s="30">
        <v>0</v>
      </c>
      <c r="I125" s="9">
        <v>0</v>
      </c>
      <c r="J125" s="30"/>
      <c r="K125" s="31"/>
      <c r="L125" s="9">
        <v>0</v>
      </c>
      <c r="M125" s="9">
        <v>0</v>
      </c>
    </row>
    <row r="126" spans="1:14">
      <c r="A126" s="23"/>
      <c r="B126" s="8"/>
      <c r="C126" s="8"/>
      <c r="D126" s="32"/>
      <c r="E126" s="33"/>
      <c r="F126" s="8"/>
      <c r="G126" s="8"/>
      <c r="H126" s="32"/>
      <c r="I126" s="8"/>
      <c r="J126" s="32"/>
      <c r="K126" s="33"/>
      <c r="L126" s="8"/>
      <c r="M126" s="8"/>
    </row>
    <row r="127" spans="1:14">
      <c r="A127" s="23" t="s">
        <v>114</v>
      </c>
      <c r="B127" s="7">
        <f>SUM(B128:B136)</f>
        <v>665</v>
      </c>
      <c r="C127" s="7">
        <f t="shared" ref="C127:M127" si="9">SUM(C128:C136)</f>
        <v>3322</v>
      </c>
      <c r="D127" s="29">
        <f t="shared" si="9"/>
        <v>993</v>
      </c>
      <c r="E127" s="28">
        <f t="shared" si="9"/>
        <v>3575</v>
      </c>
      <c r="F127" s="7">
        <f t="shared" si="9"/>
        <v>156</v>
      </c>
      <c r="G127" s="7">
        <f t="shared" si="9"/>
        <v>869</v>
      </c>
      <c r="H127" s="29">
        <f t="shared" si="9"/>
        <v>0</v>
      </c>
      <c r="I127" s="7">
        <f t="shared" si="9"/>
        <v>0</v>
      </c>
      <c r="J127" s="29">
        <f t="shared" si="9"/>
        <v>6</v>
      </c>
      <c r="K127" s="28">
        <f t="shared" si="9"/>
        <v>161</v>
      </c>
      <c r="L127" s="7">
        <f t="shared" si="9"/>
        <v>1</v>
      </c>
      <c r="M127" s="7">
        <f t="shared" si="9"/>
        <v>0</v>
      </c>
    </row>
    <row r="128" spans="1:14">
      <c r="A128" s="24" t="s">
        <v>115</v>
      </c>
      <c r="B128" s="9">
        <v>105</v>
      </c>
      <c r="C128" s="9">
        <v>343</v>
      </c>
      <c r="D128" s="30">
        <v>98</v>
      </c>
      <c r="E128" s="31">
        <v>423</v>
      </c>
      <c r="F128" s="12">
        <v>6</v>
      </c>
      <c r="G128" s="12">
        <v>63</v>
      </c>
      <c r="H128" s="30">
        <v>0</v>
      </c>
      <c r="I128" s="9">
        <v>0</v>
      </c>
      <c r="J128" s="30">
        <v>1</v>
      </c>
      <c r="K128" s="31">
        <v>19</v>
      </c>
      <c r="L128" s="9">
        <v>0</v>
      </c>
      <c r="M128" s="9">
        <v>0</v>
      </c>
    </row>
    <row r="129" spans="1:13">
      <c r="A129" s="24" t="s">
        <v>116</v>
      </c>
      <c r="B129" s="9">
        <v>27</v>
      </c>
      <c r="C129" s="9">
        <v>237</v>
      </c>
      <c r="D129" s="30">
        <v>37</v>
      </c>
      <c r="E129" s="31">
        <v>146</v>
      </c>
      <c r="F129" s="12">
        <v>7</v>
      </c>
      <c r="G129" s="12">
        <v>59</v>
      </c>
      <c r="H129" s="30">
        <v>0</v>
      </c>
      <c r="I129" s="9">
        <v>0</v>
      </c>
      <c r="J129" s="30">
        <v>0</v>
      </c>
      <c r="K129" s="31">
        <v>0</v>
      </c>
      <c r="L129" s="9">
        <v>0</v>
      </c>
      <c r="M129" s="9">
        <v>0</v>
      </c>
    </row>
    <row r="130" spans="1:13">
      <c r="A130" s="24" t="s">
        <v>117</v>
      </c>
      <c r="B130" s="9">
        <v>49</v>
      </c>
      <c r="C130" s="9">
        <v>263</v>
      </c>
      <c r="D130" s="30">
        <v>182</v>
      </c>
      <c r="E130" s="31">
        <v>697</v>
      </c>
      <c r="F130" s="12">
        <v>14</v>
      </c>
      <c r="G130" s="12">
        <v>84</v>
      </c>
      <c r="H130" s="30">
        <v>0</v>
      </c>
      <c r="I130" s="9">
        <v>0</v>
      </c>
      <c r="J130" s="30">
        <v>1</v>
      </c>
      <c r="K130" s="31">
        <v>73</v>
      </c>
      <c r="L130" s="9">
        <v>1</v>
      </c>
      <c r="M130" s="9">
        <v>0</v>
      </c>
    </row>
    <row r="131" spans="1:13">
      <c r="A131" s="24" t="s">
        <v>118</v>
      </c>
      <c r="B131" s="9">
        <v>66</v>
      </c>
      <c r="C131" s="9">
        <v>227</v>
      </c>
      <c r="D131" s="30">
        <v>257</v>
      </c>
      <c r="E131" s="31">
        <v>801</v>
      </c>
      <c r="F131" s="12">
        <v>16</v>
      </c>
      <c r="G131" s="12">
        <v>101</v>
      </c>
      <c r="H131" s="30">
        <v>0</v>
      </c>
      <c r="I131" s="9">
        <v>0</v>
      </c>
      <c r="J131" s="30">
        <v>0</v>
      </c>
      <c r="K131" s="31">
        <v>8</v>
      </c>
      <c r="L131" s="9">
        <v>0</v>
      </c>
      <c r="M131" s="9">
        <v>0</v>
      </c>
    </row>
    <row r="132" spans="1:13" s="2" customFormat="1">
      <c r="A132" s="24" t="s">
        <v>92</v>
      </c>
      <c r="B132" s="9">
        <v>5</v>
      </c>
      <c r="C132" s="9">
        <v>79</v>
      </c>
      <c r="D132" s="30">
        <v>29</v>
      </c>
      <c r="E132" s="31">
        <v>131</v>
      </c>
      <c r="F132" s="12">
        <v>14</v>
      </c>
      <c r="G132" s="12">
        <v>55</v>
      </c>
      <c r="H132" s="30">
        <v>0</v>
      </c>
      <c r="I132" s="9">
        <v>0</v>
      </c>
      <c r="J132" s="30">
        <v>0</v>
      </c>
      <c r="K132" s="31">
        <v>1</v>
      </c>
      <c r="L132" s="9">
        <v>0</v>
      </c>
      <c r="M132" s="9">
        <v>0</v>
      </c>
    </row>
    <row r="133" spans="1:13">
      <c r="A133" s="25" t="s">
        <v>119</v>
      </c>
      <c r="B133" s="9">
        <v>13</v>
      </c>
      <c r="C133" s="9">
        <v>41</v>
      </c>
      <c r="D133" s="30">
        <v>73</v>
      </c>
      <c r="E133" s="31">
        <v>93</v>
      </c>
      <c r="F133" s="12">
        <v>25</v>
      </c>
      <c r="G133" s="12">
        <v>122</v>
      </c>
      <c r="H133" s="30">
        <v>0</v>
      </c>
      <c r="I133" s="9">
        <v>0</v>
      </c>
      <c r="J133" s="30">
        <v>0</v>
      </c>
      <c r="K133" s="31">
        <v>4</v>
      </c>
      <c r="L133" s="9">
        <v>0</v>
      </c>
      <c r="M133" s="9">
        <v>0</v>
      </c>
    </row>
    <row r="134" spans="1:13">
      <c r="A134" s="25" t="s">
        <v>216</v>
      </c>
      <c r="B134" s="9">
        <v>0</v>
      </c>
      <c r="C134" s="9">
        <v>0</v>
      </c>
      <c r="D134" s="30">
        <v>0</v>
      </c>
      <c r="E134" s="31">
        <v>0</v>
      </c>
      <c r="F134" s="9">
        <v>0</v>
      </c>
      <c r="G134" s="9">
        <v>0</v>
      </c>
      <c r="H134" s="30">
        <v>0</v>
      </c>
      <c r="I134" s="9">
        <v>0</v>
      </c>
      <c r="J134" s="30">
        <v>0</v>
      </c>
      <c r="K134" s="31">
        <v>3</v>
      </c>
      <c r="L134" s="9">
        <v>0</v>
      </c>
      <c r="M134" s="9">
        <v>0</v>
      </c>
    </row>
    <row r="135" spans="1:13">
      <c r="A135" s="24" t="s">
        <v>120</v>
      </c>
      <c r="B135" s="9">
        <v>179</v>
      </c>
      <c r="C135" s="9">
        <v>883</v>
      </c>
      <c r="D135" s="30">
        <v>273</v>
      </c>
      <c r="E135" s="36">
        <v>1156</v>
      </c>
      <c r="F135" s="12">
        <v>29</v>
      </c>
      <c r="G135" s="12">
        <v>173</v>
      </c>
      <c r="H135" s="30">
        <v>0</v>
      </c>
      <c r="I135" s="9">
        <v>0</v>
      </c>
      <c r="J135" s="30">
        <v>4</v>
      </c>
      <c r="K135" s="36">
        <v>53</v>
      </c>
      <c r="L135" s="9">
        <v>0</v>
      </c>
      <c r="M135" s="9">
        <v>0</v>
      </c>
    </row>
    <row r="136" spans="1:13">
      <c r="A136" s="24" t="s">
        <v>121</v>
      </c>
      <c r="B136" s="9">
        <v>221</v>
      </c>
      <c r="C136" s="9">
        <v>1249</v>
      </c>
      <c r="D136" s="30">
        <v>44</v>
      </c>
      <c r="E136" s="31">
        <v>128</v>
      </c>
      <c r="F136" s="9">
        <v>45</v>
      </c>
      <c r="G136" s="9">
        <v>212</v>
      </c>
      <c r="H136" s="30">
        <v>0</v>
      </c>
      <c r="I136" s="9">
        <v>0</v>
      </c>
      <c r="J136" s="30">
        <v>0</v>
      </c>
      <c r="K136" s="31">
        <v>0</v>
      </c>
      <c r="L136" s="9">
        <v>0</v>
      </c>
      <c r="M136" s="9">
        <v>0</v>
      </c>
    </row>
    <row r="137" spans="1:13">
      <c r="A137" s="23"/>
      <c r="B137" s="8"/>
      <c r="C137" s="8"/>
      <c r="D137" s="32"/>
      <c r="E137" s="33"/>
      <c r="F137" s="8"/>
      <c r="G137" s="8"/>
      <c r="H137" s="34"/>
      <c r="I137" s="35"/>
      <c r="J137" s="32"/>
      <c r="K137" s="33"/>
      <c r="L137" s="8"/>
      <c r="M137" s="8"/>
    </row>
    <row r="138" spans="1:13">
      <c r="A138" s="23" t="s">
        <v>122</v>
      </c>
      <c r="B138" s="7">
        <f>SUM(B139:B149)</f>
        <v>2097</v>
      </c>
      <c r="C138" s="7">
        <f t="shared" ref="C138:M138" si="10">SUM(C139:C149)</f>
        <v>10718</v>
      </c>
      <c r="D138" s="29">
        <f t="shared" si="10"/>
        <v>581</v>
      </c>
      <c r="E138" s="28">
        <f t="shared" si="10"/>
        <v>1879</v>
      </c>
      <c r="F138" s="7">
        <f t="shared" si="10"/>
        <v>184</v>
      </c>
      <c r="G138" s="7">
        <f t="shared" si="10"/>
        <v>1092</v>
      </c>
      <c r="H138" s="29">
        <f t="shared" si="10"/>
        <v>0</v>
      </c>
      <c r="I138" s="7">
        <f t="shared" si="10"/>
        <v>0</v>
      </c>
      <c r="J138" s="29">
        <f t="shared" si="10"/>
        <v>15</v>
      </c>
      <c r="K138" s="28">
        <f t="shared" si="10"/>
        <v>43</v>
      </c>
      <c r="L138" s="7">
        <f t="shared" si="10"/>
        <v>0</v>
      </c>
      <c r="M138" s="7">
        <f t="shared" si="10"/>
        <v>1</v>
      </c>
    </row>
    <row r="139" spans="1:13">
      <c r="A139" s="24" t="s">
        <v>77</v>
      </c>
      <c r="B139" s="9">
        <v>116</v>
      </c>
      <c r="C139" s="9">
        <v>560</v>
      </c>
      <c r="D139" s="30">
        <v>14</v>
      </c>
      <c r="E139" s="31">
        <v>44</v>
      </c>
      <c r="F139" s="12">
        <v>14</v>
      </c>
      <c r="G139" s="12">
        <v>95</v>
      </c>
      <c r="H139" s="30">
        <v>0</v>
      </c>
      <c r="I139" s="9">
        <v>0</v>
      </c>
      <c r="J139" s="30">
        <v>0</v>
      </c>
      <c r="K139" s="31">
        <v>1</v>
      </c>
      <c r="L139" s="9">
        <v>0</v>
      </c>
      <c r="M139" s="9">
        <v>0</v>
      </c>
    </row>
    <row r="140" spans="1:13">
      <c r="A140" s="24" t="s">
        <v>123</v>
      </c>
      <c r="B140" s="9">
        <v>206</v>
      </c>
      <c r="C140" s="9">
        <v>1108</v>
      </c>
      <c r="D140" s="30">
        <v>23</v>
      </c>
      <c r="E140" s="31">
        <v>73</v>
      </c>
      <c r="F140" s="12">
        <v>5</v>
      </c>
      <c r="G140" s="12">
        <v>30</v>
      </c>
      <c r="H140" s="30">
        <v>0</v>
      </c>
      <c r="I140" s="9">
        <v>0</v>
      </c>
      <c r="J140" s="30">
        <v>2</v>
      </c>
      <c r="K140" s="31">
        <v>3</v>
      </c>
      <c r="L140" s="9">
        <v>0</v>
      </c>
      <c r="M140" s="9">
        <v>0</v>
      </c>
    </row>
    <row r="141" spans="1:13">
      <c r="A141" s="24" t="s">
        <v>124</v>
      </c>
      <c r="B141" s="9">
        <v>102</v>
      </c>
      <c r="C141" s="9">
        <v>374</v>
      </c>
      <c r="D141" s="30">
        <v>46</v>
      </c>
      <c r="E141" s="31">
        <v>117</v>
      </c>
      <c r="F141" s="12">
        <v>0</v>
      </c>
      <c r="G141" s="12">
        <v>19</v>
      </c>
      <c r="H141" s="30">
        <v>0</v>
      </c>
      <c r="I141" s="9">
        <v>0</v>
      </c>
      <c r="J141" s="30">
        <v>0</v>
      </c>
      <c r="K141" s="31">
        <v>0</v>
      </c>
      <c r="L141" s="9">
        <v>0</v>
      </c>
      <c r="M141" s="9">
        <v>0</v>
      </c>
    </row>
    <row r="142" spans="1:13">
      <c r="A142" s="24" t="s">
        <v>125</v>
      </c>
      <c r="B142" s="9">
        <v>505</v>
      </c>
      <c r="C142" s="9">
        <v>3544</v>
      </c>
      <c r="D142" s="30">
        <v>153</v>
      </c>
      <c r="E142" s="31">
        <v>454</v>
      </c>
      <c r="F142" s="12">
        <v>49</v>
      </c>
      <c r="G142" s="12">
        <v>308</v>
      </c>
      <c r="H142" s="30">
        <v>0</v>
      </c>
      <c r="I142" s="9">
        <v>0</v>
      </c>
      <c r="J142" s="30">
        <v>11</v>
      </c>
      <c r="K142" s="31">
        <v>27</v>
      </c>
      <c r="L142" s="9">
        <v>0</v>
      </c>
      <c r="M142" s="9">
        <v>0</v>
      </c>
    </row>
    <row r="143" spans="1:13">
      <c r="A143" s="24" t="s">
        <v>126</v>
      </c>
      <c r="B143" s="9">
        <v>90</v>
      </c>
      <c r="C143" s="9">
        <v>367</v>
      </c>
      <c r="D143" s="30">
        <v>26</v>
      </c>
      <c r="E143" s="31">
        <v>97</v>
      </c>
      <c r="F143" s="12">
        <v>2</v>
      </c>
      <c r="G143" s="12">
        <v>21</v>
      </c>
      <c r="H143" s="30">
        <v>0</v>
      </c>
      <c r="I143" s="9">
        <v>0</v>
      </c>
      <c r="J143" s="30">
        <v>0</v>
      </c>
      <c r="K143" s="31">
        <v>1</v>
      </c>
      <c r="L143" s="9">
        <v>0</v>
      </c>
      <c r="M143" s="9">
        <v>0</v>
      </c>
    </row>
    <row r="144" spans="1:13">
      <c r="A144" s="25" t="s">
        <v>127</v>
      </c>
      <c r="B144" s="9">
        <v>104</v>
      </c>
      <c r="C144" s="9">
        <v>657</v>
      </c>
      <c r="D144" s="30">
        <v>91</v>
      </c>
      <c r="E144" s="31">
        <v>505</v>
      </c>
      <c r="F144" s="12">
        <v>27</v>
      </c>
      <c r="G144" s="12">
        <v>214</v>
      </c>
      <c r="H144" s="30">
        <v>0</v>
      </c>
      <c r="I144" s="9">
        <v>0</v>
      </c>
      <c r="J144" s="30">
        <v>0</v>
      </c>
      <c r="K144" s="31">
        <v>0</v>
      </c>
      <c r="L144" s="9">
        <v>0</v>
      </c>
      <c r="M144" s="9">
        <v>0</v>
      </c>
    </row>
    <row r="145" spans="1:13" s="2" customFormat="1">
      <c r="A145" s="25" t="s">
        <v>128</v>
      </c>
      <c r="B145" s="9">
        <v>3</v>
      </c>
      <c r="C145" s="9">
        <v>126</v>
      </c>
      <c r="D145" s="30">
        <v>0</v>
      </c>
      <c r="E145" s="31">
        <v>6</v>
      </c>
      <c r="F145" s="12">
        <v>6</v>
      </c>
      <c r="G145" s="12">
        <v>91</v>
      </c>
      <c r="H145" s="30">
        <v>0</v>
      </c>
      <c r="I145" s="9">
        <v>0</v>
      </c>
      <c r="J145" s="30">
        <v>0</v>
      </c>
      <c r="K145" s="31">
        <v>2</v>
      </c>
      <c r="L145" s="9">
        <v>0</v>
      </c>
      <c r="M145" s="9">
        <v>0</v>
      </c>
    </row>
    <row r="146" spans="1:13">
      <c r="A146" s="24" t="s">
        <v>20</v>
      </c>
      <c r="B146" s="9">
        <v>8</v>
      </c>
      <c r="C146" s="9">
        <v>57</v>
      </c>
      <c r="D146" s="30">
        <v>2</v>
      </c>
      <c r="E146" s="31">
        <v>0</v>
      </c>
      <c r="F146" s="12">
        <v>0</v>
      </c>
      <c r="G146" s="12">
        <v>17</v>
      </c>
      <c r="H146" s="30">
        <v>0</v>
      </c>
      <c r="I146" s="9">
        <v>0</v>
      </c>
      <c r="J146" s="30">
        <v>0</v>
      </c>
      <c r="K146" s="31">
        <v>0</v>
      </c>
      <c r="L146" s="9">
        <v>0</v>
      </c>
      <c r="M146" s="9">
        <v>0</v>
      </c>
    </row>
    <row r="147" spans="1:13">
      <c r="A147" s="25" t="s">
        <v>217</v>
      </c>
      <c r="B147" s="9">
        <v>0</v>
      </c>
      <c r="C147" s="9">
        <v>0</v>
      </c>
      <c r="D147" s="30">
        <v>0</v>
      </c>
      <c r="E147" s="31">
        <v>0</v>
      </c>
      <c r="F147" s="9">
        <v>0</v>
      </c>
      <c r="G147" s="9">
        <v>0</v>
      </c>
      <c r="H147" s="30">
        <v>0</v>
      </c>
      <c r="I147" s="9">
        <v>0</v>
      </c>
      <c r="J147" s="30">
        <v>0</v>
      </c>
      <c r="K147" s="31">
        <v>4</v>
      </c>
      <c r="L147" s="9">
        <v>0</v>
      </c>
      <c r="M147" s="9">
        <v>0</v>
      </c>
    </row>
    <row r="148" spans="1:13">
      <c r="A148" s="24" t="s">
        <v>129</v>
      </c>
      <c r="B148" s="9">
        <v>94</v>
      </c>
      <c r="C148" s="9">
        <v>430</v>
      </c>
      <c r="D148" s="30">
        <v>1</v>
      </c>
      <c r="E148" s="31">
        <v>3</v>
      </c>
      <c r="F148" s="9">
        <v>6</v>
      </c>
      <c r="G148" s="9">
        <v>32</v>
      </c>
      <c r="H148" s="30">
        <v>0</v>
      </c>
      <c r="I148" s="9">
        <v>0</v>
      </c>
      <c r="J148" s="30">
        <v>0</v>
      </c>
      <c r="K148" s="31">
        <v>1</v>
      </c>
      <c r="L148" s="9">
        <v>0</v>
      </c>
      <c r="M148" s="9">
        <v>0</v>
      </c>
    </row>
    <row r="149" spans="1:13">
      <c r="A149" s="24" t="s">
        <v>130</v>
      </c>
      <c r="B149" s="9">
        <v>869</v>
      </c>
      <c r="C149" s="9">
        <v>3495</v>
      </c>
      <c r="D149" s="30">
        <v>225</v>
      </c>
      <c r="E149" s="31">
        <v>580</v>
      </c>
      <c r="F149" s="9">
        <v>75</v>
      </c>
      <c r="G149" s="9">
        <v>265</v>
      </c>
      <c r="H149" s="30">
        <v>0</v>
      </c>
      <c r="I149" s="9">
        <v>0</v>
      </c>
      <c r="J149" s="30">
        <v>2</v>
      </c>
      <c r="K149" s="31">
        <v>4</v>
      </c>
      <c r="L149" s="9">
        <v>0</v>
      </c>
      <c r="M149" s="9">
        <v>1</v>
      </c>
    </row>
    <row r="150" spans="1:13">
      <c r="A150" s="23"/>
      <c r="B150" s="8"/>
      <c r="C150" s="8"/>
      <c r="D150" s="32"/>
      <c r="E150" s="33"/>
      <c r="F150" s="8"/>
      <c r="G150" s="8"/>
      <c r="H150" s="34"/>
      <c r="I150" s="35"/>
      <c r="J150" s="32"/>
      <c r="K150" s="33"/>
      <c r="L150" s="8"/>
      <c r="M150" s="8"/>
    </row>
    <row r="151" spans="1:13">
      <c r="A151" s="23" t="s">
        <v>131</v>
      </c>
      <c r="B151" s="7">
        <f>SUM(B152:B157)</f>
        <v>173</v>
      </c>
      <c r="C151" s="7">
        <f t="shared" ref="C151:M151" si="11">SUM(C152:C157)</f>
        <v>1041</v>
      </c>
      <c r="D151" s="29">
        <f t="shared" si="11"/>
        <v>120</v>
      </c>
      <c r="E151" s="28">
        <f t="shared" si="11"/>
        <v>713</v>
      </c>
      <c r="F151" s="7">
        <f t="shared" si="11"/>
        <v>13</v>
      </c>
      <c r="G151" s="7">
        <f t="shared" si="11"/>
        <v>142</v>
      </c>
      <c r="H151" s="29">
        <f t="shared" si="11"/>
        <v>0</v>
      </c>
      <c r="I151" s="7">
        <f t="shared" si="11"/>
        <v>0</v>
      </c>
      <c r="J151" s="29">
        <f t="shared" si="11"/>
        <v>3</v>
      </c>
      <c r="K151" s="28">
        <f t="shared" si="11"/>
        <v>24</v>
      </c>
      <c r="L151" s="7">
        <f t="shared" si="11"/>
        <v>0</v>
      </c>
      <c r="M151" s="7">
        <f t="shared" si="11"/>
        <v>0</v>
      </c>
    </row>
    <row r="152" spans="1:13">
      <c r="A152" s="24" t="s">
        <v>132</v>
      </c>
      <c r="B152" s="9">
        <v>55</v>
      </c>
      <c r="C152" s="9">
        <v>275</v>
      </c>
      <c r="D152" s="30">
        <v>35</v>
      </c>
      <c r="E152" s="31">
        <v>210</v>
      </c>
      <c r="F152" s="12">
        <v>1</v>
      </c>
      <c r="G152" s="12">
        <v>39</v>
      </c>
      <c r="H152" s="30">
        <v>0</v>
      </c>
      <c r="I152" s="9">
        <v>0</v>
      </c>
      <c r="J152" s="30">
        <v>1</v>
      </c>
      <c r="K152" s="31">
        <v>9</v>
      </c>
      <c r="L152" s="9">
        <v>0</v>
      </c>
      <c r="M152" s="9">
        <v>0</v>
      </c>
    </row>
    <row r="153" spans="1:13" s="2" customFormat="1">
      <c r="A153" s="24" t="s">
        <v>133</v>
      </c>
      <c r="B153" s="9"/>
      <c r="C153" s="9"/>
      <c r="D153" s="30"/>
      <c r="E153" s="31"/>
      <c r="F153" s="9"/>
      <c r="G153" s="9"/>
      <c r="H153" s="30">
        <v>0</v>
      </c>
      <c r="I153" s="9">
        <v>0</v>
      </c>
      <c r="J153" s="30">
        <v>0</v>
      </c>
      <c r="K153" s="31">
        <v>1</v>
      </c>
      <c r="L153" s="9">
        <v>0</v>
      </c>
      <c r="M153" s="9">
        <v>0</v>
      </c>
    </row>
    <row r="154" spans="1:13">
      <c r="A154" s="24" t="s">
        <v>134</v>
      </c>
      <c r="B154" s="9">
        <v>21</v>
      </c>
      <c r="C154" s="9">
        <v>266</v>
      </c>
      <c r="D154" s="30">
        <v>27</v>
      </c>
      <c r="E154" s="31">
        <v>277</v>
      </c>
      <c r="F154" s="9">
        <v>8</v>
      </c>
      <c r="G154" s="9">
        <v>56</v>
      </c>
      <c r="H154" s="30">
        <v>0</v>
      </c>
      <c r="I154" s="9">
        <v>0</v>
      </c>
      <c r="J154" s="30">
        <v>0</v>
      </c>
      <c r="K154" s="31">
        <v>10</v>
      </c>
      <c r="L154" s="9">
        <v>0</v>
      </c>
      <c r="M154" s="9">
        <v>0</v>
      </c>
    </row>
    <row r="155" spans="1:13">
      <c r="A155" s="24" t="s">
        <v>218</v>
      </c>
      <c r="B155" s="9">
        <v>0</v>
      </c>
      <c r="C155" s="9">
        <v>0</v>
      </c>
      <c r="D155" s="30">
        <v>0</v>
      </c>
      <c r="E155" s="31">
        <v>0</v>
      </c>
      <c r="F155" s="9">
        <v>0</v>
      </c>
      <c r="G155" s="9">
        <v>0</v>
      </c>
      <c r="H155" s="30">
        <v>0</v>
      </c>
      <c r="I155" s="9">
        <v>0</v>
      </c>
      <c r="J155" s="30">
        <v>0</v>
      </c>
      <c r="K155" s="31">
        <v>0</v>
      </c>
      <c r="L155" s="9">
        <v>0</v>
      </c>
      <c r="M155" s="9">
        <v>0</v>
      </c>
    </row>
    <row r="156" spans="1:13">
      <c r="A156" s="24" t="s">
        <v>135</v>
      </c>
      <c r="B156" s="9">
        <v>97</v>
      </c>
      <c r="C156" s="9">
        <v>500</v>
      </c>
      <c r="D156" s="30">
        <v>58</v>
      </c>
      <c r="E156" s="31">
        <v>226</v>
      </c>
      <c r="F156" s="12">
        <v>4</v>
      </c>
      <c r="G156" s="12">
        <v>47</v>
      </c>
      <c r="H156" s="30">
        <v>0</v>
      </c>
      <c r="I156" s="9">
        <v>0</v>
      </c>
      <c r="J156" s="30">
        <v>2</v>
      </c>
      <c r="K156" s="31">
        <v>4</v>
      </c>
      <c r="L156" s="9">
        <v>0</v>
      </c>
      <c r="M156" s="9">
        <v>0</v>
      </c>
    </row>
    <row r="157" spans="1:13">
      <c r="A157" s="24" t="s">
        <v>136</v>
      </c>
      <c r="B157" s="9">
        <v>0</v>
      </c>
      <c r="C157" s="9">
        <v>0</v>
      </c>
      <c r="D157" s="30">
        <v>0</v>
      </c>
      <c r="E157" s="31">
        <v>0</v>
      </c>
      <c r="F157" s="9">
        <v>0</v>
      </c>
      <c r="G157" s="9">
        <v>0</v>
      </c>
      <c r="H157" s="30">
        <v>0</v>
      </c>
      <c r="I157" s="9">
        <v>0</v>
      </c>
      <c r="J157" s="30"/>
      <c r="K157" s="31"/>
      <c r="L157" s="9">
        <v>0</v>
      </c>
      <c r="M157" s="9">
        <v>0</v>
      </c>
    </row>
    <row r="158" spans="1:13">
      <c r="A158" s="23"/>
      <c r="B158" s="8"/>
      <c r="C158" s="8"/>
      <c r="D158" s="32"/>
      <c r="E158" s="33"/>
      <c r="F158" s="8"/>
      <c r="G158" s="8"/>
      <c r="H158" s="34"/>
      <c r="I158" s="35"/>
      <c r="J158" s="32"/>
      <c r="K158" s="33"/>
      <c r="L158" s="8"/>
      <c r="M158" s="8"/>
    </row>
    <row r="159" spans="1:13">
      <c r="A159" s="23" t="s">
        <v>137</v>
      </c>
      <c r="B159" s="7">
        <f>SUM(B160:B168)</f>
        <v>838</v>
      </c>
      <c r="C159" s="7">
        <f t="shared" ref="C159:M159" si="12">SUM(C160:C168)</f>
        <v>4297</v>
      </c>
      <c r="D159" s="29">
        <f t="shared" si="12"/>
        <v>325</v>
      </c>
      <c r="E159" s="28">
        <f t="shared" si="12"/>
        <v>1155</v>
      </c>
      <c r="F159" s="7">
        <f t="shared" si="12"/>
        <v>57</v>
      </c>
      <c r="G159" s="7">
        <f t="shared" si="12"/>
        <v>389</v>
      </c>
      <c r="H159" s="29">
        <f t="shared" si="12"/>
        <v>0</v>
      </c>
      <c r="I159" s="7">
        <f t="shared" si="12"/>
        <v>0</v>
      </c>
      <c r="J159" s="29">
        <f t="shared" si="12"/>
        <v>5</v>
      </c>
      <c r="K159" s="28">
        <f t="shared" si="12"/>
        <v>37</v>
      </c>
      <c r="L159" s="7">
        <f t="shared" si="12"/>
        <v>0</v>
      </c>
      <c r="M159" s="7">
        <f t="shared" si="12"/>
        <v>0</v>
      </c>
    </row>
    <row r="160" spans="1:13">
      <c r="A160" s="24" t="s">
        <v>138</v>
      </c>
      <c r="B160" s="9">
        <v>13</v>
      </c>
      <c r="C160" s="9">
        <v>131</v>
      </c>
      <c r="D160" s="30">
        <v>0</v>
      </c>
      <c r="E160" s="31">
        <v>0</v>
      </c>
      <c r="F160" s="12">
        <v>2</v>
      </c>
      <c r="G160" s="12">
        <v>14</v>
      </c>
      <c r="H160" s="30">
        <v>0</v>
      </c>
      <c r="I160" s="9">
        <v>0</v>
      </c>
      <c r="J160" s="30">
        <v>0</v>
      </c>
      <c r="K160" s="31">
        <v>1</v>
      </c>
      <c r="L160" s="9">
        <v>0</v>
      </c>
      <c r="M160" s="9">
        <v>0</v>
      </c>
    </row>
    <row r="161" spans="1:13">
      <c r="A161" s="24" t="s">
        <v>139</v>
      </c>
      <c r="B161" s="9">
        <v>45</v>
      </c>
      <c r="C161" s="9">
        <v>170</v>
      </c>
      <c r="D161" s="30">
        <v>33</v>
      </c>
      <c r="E161" s="31">
        <v>78</v>
      </c>
      <c r="F161" s="9">
        <v>2</v>
      </c>
      <c r="G161" s="9">
        <v>15</v>
      </c>
      <c r="H161" s="30">
        <v>0</v>
      </c>
      <c r="I161" s="9">
        <v>0</v>
      </c>
      <c r="J161" s="30">
        <v>0</v>
      </c>
      <c r="K161" s="31">
        <v>0</v>
      </c>
      <c r="L161" s="9">
        <v>0</v>
      </c>
      <c r="M161" s="9">
        <v>0</v>
      </c>
    </row>
    <row r="162" spans="1:13">
      <c r="A162" s="24" t="s">
        <v>140</v>
      </c>
      <c r="B162" s="9">
        <v>257</v>
      </c>
      <c r="C162" s="9">
        <v>1120</v>
      </c>
      <c r="D162" s="30">
        <v>80</v>
      </c>
      <c r="E162" s="31">
        <v>150</v>
      </c>
      <c r="F162" s="12">
        <v>35</v>
      </c>
      <c r="G162" s="12">
        <v>198</v>
      </c>
      <c r="H162" s="30">
        <v>0</v>
      </c>
      <c r="I162" s="9">
        <v>0</v>
      </c>
      <c r="J162" s="30">
        <v>0</v>
      </c>
      <c r="K162" s="31">
        <v>1</v>
      </c>
      <c r="L162" s="9">
        <v>0</v>
      </c>
      <c r="M162" s="9">
        <v>0</v>
      </c>
    </row>
    <row r="163" spans="1:13">
      <c r="A163" s="24" t="s">
        <v>141</v>
      </c>
      <c r="B163" s="9">
        <v>250</v>
      </c>
      <c r="C163" s="9">
        <v>1234</v>
      </c>
      <c r="D163" s="30">
        <v>82</v>
      </c>
      <c r="E163" s="31">
        <v>438</v>
      </c>
      <c r="F163" s="12">
        <v>6</v>
      </c>
      <c r="G163" s="12">
        <v>36</v>
      </c>
      <c r="H163" s="30">
        <v>0</v>
      </c>
      <c r="I163" s="9">
        <v>0</v>
      </c>
      <c r="J163" s="30">
        <v>3</v>
      </c>
      <c r="K163" s="31">
        <v>16</v>
      </c>
      <c r="L163" s="9">
        <v>0</v>
      </c>
      <c r="M163" s="9">
        <v>0</v>
      </c>
    </row>
    <row r="164" spans="1:13" s="2" customFormat="1">
      <c r="A164" s="24" t="s">
        <v>142</v>
      </c>
      <c r="B164" s="9">
        <v>90</v>
      </c>
      <c r="C164" s="9">
        <v>401</v>
      </c>
      <c r="D164" s="30">
        <v>11</v>
      </c>
      <c r="E164" s="31">
        <v>63</v>
      </c>
      <c r="F164" s="12">
        <v>4</v>
      </c>
      <c r="G164" s="12">
        <v>73</v>
      </c>
      <c r="H164" s="30">
        <v>0</v>
      </c>
      <c r="I164" s="9">
        <v>0</v>
      </c>
      <c r="J164" s="30">
        <v>0</v>
      </c>
      <c r="K164" s="31">
        <v>1</v>
      </c>
      <c r="L164" s="9">
        <v>0</v>
      </c>
      <c r="M164" s="9">
        <v>0</v>
      </c>
    </row>
    <row r="165" spans="1:13">
      <c r="A165" s="24" t="s">
        <v>143</v>
      </c>
      <c r="B165" s="9">
        <v>121</v>
      </c>
      <c r="C165" s="9">
        <v>638</v>
      </c>
      <c r="D165" s="30">
        <v>23</v>
      </c>
      <c r="E165" s="31">
        <v>58</v>
      </c>
      <c r="F165" s="12">
        <v>7</v>
      </c>
      <c r="G165" s="12">
        <v>47</v>
      </c>
      <c r="H165" s="30">
        <v>0</v>
      </c>
      <c r="I165" s="9">
        <v>0</v>
      </c>
      <c r="J165" s="30">
        <v>0</v>
      </c>
      <c r="K165" s="31">
        <v>0</v>
      </c>
      <c r="L165" s="9">
        <v>0</v>
      </c>
      <c r="M165" s="9">
        <v>0</v>
      </c>
    </row>
    <row r="166" spans="1:13">
      <c r="A166" s="24" t="s">
        <v>219</v>
      </c>
      <c r="B166" s="9">
        <v>0</v>
      </c>
      <c r="C166" s="9">
        <v>0</v>
      </c>
      <c r="D166" s="30">
        <v>0</v>
      </c>
      <c r="E166" s="31">
        <v>0</v>
      </c>
      <c r="F166" s="9">
        <v>0</v>
      </c>
      <c r="G166" s="9">
        <v>0</v>
      </c>
      <c r="H166" s="30">
        <v>0</v>
      </c>
      <c r="I166" s="9">
        <v>0</v>
      </c>
      <c r="J166" s="30">
        <v>0</v>
      </c>
      <c r="K166" s="31">
        <v>0</v>
      </c>
      <c r="L166" s="9">
        <v>0</v>
      </c>
      <c r="M166" s="9">
        <v>0</v>
      </c>
    </row>
    <row r="167" spans="1:13">
      <c r="A167" s="24" t="s">
        <v>144</v>
      </c>
      <c r="B167" s="9">
        <v>33</v>
      </c>
      <c r="C167" s="9">
        <v>382</v>
      </c>
      <c r="D167" s="30">
        <v>86</v>
      </c>
      <c r="E167" s="31">
        <v>332</v>
      </c>
      <c r="F167" s="12">
        <v>1</v>
      </c>
      <c r="G167" s="12">
        <v>6</v>
      </c>
      <c r="H167" s="30">
        <v>0</v>
      </c>
      <c r="I167" s="9">
        <v>0</v>
      </c>
      <c r="J167" s="30">
        <v>2</v>
      </c>
      <c r="K167" s="31">
        <v>17</v>
      </c>
      <c r="L167" s="9">
        <v>0</v>
      </c>
      <c r="M167" s="9">
        <v>0</v>
      </c>
    </row>
    <row r="168" spans="1:13">
      <c r="A168" s="24" t="s">
        <v>82</v>
      </c>
      <c r="B168" s="9">
        <v>29</v>
      </c>
      <c r="C168" s="9">
        <v>221</v>
      </c>
      <c r="D168" s="30">
        <v>10</v>
      </c>
      <c r="E168" s="31">
        <v>36</v>
      </c>
      <c r="F168" s="9">
        <v>0</v>
      </c>
      <c r="G168" s="9">
        <v>0</v>
      </c>
      <c r="H168" s="30">
        <v>0</v>
      </c>
      <c r="I168" s="9">
        <v>0</v>
      </c>
      <c r="J168" s="30">
        <v>0</v>
      </c>
      <c r="K168" s="31">
        <v>1</v>
      </c>
      <c r="L168" s="9">
        <v>0</v>
      </c>
      <c r="M168" s="9">
        <v>0</v>
      </c>
    </row>
    <row r="169" spans="1:13">
      <c r="A169" s="23"/>
      <c r="B169" s="8"/>
      <c r="C169" s="8"/>
      <c r="D169" s="32"/>
      <c r="E169" s="33"/>
      <c r="F169" s="8"/>
      <c r="G169" s="8"/>
      <c r="H169" s="34"/>
      <c r="I169" s="35"/>
      <c r="J169" s="32"/>
      <c r="K169" s="33"/>
      <c r="L169" s="8"/>
      <c r="M169" s="8"/>
    </row>
    <row r="170" spans="1:13">
      <c r="A170" s="23" t="s">
        <v>145</v>
      </c>
      <c r="B170" s="7">
        <f>SUM(B171:B175)</f>
        <v>1159</v>
      </c>
      <c r="C170" s="7">
        <f t="shared" ref="C170:M170" si="13">SUM(C171:C175)</f>
        <v>3837</v>
      </c>
      <c r="D170" s="29">
        <f t="shared" si="13"/>
        <v>318</v>
      </c>
      <c r="E170" s="28">
        <f t="shared" si="13"/>
        <v>899</v>
      </c>
      <c r="F170" s="7">
        <f t="shared" si="13"/>
        <v>86</v>
      </c>
      <c r="G170" s="7">
        <f t="shared" si="13"/>
        <v>470</v>
      </c>
      <c r="H170" s="29">
        <f t="shared" si="13"/>
        <v>0</v>
      </c>
      <c r="I170" s="7">
        <f t="shared" si="13"/>
        <v>0</v>
      </c>
      <c r="J170" s="29">
        <f t="shared" si="13"/>
        <v>2</v>
      </c>
      <c r="K170" s="28">
        <f t="shared" si="13"/>
        <v>9</v>
      </c>
      <c r="L170" s="7">
        <f t="shared" si="13"/>
        <v>0</v>
      </c>
      <c r="M170" s="7">
        <f t="shared" si="13"/>
        <v>0</v>
      </c>
    </row>
    <row r="171" spans="1:13">
      <c r="A171" s="24" t="s">
        <v>146</v>
      </c>
      <c r="B171" s="9">
        <v>372</v>
      </c>
      <c r="C171" s="9">
        <v>1200</v>
      </c>
      <c r="D171" s="30">
        <v>148</v>
      </c>
      <c r="E171" s="31">
        <v>399</v>
      </c>
      <c r="F171" s="12">
        <v>25</v>
      </c>
      <c r="G171" s="12">
        <v>96</v>
      </c>
      <c r="H171" s="30">
        <v>0</v>
      </c>
      <c r="I171" s="9">
        <v>0</v>
      </c>
      <c r="J171" s="30">
        <v>0</v>
      </c>
      <c r="K171" s="31">
        <v>0</v>
      </c>
      <c r="L171" s="9">
        <v>0</v>
      </c>
      <c r="M171" s="9">
        <v>0</v>
      </c>
    </row>
    <row r="172" spans="1:13" s="2" customFormat="1">
      <c r="A172" s="24" t="s">
        <v>147</v>
      </c>
      <c r="B172" s="9">
        <v>55</v>
      </c>
      <c r="C172" s="9">
        <v>214</v>
      </c>
      <c r="D172" s="30">
        <v>19</v>
      </c>
      <c r="E172" s="31">
        <v>154</v>
      </c>
      <c r="F172" s="12">
        <v>5</v>
      </c>
      <c r="G172" s="12">
        <v>49</v>
      </c>
      <c r="H172" s="30">
        <v>0</v>
      </c>
      <c r="I172" s="9">
        <v>0</v>
      </c>
      <c r="J172" s="30">
        <v>0</v>
      </c>
      <c r="K172" s="31">
        <v>0</v>
      </c>
      <c r="L172" s="9">
        <v>0</v>
      </c>
      <c r="M172" s="9">
        <v>0</v>
      </c>
    </row>
    <row r="173" spans="1:13">
      <c r="A173" s="24" t="s">
        <v>65</v>
      </c>
      <c r="B173" s="9">
        <v>257</v>
      </c>
      <c r="C173" s="9">
        <v>826</v>
      </c>
      <c r="D173" s="30">
        <v>68</v>
      </c>
      <c r="E173" s="31">
        <v>105</v>
      </c>
      <c r="F173" s="12">
        <v>21</v>
      </c>
      <c r="G173" s="12">
        <v>138</v>
      </c>
      <c r="H173" s="30">
        <v>0</v>
      </c>
      <c r="I173" s="9">
        <v>0</v>
      </c>
      <c r="J173" s="30">
        <v>2</v>
      </c>
      <c r="K173" s="31">
        <v>7</v>
      </c>
      <c r="L173" s="9">
        <v>0</v>
      </c>
      <c r="M173" s="9">
        <v>0</v>
      </c>
    </row>
    <row r="174" spans="1:13">
      <c r="A174" s="24" t="s">
        <v>148</v>
      </c>
      <c r="B174" s="9">
        <v>327</v>
      </c>
      <c r="C174" s="9">
        <v>1207</v>
      </c>
      <c r="D174" s="30">
        <v>58</v>
      </c>
      <c r="E174" s="31">
        <v>145</v>
      </c>
      <c r="F174" s="12">
        <v>34</v>
      </c>
      <c r="G174" s="12">
        <v>181</v>
      </c>
      <c r="H174" s="30">
        <v>0</v>
      </c>
      <c r="I174" s="9">
        <v>0</v>
      </c>
      <c r="J174" s="30">
        <v>0</v>
      </c>
      <c r="K174" s="31">
        <v>1</v>
      </c>
      <c r="L174" s="9">
        <v>0</v>
      </c>
      <c r="M174" s="9">
        <v>0</v>
      </c>
    </row>
    <row r="175" spans="1:13">
      <c r="A175" s="24" t="s">
        <v>149</v>
      </c>
      <c r="B175" s="9">
        <v>148</v>
      </c>
      <c r="C175" s="9">
        <v>390</v>
      </c>
      <c r="D175" s="30">
        <v>25</v>
      </c>
      <c r="E175" s="31">
        <v>96</v>
      </c>
      <c r="F175" s="12">
        <v>1</v>
      </c>
      <c r="G175" s="12">
        <v>6</v>
      </c>
      <c r="H175" s="30">
        <v>0</v>
      </c>
      <c r="I175" s="9">
        <v>0</v>
      </c>
      <c r="J175" s="30">
        <v>0</v>
      </c>
      <c r="K175" s="31">
        <v>1</v>
      </c>
      <c r="L175" s="9">
        <v>0</v>
      </c>
      <c r="M175" s="9">
        <v>0</v>
      </c>
    </row>
    <row r="176" spans="1:13">
      <c r="A176" s="23"/>
      <c r="B176" s="8"/>
      <c r="C176" s="8"/>
      <c r="D176" s="32"/>
      <c r="E176" s="33"/>
      <c r="F176" s="8"/>
      <c r="G176" s="8"/>
      <c r="H176" s="34"/>
      <c r="I176" s="35"/>
      <c r="J176" s="32"/>
      <c r="K176" s="33"/>
      <c r="L176" s="8"/>
      <c r="M176" s="8"/>
    </row>
    <row r="177" spans="1:14">
      <c r="A177" s="23" t="s">
        <v>150</v>
      </c>
      <c r="B177" s="7">
        <f>SUM(B178:B185)</f>
        <v>1339</v>
      </c>
      <c r="C177" s="7">
        <f t="shared" ref="C177:M177" si="14">SUM(C178:C185)</f>
        <v>5306</v>
      </c>
      <c r="D177" s="29">
        <f t="shared" si="14"/>
        <v>427</v>
      </c>
      <c r="E177" s="28">
        <f t="shared" si="14"/>
        <v>1435</v>
      </c>
      <c r="F177" s="7">
        <f t="shared" si="14"/>
        <v>110</v>
      </c>
      <c r="G177" s="7">
        <f t="shared" si="14"/>
        <v>441</v>
      </c>
      <c r="H177" s="29">
        <f t="shared" si="14"/>
        <v>0</v>
      </c>
      <c r="I177" s="7">
        <f t="shared" si="14"/>
        <v>0</v>
      </c>
      <c r="J177" s="29">
        <f t="shared" si="14"/>
        <v>14</v>
      </c>
      <c r="K177" s="28">
        <f t="shared" si="14"/>
        <v>130</v>
      </c>
      <c r="L177" s="7">
        <f t="shared" si="14"/>
        <v>0</v>
      </c>
      <c r="M177" s="7">
        <f t="shared" si="14"/>
        <v>0</v>
      </c>
    </row>
    <row r="178" spans="1:14">
      <c r="A178" s="24" t="s">
        <v>77</v>
      </c>
      <c r="B178" s="9">
        <v>262</v>
      </c>
      <c r="C178" s="9">
        <v>1190</v>
      </c>
      <c r="D178" s="30">
        <v>22</v>
      </c>
      <c r="E178" s="31">
        <v>39</v>
      </c>
      <c r="F178" s="12">
        <v>23</v>
      </c>
      <c r="G178" s="12">
        <v>41</v>
      </c>
      <c r="H178" s="30">
        <v>0</v>
      </c>
      <c r="I178" s="9">
        <v>0</v>
      </c>
      <c r="J178" s="30">
        <v>0</v>
      </c>
      <c r="K178" s="31">
        <v>2</v>
      </c>
      <c r="L178" s="9">
        <v>0</v>
      </c>
      <c r="M178" s="9">
        <v>0</v>
      </c>
    </row>
    <row r="179" spans="1:14">
      <c r="A179" s="24" t="s">
        <v>151</v>
      </c>
      <c r="B179" s="9">
        <v>234</v>
      </c>
      <c r="C179" s="9">
        <v>790</v>
      </c>
      <c r="D179" s="30">
        <v>46</v>
      </c>
      <c r="E179" s="31">
        <v>80</v>
      </c>
      <c r="F179" s="12">
        <v>28</v>
      </c>
      <c r="G179" s="12">
        <v>152</v>
      </c>
      <c r="H179" s="30">
        <v>0</v>
      </c>
      <c r="I179" s="9">
        <v>0</v>
      </c>
      <c r="J179" s="30">
        <v>0</v>
      </c>
      <c r="K179" s="31">
        <v>0</v>
      </c>
      <c r="L179" s="9">
        <v>0</v>
      </c>
      <c r="M179" s="9">
        <v>0</v>
      </c>
    </row>
    <row r="180" spans="1:14">
      <c r="A180" s="24" t="s">
        <v>152</v>
      </c>
      <c r="B180" s="9">
        <v>23</v>
      </c>
      <c r="C180" s="9">
        <v>204</v>
      </c>
      <c r="D180" s="30">
        <v>14</v>
      </c>
      <c r="E180" s="31">
        <v>41</v>
      </c>
      <c r="F180" s="9">
        <v>0</v>
      </c>
      <c r="G180" s="9">
        <v>11</v>
      </c>
      <c r="H180" s="30">
        <v>0</v>
      </c>
      <c r="I180" s="9">
        <v>0</v>
      </c>
      <c r="J180" s="30">
        <v>0</v>
      </c>
      <c r="K180" s="31">
        <v>1</v>
      </c>
      <c r="L180" s="9">
        <v>0</v>
      </c>
      <c r="M180" s="9">
        <v>0</v>
      </c>
    </row>
    <row r="181" spans="1:14" s="2" customFormat="1">
      <c r="A181" s="24" t="s">
        <v>153</v>
      </c>
      <c r="B181" s="9">
        <v>96</v>
      </c>
      <c r="C181" s="9">
        <v>473</v>
      </c>
      <c r="D181" s="30">
        <v>39</v>
      </c>
      <c r="E181" s="31">
        <v>223</v>
      </c>
      <c r="F181" s="9">
        <v>12</v>
      </c>
      <c r="G181" s="9">
        <v>64</v>
      </c>
      <c r="H181" s="30">
        <v>0</v>
      </c>
      <c r="I181" s="9">
        <v>0</v>
      </c>
      <c r="J181" s="30">
        <v>1</v>
      </c>
      <c r="K181" s="31">
        <v>6</v>
      </c>
      <c r="L181" s="9">
        <v>0</v>
      </c>
      <c r="M181" s="9">
        <v>0</v>
      </c>
      <c r="N181" s="10"/>
    </row>
    <row r="182" spans="1:14">
      <c r="A182" s="24" t="s">
        <v>154</v>
      </c>
      <c r="B182" s="9" t="s">
        <v>206</v>
      </c>
      <c r="C182" s="9" t="s">
        <v>206</v>
      </c>
      <c r="D182" s="30" t="s">
        <v>206</v>
      </c>
      <c r="E182" s="31" t="s">
        <v>206</v>
      </c>
      <c r="F182" s="9" t="s">
        <v>206</v>
      </c>
      <c r="G182" s="9" t="s">
        <v>206</v>
      </c>
      <c r="H182" s="30" t="s">
        <v>206</v>
      </c>
      <c r="I182" s="9" t="s">
        <v>206</v>
      </c>
      <c r="J182" s="30" t="s">
        <v>206</v>
      </c>
      <c r="K182" s="31" t="s">
        <v>206</v>
      </c>
      <c r="L182" s="9" t="s">
        <v>206</v>
      </c>
      <c r="M182" s="9" t="s">
        <v>206</v>
      </c>
    </row>
    <row r="183" spans="1:14">
      <c r="A183" s="24" t="s">
        <v>220</v>
      </c>
      <c r="B183" s="9">
        <v>0</v>
      </c>
      <c r="C183" s="9"/>
      <c r="D183" s="30"/>
      <c r="E183" s="31"/>
      <c r="F183" s="9"/>
      <c r="G183" s="9"/>
      <c r="H183" s="30">
        <v>0</v>
      </c>
      <c r="I183" s="9">
        <v>0</v>
      </c>
      <c r="J183" s="30">
        <v>0</v>
      </c>
      <c r="K183" s="31">
        <v>65</v>
      </c>
      <c r="L183" s="9">
        <v>0</v>
      </c>
      <c r="M183" s="9">
        <v>0</v>
      </c>
    </row>
    <row r="184" spans="1:14">
      <c r="A184" s="24" t="s">
        <v>155</v>
      </c>
      <c r="B184" s="9">
        <v>223</v>
      </c>
      <c r="C184" s="9">
        <v>735</v>
      </c>
      <c r="D184" s="30">
        <v>29</v>
      </c>
      <c r="E184" s="31">
        <v>74</v>
      </c>
      <c r="F184" s="12">
        <v>21</v>
      </c>
      <c r="G184" s="12">
        <v>17</v>
      </c>
      <c r="H184" s="30">
        <v>0</v>
      </c>
      <c r="I184" s="9">
        <v>0</v>
      </c>
      <c r="J184" s="30">
        <v>0</v>
      </c>
      <c r="K184" s="31">
        <v>2</v>
      </c>
      <c r="L184" s="9">
        <v>0</v>
      </c>
      <c r="M184" s="9">
        <v>0</v>
      </c>
    </row>
    <row r="185" spans="1:14">
      <c r="A185" s="24" t="s">
        <v>156</v>
      </c>
      <c r="B185" s="9">
        <v>501</v>
      </c>
      <c r="C185" s="9">
        <v>1914</v>
      </c>
      <c r="D185" s="30">
        <v>277</v>
      </c>
      <c r="E185" s="31">
        <v>978</v>
      </c>
      <c r="F185" s="12">
        <v>26</v>
      </c>
      <c r="G185" s="12">
        <v>156</v>
      </c>
      <c r="H185" s="30">
        <v>0</v>
      </c>
      <c r="I185" s="9">
        <v>0</v>
      </c>
      <c r="J185" s="30">
        <v>13</v>
      </c>
      <c r="K185" s="31">
        <v>54</v>
      </c>
      <c r="L185" s="9">
        <v>0</v>
      </c>
      <c r="M185" s="9">
        <v>0</v>
      </c>
    </row>
    <row r="186" spans="1:14">
      <c r="A186" s="23"/>
      <c r="B186" s="8"/>
      <c r="C186" s="8"/>
      <c r="D186" s="32"/>
      <c r="E186" s="33"/>
      <c r="F186" s="8"/>
      <c r="G186" s="8"/>
      <c r="H186" s="34"/>
      <c r="I186" s="35"/>
      <c r="J186" s="32"/>
      <c r="K186" s="33"/>
      <c r="L186" s="8"/>
      <c r="M186" s="8"/>
    </row>
    <row r="187" spans="1:14">
      <c r="A187" s="23" t="s">
        <v>157</v>
      </c>
      <c r="B187" s="7">
        <f>SUM(B188:B200)</f>
        <v>2063</v>
      </c>
      <c r="C187" s="7">
        <f t="shared" ref="C187:J187" si="15">SUM(C188:C200)</f>
        <v>8612</v>
      </c>
      <c r="D187" s="29">
        <f t="shared" si="15"/>
        <v>626</v>
      </c>
      <c r="E187" s="28">
        <f t="shared" si="15"/>
        <v>1851</v>
      </c>
      <c r="F187" s="7">
        <f t="shared" si="15"/>
        <v>148</v>
      </c>
      <c r="G187" s="7">
        <f t="shared" si="15"/>
        <v>530</v>
      </c>
      <c r="H187" s="29">
        <f t="shared" si="15"/>
        <v>0</v>
      </c>
      <c r="I187" s="7">
        <f t="shared" si="15"/>
        <v>1</v>
      </c>
      <c r="J187" s="29">
        <f t="shared" si="15"/>
        <v>2</v>
      </c>
      <c r="K187" s="28">
        <f>SUM(K188:K201)</f>
        <v>24</v>
      </c>
      <c r="L187" s="7">
        <f t="shared" ref="L187:M187" si="16">SUM(L188:L201)</f>
        <v>0</v>
      </c>
      <c r="M187" s="7">
        <f t="shared" si="16"/>
        <v>6</v>
      </c>
    </row>
    <row r="188" spans="1:14">
      <c r="A188" s="24" t="s">
        <v>158</v>
      </c>
      <c r="B188" s="9">
        <v>592</v>
      </c>
      <c r="C188" s="9">
        <v>1929</v>
      </c>
      <c r="D188" s="30">
        <v>114</v>
      </c>
      <c r="E188" s="31">
        <v>266</v>
      </c>
      <c r="F188" s="9">
        <v>25</v>
      </c>
      <c r="G188" s="9">
        <v>111</v>
      </c>
      <c r="H188" s="30">
        <v>0</v>
      </c>
      <c r="I188" s="9">
        <v>0</v>
      </c>
      <c r="J188" s="30">
        <v>0</v>
      </c>
      <c r="K188" s="31">
        <v>1</v>
      </c>
      <c r="L188" s="9">
        <v>0</v>
      </c>
      <c r="M188" s="9">
        <v>0</v>
      </c>
    </row>
    <row r="189" spans="1:14">
      <c r="A189" s="24" t="s">
        <v>159</v>
      </c>
      <c r="B189" s="9">
        <v>184</v>
      </c>
      <c r="C189" s="9">
        <v>1107</v>
      </c>
      <c r="D189" s="30">
        <v>15</v>
      </c>
      <c r="E189" s="31">
        <v>21</v>
      </c>
      <c r="F189" s="9">
        <v>8</v>
      </c>
      <c r="G189" s="9">
        <v>45</v>
      </c>
      <c r="H189" s="30">
        <v>0</v>
      </c>
      <c r="I189" s="9">
        <v>0</v>
      </c>
      <c r="J189" s="30">
        <v>0</v>
      </c>
      <c r="K189" s="31">
        <v>3</v>
      </c>
      <c r="L189" s="9">
        <v>0</v>
      </c>
      <c r="M189" s="9">
        <v>6</v>
      </c>
    </row>
    <row r="190" spans="1:14">
      <c r="A190" s="24" t="s">
        <v>160</v>
      </c>
      <c r="B190" s="9">
        <v>240</v>
      </c>
      <c r="C190" s="9">
        <v>761</v>
      </c>
      <c r="D190" s="30">
        <v>58</v>
      </c>
      <c r="E190" s="31">
        <v>100</v>
      </c>
      <c r="F190" s="12">
        <v>29</v>
      </c>
      <c r="G190" s="12">
        <v>37</v>
      </c>
      <c r="H190" s="30">
        <v>0</v>
      </c>
      <c r="I190" s="9">
        <v>0</v>
      </c>
      <c r="J190" s="30">
        <v>0</v>
      </c>
      <c r="K190" s="31">
        <v>0</v>
      </c>
      <c r="L190" s="9">
        <v>0</v>
      </c>
      <c r="M190" s="9">
        <v>0</v>
      </c>
    </row>
    <row r="191" spans="1:14">
      <c r="A191" s="24" t="s">
        <v>161</v>
      </c>
      <c r="B191" s="9">
        <v>309</v>
      </c>
      <c r="C191" s="9">
        <v>1116</v>
      </c>
      <c r="D191" s="30">
        <v>172</v>
      </c>
      <c r="E191" s="31">
        <v>594</v>
      </c>
      <c r="F191" s="12">
        <v>11</v>
      </c>
      <c r="G191" s="12">
        <v>68</v>
      </c>
      <c r="H191" s="30">
        <v>0</v>
      </c>
      <c r="I191" s="9">
        <v>0</v>
      </c>
      <c r="J191" s="30">
        <v>0</v>
      </c>
      <c r="K191" s="31">
        <v>0</v>
      </c>
      <c r="L191" s="9">
        <v>0</v>
      </c>
      <c r="M191" s="9">
        <v>0</v>
      </c>
    </row>
    <row r="192" spans="1:14">
      <c r="A192" s="24" t="s">
        <v>106</v>
      </c>
      <c r="B192" s="9">
        <v>116</v>
      </c>
      <c r="C192" s="9">
        <v>343</v>
      </c>
      <c r="D192" s="30">
        <v>80</v>
      </c>
      <c r="E192" s="31">
        <v>204</v>
      </c>
      <c r="F192" s="12">
        <v>10</v>
      </c>
      <c r="G192" s="12">
        <v>48</v>
      </c>
      <c r="H192" s="30">
        <v>0</v>
      </c>
      <c r="I192" s="9">
        <v>0</v>
      </c>
      <c r="J192" s="30">
        <v>2</v>
      </c>
      <c r="K192" s="31">
        <v>12</v>
      </c>
      <c r="L192" s="9">
        <v>0</v>
      </c>
      <c r="M192" s="9">
        <v>0</v>
      </c>
    </row>
    <row r="193" spans="1:13">
      <c r="A193" s="24" t="s">
        <v>162</v>
      </c>
      <c r="B193" s="9">
        <v>40</v>
      </c>
      <c r="C193" s="9">
        <v>174</v>
      </c>
      <c r="D193" s="30">
        <v>0</v>
      </c>
      <c r="E193" s="31">
        <v>0</v>
      </c>
      <c r="F193" s="12">
        <v>1</v>
      </c>
      <c r="G193" s="12">
        <v>8</v>
      </c>
      <c r="H193" s="30">
        <v>0</v>
      </c>
      <c r="I193" s="9">
        <v>0</v>
      </c>
      <c r="J193" s="30">
        <v>0</v>
      </c>
      <c r="K193" s="31">
        <v>0</v>
      </c>
      <c r="L193" s="9">
        <v>0</v>
      </c>
      <c r="M193" s="9">
        <v>0</v>
      </c>
    </row>
    <row r="194" spans="1:13">
      <c r="A194" s="24" t="s">
        <v>163</v>
      </c>
      <c r="B194" s="9">
        <v>154</v>
      </c>
      <c r="C194" s="9">
        <v>879</v>
      </c>
      <c r="D194" s="30">
        <v>75</v>
      </c>
      <c r="E194" s="31">
        <v>263</v>
      </c>
      <c r="F194" s="12">
        <v>6</v>
      </c>
      <c r="G194" s="12">
        <v>26</v>
      </c>
      <c r="H194" s="30">
        <v>0</v>
      </c>
      <c r="I194" s="9">
        <v>0</v>
      </c>
      <c r="J194" s="30">
        <v>0</v>
      </c>
      <c r="K194" s="31">
        <v>4</v>
      </c>
      <c r="L194" s="9">
        <v>0</v>
      </c>
      <c r="M194" s="9">
        <v>0</v>
      </c>
    </row>
    <row r="195" spans="1:13">
      <c r="A195" s="24" t="s">
        <v>164</v>
      </c>
      <c r="B195" s="9">
        <v>37</v>
      </c>
      <c r="C195" s="9">
        <v>257</v>
      </c>
      <c r="D195" s="30">
        <v>15</v>
      </c>
      <c r="E195" s="31">
        <v>71</v>
      </c>
      <c r="F195" s="12">
        <v>1</v>
      </c>
      <c r="G195" s="12">
        <v>7</v>
      </c>
      <c r="H195" s="30">
        <v>0</v>
      </c>
      <c r="I195" s="9">
        <v>0</v>
      </c>
      <c r="J195" s="30">
        <v>0</v>
      </c>
      <c r="K195" s="31">
        <v>0</v>
      </c>
      <c r="L195" s="9">
        <v>0</v>
      </c>
      <c r="M195" s="9">
        <v>0</v>
      </c>
    </row>
    <row r="196" spans="1:13">
      <c r="A196" s="24" t="s">
        <v>165</v>
      </c>
      <c r="B196" s="9">
        <v>24</v>
      </c>
      <c r="C196" s="9">
        <v>98</v>
      </c>
      <c r="D196" s="30">
        <v>13</v>
      </c>
      <c r="E196" s="31">
        <v>37</v>
      </c>
      <c r="F196" s="12">
        <v>3</v>
      </c>
      <c r="G196" s="12">
        <v>15</v>
      </c>
      <c r="H196" s="30">
        <v>0</v>
      </c>
      <c r="I196" s="9">
        <v>0</v>
      </c>
      <c r="J196" s="30">
        <v>0</v>
      </c>
      <c r="K196" s="31">
        <v>1</v>
      </c>
      <c r="L196" s="9">
        <v>0</v>
      </c>
      <c r="M196" s="9">
        <v>0</v>
      </c>
    </row>
    <row r="197" spans="1:13" s="2" customFormat="1">
      <c r="A197" s="24" t="s">
        <v>166</v>
      </c>
      <c r="B197" s="9">
        <v>113</v>
      </c>
      <c r="C197" s="9">
        <v>644</v>
      </c>
      <c r="D197" s="30">
        <v>31</v>
      </c>
      <c r="E197" s="31">
        <v>128</v>
      </c>
      <c r="F197" s="12">
        <v>9</v>
      </c>
      <c r="G197" s="12">
        <v>32</v>
      </c>
      <c r="H197" s="30">
        <v>0</v>
      </c>
      <c r="I197" s="9">
        <v>0</v>
      </c>
      <c r="J197" s="30">
        <v>0</v>
      </c>
      <c r="K197" s="31">
        <v>1</v>
      </c>
      <c r="L197" s="9">
        <v>0</v>
      </c>
      <c r="M197" s="9">
        <v>0</v>
      </c>
    </row>
    <row r="198" spans="1:13">
      <c r="A198" s="24" t="s">
        <v>123</v>
      </c>
      <c r="B198" s="9">
        <v>87</v>
      </c>
      <c r="C198" s="9">
        <v>495</v>
      </c>
      <c r="D198" s="30">
        <v>23</v>
      </c>
      <c r="E198" s="31">
        <v>45</v>
      </c>
      <c r="F198" s="9">
        <v>2</v>
      </c>
      <c r="G198" s="9">
        <v>12</v>
      </c>
      <c r="H198" s="30">
        <v>0</v>
      </c>
      <c r="I198" s="9">
        <v>0</v>
      </c>
      <c r="J198" s="30">
        <v>0</v>
      </c>
      <c r="K198" s="31">
        <v>0</v>
      </c>
      <c r="L198" s="9">
        <v>0</v>
      </c>
      <c r="M198" s="9">
        <v>0</v>
      </c>
    </row>
    <row r="199" spans="1:13">
      <c r="A199" s="24" t="s">
        <v>167</v>
      </c>
      <c r="B199" s="9">
        <v>26</v>
      </c>
      <c r="C199" s="9">
        <v>179</v>
      </c>
      <c r="D199" s="30">
        <v>13</v>
      </c>
      <c r="E199" s="31">
        <v>96</v>
      </c>
      <c r="F199" s="9">
        <v>1</v>
      </c>
      <c r="G199" s="9">
        <v>20</v>
      </c>
      <c r="H199" s="30">
        <v>0</v>
      </c>
      <c r="I199" s="9">
        <v>1</v>
      </c>
      <c r="J199" s="30">
        <v>0</v>
      </c>
      <c r="K199" s="31">
        <v>0</v>
      </c>
      <c r="L199" s="9">
        <v>0</v>
      </c>
      <c r="M199" s="9">
        <v>0</v>
      </c>
    </row>
    <row r="200" spans="1:13">
      <c r="A200" s="24" t="s">
        <v>168</v>
      </c>
      <c r="B200" s="9">
        <v>141</v>
      </c>
      <c r="C200" s="9">
        <v>630</v>
      </c>
      <c r="D200" s="30">
        <v>17</v>
      </c>
      <c r="E200" s="31">
        <v>26</v>
      </c>
      <c r="F200" s="12">
        <v>42</v>
      </c>
      <c r="G200" s="12">
        <v>101</v>
      </c>
      <c r="H200" s="30">
        <v>0</v>
      </c>
      <c r="I200" s="9">
        <v>0</v>
      </c>
      <c r="J200" s="30">
        <v>0</v>
      </c>
      <c r="K200" s="31">
        <v>0</v>
      </c>
      <c r="L200" s="9">
        <v>0</v>
      </c>
      <c r="M200" s="9">
        <v>0</v>
      </c>
    </row>
    <row r="201" spans="1:13">
      <c r="A201" s="24" t="s">
        <v>221</v>
      </c>
      <c r="B201" s="8"/>
      <c r="C201" s="8"/>
      <c r="D201" s="32"/>
      <c r="E201" s="33"/>
      <c r="F201" s="8"/>
      <c r="G201" s="8"/>
      <c r="H201" s="34"/>
      <c r="I201" s="35"/>
      <c r="J201" s="32">
        <v>0</v>
      </c>
      <c r="K201" s="33">
        <v>2</v>
      </c>
      <c r="L201" s="8"/>
      <c r="M201" s="8"/>
    </row>
    <row r="202" spans="1:13">
      <c r="A202" s="23" t="s">
        <v>169</v>
      </c>
      <c r="B202" s="7">
        <f t="shared" ref="B202:M202" si="17">SUM(B203:B214)</f>
        <v>4049</v>
      </c>
      <c r="C202" s="7">
        <f t="shared" si="17"/>
        <v>12797</v>
      </c>
      <c r="D202" s="29">
        <f t="shared" si="17"/>
        <v>1278</v>
      </c>
      <c r="E202" s="28">
        <f t="shared" si="17"/>
        <v>2863</v>
      </c>
      <c r="F202" s="7">
        <f t="shared" si="17"/>
        <v>412</v>
      </c>
      <c r="G202" s="7">
        <f t="shared" si="17"/>
        <v>1464</v>
      </c>
      <c r="H202" s="29">
        <f t="shared" si="17"/>
        <v>1</v>
      </c>
      <c r="I202" s="7">
        <f t="shared" si="17"/>
        <v>1</v>
      </c>
      <c r="J202" s="29">
        <f t="shared" si="17"/>
        <v>18</v>
      </c>
      <c r="K202" s="28">
        <f t="shared" si="17"/>
        <v>77</v>
      </c>
      <c r="L202" s="7">
        <f t="shared" si="17"/>
        <v>0</v>
      </c>
      <c r="M202" s="7">
        <f t="shared" si="17"/>
        <v>1</v>
      </c>
    </row>
    <row r="203" spans="1:13">
      <c r="A203" s="24" t="s">
        <v>170</v>
      </c>
      <c r="B203" s="9">
        <v>244</v>
      </c>
      <c r="C203" s="9">
        <v>1016</v>
      </c>
      <c r="D203" s="30">
        <v>53</v>
      </c>
      <c r="E203" s="31">
        <v>173</v>
      </c>
      <c r="F203" s="12">
        <v>27</v>
      </c>
      <c r="G203" s="12">
        <v>114</v>
      </c>
      <c r="H203" s="30">
        <v>0</v>
      </c>
      <c r="I203" s="9">
        <v>0</v>
      </c>
      <c r="J203" s="30"/>
      <c r="K203" s="31"/>
      <c r="L203" s="9">
        <v>0</v>
      </c>
      <c r="M203" s="9">
        <v>0</v>
      </c>
    </row>
    <row r="204" spans="1:13">
      <c r="A204" s="24" t="s">
        <v>171</v>
      </c>
      <c r="B204" s="9">
        <v>174</v>
      </c>
      <c r="C204" s="9">
        <v>638</v>
      </c>
      <c r="D204" s="30">
        <v>34</v>
      </c>
      <c r="E204" s="31">
        <v>66</v>
      </c>
      <c r="F204" s="12">
        <v>8</v>
      </c>
      <c r="G204" s="12">
        <v>15</v>
      </c>
      <c r="H204" s="30">
        <v>0</v>
      </c>
      <c r="I204" s="9">
        <v>0</v>
      </c>
      <c r="J204" s="30">
        <v>1</v>
      </c>
      <c r="K204" s="31">
        <v>0</v>
      </c>
      <c r="L204" s="9">
        <v>0</v>
      </c>
      <c r="M204" s="9">
        <v>0</v>
      </c>
    </row>
    <row r="205" spans="1:13">
      <c r="A205" s="24" t="s">
        <v>172</v>
      </c>
      <c r="B205" s="9">
        <v>127</v>
      </c>
      <c r="C205" s="9">
        <v>450</v>
      </c>
      <c r="D205" s="30">
        <v>25</v>
      </c>
      <c r="E205" s="31">
        <v>44</v>
      </c>
      <c r="F205" s="12">
        <v>5</v>
      </c>
      <c r="G205" s="12">
        <v>31</v>
      </c>
      <c r="H205" s="30">
        <v>0</v>
      </c>
      <c r="I205" s="9">
        <v>0</v>
      </c>
      <c r="J205" s="30">
        <v>1</v>
      </c>
      <c r="K205" s="31">
        <v>2</v>
      </c>
      <c r="L205" s="9">
        <v>0</v>
      </c>
      <c r="M205" s="9">
        <v>1</v>
      </c>
    </row>
    <row r="206" spans="1:13">
      <c r="A206" s="24" t="s">
        <v>173</v>
      </c>
      <c r="B206" s="9">
        <v>12</v>
      </c>
      <c r="C206" s="9">
        <v>109</v>
      </c>
      <c r="D206" s="30">
        <v>23</v>
      </c>
      <c r="E206" s="31">
        <v>147</v>
      </c>
      <c r="F206" s="12">
        <v>4</v>
      </c>
      <c r="G206" s="12">
        <v>7</v>
      </c>
      <c r="H206" s="30">
        <v>0</v>
      </c>
      <c r="I206" s="9">
        <v>0</v>
      </c>
      <c r="J206" s="30">
        <v>0</v>
      </c>
      <c r="K206" s="31">
        <v>0</v>
      </c>
      <c r="L206" s="9">
        <v>0</v>
      </c>
      <c r="M206" s="9">
        <v>0</v>
      </c>
    </row>
    <row r="207" spans="1:13">
      <c r="A207" s="24" t="s">
        <v>174</v>
      </c>
      <c r="B207" s="9">
        <v>2459</v>
      </c>
      <c r="C207" s="9">
        <v>5552</v>
      </c>
      <c r="D207" s="30">
        <v>682</v>
      </c>
      <c r="E207" s="31">
        <v>1238</v>
      </c>
      <c r="F207" s="12">
        <v>174</v>
      </c>
      <c r="G207" s="12">
        <v>396</v>
      </c>
      <c r="H207" s="30">
        <v>1</v>
      </c>
      <c r="I207" s="9">
        <v>0</v>
      </c>
      <c r="J207" s="30">
        <v>10</v>
      </c>
      <c r="K207" s="31">
        <v>18</v>
      </c>
      <c r="L207" s="9">
        <v>0</v>
      </c>
      <c r="M207" s="9">
        <v>0</v>
      </c>
    </row>
    <row r="208" spans="1:13">
      <c r="A208" s="24" t="s">
        <v>175</v>
      </c>
      <c r="B208" s="9">
        <v>26</v>
      </c>
      <c r="C208" s="9">
        <v>96</v>
      </c>
      <c r="D208" s="30">
        <v>193</v>
      </c>
      <c r="E208" s="31">
        <v>510</v>
      </c>
      <c r="F208" s="12">
        <v>67</v>
      </c>
      <c r="G208" s="12">
        <v>238</v>
      </c>
      <c r="H208" s="30">
        <v>0</v>
      </c>
      <c r="I208" s="9">
        <v>0</v>
      </c>
      <c r="J208" s="30">
        <v>1</v>
      </c>
      <c r="K208" s="31">
        <v>2</v>
      </c>
      <c r="L208" s="9">
        <v>0</v>
      </c>
      <c r="M208" s="9">
        <v>0</v>
      </c>
    </row>
    <row r="209" spans="1:13">
      <c r="A209" s="24" t="s">
        <v>176</v>
      </c>
      <c r="B209" s="9">
        <v>486</v>
      </c>
      <c r="C209" s="9">
        <v>2839</v>
      </c>
      <c r="D209" s="30">
        <v>90</v>
      </c>
      <c r="E209" s="31">
        <v>371</v>
      </c>
      <c r="F209" s="12">
        <v>25</v>
      </c>
      <c r="G209" s="12">
        <v>223</v>
      </c>
      <c r="H209" s="30">
        <v>0</v>
      </c>
      <c r="I209" s="9">
        <v>0</v>
      </c>
      <c r="J209" s="30">
        <v>4</v>
      </c>
      <c r="K209" s="31">
        <v>52</v>
      </c>
      <c r="L209" s="9">
        <v>0</v>
      </c>
      <c r="M209" s="9">
        <v>0</v>
      </c>
    </row>
    <row r="210" spans="1:13">
      <c r="A210" s="24" t="s">
        <v>177</v>
      </c>
      <c r="B210" s="9">
        <v>0</v>
      </c>
      <c r="C210" s="9">
        <v>0</v>
      </c>
      <c r="D210" s="30">
        <v>0</v>
      </c>
      <c r="E210" s="31">
        <v>0</v>
      </c>
      <c r="F210" s="9">
        <v>0</v>
      </c>
      <c r="G210" s="9">
        <v>0</v>
      </c>
      <c r="H210" s="30">
        <v>0</v>
      </c>
      <c r="I210" s="9">
        <v>0</v>
      </c>
      <c r="J210" s="30">
        <v>0</v>
      </c>
      <c r="K210" s="31">
        <v>0</v>
      </c>
      <c r="L210" s="9">
        <v>0</v>
      </c>
      <c r="M210" s="9">
        <v>0</v>
      </c>
    </row>
    <row r="211" spans="1:13" s="2" customFormat="1">
      <c r="A211" s="24" t="s">
        <v>178</v>
      </c>
      <c r="B211" s="9">
        <v>202</v>
      </c>
      <c r="C211" s="9">
        <v>904</v>
      </c>
      <c r="D211" s="30">
        <v>30</v>
      </c>
      <c r="E211" s="31">
        <v>27</v>
      </c>
      <c r="F211" s="12">
        <v>27</v>
      </c>
      <c r="G211" s="12">
        <v>71</v>
      </c>
      <c r="H211" s="30">
        <v>0</v>
      </c>
      <c r="I211" s="9">
        <v>1</v>
      </c>
      <c r="J211" s="30">
        <v>0</v>
      </c>
      <c r="K211" s="31">
        <v>0</v>
      </c>
      <c r="L211" s="9">
        <v>0</v>
      </c>
      <c r="M211" s="9">
        <v>0</v>
      </c>
    </row>
    <row r="212" spans="1:13" s="2" customFormat="1">
      <c r="A212" s="24" t="s">
        <v>222</v>
      </c>
      <c r="B212" s="9">
        <v>0</v>
      </c>
      <c r="C212" s="9">
        <v>0</v>
      </c>
      <c r="D212" s="30">
        <v>0</v>
      </c>
      <c r="E212" s="31">
        <v>0</v>
      </c>
      <c r="F212" s="9">
        <v>0</v>
      </c>
      <c r="G212" s="9">
        <v>0</v>
      </c>
      <c r="H212" s="30">
        <v>0</v>
      </c>
      <c r="I212" s="9">
        <v>0</v>
      </c>
      <c r="J212" s="30">
        <v>0</v>
      </c>
      <c r="K212" s="31">
        <v>0</v>
      </c>
      <c r="L212" s="9">
        <v>0</v>
      </c>
      <c r="M212" s="9">
        <v>0</v>
      </c>
    </row>
    <row r="213" spans="1:13">
      <c r="A213" s="24" t="s">
        <v>179</v>
      </c>
      <c r="B213" s="9">
        <v>12</v>
      </c>
      <c r="C213" s="9">
        <v>99</v>
      </c>
      <c r="D213" s="30">
        <v>88</v>
      </c>
      <c r="E213" s="31">
        <v>152</v>
      </c>
      <c r="F213" s="12">
        <v>44</v>
      </c>
      <c r="G213" s="12">
        <v>169</v>
      </c>
      <c r="H213" s="30">
        <v>0</v>
      </c>
      <c r="I213" s="9">
        <v>0</v>
      </c>
      <c r="J213" s="30">
        <v>1</v>
      </c>
      <c r="K213" s="31">
        <v>2</v>
      </c>
      <c r="L213" s="9">
        <v>0</v>
      </c>
      <c r="M213" s="9">
        <v>0</v>
      </c>
    </row>
    <row r="214" spans="1:13">
      <c r="A214" s="24" t="s">
        <v>180</v>
      </c>
      <c r="B214" s="9">
        <v>307</v>
      </c>
      <c r="C214" s="9">
        <v>1094</v>
      </c>
      <c r="D214" s="30">
        <v>60</v>
      </c>
      <c r="E214" s="31">
        <v>135</v>
      </c>
      <c r="F214" s="9">
        <v>31</v>
      </c>
      <c r="G214" s="9">
        <v>200</v>
      </c>
      <c r="H214" s="30">
        <v>0</v>
      </c>
      <c r="I214" s="9">
        <v>0</v>
      </c>
      <c r="J214" s="30">
        <v>0</v>
      </c>
      <c r="K214" s="31">
        <v>1</v>
      </c>
      <c r="L214" s="9">
        <v>0</v>
      </c>
      <c r="M214" s="9">
        <v>0</v>
      </c>
    </row>
    <row r="215" spans="1:13">
      <c r="A215" s="26"/>
      <c r="B215" s="8"/>
      <c r="C215" s="8"/>
      <c r="D215" s="32"/>
      <c r="E215" s="33"/>
      <c r="F215" s="8"/>
      <c r="G215" s="8"/>
      <c r="H215" s="34"/>
      <c r="I215" s="35"/>
      <c r="J215" s="32"/>
      <c r="K215" s="33"/>
      <c r="L215" s="8"/>
      <c r="M215" s="8"/>
    </row>
    <row r="216" spans="1:13">
      <c r="A216" s="23" t="s">
        <v>181</v>
      </c>
      <c r="B216" s="7">
        <f>SUM(B217:B225)</f>
        <v>1107</v>
      </c>
      <c r="C216" s="7">
        <f t="shared" ref="C216:M216" si="18">SUM(C217:C225)</f>
        <v>5146</v>
      </c>
      <c r="D216" s="29">
        <f t="shared" si="18"/>
        <v>735</v>
      </c>
      <c r="E216" s="28">
        <f t="shared" si="18"/>
        <v>2536</v>
      </c>
      <c r="F216" s="7">
        <f t="shared" si="18"/>
        <v>140</v>
      </c>
      <c r="G216" s="7">
        <f t="shared" si="18"/>
        <v>641</v>
      </c>
      <c r="H216" s="29">
        <f t="shared" si="18"/>
        <v>0</v>
      </c>
      <c r="I216" s="7">
        <f t="shared" si="18"/>
        <v>1</v>
      </c>
      <c r="J216" s="29">
        <f t="shared" si="18"/>
        <v>0</v>
      </c>
      <c r="K216" s="28">
        <f t="shared" si="18"/>
        <v>18</v>
      </c>
      <c r="L216" s="7">
        <f t="shared" si="18"/>
        <v>0</v>
      </c>
      <c r="M216" s="7">
        <f t="shared" si="18"/>
        <v>0</v>
      </c>
    </row>
    <row r="217" spans="1:13">
      <c r="A217" s="24" t="s">
        <v>182</v>
      </c>
      <c r="B217" s="9">
        <v>454</v>
      </c>
      <c r="C217" s="9">
        <v>2284</v>
      </c>
      <c r="D217" s="30">
        <v>148</v>
      </c>
      <c r="E217" s="31">
        <v>753</v>
      </c>
      <c r="F217" s="12">
        <v>75</v>
      </c>
      <c r="G217" s="12">
        <v>356</v>
      </c>
      <c r="H217" s="30">
        <v>0</v>
      </c>
      <c r="I217" s="9">
        <v>0</v>
      </c>
      <c r="J217" s="30">
        <v>0</v>
      </c>
      <c r="K217" s="31">
        <v>15</v>
      </c>
      <c r="L217" s="9">
        <v>0</v>
      </c>
      <c r="M217" s="9">
        <v>0</v>
      </c>
    </row>
    <row r="218" spans="1:13">
      <c r="A218" s="24" t="s">
        <v>183</v>
      </c>
      <c r="B218" s="9">
        <v>63</v>
      </c>
      <c r="C218" s="9">
        <v>476</v>
      </c>
      <c r="D218" s="30">
        <v>52</v>
      </c>
      <c r="E218" s="31">
        <v>128</v>
      </c>
      <c r="F218" s="12">
        <v>2</v>
      </c>
      <c r="G218" s="12">
        <v>11</v>
      </c>
      <c r="H218" s="30">
        <v>0</v>
      </c>
      <c r="I218" s="9">
        <v>0</v>
      </c>
      <c r="J218" s="30">
        <v>0</v>
      </c>
      <c r="K218" s="31">
        <v>0</v>
      </c>
      <c r="L218" s="9">
        <v>0</v>
      </c>
      <c r="M218" s="9">
        <v>0</v>
      </c>
    </row>
    <row r="219" spans="1:13">
      <c r="A219" s="24" t="s">
        <v>178</v>
      </c>
      <c r="B219" s="9">
        <v>29</v>
      </c>
      <c r="C219" s="9">
        <v>123</v>
      </c>
      <c r="D219" s="30">
        <v>98</v>
      </c>
      <c r="E219" s="31">
        <v>295</v>
      </c>
      <c r="F219" s="12">
        <v>18</v>
      </c>
      <c r="G219" s="12">
        <v>88</v>
      </c>
      <c r="H219" s="30">
        <v>0</v>
      </c>
      <c r="I219" s="9">
        <v>0</v>
      </c>
      <c r="J219" s="30">
        <v>0</v>
      </c>
      <c r="K219" s="31">
        <v>1</v>
      </c>
      <c r="L219" s="9">
        <v>0</v>
      </c>
      <c r="M219" s="9">
        <v>0</v>
      </c>
    </row>
    <row r="220" spans="1:13">
      <c r="A220" s="24" t="s">
        <v>146</v>
      </c>
      <c r="B220" s="9">
        <v>9</v>
      </c>
      <c r="C220" s="9">
        <v>37</v>
      </c>
      <c r="D220" s="30">
        <v>26</v>
      </c>
      <c r="E220" s="31">
        <v>100</v>
      </c>
      <c r="F220" s="12">
        <v>0</v>
      </c>
      <c r="G220" s="12">
        <v>3</v>
      </c>
      <c r="H220" s="30">
        <v>0</v>
      </c>
      <c r="I220" s="9">
        <v>0</v>
      </c>
      <c r="J220" s="30">
        <v>0</v>
      </c>
      <c r="K220" s="31">
        <v>0</v>
      </c>
      <c r="L220" s="9">
        <v>0</v>
      </c>
      <c r="M220" s="9">
        <v>0</v>
      </c>
    </row>
    <row r="221" spans="1:13">
      <c r="A221" s="24" t="s">
        <v>184</v>
      </c>
      <c r="B221" s="9">
        <v>0</v>
      </c>
      <c r="C221" s="9">
        <v>0</v>
      </c>
      <c r="D221" s="30">
        <v>129</v>
      </c>
      <c r="E221" s="31">
        <v>575</v>
      </c>
      <c r="F221" s="12">
        <v>0</v>
      </c>
      <c r="G221" s="12">
        <v>0</v>
      </c>
      <c r="H221" s="30">
        <v>0</v>
      </c>
      <c r="I221" s="9">
        <v>0</v>
      </c>
      <c r="J221" s="30">
        <v>0</v>
      </c>
      <c r="K221" s="31">
        <v>0</v>
      </c>
      <c r="L221" s="9">
        <v>0</v>
      </c>
      <c r="M221" s="9">
        <v>0</v>
      </c>
    </row>
    <row r="222" spans="1:13" s="2" customFormat="1">
      <c r="A222" s="24" t="s">
        <v>185</v>
      </c>
      <c r="B222" s="9">
        <v>58</v>
      </c>
      <c r="C222" s="9">
        <v>299</v>
      </c>
      <c r="D222" s="30">
        <v>149</v>
      </c>
      <c r="E222" s="31">
        <v>397</v>
      </c>
      <c r="F222" s="12">
        <v>32</v>
      </c>
      <c r="G222" s="12">
        <v>106</v>
      </c>
      <c r="H222" s="30">
        <v>0</v>
      </c>
      <c r="I222" s="9">
        <v>0</v>
      </c>
      <c r="J222" s="30">
        <v>0</v>
      </c>
      <c r="K222" s="31">
        <v>0</v>
      </c>
      <c r="L222" s="9">
        <v>0</v>
      </c>
      <c r="M222" s="9">
        <v>0</v>
      </c>
    </row>
    <row r="223" spans="1:13">
      <c r="A223" s="24" t="s">
        <v>186</v>
      </c>
      <c r="B223" s="9">
        <v>7</v>
      </c>
      <c r="C223" s="9">
        <v>133</v>
      </c>
      <c r="D223" s="30">
        <v>36</v>
      </c>
      <c r="E223" s="31">
        <v>62</v>
      </c>
      <c r="F223" s="12">
        <v>0</v>
      </c>
      <c r="G223" s="12">
        <v>0</v>
      </c>
      <c r="H223" s="30">
        <v>0</v>
      </c>
      <c r="I223" s="9">
        <v>0</v>
      </c>
      <c r="J223" s="30">
        <v>0</v>
      </c>
      <c r="K223" s="31">
        <v>0</v>
      </c>
      <c r="L223" s="9">
        <v>0</v>
      </c>
      <c r="M223" s="9">
        <v>0</v>
      </c>
    </row>
    <row r="224" spans="1:13">
      <c r="A224" s="24" t="s">
        <v>187</v>
      </c>
      <c r="B224" s="9">
        <v>346</v>
      </c>
      <c r="C224" s="9">
        <v>1166</v>
      </c>
      <c r="D224" s="30">
        <v>49</v>
      </c>
      <c r="E224" s="31">
        <v>126</v>
      </c>
      <c r="F224" s="12">
        <v>10</v>
      </c>
      <c r="G224" s="12">
        <v>43</v>
      </c>
      <c r="H224" s="30">
        <v>0</v>
      </c>
      <c r="I224" s="9">
        <v>0</v>
      </c>
      <c r="J224" s="30">
        <v>0</v>
      </c>
      <c r="K224" s="31">
        <v>2</v>
      </c>
      <c r="L224" s="9">
        <v>0</v>
      </c>
      <c r="M224" s="9">
        <v>0</v>
      </c>
    </row>
    <row r="225" spans="1:13">
      <c r="A225" s="24" t="s">
        <v>188</v>
      </c>
      <c r="B225" s="9">
        <v>141</v>
      </c>
      <c r="C225" s="9">
        <v>628</v>
      </c>
      <c r="D225" s="30">
        <v>48</v>
      </c>
      <c r="E225" s="31">
        <v>100</v>
      </c>
      <c r="F225" s="12">
        <v>3</v>
      </c>
      <c r="G225" s="12">
        <v>34</v>
      </c>
      <c r="H225" s="30">
        <v>0</v>
      </c>
      <c r="I225" s="9">
        <v>1</v>
      </c>
      <c r="J225" s="30">
        <v>0</v>
      </c>
      <c r="K225" s="31">
        <v>0</v>
      </c>
      <c r="L225" s="9">
        <v>0</v>
      </c>
      <c r="M225" s="9">
        <v>0</v>
      </c>
    </row>
    <row r="226" spans="1:13">
      <c r="A226" s="23"/>
      <c r="B226" s="8"/>
      <c r="C226" s="8"/>
      <c r="D226" s="32"/>
      <c r="E226" s="33"/>
      <c r="F226" s="8"/>
      <c r="G226" s="8"/>
      <c r="H226" s="34"/>
      <c r="I226" s="35"/>
      <c r="J226" s="32"/>
      <c r="K226" s="33"/>
      <c r="L226" s="8"/>
      <c r="M226" s="8"/>
    </row>
    <row r="227" spans="1:13">
      <c r="A227" s="23" t="s">
        <v>189</v>
      </c>
      <c r="B227" s="7">
        <f>SUM(B228:B237)</f>
        <v>1647</v>
      </c>
      <c r="C227" s="7">
        <f t="shared" ref="C227:M227" si="19">SUM(C228:C237)</f>
        <v>7190</v>
      </c>
      <c r="D227" s="29">
        <f t="shared" si="19"/>
        <v>531</v>
      </c>
      <c r="E227" s="28">
        <f t="shared" si="19"/>
        <v>1700</v>
      </c>
      <c r="F227" s="7">
        <f t="shared" si="19"/>
        <v>150</v>
      </c>
      <c r="G227" s="7">
        <f t="shared" si="19"/>
        <v>980</v>
      </c>
      <c r="H227" s="29">
        <f t="shared" si="19"/>
        <v>0</v>
      </c>
      <c r="I227" s="7">
        <f t="shared" si="19"/>
        <v>3</v>
      </c>
      <c r="J227" s="29">
        <f t="shared" si="19"/>
        <v>19</v>
      </c>
      <c r="K227" s="28">
        <f t="shared" si="19"/>
        <v>194</v>
      </c>
      <c r="L227" s="7">
        <f t="shared" si="19"/>
        <v>0</v>
      </c>
      <c r="M227" s="7">
        <f t="shared" si="19"/>
        <v>0</v>
      </c>
    </row>
    <row r="228" spans="1:13">
      <c r="A228" s="24" t="s">
        <v>133</v>
      </c>
      <c r="B228" s="9">
        <v>260</v>
      </c>
      <c r="C228" s="9">
        <v>1030</v>
      </c>
      <c r="D228" s="30">
        <v>79</v>
      </c>
      <c r="E228" s="31">
        <v>242</v>
      </c>
      <c r="F228" s="9">
        <v>34</v>
      </c>
      <c r="G228" s="9">
        <v>224</v>
      </c>
      <c r="H228" s="30">
        <v>0</v>
      </c>
      <c r="I228" s="9">
        <v>2</v>
      </c>
      <c r="J228" s="30">
        <v>17</v>
      </c>
      <c r="K228" s="31">
        <v>153</v>
      </c>
      <c r="L228" s="9">
        <v>0</v>
      </c>
      <c r="M228" s="9">
        <v>0</v>
      </c>
    </row>
    <row r="229" spans="1:13">
      <c r="A229" s="24" t="s">
        <v>190</v>
      </c>
      <c r="B229" s="9">
        <v>333</v>
      </c>
      <c r="C229" s="9">
        <v>754</v>
      </c>
      <c r="D229" s="30">
        <v>72</v>
      </c>
      <c r="E229" s="31">
        <v>185</v>
      </c>
      <c r="F229" s="12">
        <v>8</v>
      </c>
      <c r="G229" s="9">
        <v>35</v>
      </c>
      <c r="H229" s="30">
        <v>0</v>
      </c>
      <c r="I229" s="9">
        <v>0</v>
      </c>
      <c r="J229" s="30">
        <v>0</v>
      </c>
      <c r="K229" s="31">
        <v>5</v>
      </c>
      <c r="L229" s="9">
        <v>0</v>
      </c>
      <c r="M229" s="9">
        <v>0</v>
      </c>
    </row>
    <row r="230" spans="1:13">
      <c r="A230" s="24" t="s">
        <v>191</v>
      </c>
      <c r="B230" s="9">
        <v>5</v>
      </c>
      <c r="C230" s="9">
        <v>94</v>
      </c>
      <c r="D230" s="30">
        <v>32</v>
      </c>
      <c r="E230" s="31">
        <v>124</v>
      </c>
      <c r="F230" s="12">
        <v>9</v>
      </c>
      <c r="G230" s="9">
        <v>57</v>
      </c>
      <c r="H230" s="30">
        <v>0</v>
      </c>
      <c r="I230" s="9">
        <v>0</v>
      </c>
      <c r="J230" s="30">
        <v>0</v>
      </c>
      <c r="K230" s="31">
        <v>3</v>
      </c>
      <c r="L230" s="9">
        <v>0</v>
      </c>
      <c r="M230" s="9">
        <v>0</v>
      </c>
    </row>
    <row r="231" spans="1:13">
      <c r="A231" s="24" t="s">
        <v>192</v>
      </c>
      <c r="B231" s="9">
        <v>238</v>
      </c>
      <c r="C231" s="9">
        <v>762</v>
      </c>
      <c r="D231" s="30">
        <v>28</v>
      </c>
      <c r="E231" s="31">
        <v>107</v>
      </c>
      <c r="F231" s="12">
        <v>23</v>
      </c>
      <c r="G231" s="9">
        <v>94</v>
      </c>
      <c r="H231" s="30">
        <v>0</v>
      </c>
      <c r="I231" s="9">
        <v>0</v>
      </c>
      <c r="J231" s="30">
        <v>2</v>
      </c>
      <c r="K231" s="31">
        <v>19</v>
      </c>
      <c r="L231" s="9">
        <v>0</v>
      </c>
      <c r="M231" s="9">
        <v>0</v>
      </c>
    </row>
    <row r="232" spans="1:13">
      <c r="A232" s="24" t="s">
        <v>73</v>
      </c>
      <c r="B232" s="9">
        <v>3</v>
      </c>
      <c r="C232" s="9">
        <v>68</v>
      </c>
      <c r="D232" s="30">
        <v>34</v>
      </c>
      <c r="E232" s="31">
        <v>66</v>
      </c>
      <c r="F232" s="12">
        <v>5</v>
      </c>
      <c r="G232" s="9">
        <v>47</v>
      </c>
      <c r="H232" s="30">
        <v>0</v>
      </c>
      <c r="I232" s="9">
        <v>0</v>
      </c>
      <c r="J232" s="30">
        <v>0</v>
      </c>
      <c r="K232" s="31">
        <v>3</v>
      </c>
      <c r="L232" s="9">
        <v>0</v>
      </c>
      <c r="M232" s="9">
        <v>0</v>
      </c>
    </row>
    <row r="233" spans="1:13" s="2" customFormat="1">
      <c r="A233" s="24" t="s">
        <v>193</v>
      </c>
      <c r="B233" s="9">
        <v>212</v>
      </c>
      <c r="C233" s="9">
        <v>1404</v>
      </c>
      <c r="D233" s="30">
        <v>1</v>
      </c>
      <c r="E233" s="31">
        <v>25</v>
      </c>
      <c r="F233" s="12">
        <v>0</v>
      </c>
      <c r="G233" s="9">
        <v>6</v>
      </c>
      <c r="H233" s="30">
        <v>0</v>
      </c>
      <c r="I233" s="9">
        <v>0</v>
      </c>
      <c r="J233" s="30">
        <v>0</v>
      </c>
      <c r="K233" s="31">
        <v>2</v>
      </c>
      <c r="L233" s="9">
        <v>0</v>
      </c>
      <c r="M233" s="9">
        <v>0</v>
      </c>
    </row>
    <row r="234" spans="1:13" s="2" customFormat="1">
      <c r="A234" s="24" t="s">
        <v>194</v>
      </c>
      <c r="B234" s="9">
        <v>18</v>
      </c>
      <c r="C234" s="9">
        <v>117</v>
      </c>
      <c r="D234" s="30">
        <v>3</v>
      </c>
      <c r="E234" s="31">
        <v>10</v>
      </c>
      <c r="F234" s="12">
        <v>8</v>
      </c>
      <c r="G234" s="9">
        <v>44</v>
      </c>
      <c r="H234" s="30">
        <v>0</v>
      </c>
      <c r="I234" s="9">
        <v>0</v>
      </c>
      <c r="J234" s="30">
        <v>0</v>
      </c>
      <c r="K234" s="31">
        <v>0</v>
      </c>
      <c r="L234" s="9">
        <v>0</v>
      </c>
      <c r="M234" s="9">
        <v>0</v>
      </c>
    </row>
    <row r="235" spans="1:13" s="2" customFormat="1">
      <c r="A235" s="24" t="s">
        <v>223</v>
      </c>
      <c r="B235" s="9">
        <v>0</v>
      </c>
      <c r="C235" s="9">
        <v>0</v>
      </c>
      <c r="D235" s="30">
        <v>0</v>
      </c>
      <c r="E235" s="31">
        <v>0</v>
      </c>
      <c r="F235" s="9">
        <v>0</v>
      </c>
      <c r="G235" s="9">
        <v>0</v>
      </c>
      <c r="H235" s="30">
        <v>0</v>
      </c>
      <c r="I235" s="9">
        <v>0</v>
      </c>
      <c r="J235" s="30">
        <v>0</v>
      </c>
      <c r="K235" s="31">
        <v>0</v>
      </c>
      <c r="L235" s="9">
        <v>0</v>
      </c>
      <c r="M235" s="9">
        <v>0</v>
      </c>
    </row>
    <row r="236" spans="1:13">
      <c r="A236" s="24" t="s">
        <v>195</v>
      </c>
      <c r="B236" s="9">
        <v>29</v>
      </c>
      <c r="C236" s="9">
        <v>235</v>
      </c>
      <c r="D236" s="30">
        <v>99</v>
      </c>
      <c r="E236" s="31">
        <v>341</v>
      </c>
      <c r="F236" s="12">
        <v>20</v>
      </c>
      <c r="G236" s="9">
        <v>185</v>
      </c>
      <c r="H236" s="30">
        <v>0</v>
      </c>
      <c r="I236" s="9">
        <v>0</v>
      </c>
      <c r="J236" s="30">
        <v>0</v>
      </c>
      <c r="K236" s="31">
        <v>1</v>
      </c>
      <c r="L236" s="9">
        <v>0</v>
      </c>
      <c r="M236" s="9">
        <v>0</v>
      </c>
    </row>
    <row r="237" spans="1:13">
      <c r="A237" s="24" t="s">
        <v>196</v>
      </c>
      <c r="B237" s="9">
        <v>549</v>
      </c>
      <c r="C237" s="9">
        <v>2726</v>
      </c>
      <c r="D237" s="30">
        <v>183</v>
      </c>
      <c r="E237" s="31">
        <v>600</v>
      </c>
      <c r="F237" s="12">
        <v>43</v>
      </c>
      <c r="G237" s="9">
        <v>288</v>
      </c>
      <c r="H237" s="30">
        <v>0</v>
      </c>
      <c r="I237" s="9">
        <v>1</v>
      </c>
      <c r="J237" s="30">
        <v>0</v>
      </c>
      <c r="K237" s="31">
        <v>8</v>
      </c>
      <c r="L237" s="9">
        <v>0</v>
      </c>
      <c r="M237" s="9">
        <v>0</v>
      </c>
    </row>
    <row r="238" spans="1:13">
      <c r="A238" s="23"/>
      <c r="B238" s="8"/>
      <c r="C238" s="8"/>
      <c r="D238" s="32"/>
      <c r="E238" s="33"/>
      <c r="F238" s="8"/>
      <c r="G238" s="8"/>
      <c r="H238" s="32"/>
      <c r="I238" s="8"/>
      <c r="J238" s="32"/>
      <c r="K238" s="33"/>
      <c r="L238" s="8"/>
      <c r="M238" s="8"/>
    </row>
    <row r="239" spans="1:13">
      <c r="A239" s="23" t="s">
        <v>197</v>
      </c>
      <c r="B239" s="7">
        <v>1835</v>
      </c>
      <c r="C239" s="7">
        <v>6749</v>
      </c>
      <c r="D239" s="29">
        <v>509</v>
      </c>
      <c r="E239" s="28">
        <v>1475</v>
      </c>
      <c r="F239" s="7">
        <v>521</v>
      </c>
      <c r="G239" s="7">
        <v>1912</v>
      </c>
      <c r="H239" s="29">
        <v>1</v>
      </c>
      <c r="I239" s="7">
        <v>2</v>
      </c>
      <c r="J239" s="29">
        <v>2</v>
      </c>
      <c r="K239" s="28">
        <v>7</v>
      </c>
      <c r="L239" s="7">
        <v>0</v>
      </c>
      <c r="M239" s="7">
        <v>0</v>
      </c>
    </row>
    <row r="240" spans="1:13">
      <c r="A240" s="24" t="s">
        <v>198</v>
      </c>
      <c r="B240" s="9">
        <v>1835</v>
      </c>
      <c r="C240" s="9">
        <v>6749</v>
      </c>
      <c r="D240" s="30">
        <v>509</v>
      </c>
      <c r="E240" s="31">
        <v>1475</v>
      </c>
      <c r="F240" s="9">
        <v>521</v>
      </c>
      <c r="G240" s="9">
        <v>1912</v>
      </c>
      <c r="H240" s="30">
        <v>1</v>
      </c>
      <c r="I240" s="9">
        <v>2</v>
      </c>
      <c r="J240" s="30">
        <v>2</v>
      </c>
      <c r="K240" s="31">
        <v>7</v>
      </c>
      <c r="L240" s="9">
        <v>0</v>
      </c>
      <c r="M240" s="9">
        <v>0</v>
      </c>
    </row>
    <row r="241" spans="1:13">
      <c r="A241" s="24"/>
      <c r="B241" s="9"/>
      <c r="C241" s="9"/>
      <c r="D241" s="30"/>
      <c r="E241" s="31"/>
      <c r="F241" s="9"/>
      <c r="G241" s="9"/>
      <c r="H241" s="30"/>
      <c r="I241" s="9"/>
      <c r="J241" s="30"/>
      <c r="K241" s="31"/>
      <c r="L241" s="9"/>
      <c r="M241" s="9"/>
    </row>
    <row r="242" spans="1:13">
      <c r="A242" s="23" t="s">
        <v>199</v>
      </c>
      <c r="B242" s="8">
        <f>SUM(B243:B247)</f>
        <v>2545</v>
      </c>
      <c r="C242" s="8">
        <f t="shared" ref="C242:M242" si="20">SUM(C243:C247)</f>
        <v>12765</v>
      </c>
      <c r="D242" s="32">
        <f t="shared" si="20"/>
        <v>478</v>
      </c>
      <c r="E242" s="33">
        <f t="shared" si="20"/>
        <v>2337</v>
      </c>
      <c r="F242" s="8">
        <f t="shared" si="20"/>
        <v>436</v>
      </c>
      <c r="G242" s="8">
        <f t="shared" si="20"/>
        <v>2895</v>
      </c>
      <c r="H242" s="32">
        <f t="shared" si="20"/>
        <v>0</v>
      </c>
      <c r="I242" s="8">
        <f t="shared" si="20"/>
        <v>1</v>
      </c>
      <c r="J242" s="32">
        <f t="shared" si="20"/>
        <v>1</v>
      </c>
      <c r="K242" s="33">
        <f t="shared" si="20"/>
        <v>7</v>
      </c>
      <c r="L242" s="8">
        <f t="shared" si="20"/>
        <v>0</v>
      </c>
      <c r="M242" s="8">
        <f t="shared" si="20"/>
        <v>0</v>
      </c>
    </row>
    <row r="243" spans="1:13">
      <c r="A243" s="24" t="s">
        <v>179</v>
      </c>
      <c r="B243" s="12">
        <v>1198</v>
      </c>
      <c r="C243" s="12">
        <v>5181</v>
      </c>
      <c r="D243" s="30">
        <v>274</v>
      </c>
      <c r="E243" s="31">
        <v>982</v>
      </c>
      <c r="F243" s="9">
        <v>313</v>
      </c>
      <c r="G243" s="9">
        <v>1435</v>
      </c>
      <c r="H243" s="30">
        <v>0</v>
      </c>
      <c r="I243" s="9">
        <v>0</v>
      </c>
      <c r="J243" s="30">
        <v>0</v>
      </c>
      <c r="K243" s="31">
        <v>4</v>
      </c>
      <c r="L243" s="9">
        <v>0</v>
      </c>
      <c r="M243" s="9">
        <v>0</v>
      </c>
    </row>
    <row r="244" spans="1:13">
      <c r="A244" s="24" t="s">
        <v>200</v>
      </c>
      <c r="B244" s="12">
        <v>476</v>
      </c>
      <c r="C244" s="12">
        <v>2124</v>
      </c>
      <c r="D244" s="30">
        <v>41</v>
      </c>
      <c r="E244" s="31">
        <v>165</v>
      </c>
      <c r="F244" s="12">
        <v>62</v>
      </c>
      <c r="G244" s="12">
        <v>335</v>
      </c>
      <c r="H244" s="30">
        <v>0</v>
      </c>
      <c r="I244" s="9">
        <v>0</v>
      </c>
      <c r="J244" s="30">
        <v>0</v>
      </c>
      <c r="K244" s="31">
        <v>0</v>
      </c>
      <c r="L244" s="9">
        <v>0</v>
      </c>
      <c r="M244" s="9">
        <v>0</v>
      </c>
    </row>
    <row r="245" spans="1:13">
      <c r="A245" s="24" t="s">
        <v>201</v>
      </c>
      <c r="B245" s="12"/>
      <c r="C245" s="9" t="s">
        <v>206</v>
      </c>
      <c r="D245" s="30" t="s">
        <v>206</v>
      </c>
      <c r="E245" s="31" t="s">
        <v>206</v>
      </c>
      <c r="F245" s="9" t="s">
        <v>206</v>
      </c>
      <c r="G245" s="9" t="s">
        <v>206</v>
      </c>
      <c r="H245" s="30" t="s">
        <v>206</v>
      </c>
      <c r="I245" s="9" t="s">
        <v>206</v>
      </c>
      <c r="J245" s="30" t="s">
        <v>206</v>
      </c>
      <c r="K245" s="31" t="s">
        <v>206</v>
      </c>
      <c r="L245" s="9" t="s">
        <v>206</v>
      </c>
      <c r="M245" s="9" t="s">
        <v>206</v>
      </c>
    </row>
    <row r="246" spans="1:13">
      <c r="A246" s="24" t="s">
        <v>45</v>
      </c>
      <c r="B246" s="12">
        <v>175</v>
      </c>
      <c r="C246" s="12">
        <v>2466</v>
      </c>
      <c r="D246" s="30">
        <v>100</v>
      </c>
      <c r="E246" s="31">
        <v>920</v>
      </c>
      <c r="F246" s="12">
        <v>34</v>
      </c>
      <c r="G246" s="12">
        <v>377</v>
      </c>
      <c r="H246" s="30">
        <v>0</v>
      </c>
      <c r="I246" s="9">
        <v>0</v>
      </c>
      <c r="J246" s="30">
        <v>1</v>
      </c>
      <c r="K246" s="31">
        <v>2</v>
      </c>
      <c r="L246" s="9">
        <v>0</v>
      </c>
      <c r="M246" s="9">
        <v>0</v>
      </c>
    </row>
    <row r="247" spans="1:13">
      <c r="A247" s="37" t="s">
        <v>224</v>
      </c>
      <c r="B247" s="38">
        <v>696</v>
      </c>
      <c r="C247" s="38">
        <v>2994</v>
      </c>
      <c r="D247" s="39">
        <v>63</v>
      </c>
      <c r="E247" s="40">
        <v>270</v>
      </c>
      <c r="F247" s="38">
        <v>27</v>
      </c>
      <c r="G247" s="38">
        <v>748</v>
      </c>
      <c r="H247" s="39">
        <v>0</v>
      </c>
      <c r="I247" s="41">
        <v>1</v>
      </c>
      <c r="J247" s="39">
        <v>0</v>
      </c>
      <c r="K247" s="40">
        <v>1</v>
      </c>
      <c r="L247" s="41">
        <v>0</v>
      </c>
      <c r="M247" s="41">
        <v>0</v>
      </c>
    </row>
    <row r="248" spans="1:13">
      <c r="A248" s="20" t="s">
        <v>11</v>
      </c>
      <c r="D248" s="11"/>
      <c r="E248" s="11"/>
    </row>
    <row r="249" spans="1:13">
      <c r="A249" s="21" t="s">
        <v>202</v>
      </c>
    </row>
    <row r="250" spans="1:13">
      <c r="A250" s="1"/>
    </row>
  </sheetData>
  <mergeCells count="9">
    <mergeCell ref="A1:M1"/>
    <mergeCell ref="A2:M2"/>
    <mergeCell ref="B3:C3"/>
    <mergeCell ref="D3:E3"/>
    <mergeCell ref="F3:G3"/>
    <mergeCell ref="H3:I3"/>
    <mergeCell ref="J3:K3"/>
    <mergeCell ref="L3:M3"/>
    <mergeCell ref="A3:A4"/>
  </mergeCells>
  <pageMargins left="0.7" right="0.7" top="0.75" bottom="0.75" header="0.3" footer="0.3"/>
  <pageSetup scale="57" orientation="portrait" r:id="rId1"/>
  <rowBreaks count="3" manualBreakCount="3">
    <brk id="70" max="13" man="1"/>
    <brk id="149" max="13" man="1"/>
    <brk id="225" max="13" man="1"/>
  </rowBreaks>
  <ignoredErrors>
    <ignoredError sqref="B7:G7 L7:M7 H7:J7" formulaRange="1"/>
    <ignoredError sqref="K7" formula="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6.18</vt:lpstr>
      <vt:lpstr>'6.18'!Print_Area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Fathimath Shifaza</dc:creator>
  <cp:lastModifiedBy>Fathimath Shifaza</cp:lastModifiedBy>
  <cp:lastPrinted>2026-05-21T06:31:57Z</cp:lastPrinted>
  <dcterms:created xsi:type="dcterms:W3CDTF">2019-08-06T05:35:20Z</dcterms:created>
  <dcterms:modified xsi:type="dcterms:W3CDTF">2026-05-21T06:32:21Z</dcterms:modified>
</cp:coreProperties>
</file>