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6.Health\"/>
    </mc:Choice>
  </mc:AlternateContent>
  <xr:revisionPtr revIDLastSave="0" documentId="13_ncr:1_{ED8713B7-8506-4724-8462-DF49EB537469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6.17" sheetId="17" r:id="rId1"/>
  </sheets>
  <definedNames>
    <definedName name="_xlnm.Print_Area" localSheetId="0">'6.17'!$A$1:$P$33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7" l="1"/>
  <c r="O6" i="17" s="1"/>
  <c r="N8" i="17"/>
  <c r="M8" i="17"/>
  <c r="M6" i="17" s="1"/>
  <c r="L8" i="17"/>
  <c r="L6" i="17" s="1"/>
  <c r="K8" i="17"/>
  <c r="K6" i="17" s="1"/>
  <c r="J8" i="17"/>
  <c r="J6" i="17" s="1"/>
  <c r="I8" i="17"/>
  <c r="I6" i="17" s="1"/>
  <c r="H8" i="17"/>
  <c r="H6" i="17" s="1"/>
  <c r="G8" i="17"/>
  <c r="G6" i="17" s="1"/>
  <c r="F8" i="17"/>
  <c r="F6" i="17" s="1"/>
  <c r="E8" i="17"/>
  <c r="E6" i="17" s="1"/>
  <c r="D8" i="17"/>
  <c r="D6" i="17" s="1"/>
  <c r="C8" i="17"/>
  <c r="C6" i="17" s="1"/>
  <c r="B8" i="17"/>
  <c r="B6" i="17" s="1"/>
  <c r="N6" i="17"/>
</calcChain>
</file>

<file path=xl/sharedStrings.xml><?xml version="1.0" encoding="utf-8"?>
<sst xmlns="http://schemas.openxmlformats.org/spreadsheetml/2006/main" count="50" uniqueCount="38">
  <si>
    <t>Republic</t>
  </si>
  <si>
    <t>HA</t>
  </si>
  <si>
    <t>N</t>
  </si>
  <si>
    <t>R</t>
  </si>
  <si>
    <t>B</t>
  </si>
  <si>
    <t>K</t>
  </si>
  <si>
    <t>AA</t>
  </si>
  <si>
    <t>V</t>
  </si>
  <si>
    <t>M</t>
  </si>
  <si>
    <t>F</t>
  </si>
  <si>
    <t>L</t>
  </si>
  <si>
    <t>GA</t>
  </si>
  <si>
    <t>S</t>
  </si>
  <si>
    <t xml:space="preserve">Locality </t>
  </si>
  <si>
    <t xml:space="preserve">Acute Respiratory Infection </t>
  </si>
  <si>
    <t>Viral Fever</t>
  </si>
  <si>
    <t xml:space="preserve">Diarrhoea </t>
  </si>
  <si>
    <t>Scrub Typhus</t>
  </si>
  <si>
    <t>*Dengue Fever</t>
  </si>
  <si>
    <t xml:space="preserve">**Typhoid </t>
  </si>
  <si>
    <t>Under 5 years</t>
  </si>
  <si>
    <t>Above 5 years</t>
  </si>
  <si>
    <t xml:space="preserve">Male' </t>
  </si>
  <si>
    <t xml:space="preserve">Atoll </t>
  </si>
  <si>
    <t>HDh</t>
  </si>
  <si>
    <t>Sh</t>
  </si>
  <si>
    <t>Lh</t>
  </si>
  <si>
    <t>A Dh</t>
  </si>
  <si>
    <t>Dh</t>
  </si>
  <si>
    <t>Th</t>
  </si>
  <si>
    <t>GDh</t>
  </si>
  <si>
    <t>Gn</t>
  </si>
  <si>
    <t>* Include DHF and DSS cases / ** vital positive cases only</t>
  </si>
  <si>
    <t>Source: Health Protection Agency</t>
  </si>
  <si>
    <t>މަޢުލޫމާތު ދެއްވި ފަރާތް: ހެލްތް ޕްރޮޓެކްޝަން އޭޖެންސީ</t>
  </si>
  <si>
    <t>Measles</t>
  </si>
  <si>
    <t>ތާވަލު 6.17: ތަނުގެ ގޮތުން ރިޕޯޓްކުރެވިފައިވާ ބަލިތައް، 2025</t>
  </si>
  <si>
    <r>
      <t xml:space="preserve">Table 6.17: TOTAL NO. OF REPORTED CASES BY SELECTED </t>
    </r>
    <r>
      <rPr>
        <b/>
        <sz val="11"/>
        <color indexed="8"/>
        <rFont val="Calibri"/>
        <family val="2"/>
      </rPr>
      <t xml:space="preserve"> DISEASES BY LOCALITY,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</si>
</sst>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Faruma"/>
    </font>
    <font>
      <i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Faruma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sz val="10"/>
      <name val="MS Sans Serif"/>
      <charset val="134"/>
    </font>
    <font>
      <sz val="10"/>
      <name val="Courie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theme="1"/>
      </bottom>
      <diagonal/>
    </border>
    <border>
      <left/>
      <right style="hair">
        <color indexed="64"/>
      </right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 style="thin">
        <color auto="1"/>
      </bottom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auto="1"/>
      </top>
      <bottom/>
      <diagonal/>
    </border>
    <border>
      <left style="hair">
        <color theme="1"/>
      </left>
      <right/>
      <top/>
      <bottom style="thin">
        <color auto="1"/>
      </bottom>
      <diagonal/>
    </border>
    <border>
      <left/>
      <right style="hair">
        <color theme="1"/>
      </right>
      <top/>
      <bottom style="thin">
        <color auto="1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0" fillId="0" borderId="0"/>
    <xf numFmtId="164" fontId="10" fillId="0" borderId="0"/>
    <xf numFmtId="164" fontId="10" fillId="0" borderId="0"/>
    <xf numFmtId="40" fontId="11" fillId="0" borderId="0" applyFont="0" applyFill="0" applyBorder="0" applyAlignment="0" applyProtection="0"/>
    <xf numFmtId="164" fontId="10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164" fontId="17" fillId="0" borderId="0"/>
    <xf numFmtId="164" fontId="17" fillId="0" borderId="0"/>
    <xf numFmtId="40" fontId="16" fillId="0" borderId="0" applyFont="0" applyFill="0" applyBorder="0" applyAlignment="0" applyProtection="0"/>
    <xf numFmtId="164" fontId="17" fillId="0" borderId="0"/>
    <xf numFmtId="164" fontId="17" fillId="0" borderId="0"/>
  </cellStyleXfs>
  <cellXfs count="77">
    <xf numFmtId="0" fontId="0" fillId="0" borderId="0" xfId="0"/>
    <xf numFmtId="164" fontId="12" fillId="2" borderId="0" xfId="0" applyNumberFormat="1" applyFont="1" applyFill="1"/>
    <xf numFmtId="164" fontId="14" fillId="2" borderId="0" xfId="0" applyNumberFormat="1" applyFont="1" applyFill="1" applyAlignment="1">
      <alignment horizontal="right" vertical="center"/>
    </xf>
    <xf numFmtId="164" fontId="14" fillId="2" borderId="0" xfId="0" applyNumberFormat="1" applyFont="1" applyFill="1" applyAlignment="1">
      <alignment vertical="center"/>
    </xf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 indent="1"/>
    </xf>
    <xf numFmtId="3" fontId="2" fillId="2" borderId="0" xfId="1" applyNumberFormat="1" applyFont="1" applyFill="1" applyBorder="1" applyAlignment="1">
      <alignment horizontal="right" vertical="center"/>
    </xf>
    <xf numFmtId="164" fontId="0" fillId="2" borderId="0" xfId="0" applyNumberFormat="1" applyFill="1" applyAlignment="1">
      <alignment horizontal="left" vertical="center" indent="2"/>
    </xf>
    <xf numFmtId="164" fontId="12" fillId="2" borderId="0" xfId="0" applyNumberFormat="1" applyFont="1" applyFill="1" applyAlignment="1">
      <alignment horizontal="right" vertical="center"/>
    </xf>
    <xf numFmtId="164" fontId="12" fillId="2" borderId="0" xfId="0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5" fillId="2" borderId="0" xfId="0" applyNumberFormat="1" applyFont="1" applyFill="1"/>
    <xf numFmtId="164" fontId="0" fillId="2" borderId="0" xfId="0" applyNumberFormat="1" applyFill="1" applyAlignment="1">
      <alignment horizontal="center"/>
    </xf>
    <xf numFmtId="164" fontId="6" fillId="2" borderId="0" xfId="2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3" fontId="9" fillId="2" borderId="0" xfId="1" applyNumberFormat="1" applyFont="1" applyFill="1" applyBorder="1" applyAlignment="1">
      <alignment horizontal="right" vertical="center" wrapText="1"/>
    </xf>
    <xf numFmtId="3" fontId="1" fillId="2" borderId="0" xfId="1" applyNumberFormat="1" applyFont="1" applyFill="1" applyBorder="1" applyAlignment="1">
      <alignment horizontal="right" vertical="center"/>
    </xf>
    <xf numFmtId="3" fontId="15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164" fontId="14" fillId="2" borderId="0" xfId="0" applyNumberFormat="1" applyFont="1" applyFill="1"/>
    <xf numFmtId="164" fontId="12" fillId="2" borderId="0" xfId="0" applyNumberFormat="1" applyFont="1" applyFill="1" applyAlignment="1">
      <alignment horizontal="center"/>
    </xf>
    <xf numFmtId="3" fontId="3" fillId="2" borderId="0" xfId="1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right" vertical="center" wrapText="1"/>
    </xf>
    <xf numFmtId="164" fontId="2" fillId="2" borderId="14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3" fontId="2" fillId="2" borderId="7" xfId="1" applyNumberFormat="1" applyFont="1" applyFill="1" applyBorder="1" applyAlignment="1">
      <alignment horizontal="right" vertical="center"/>
    </xf>
    <xf numFmtId="3" fontId="2" fillId="2" borderId="9" xfId="1" applyNumberFormat="1" applyFont="1" applyFill="1" applyBorder="1" applyAlignment="1">
      <alignment horizontal="right" vertical="center"/>
    </xf>
    <xf numFmtId="3" fontId="2" fillId="2" borderId="11" xfId="1" applyNumberFormat="1" applyFont="1" applyFill="1" applyBorder="1" applyAlignment="1">
      <alignment horizontal="right" vertical="center"/>
    </xf>
    <xf numFmtId="3" fontId="3" fillId="2" borderId="9" xfId="1" applyNumberFormat="1" applyFont="1" applyFill="1" applyBorder="1" applyAlignment="1">
      <alignment horizontal="right" vertical="center" wrapText="1"/>
    </xf>
    <xf numFmtId="3" fontId="3" fillId="2" borderId="11" xfId="1" applyNumberFormat="1" applyFont="1" applyFill="1" applyBorder="1" applyAlignment="1">
      <alignment horizontal="right" vertical="center" wrapText="1"/>
    </xf>
    <xf numFmtId="3" fontId="2" fillId="2" borderId="9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3" fontId="9" fillId="2" borderId="9" xfId="1" applyNumberFormat="1" applyFont="1" applyFill="1" applyBorder="1" applyAlignment="1">
      <alignment horizontal="right" vertical="center" wrapText="1"/>
    </xf>
    <xf numFmtId="3" fontId="9" fillId="2" borderId="11" xfId="1" applyNumberFormat="1" applyFont="1" applyFill="1" applyBorder="1" applyAlignment="1">
      <alignment horizontal="right" vertical="center" wrapText="1"/>
    </xf>
    <xf numFmtId="3" fontId="1" fillId="2" borderId="9" xfId="1" applyNumberFormat="1" applyFont="1" applyFill="1" applyBorder="1" applyAlignment="1">
      <alignment horizontal="right"/>
    </xf>
    <xf numFmtId="3" fontId="1" fillId="2" borderId="11" xfId="1" applyNumberFormat="1" applyFont="1" applyFill="1" applyBorder="1" applyAlignment="1">
      <alignment horizontal="right"/>
    </xf>
    <xf numFmtId="164" fontId="0" fillId="2" borderId="10" xfId="0" applyNumberFormat="1" applyFill="1" applyBorder="1" applyAlignment="1">
      <alignment horizontal="left" vertical="center" indent="2"/>
    </xf>
    <xf numFmtId="3" fontId="15" fillId="2" borderId="10" xfId="0" applyNumberFormat="1" applyFont="1" applyFill="1" applyBorder="1" applyAlignment="1">
      <alignment horizontal="right" vertical="center"/>
    </xf>
    <xf numFmtId="3" fontId="9" fillId="2" borderId="14" xfId="1" applyNumberFormat="1" applyFont="1" applyFill="1" applyBorder="1" applyAlignment="1">
      <alignment horizontal="right" vertical="center" wrapText="1"/>
    </xf>
    <xf numFmtId="3" fontId="9" fillId="2" borderId="12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3" fontId="1" fillId="2" borderId="10" xfId="1" applyNumberFormat="1" applyFont="1" applyFill="1" applyBorder="1" applyAlignment="1">
      <alignment horizontal="right" vertical="center"/>
    </xf>
    <xf numFmtId="3" fontId="1" fillId="2" borderId="14" xfId="1" applyNumberFormat="1" applyFont="1" applyFill="1" applyBorder="1" applyAlignment="1">
      <alignment horizontal="right"/>
    </xf>
    <xf numFmtId="3" fontId="1" fillId="2" borderId="12" xfId="1" applyNumberFormat="1" applyFont="1" applyFill="1" applyBorder="1" applyAlignment="1">
      <alignment horizontal="right"/>
    </xf>
    <xf numFmtId="164" fontId="0" fillId="2" borderId="7" xfId="0" applyNumberFormat="1" applyFill="1" applyBorder="1" applyAlignment="1">
      <alignment horizontal="left" vertical="center" indent="2"/>
    </xf>
    <xf numFmtId="164" fontId="2" fillId="2" borderId="16" xfId="0" applyNumberFormat="1" applyFont="1" applyFill="1" applyBorder="1" applyAlignment="1">
      <alignment horizontal="right" vertical="center" wrapText="1"/>
    </xf>
    <xf numFmtId="164" fontId="2" fillId="2" borderId="17" xfId="0" applyNumberFormat="1" applyFont="1" applyFill="1" applyBorder="1" applyAlignment="1">
      <alignment horizontal="right" vertical="center" wrapText="1"/>
    </xf>
    <xf numFmtId="3" fontId="2" fillId="2" borderId="18" xfId="1" applyNumberFormat="1" applyFont="1" applyFill="1" applyBorder="1" applyAlignment="1">
      <alignment horizontal="right" vertical="center"/>
    </xf>
    <xf numFmtId="3" fontId="2" fillId="2" borderId="19" xfId="1" applyNumberFormat="1" applyFont="1" applyFill="1" applyBorder="1" applyAlignment="1">
      <alignment horizontal="right" vertical="center"/>
    </xf>
    <xf numFmtId="3" fontId="3" fillId="2" borderId="18" xfId="1" applyNumberFormat="1" applyFont="1" applyFill="1" applyBorder="1" applyAlignment="1">
      <alignment horizontal="right" vertical="center" wrapText="1"/>
    </xf>
    <xf numFmtId="3" fontId="3" fillId="2" borderId="19" xfId="1" applyNumberFormat="1" applyFont="1" applyFill="1" applyBorder="1" applyAlignment="1">
      <alignment horizontal="right" vertical="center" wrapText="1"/>
    </xf>
    <xf numFmtId="3" fontId="15" fillId="2" borderId="7" xfId="0" applyNumberFormat="1" applyFont="1" applyFill="1" applyBorder="1" applyAlignment="1">
      <alignment horizontal="right" vertical="center"/>
    </xf>
    <xf numFmtId="3" fontId="9" fillId="2" borderId="5" xfId="1" applyNumberFormat="1" applyFont="1" applyFill="1" applyBorder="1" applyAlignment="1">
      <alignment horizontal="right" vertical="center" wrapText="1"/>
    </xf>
    <xf numFmtId="3" fontId="9" fillId="2" borderId="20" xfId="1" applyNumberFormat="1" applyFont="1" applyFill="1" applyBorder="1" applyAlignment="1">
      <alignment horizontal="right" vertical="center" wrapText="1"/>
    </xf>
    <xf numFmtId="3" fontId="9" fillId="2" borderId="7" xfId="1" applyNumberFormat="1" applyFont="1" applyFill="1" applyBorder="1" applyAlignment="1">
      <alignment horizontal="right" vertical="center" wrapText="1"/>
    </xf>
    <xf numFmtId="3" fontId="9" fillId="2" borderId="13" xfId="1" applyNumberFormat="1" applyFont="1" applyFill="1" applyBorder="1" applyAlignment="1">
      <alignment horizontal="right" vertical="center" wrapText="1"/>
    </xf>
    <xf numFmtId="3" fontId="9" fillId="2" borderId="8" xfId="1" applyNumberFormat="1" applyFont="1" applyFill="1" applyBorder="1" applyAlignment="1">
      <alignment horizontal="right" vertical="center" wrapText="1"/>
    </xf>
    <xf numFmtId="3" fontId="1" fillId="2" borderId="7" xfId="1" applyNumberFormat="1" applyFont="1" applyFill="1" applyBorder="1" applyAlignment="1">
      <alignment horizontal="right" vertical="center"/>
    </xf>
    <xf numFmtId="3" fontId="1" fillId="2" borderId="13" xfId="1" applyNumberFormat="1" applyFont="1" applyFill="1" applyBorder="1" applyAlignment="1">
      <alignment horizontal="right"/>
    </xf>
    <xf numFmtId="3" fontId="1" fillId="2" borderId="8" xfId="1" applyNumberFormat="1" applyFont="1" applyFill="1" applyBorder="1" applyAlignment="1">
      <alignment horizontal="right"/>
    </xf>
    <xf numFmtId="3" fontId="9" fillId="2" borderId="18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3" fontId="9" fillId="2" borderId="21" xfId="1" applyNumberFormat="1" applyFont="1" applyFill="1" applyBorder="1" applyAlignment="1">
      <alignment horizontal="right" vertical="center" wrapText="1"/>
    </xf>
    <xf numFmtId="3" fontId="9" fillId="2" borderId="22" xfId="1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</cellXfs>
  <cellStyles count="17">
    <cellStyle name="1" xfId="9" xr:uid="{00000000-0005-0000-0000-000000000000}"/>
    <cellStyle name="Comma" xfId="1" builtinId="3"/>
    <cellStyle name="Comma 3" xfId="6" xr:uid="{00000000-0005-0000-0000-000002000000}"/>
    <cellStyle name="Comma 3 2" xfId="14" xr:uid="{044B0490-7F01-4968-B2E2-23A0F3C74FBF}"/>
    <cellStyle name="Comma 8" xfId="10" xr:uid="{8B82D3A5-B946-4FE9-B45D-7C6ED627CB8E}"/>
    <cellStyle name="Normal" xfId="0" builtinId="0"/>
    <cellStyle name="Normal 10" xfId="11" xr:uid="{6B8FCD95-7F28-4B40-945F-E584BDD3EF06}"/>
    <cellStyle name="Normal 14" xfId="3" xr:uid="{00000000-0005-0000-0000-000004000000}"/>
    <cellStyle name="Normal 14 2" xfId="13" xr:uid="{AC48AFEB-22E5-4F8D-81DB-8FE218E38520}"/>
    <cellStyle name="Normal 15" xfId="5" xr:uid="{00000000-0005-0000-0000-000005000000}"/>
    <cellStyle name="Normal 15 2" xfId="12" xr:uid="{3F966413-A11F-4BE6-BFC5-2EE77E45E101}"/>
    <cellStyle name="Normal 17" xfId="8" xr:uid="{00000000-0005-0000-0000-000006000000}"/>
    <cellStyle name="Normal 2" xfId="2" xr:uid="{00000000-0005-0000-0000-000007000000}"/>
    <cellStyle name="Normal 3" xfId="4" xr:uid="{00000000-0005-0000-0000-000008000000}"/>
    <cellStyle name="Normal 3 2" xfId="15" xr:uid="{9A58D293-6C17-47D9-AA84-C8B21CEFEF70}"/>
    <cellStyle name="Normal 9" xfId="7" xr:uid="{00000000-0005-0000-0000-000009000000}"/>
    <cellStyle name="Normal 9 2" xfId="16" xr:uid="{98F78168-6D9C-420D-8042-7CD68E273D11}"/>
  </cellStyles>
  <dxfs count="0"/>
  <tableStyles count="0" defaultTableStyle="TableStyleMedium2" defaultPivotStyle="PivotStyleLight16"/>
  <colors>
    <mruColors>
      <color rgb="FF336600"/>
      <color rgb="FFF1F7ED"/>
      <color rgb="FFEAF4E4"/>
      <color rgb="FF003300"/>
      <color rgb="FF2F75B5"/>
      <color rgb="FFFF3399"/>
      <color rgb="FFC4F2F1"/>
      <color rgb="FF249390"/>
      <color rgb="FF33CCCC"/>
      <color rgb="FF196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31"/>
  <sheetViews>
    <sheetView tabSelected="1" zoomScaleNormal="100" workbookViewId="0">
      <selection activeCell="I37" sqref="I37"/>
    </sheetView>
  </sheetViews>
  <sheetFormatPr defaultColWidth="9.140625" defaultRowHeight="15"/>
  <cols>
    <col min="1" max="1" width="13.28515625" style="21" customWidth="1"/>
    <col min="2" max="2" width="11.28515625" style="22" customWidth="1"/>
    <col min="3" max="3" width="11.140625" style="22" customWidth="1"/>
    <col min="4" max="13" width="10.42578125" style="22" customWidth="1"/>
    <col min="14" max="15" width="10.42578125" style="1" customWidth="1"/>
    <col min="16" max="16384" width="9.140625" style="1"/>
  </cols>
  <sheetData>
    <row r="1" spans="1:32" ht="20.25" customHeight="1">
      <c r="A1" s="68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32" s="3" customFormat="1" ht="14.25" customHeight="1">
      <c r="A2" s="69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2"/>
      <c r="R2" s="2"/>
    </row>
    <row r="3" spans="1:32" s="3" customFormat="1" ht="10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"/>
      <c r="Q3" s="2"/>
      <c r="R3" s="2"/>
    </row>
    <row r="4" spans="1:32" s="6" customFormat="1" ht="30" customHeight="1">
      <c r="A4" s="24" t="s">
        <v>13</v>
      </c>
      <c r="B4" s="70" t="s">
        <v>14</v>
      </c>
      <c r="C4" s="71"/>
      <c r="D4" s="72" t="s">
        <v>15</v>
      </c>
      <c r="E4" s="73"/>
      <c r="F4" s="72" t="s">
        <v>16</v>
      </c>
      <c r="G4" s="74"/>
      <c r="H4" s="75" t="s">
        <v>35</v>
      </c>
      <c r="I4" s="76"/>
      <c r="J4" s="74" t="s">
        <v>17</v>
      </c>
      <c r="K4" s="74"/>
      <c r="L4" s="72" t="s">
        <v>18</v>
      </c>
      <c r="M4" s="73"/>
      <c r="N4" s="74" t="s">
        <v>19</v>
      </c>
      <c r="O4" s="74"/>
    </row>
    <row r="5" spans="1:32" s="3" customFormat="1" ht="37.5" customHeight="1">
      <c r="A5" s="25"/>
      <c r="B5" s="26" t="s">
        <v>20</v>
      </c>
      <c r="C5" s="26" t="s">
        <v>21</v>
      </c>
      <c r="D5" s="49" t="s">
        <v>20</v>
      </c>
      <c r="E5" s="50" t="s">
        <v>21</v>
      </c>
      <c r="F5" s="26" t="s">
        <v>20</v>
      </c>
      <c r="G5" s="26" t="s">
        <v>21</v>
      </c>
      <c r="H5" s="27" t="s">
        <v>20</v>
      </c>
      <c r="I5" s="28" t="s">
        <v>21</v>
      </c>
      <c r="J5" s="26" t="s">
        <v>20</v>
      </c>
      <c r="K5" s="26" t="s">
        <v>21</v>
      </c>
      <c r="L5" s="27" t="s">
        <v>20</v>
      </c>
      <c r="M5" s="28" t="s">
        <v>21</v>
      </c>
      <c r="N5" s="26" t="s">
        <v>20</v>
      </c>
      <c r="O5" s="26" t="s">
        <v>21</v>
      </c>
      <c r="P5" s="2"/>
      <c r="Q5" s="2"/>
      <c r="R5" s="2"/>
    </row>
    <row r="6" spans="1:32" s="3" customFormat="1" ht="20.25" customHeight="1">
      <c r="A6" s="7" t="s">
        <v>0</v>
      </c>
      <c r="B6" s="29">
        <f>SUM(B7:B8)</f>
        <v>69178</v>
      </c>
      <c r="C6" s="29">
        <f t="shared" ref="C6:F6" si="0">SUM(C7:C8)</f>
        <v>302616</v>
      </c>
      <c r="D6" s="51">
        <f t="shared" si="0"/>
        <v>26220</v>
      </c>
      <c r="E6" s="52">
        <f t="shared" si="0"/>
        <v>107601</v>
      </c>
      <c r="F6" s="8">
        <f t="shared" si="0"/>
        <v>7743</v>
      </c>
      <c r="G6" s="8">
        <f>SUM(G7:G8)</f>
        <v>45928</v>
      </c>
      <c r="H6" s="30">
        <f t="shared" ref="H6" si="1">SUM(H7:H8)</f>
        <v>0</v>
      </c>
      <c r="I6" s="31">
        <f>SUM(I7:I8)</f>
        <v>0</v>
      </c>
      <c r="J6" s="8">
        <f t="shared" ref="J6:L6" si="2">SUM(J7:J8)</f>
        <v>3</v>
      </c>
      <c r="K6" s="8">
        <f t="shared" si="2"/>
        <v>25</v>
      </c>
      <c r="L6" s="30">
        <f t="shared" si="2"/>
        <v>252</v>
      </c>
      <c r="M6" s="31">
        <f>SUM(M7:M8)</f>
        <v>2359</v>
      </c>
      <c r="N6" s="29">
        <f t="shared" ref="N6:O6" si="3">SUM(N7:N8)</f>
        <v>3</v>
      </c>
      <c r="O6" s="8">
        <f t="shared" si="3"/>
        <v>32</v>
      </c>
      <c r="P6" s="2"/>
      <c r="Q6" s="2"/>
      <c r="R6" s="2"/>
    </row>
    <row r="7" spans="1:32" s="3" customFormat="1" ht="20.25" customHeight="1">
      <c r="A7" s="7" t="s">
        <v>22</v>
      </c>
      <c r="B7" s="23">
        <v>30511</v>
      </c>
      <c r="C7" s="23">
        <v>135859</v>
      </c>
      <c r="D7" s="53">
        <v>11411</v>
      </c>
      <c r="E7" s="54">
        <v>59419</v>
      </c>
      <c r="F7" s="23">
        <v>3359</v>
      </c>
      <c r="G7" s="23">
        <v>24427</v>
      </c>
      <c r="H7" s="32">
        <v>0</v>
      </c>
      <c r="I7" s="33">
        <v>0</v>
      </c>
      <c r="J7" s="8">
        <v>0</v>
      </c>
      <c r="K7" s="8">
        <v>3</v>
      </c>
      <c r="L7" s="34">
        <v>67</v>
      </c>
      <c r="M7" s="35">
        <v>697</v>
      </c>
      <c r="N7" s="8">
        <v>1</v>
      </c>
      <c r="O7" s="8">
        <v>10</v>
      </c>
      <c r="P7" s="2"/>
      <c r="Q7" s="2"/>
      <c r="R7" s="2"/>
    </row>
    <row r="8" spans="1:32" s="3" customFormat="1" ht="20.25" customHeight="1">
      <c r="A8" s="7" t="s">
        <v>23</v>
      </c>
      <c r="B8" s="8">
        <f>SUM(B9:B28)</f>
        <v>38667</v>
      </c>
      <c r="C8" s="8">
        <f t="shared" ref="C8:G8" si="4">SUM(C9:C28)</f>
        <v>166757</v>
      </c>
      <c r="D8" s="51">
        <f t="shared" si="4"/>
        <v>14809</v>
      </c>
      <c r="E8" s="52">
        <f t="shared" si="4"/>
        <v>48182</v>
      </c>
      <c r="F8" s="8">
        <f t="shared" si="4"/>
        <v>4384</v>
      </c>
      <c r="G8" s="8">
        <f t="shared" si="4"/>
        <v>21501</v>
      </c>
      <c r="H8" s="30">
        <f t="shared" ref="H8:O8" si="5">SUM(H9:H28)</f>
        <v>0</v>
      </c>
      <c r="I8" s="31">
        <f t="shared" si="5"/>
        <v>0</v>
      </c>
      <c r="J8" s="8">
        <f t="shared" si="5"/>
        <v>3</v>
      </c>
      <c r="K8" s="8">
        <f t="shared" si="5"/>
        <v>22</v>
      </c>
      <c r="L8" s="30">
        <f t="shared" si="5"/>
        <v>185</v>
      </c>
      <c r="M8" s="31">
        <f t="shared" si="5"/>
        <v>1662</v>
      </c>
      <c r="N8" s="8">
        <f t="shared" si="5"/>
        <v>2</v>
      </c>
      <c r="O8" s="8">
        <f t="shared" si="5"/>
        <v>22</v>
      </c>
      <c r="P8" s="2"/>
      <c r="Q8" s="2"/>
      <c r="R8" s="2"/>
    </row>
    <row r="9" spans="1:32" s="3" customFormat="1" ht="20.25" customHeight="1">
      <c r="A9" s="48" t="s">
        <v>1</v>
      </c>
      <c r="B9" s="55">
        <v>3999</v>
      </c>
      <c r="C9" s="55">
        <v>14057</v>
      </c>
      <c r="D9" s="56">
        <v>1215</v>
      </c>
      <c r="E9" s="57">
        <v>2940</v>
      </c>
      <c r="F9" s="58">
        <v>330</v>
      </c>
      <c r="G9" s="58">
        <v>1024</v>
      </c>
      <c r="H9" s="59">
        <v>0</v>
      </c>
      <c r="I9" s="60">
        <v>0</v>
      </c>
      <c r="J9" s="61">
        <v>0</v>
      </c>
      <c r="K9" s="61">
        <v>0</v>
      </c>
      <c r="L9" s="62">
        <v>17</v>
      </c>
      <c r="M9" s="63">
        <v>100</v>
      </c>
      <c r="N9" s="61">
        <v>0</v>
      </c>
      <c r="O9" s="61">
        <v>0</v>
      </c>
      <c r="P9" s="2"/>
      <c r="Q9" s="2"/>
      <c r="R9" s="2"/>
    </row>
    <row r="10" spans="1:32" s="3" customFormat="1" ht="20.25" customHeight="1">
      <c r="A10" s="9" t="s">
        <v>24</v>
      </c>
      <c r="B10" s="19">
        <v>2206</v>
      </c>
      <c r="C10" s="19">
        <v>8194</v>
      </c>
      <c r="D10" s="64">
        <v>1585</v>
      </c>
      <c r="E10" s="65">
        <v>4584</v>
      </c>
      <c r="F10" s="17">
        <v>247</v>
      </c>
      <c r="G10" s="17">
        <v>1087</v>
      </c>
      <c r="H10" s="36">
        <v>0</v>
      </c>
      <c r="I10" s="37">
        <v>0</v>
      </c>
      <c r="J10" s="18">
        <v>0</v>
      </c>
      <c r="K10" s="18">
        <v>7</v>
      </c>
      <c r="L10" s="38">
        <v>7</v>
      </c>
      <c r="M10" s="39">
        <v>46</v>
      </c>
      <c r="N10" s="18">
        <v>0</v>
      </c>
      <c r="O10" s="18">
        <v>0</v>
      </c>
      <c r="P10" s="2"/>
      <c r="Q10" s="2"/>
      <c r="R10" s="2"/>
    </row>
    <row r="11" spans="1:32" s="3" customFormat="1" ht="20.25" customHeight="1">
      <c r="A11" s="9" t="s">
        <v>25</v>
      </c>
      <c r="B11" s="19">
        <v>2349</v>
      </c>
      <c r="C11" s="19">
        <v>10343</v>
      </c>
      <c r="D11" s="64">
        <v>659</v>
      </c>
      <c r="E11" s="65">
        <v>1727</v>
      </c>
      <c r="F11" s="17">
        <v>134</v>
      </c>
      <c r="G11" s="17">
        <v>795</v>
      </c>
      <c r="H11" s="36">
        <v>0</v>
      </c>
      <c r="I11" s="37">
        <v>0</v>
      </c>
      <c r="J11" s="18">
        <v>0</v>
      </c>
      <c r="K11" s="18">
        <v>3</v>
      </c>
      <c r="L11" s="38">
        <v>9</v>
      </c>
      <c r="M11" s="39">
        <v>100</v>
      </c>
      <c r="N11" s="18">
        <v>0</v>
      </c>
      <c r="O11" s="18">
        <v>1</v>
      </c>
      <c r="P11" s="2"/>
      <c r="Q11" s="2"/>
      <c r="R11" s="2"/>
    </row>
    <row r="12" spans="1:32" s="3" customFormat="1" ht="20.25" customHeight="1">
      <c r="A12" s="9" t="s">
        <v>2</v>
      </c>
      <c r="B12" s="19">
        <v>1386</v>
      </c>
      <c r="C12" s="19">
        <v>7857</v>
      </c>
      <c r="D12" s="64">
        <v>789</v>
      </c>
      <c r="E12" s="65">
        <v>2746</v>
      </c>
      <c r="F12" s="17">
        <v>185</v>
      </c>
      <c r="G12" s="17">
        <v>1018</v>
      </c>
      <c r="H12" s="36">
        <v>0</v>
      </c>
      <c r="I12" s="37">
        <v>0</v>
      </c>
      <c r="J12" s="18">
        <v>1</v>
      </c>
      <c r="K12" s="18">
        <v>3</v>
      </c>
      <c r="L12" s="38">
        <v>8</v>
      </c>
      <c r="M12" s="39">
        <v>52</v>
      </c>
      <c r="N12" s="18">
        <v>0</v>
      </c>
      <c r="O12" s="18">
        <v>0</v>
      </c>
      <c r="P12" s="2"/>
      <c r="Q12" s="2"/>
      <c r="R12" s="2"/>
    </row>
    <row r="13" spans="1:32" s="3" customFormat="1" ht="20.25" customHeight="1">
      <c r="A13" s="9" t="s">
        <v>3</v>
      </c>
      <c r="B13" s="19">
        <v>3282</v>
      </c>
      <c r="C13" s="19">
        <v>13822</v>
      </c>
      <c r="D13" s="64">
        <v>1277</v>
      </c>
      <c r="E13" s="65">
        <v>3215</v>
      </c>
      <c r="F13" s="17">
        <v>327</v>
      </c>
      <c r="G13" s="17">
        <v>1300</v>
      </c>
      <c r="H13" s="36">
        <v>0</v>
      </c>
      <c r="I13" s="37">
        <v>0</v>
      </c>
      <c r="J13" s="18">
        <v>0</v>
      </c>
      <c r="K13" s="18">
        <v>0</v>
      </c>
      <c r="L13" s="38">
        <v>26</v>
      </c>
      <c r="M13" s="39">
        <v>179</v>
      </c>
      <c r="N13" s="18">
        <v>1</v>
      </c>
      <c r="O13" s="18">
        <v>12</v>
      </c>
      <c r="P13" s="2"/>
      <c r="Q13" s="2"/>
      <c r="R13" s="2"/>
    </row>
    <row r="14" spans="1:32" s="11" customFormat="1" ht="20.25" customHeight="1">
      <c r="A14" s="9" t="s">
        <v>4</v>
      </c>
      <c r="B14" s="19">
        <v>1723</v>
      </c>
      <c r="C14" s="19">
        <v>8889</v>
      </c>
      <c r="D14" s="64">
        <v>702</v>
      </c>
      <c r="E14" s="65">
        <v>2579</v>
      </c>
      <c r="F14" s="17">
        <v>236</v>
      </c>
      <c r="G14" s="17">
        <v>1031</v>
      </c>
      <c r="H14" s="36">
        <v>0</v>
      </c>
      <c r="I14" s="37">
        <v>0</v>
      </c>
      <c r="J14" s="18">
        <v>0</v>
      </c>
      <c r="K14" s="18">
        <v>0</v>
      </c>
      <c r="L14" s="38">
        <v>3</v>
      </c>
      <c r="M14" s="39">
        <v>68</v>
      </c>
      <c r="N14" s="18">
        <v>0</v>
      </c>
      <c r="O14" s="18">
        <v>0</v>
      </c>
      <c r="P14" s="10"/>
      <c r="Q14" s="2"/>
      <c r="R14" s="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11" customFormat="1" ht="20.25" customHeight="1">
      <c r="A15" s="9" t="s">
        <v>26</v>
      </c>
      <c r="B15" s="19">
        <v>2415</v>
      </c>
      <c r="C15" s="19">
        <v>11048</v>
      </c>
      <c r="D15" s="64">
        <v>418</v>
      </c>
      <c r="E15" s="65">
        <v>1465</v>
      </c>
      <c r="F15" s="17">
        <v>162</v>
      </c>
      <c r="G15" s="17">
        <v>897</v>
      </c>
      <c r="H15" s="36">
        <v>0</v>
      </c>
      <c r="I15" s="37">
        <v>0</v>
      </c>
      <c r="J15" s="18">
        <v>0</v>
      </c>
      <c r="K15" s="18">
        <v>0</v>
      </c>
      <c r="L15" s="38">
        <v>10</v>
      </c>
      <c r="M15" s="39">
        <v>52</v>
      </c>
      <c r="N15" s="18">
        <v>0</v>
      </c>
      <c r="O15" s="18">
        <v>1</v>
      </c>
      <c r="P15" s="10"/>
      <c r="Q15" s="2"/>
      <c r="R15" s="2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11" customFormat="1" ht="20.25" customHeight="1">
      <c r="A16" s="9" t="s">
        <v>5</v>
      </c>
      <c r="B16" s="19">
        <v>1790</v>
      </c>
      <c r="C16" s="19">
        <v>10767</v>
      </c>
      <c r="D16" s="64">
        <v>1243</v>
      </c>
      <c r="E16" s="65">
        <v>6508</v>
      </c>
      <c r="F16" s="17">
        <v>350</v>
      </c>
      <c r="G16" s="17">
        <v>2524</v>
      </c>
      <c r="H16" s="36">
        <v>0</v>
      </c>
      <c r="I16" s="37">
        <v>0</v>
      </c>
      <c r="J16" s="18">
        <v>0</v>
      </c>
      <c r="K16" s="18">
        <v>1</v>
      </c>
      <c r="L16" s="38">
        <v>14</v>
      </c>
      <c r="M16" s="39">
        <v>341</v>
      </c>
      <c r="N16" s="18">
        <v>0</v>
      </c>
      <c r="O16" s="18">
        <v>0</v>
      </c>
      <c r="P16" s="10"/>
      <c r="Q16" s="2"/>
      <c r="R16" s="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11" customFormat="1">
      <c r="A17" s="9" t="s">
        <v>6</v>
      </c>
      <c r="B17" s="20">
        <v>665</v>
      </c>
      <c r="C17" s="19">
        <v>3322</v>
      </c>
      <c r="D17" s="64">
        <v>993</v>
      </c>
      <c r="E17" s="65">
        <v>3575</v>
      </c>
      <c r="F17" s="17">
        <v>156</v>
      </c>
      <c r="G17" s="17">
        <v>869</v>
      </c>
      <c r="H17" s="36">
        <v>0</v>
      </c>
      <c r="I17" s="37">
        <v>0</v>
      </c>
      <c r="J17" s="18">
        <v>0</v>
      </c>
      <c r="K17" s="18">
        <v>0</v>
      </c>
      <c r="L17" s="38">
        <v>6</v>
      </c>
      <c r="M17" s="39">
        <v>159</v>
      </c>
      <c r="N17" s="18">
        <v>1</v>
      </c>
      <c r="O17" s="18">
        <v>0</v>
      </c>
      <c r="P17" s="10"/>
      <c r="Q17" s="2"/>
      <c r="R17" s="2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11" customFormat="1">
      <c r="A18" s="9" t="s">
        <v>27</v>
      </c>
      <c r="B18" s="19">
        <v>2097</v>
      </c>
      <c r="C18" s="19">
        <v>10718</v>
      </c>
      <c r="D18" s="64">
        <v>581</v>
      </c>
      <c r="E18" s="65">
        <v>1879</v>
      </c>
      <c r="F18" s="17">
        <v>184</v>
      </c>
      <c r="G18" s="17">
        <v>1092</v>
      </c>
      <c r="H18" s="36">
        <v>0</v>
      </c>
      <c r="I18" s="37">
        <v>0</v>
      </c>
      <c r="J18" s="18">
        <v>0</v>
      </c>
      <c r="K18" s="18">
        <v>0</v>
      </c>
      <c r="L18" s="38">
        <v>15</v>
      </c>
      <c r="M18" s="39">
        <v>45</v>
      </c>
      <c r="N18" s="18">
        <v>0</v>
      </c>
      <c r="O18" s="18">
        <v>1</v>
      </c>
      <c r="P18" s="10"/>
      <c r="Q18" s="2"/>
      <c r="R18" s="2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11" customFormat="1">
      <c r="A19" s="9" t="s">
        <v>7</v>
      </c>
      <c r="B19" s="20">
        <v>173</v>
      </c>
      <c r="C19" s="20">
        <v>1041</v>
      </c>
      <c r="D19" s="64">
        <v>120</v>
      </c>
      <c r="E19" s="65">
        <v>713</v>
      </c>
      <c r="F19" s="17">
        <v>13</v>
      </c>
      <c r="G19" s="17">
        <v>142</v>
      </c>
      <c r="H19" s="36">
        <v>0</v>
      </c>
      <c r="I19" s="37">
        <v>0</v>
      </c>
      <c r="J19" s="18">
        <v>0</v>
      </c>
      <c r="K19" s="18">
        <v>0</v>
      </c>
      <c r="L19" s="38">
        <v>3</v>
      </c>
      <c r="M19" s="39">
        <v>24</v>
      </c>
      <c r="N19" s="18">
        <v>0</v>
      </c>
      <c r="O19" s="18">
        <v>0</v>
      </c>
      <c r="P19" s="10"/>
      <c r="Q19" s="2"/>
      <c r="R19" s="2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11" customFormat="1">
      <c r="A20" s="9" t="s">
        <v>8</v>
      </c>
      <c r="B20" s="20">
        <v>838</v>
      </c>
      <c r="C20" s="19">
        <v>4297</v>
      </c>
      <c r="D20" s="64">
        <v>325</v>
      </c>
      <c r="E20" s="65">
        <v>1155</v>
      </c>
      <c r="F20" s="17">
        <v>57</v>
      </c>
      <c r="G20" s="17">
        <v>389</v>
      </c>
      <c r="H20" s="36">
        <v>0</v>
      </c>
      <c r="I20" s="37">
        <v>0</v>
      </c>
      <c r="J20" s="18">
        <v>0</v>
      </c>
      <c r="K20" s="18">
        <v>0</v>
      </c>
      <c r="L20" s="38">
        <v>5</v>
      </c>
      <c r="M20" s="39">
        <v>37</v>
      </c>
      <c r="N20" s="18">
        <v>0</v>
      </c>
      <c r="O20" s="18">
        <v>0</v>
      </c>
      <c r="P20" s="10"/>
      <c r="Q20" s="2"/>
      <c r="R20" s="2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>
      <c r="A21" s="9" t="s">
        <v>9</v>
      </c>
      <c r="B21" s="20">
        <v>1159</v>
      </c>
      <c r="C21" s="19">
        <v>3837</v>
      </c>
      <c r="D21" s="64">
        <v>318</v>
      </c>
      <c r="E21" s="65">
        <v>899</v>
      </c>
      <c r="F21" s="17">
        <v>86</v>
      </c>
      <c r="G21" s="17">
        <v>470</v>
      </c>
      <c r="H21" s="36">
        <v>0</v>
      </c>
      <c r="I21" s="37">
        <v>0</v>
      </c>
      <c r="J21" s="18">
        <v>0</v>
      </c>
      <c r="K21" s="18">
        <v>0</v>
      </c>
      <c r="L21" s="38">
        <v>2</v>
      </c>
      <c r="M21" s="39">
        <v>9</v>
      </c>
      <c r="N21" s="18">
        <v>0</v>
      </c>
      <c r="O21" s="18">
        <v>0</v>
      </c>
      <c r="P21" s="12"/>
      <c r="Q21" s="2"/>
      <c r="R21" s="2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>
      <c r="A22" s="9" t="s">
        <v>28</v>
      </c>
      <c r="B22" s="19">
        <v>1339</v>
      </c>
      <c r="C22" s="19">
        <v>5306</v>
      </c>
      <c r="D22" s="64">
        <v>427</v>
      </c>
      <c r="E22" s="65">
        <v>1435</v>
      </c>
      <c r="F22" s="17">
        <v>110</v>
      </c>
      <c r="G22" s="17">
        <v>441</v>
      </c>
      <c r="H22" s="36">
        <v>0</v>
      </c>
      <c r="I22" s="37">
        <v>0</v>
      </c>
      <c r="J22" s="18">
        <v>0</v>
      </c>
      <c r="K22" s="18">
        <v>0</v>
      </c>
      <c r="L22" s="38">
        <v>14</v>
      </c>
      <c r="M22" s="39">
        <v>130</v>
      </c>
      <c r="N22" s="18">
        <v>0</v>
      </c>
      <c r="O22" s="18">
        <v>0</v>
      </c>
      <c r="P22" s="12"/>
      <c r="Q22" s="2"/>
      <c r="R22" s="2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>
      <c r="A23" s="9" t="s">
        <v>29</v>
      </c>
      <c r="B23" s="19">
        <v>2063</v>
      </c>
      <c r="C23" s="19">
        <v>8612</v>
      </c>
      <c r="D23" s="64">
        <v>626</v>
      </c>
      <c r="E23" s="65">
        <v>1851</v>
      </c>
      <c r="F23" s="17">
        <v>148</v>
      </c>
      <c r="G23" s="17">
        <v>530</v>
      </c>
      <c r="H23" s="36">
        <v>0</v>
      </c>
      <c r="I23" s="37">
        <v>0</v>
      </c>
      <c r="J23" s="18">
        <v>0</v>
      </c>
      <c r="K23" s="18">
        <v>0</v>
      </c>
      <c r="L23" s="38">
        <v>3</v>
      </c>
      <c r="M23" s="39">
        <v>23</v>
      </c>
      <c r="N23" s="18">
        <v>0</v>
      </c>
      <c r="O23" s="18">
        <v>6</v>
      </c>
    </row>
    <row r="24" spans="1:32">
      <c r="A24" s="9" t="s">
        <v>10</v>
      </c>
      <c r="B24" s="19">
        <v>4049</v>
      </c>
      <c r="C24" s="19">
        <v>12797</v>
      </c>
      <c r="D24" s="64">
        <v>1278</v>
      </c>
      <c r="E24" s="65">
        <v>2863</v>
      </c>
      <c r="F24" s="17">
        <v>412</v>
      </c>
      <c r="G24" s="17">
        <v>1464</v>
      </c>
      <c r="H24" s="36">
        <v>0</v>
      </c>
      <c r="I24" s="37">
        <v>0</v>
      </c>
      <c r="J24" s="18">
        <v>1</v>
      </c>
      <c r="K24" s="18">
        <v>1</v>
      </c>
      <c r="L24" s="38">
        <v>18</v>
      </c>
      <c r="M24" s="39">
        <v>74</v>
      </c>
      <c r="N24" s="18">
        <v>0</v>
      </c>
      <c r="O24" s="18">
        <v>1</v>
      </c>
    </row>
    <row r="25" spans="1:32">
      <c r="A25" s="9" t="s">
        <v>11</v>
      </c>
      <c r="B25" s="19">
        <v>1107</v>
      </c>
      <c r="C25" s="19">
        <v>5146</v>
      </c>
      <c r="D25" s="64">
        <v>735</v>
      </c>
      <c r="E25" s="65">
        <v>2536</v>
      </c>
      <c r="F25" s="17">
        <v>140</v>
      </c>
      <c r="G25" s="17">
        <v>641</v>
      </c>
      <c r="H25" s="36">
        <v>0</v>
      </c>
      <c r="I25" s="37">
        <v>0</v>
      </c>
      <c r="J25" s="18">
        <v>0</v>
      </c>
      <c r="K25" s="18">
        <v>1</v>
      </c>
      <c r="L25" s="38">
        <v>0</v>
      </c>
      <c r="M25" s="39">
        <v>18</v>
      </c>
      <c r="N25" s="18">
        <v>0</v>
      </c>
      <c r="O25" s="18">
        <v>0</v>
      </c>
    </row>
    <row r="26" spans="1:32">
      <c r="A26" s="9" t="s">
        <v>30</v>
      </c>
      <c r="B26" s="19">
        <v>1647</v>
      </c>
      <c r="C26" s="19">
        <v>7190</v>
      </c>
      <c r="D26" s="64">
        <v>531</v>
      </c>
      <c r="E26" s="65">
        <v>1700</v>
      </c>
      <c r="F26" s="17">
        <v>150</v>
      </c>
      <c r="G26" s="17">
        <v>980</v>
      </c>
      <c r="H26" s="36">
        <v>0</v>
      </c>
      <c r="I26" s="37">
        <v>0</v>
      </c>
      <c r="J26" s="18">
        <v>0</v>
      </c>
      <c r="K26" s="18">
        <v>3</v>
      </c>
      <c r="L26" s="38">
        <v>21</v>
      </c>
      <c r="M26" s="39">
        <v>193</v>
      </c>
      <c r="N26" s="18">
        <v>0</v>
      </c>
      <c r="O26" s="18">
        <v>0</v>
      </c>
    </row>
    <row r="27" spans="1:32">
      <c r="A27" s="9" t="s">
        <v>31</v>
      </c>
      <c r="B27" s="19">
        <v>1835</v>
      </c>
      <c r="C27" s="19">
        <v>6749</v>
      </c>
      <c r="D27" s="64">
        <v>509</v>
      </c>
      <c r="E27" s="65">
        <v>1475</v>
      </c>
      <c r="F27" s="17">
        <v>521</v>
      </c>
      <c r="G27" s="17">
        <v>1912</v>
      </c>
      <c r="H27" s="36">
        <v>0</v>
      </c>
      <c r="I27" s="37">
        <v>0</v>
      </c>
      <c r="J27" s="18">
        <v>1</v>
      </c>
      <c r="K27" s="18">
        <v>2</v>
      </c>
      <c r="L27" s="38">
        <v>2</v>
      </c>
      <c r="M27" s="39">
        <v>7</v>
      </c>
      <c r="N27" s="18">
        <v>0</v>
      </c>
      <c r="O27" s="18">
        <v>0</v>
      </c>
    </row>
    <row r="28" spans="1:32">
      <c r="A28" s="40" t="s">
        <v>12</v>
      </c>
      <c r="B28" s="41">
        <v>2545</v>
      </c>
      <c r="C28" s="41">
        <v>12765</v>
      </c>
      <c r="D28" s="66">
        <v>478</v>
      </c>
      <c r="E28" s="67">
        <v>2337</v>
      </c>
      <c r="F28" s="44">
        <v>436</v>
      </c>
      <c r="G28" s="44">
        <v>2895</v>
      </c>
      <c r="H28" s="42">
        <v>0</v>
      </c>
      <c r="I28" s="43">
        <v>0</v>
      </c>
      <c r="J28" s="45">
        <v>0</v>
      </c>
      <c r="K28" s="45">
        <v>1</v>
      </c>
      <c r="L28" s="46">
        <v>2</v>
      </c>
      <c r="M28" s="47">
        <v>5</v>
      </c>
      <c r="N28" s="45">
        <v>0</v>
      </c>
      <c r="O28" s="45">
        <v>0</v>
      </c>
    </row>
    <row r="29" spans="1:32">
      <c r="A29" s="13" t="s">
        <v>32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32" ht="18.75">
      <c r="A30" s="15" t="s">
        <v>33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6" t="s">
        <v>34</v>
      </c>
    </row>
    <row r="31" spans="1:32" ht="18.75">
      <c r="A31" s="1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6"/>
    </row>
  </sheetData>
  <mergeCells count="9">
    <mergeCell ref="A1:O1"/>
    <mergeCell ref="A2:O2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6.17</vt:lpstr>
      <vt:lpstr>'6.17'!Print_Area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2026-05-21T06:29:39Z</cp:lastPrinted>
  <dcterms:created xsi:type="dcterms:W3CDTF">2019-08-06T05:35:20Z</dcterms:created>
  <dcterms:modified xsi:type="dcterms:W3CDTF">2026-05-21T06:29:44Z</dcterms:modified>
</cp:coreProperties>
</file>