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Law and Order\"/>
    </mc:Choice>
  </mc:AlternateContent>
  <xr:revisionPtr revIDLastSave="0" documentId="13_ncr:1_{D34FC9D9-98A1-4D7E-BE5D-7F2CEBEEEF40}" xr6:coauthVersionLast="47" xr6:coauthVersionMax="47" xr10:uidLastSave="{00000000-0000-0000-0000-000000000000}"/>
  <bookViews>
    <workbookView xWindow="-120" yWindow="-120" windowWidth="29040" windowHeight="15720" tabRatio="877" xr2:uid="{00000000-000D-0000-FFFF-FFFF00000000}"/>
  </bookViews>
  <sheets>
    <sheet name="8.3" sheetId="3" r:id="rId1"/>
  </sheets>
  <definedNames>
    <definedName name="_xlnm.Print_Area" localSheetId="0">'8.3'!$A$1:$L$60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3" l="1"/>
  <c r="G8" i="3"/>
  <c r="G6" i="3" s="1"/>
  <c r="I7" i="3" l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F8" i="3" l="1"/>
  <c r="F6" i="3" l="1"/>
  <c r="I6" i="3" s="1"/>
  <c r="I8" i="3"/>
  <c r="E8" i="3"/>
  <c r="E6" i="3" l="1"/>
  <c r="D8" i="3" l="1"/>
  <c r="D6" i="3" l="1"/>
  <c r="C8" i="3" l="1"/>
  <c r="B8" i="3"/>
  <c r="B6" i="3" s="1"/>
  <c r="C6" i="3" l="1"/>
</calcChain>
</file>

<file path=xl/sharedStrings.xml><?xml version="1.0" encoding="utf-8"?>
<sst xmlns="http://schemas.openxmlformats.org/spreadsheetml/2006/main" count="55" uniqueCount="52">
  <si>
    <t>Source: Maldives Police Service</t>
  </si>
  <si>
    <t>csivrws csilop cscviDclOm :Ivcaed utWmUluAwm</t>
  </si>
  <si>
    <t>އަތޮޅުތައް</t>
  </si>
  <si>
    <t>Republic</t>
  </si>
  <si>
    <t>Male'</t>
  </si>
  <si>
    <t>Atolls</t>
  </si>
  <si>
    <t>Locality</t>
  </si>
  <si>
    <t>ކުރީ އަހަރާއި  އަޅާ</t>
  </si>
  <si>
    <t>ތަން</t>
  </si>
  <si>
    <t>ބަލާއިރު އިތުރުވި މިންވަރު</t>
  </si>
  <si>
    <t>ejcaWriLum</t>
  </si>
  <si>
    <t>elWm</t>
  </si>
  <si>
    <t>HA</t>
  </si>
  <si>
    <t>ah</t>
  </si>
  <si>
    <t>HDh</t>
  </si>
  <si>
    <t>dh</t>
  </si>
  <si>
    <t>Sh</t>
  </si>
  <si>
    <t>S</t>
  </si>
  <si>
    <t>N</t>
  </si>
  <si>
    <t>n</t>
  </si>
  <si>
    <t>R</t>
  </si>
  <si>
    <t>r</t>
  </si>
  <si>
    <t>B</t>
  </si>
  <si>
    <t>b</t>
  </si>
  <si>
    <t>Lh</t>
  </si>
  <si>
    <t>L</t>
  </si>
  <si>
    <t>K</t>
  </si>
  <si>
    <t>k</t>
  </si>
  <si>
    <t>AA</t>
  </si>
  <si>
    <t xml:space="preserve"> aa</t>
  </si>
  <si>
    <t>ADh</t>
  </si>
  <si>
    <t>da</t>
  </si>
  <si>
    <t>V</t>
  </si>
  <si>
    <t>v</t>
  </si>
  <si>
    <t>M</t>
  </si>
  <si>
    <t>m</t>
  </si>
  <si>
    <t>F</t>
  </si>
  <si>
    <t>f</t>
  </si>
  <si>
    <t>Dh</t>
  </si>
  <si>
    <t>d</t>
  </si>
  <si>
    <t>Th</t>
  </si>
  <si>
    <t>t</t>
  </si>
  <si>
    <t>l</t>
  </si>
  <si>
    <t>GA</t>
  </si>
  <si>
    <t>ag</t>
  </si>
  <si>
    <t>GDh</t>
  </si>
  <si>
    <t>dg</t>
  </si>
  <si>
    <t>Gn</t>
  </si>
  <si>
    <t>s</t>
  </si>
  <si>
    <t>% change over 2021</t>
  </si>
  <si>
    <t>TABLE: 8.3: NUMBER OF  LOGGED CASES BY ATOLL, 2017 - 2022</t>
  </si>
  <si>
    <t>ތާވަލު 8.3: އެކި އަތޮޅުތަކުން ހުށަހެޅިފައިވާ މައްސަލަތަކުގެ އަދަދު، 2017- 2022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</si>
</sst>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General_)"/>
    <numFmt numFmtId="165" formatCode="0.0"/>
    <numFmt numFmtId="166" formatCode="_-* #,##0_-;\-* #,##0_-;_-* &quot;-&quot;??_-;_-@_-"/>
    <numFmt numFmtId="167" formatCode="#,##0.0"/>
    <numFmt numFmtId="172" formatCode="0.00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Faruma"/>
      <family val="3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0000"/>
      <name val="Faruma"/>
      <family val="3"/>
    </font>
    <font>
      <sz val="10"/>
      <color rgb="FFFF0000"/>
      <name val="Courier"/>
      <family val="3"/>
    </font>
    <font>
      <sz val="10"/>
      <name val="Faruma"/>
      <family val="3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  <font>
      <b/>
      <sz val="10"/>
      <name val="Courier"/>
      <family val="3"/>
    </font>
    <font>
      <sz val="9"/>
      <name val="Faruma"/>
      <family val="3"/>
    </font>
    <font>
      <b/>
      <sz val="9"/>
      <name val="Faruma"/>
      <family val="3"/>
    </font>
    <font>
      <sz val="10"/>
      <color theme="2" tint="-0.499984740745262"/>
      <name val="Times New Roman"/>
      <family val="1"/>
    </font>
    <font>
      <b/>
      <sz val="10"/>
      <color rgb="FFFF0000"/>
      <name val="Courier"/>
      <family val="3"/>
    </font>
    <font>
      <sz val="9"/>
      <color rgb="FFFF0000"/>
      <name val="Courier"/>
      <family val="3"/>
    </font>
    <font>
      <i/>
      <sz val="10"/>
      <name val="Courier"/>
      <family val="3"/>
    </font>
    <font>
      <sz val="10"/>
      <name val="Arial"/>
      <family val="2"/>
    </font>
    <font>
      <b/>
      <sz val="10"/>
      <name val="Faruma"/>
      <family val="3"/>
    </font>
    <font>
      <b/>
      <sz val="15"/>
      <color theme="3"/>
      <name val="Arial Mäori"/>
      <family val="2"/>
    </font>
    <font>
      <b/>
      <sz val="10"/>
      <name val="A_Faseyha"/>
    </font>
    <font>
      <sz val="10"/>
      <name val="A_Faseyha"/>
    </font>
    <font>
      <sz val="9"/>
      <color theme="1"/>
      <name val="A_Faseyha"/>
    </font>
    <font>
      <sz val="10"/>
      <name val="Helv"/>
    </font>
    <font>
      <b/>
      <i/>
      <sz val="16"/>
      <name val="Helv"/>
    </font>
    <font>
      <b/>
      <sz val="10"/>
      <name val="TimesNewRomanPS"/>
    </font>
    <font>
      <sz val="10"/>
      <color rgb="FF000000"/>
      <name val="Arial"/>
      <family val="2"/>
    </font>
    <font>
      <b/>
      <sz val="10"/>
      <color rgb="FF000000"/>
      <name val="Times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/>
    <xf numFmtId="0" fontId="28" fillId="0" borderId="4" applyNumberFormat="0" applyFill="0" applyAlignment="0" applyProtection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172" fontId="33" fillId="0" borderId="0"/>
    <xf numFmtId="1" fontId="34" fillId="0" borderId="6" applyNumberFormat="0"/>
    <xf numFmtId="0" fontId="26" fillId="0" borderId="0"/>
    <xf numFmtId="0" fontId="1" fillId="0" borderId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32" fillId="0" borderId="0"/>
    <xf numFmtId="40" fontId="32" fillId="0" borderId="0" applyFont="0" applyFill="0" applyBorder="0" applyAlignment="0" applyProtection="0"/>
    <xf numFmtId="0" fontId="32" fillId="0" borderId="0"/>
    <xf numFmtId="0" fontId="26" fillId="0" borderId="0"/>
    <xf numFmtId="1" fontId="34" fillId="0" borderId="6" applyNumberFormat="0"/>
    <xf numFmtId="0" fontId="1" fillId="0" borderId="0"/>
    <xf numFmtId="0" fontId="32" fillId="0" borderId="0"/>
    <xf numFmtId="0" fontId="17" fillId="0" borderId="0" applyFill="0" applyProtection="0"/>
    <xf numFmtId="1" fontId="34" fillId="0" borderId="6" applyNumberFormat="0"/>
    <xf numFmtId="43" fontId="1" fillId="0" borderId="0" applyFont="0" applyFill="0" applyBorder="0" applyAlignment="0" applyProtection="0"/>
    <xf numFmtId="0" fontId="1" fillId="0" borderId="0"/>
    <xf numFmtId="0" fontId="35" fillId="0" borderId="0"/>
    <xf numFmtId="0" fontId="36" fillId="0" borderId="0"/>
    <xf numFmtId="0" fontId="35" fillId="0" borderId="0"/>
    <xf numFmtId="0" fontId="1" fillId="0" borderId="0"/>
    <xf numFmtId="0" fontId="32" fillId="0" borderId="0"/>
    <xf numFmtId="0" fontId="17" fillId="0" borderId="0" applyFill="0" applyProtection="0"/>
    <xf numFmtId="1" fontId="34" fillId="0" borderId="6" applyNumberFormat="0"/>
    <xf numFmtId="0" fontId="1" fillId="0" borderId="0"/>
    <xf numFmtId="0" fontId="26" fillId="0" borderId="0"/>
    <xf numFmtId="0" fontId="35" fillId="0" borderId="0"/>
    <xf numFmtId="0" fontId="36" fillId="0" borderId="0"/>
    <xf numFmtId="0" fontId="26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0" fontId="32" fillId="0" borderId="0" applyFont="0" applyFill="0" applyBorder="0" applyAlignment="0" applyProtection="0"/>
    <xf numFmtId="0" fontId="1" fillId="0" borderId="0"/>
    <xf numFmtId="0" fontId="37" fillId="0" borderId="0" applyBorder="0"/>
    <xf numFmtId="0" fontId="1" fillId="0" borderId="0"/>
    <xf numFmtId="40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 applyBorder="0"/>
    <xf numFmtId="0" fontId="1" fillId="0" borderId="0"/>
    <xf numFmtId="0" fontId="1" fillId="0" borderId="0"/>
    <xf numFmtId="1" fontId="34" fillId="0" borderId="6" applyNumberFormat="0"/>
    <xf numFmtId="1" fontId="34" fillId="0" borderId="6" applyNumberFormat="0"/>
    <xf numFmtId="1" fontId="34" fillId="0" borderId="6" applyNumberFormat="0"/>
    <xf numFmtId="1" fontId="34" fillId="0" borderId="6" applyNumberFormat="0"/>
  </cellStyleXfs>
  <cellXfs count="53">
    <xf numFmtId="0" fontId="0" fillId="0" borderId="0" xfId="0"/>
    <xf numFmtId="164" fontId="0" fillId="2" borderId="0" xfId="0" applyNumberFormat="1" applyFill="1"/>
    <xf numFmtId="164" fontId="2" fillId="2" borderId="0" xfId="3" applyNumberFormat="1" applyFont="1" applyFill="1" applyAlignment="1">
      <alignment vertical="center"/>
    </xf>
    <xf numFmtId="164" fontId="10" fillId="2" borderId="0" xfId="0" applyNumberFormat="1" applyFont="1" applyFill="1"/>
    <xf numFmtId="164" fontId="7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vertical="center"/>
    </xf>
    <xf numFmtId="166" fontId="14" fillId="2" borderId="0" xfId="1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 vertical="top"/>
    </xf>
    <xf numFmtId="164" fontId="16" fillId="2" borderId="3" xfId="0" applyNumberFormat="1" applyFont="1" applyFill="1" applyBorder="1" applyAlignment="1">
      <alignment horizontal="left" vertical="center"/>
    </xf>
    <xf numFmtId="166" fontId="7" fillId="2" borderId="0" xfId="4" applyFont="1" applyFill="1" applyBorder="1" applyAlignment="1">
      <alignment horizontal="center" vertical="center"/>
    </xf>
    <xf numFmtId="166" fontId="13" fillId="2" borderId="0" xfId="4" applyFont="1" applyFill="1" applyBorder="1" applyAlignment="1">
      <alignment horizontal="center" vertical="center"/>
    </xf>
    <xf numFmtId="166" fontId="13" fillId="2" borderId="2" xfId="4" applyFont="1" applyFill="1" applyBorder="1" applyAlignment="1">
      <alignment horizontal="center" vertical="center"/>
    </xf>
    <xf numFmtId="164" fontId="14" fillId="2" borderId="0" xfId="0" applyNumberFormat="1" applyFont="1" applyFill="1"/>
    <xf numFmtId="164" fontId="20" fillId="2" borderId="0" xfId="0" applyNumberFormat="1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8" fillId="2" borderId="2" xfId="0" applyNumberFormat="1" applyFont="1" applyFill="1" applyBorder="1" applyAlignment="1">
      <alignment horizontal="right" vertical="center" wrapText="1"/>
    </xf>
    <xf numFmtId="9" fontId="12" fillId="2" borderId="0" xfId="2" applyFont="1" applyFill="1" applyBorder="1" applyAlignment="1" applyProtection="1">
      <alignment horizontal="center" vertical="center"/>
      <protection locked="0"/>
    </xf>
    <xf numFmtId="164" fontId="19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22" fillId="2" borderId="0" xfId="0" applyFont="1" applyFill="1"/>
    <xf numFmtId="164" fontId="2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 indent="1"/>
    </xf>
    <xf numFmtId="164" fontId="18" fillId="2" borderId="0" xfId="0" applyNumberFormat="1" applyFont="1" applyFill="1" applyAlignment="1">
      <alignment vertical="center"/>
    </xf>
    <xf numFmtId="164" fontId="10" fillId="2" borderId="0" xfId="0" applyNumberFormat="1" applyFont="1" applyFill="1" applyAlignment="1">
      <alignment vertical="center"/>
    </xf>
    <xf numFmtId="164" fontId="13" fillId="2" borderId="2" xfId="0" applyNumberFormat="1" applyFont="1" applyFill="1" applyBorder="1" applyAlignment="1">
      <alignment horizontal="left" vertical="center" indent="1"/>
    </xf>
    <xf numFmtId="164" fontId="24" fillId="2" borderId="0" xfId="0" applyNumberFormat="1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164" fontId="25" fillId="2" borderId="0" xfId="0" applyNumberFormat="1" applyFont="1" applyFill="1"/>
    <xf numFmtId="9" fontId="12" fillId="2" borderId="2" xfId="2" applyFont="1" applyFill="1" applyBorder="1" applyAlignment="1" applyProtection="1">
      <alignment horizontal="center" vertical="center"/>
      <protection locked="0"/>
    </xf>
    <xf numFmtId="3" fontId="29" fillId="2" borderId="0" xfId="0" applyNumberFormat="1" applyFont="1" applyFill="1" applyAlignment="1">
      <alignment horizontal="right" vertical="center" indent="1"/>
    </xf>
    <xf numFmtId="164" fontId="30" fillId="2" borderId="0" xfId="0" applyNumberFormat="1" applyFont="1" applyFill="1" applyAlignment="1">
      <alignment horizontal="right" vertical="center" indent="1"/>
    </xf>
    <xf numFmtId="164" fontId="30" fillId="2" borderId="2" xfId="0" applyNumberFormat="1" applyFont="1" applyFill="1" applyBorder="1" applyAlignment="1">
      <alignment horizontal="right" vertical="center" indent="1"/>
    </xf>
    <xf numFmtId="164" fontId="31" fillId="2" borderId="3" xfId="0" applyNumberFormat="1" applyFont="1" applyFill="1" applyBorder="1" applyAlignment="1">
      <alignment horizontal="right"/>
    </xf>
    <xf numFmtId="3" fontId="27" fillId="2" borderId="0" xfId="0" applyNumberFormat="1" applyFont="1" applyFill="1" applyAlignment="1">
      <alignment horizontal="right" vertical="center" indent="1"/>
    </xf>
    <xf numFmtId="164" fontId="8" fillId="2" borderId="1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/>
    </xf>
    <xf numFmtId="164" fontId="7" fillId="2" borderId="2" xfId="0" applyNumberFormat="1" applyFont="1" applyFill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164" fontId="7" fillId="2" borderId="0" xfId="0" applyNumberFormat="1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right" vertical="center"/>
    </xf>
    <xf numFmtId="164" fontId="21" fillId="2" borderId="1" xfId="0" applyNumberFormat="1" applyFont="1" applyFill="1" applyBorder="1" applyAlignment="1">
      <alignment horizontal="right" vertical="center" wrapText="1"/>
    </xf>
    <xf numFmtId="164" fontId="21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top"/>
    </xf>
    <xf numFmtId="165" fontId="12" fillId="2" borderId="5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165" fontId="15" fillId="2" borderId="0" xfId="0" applyNumberFormat="1" applyFont="1" applyFill="1" applyAlignment="1">
      <alignment horizontal="center" vertical="center"/>
    </xf>
    <xf numFmtId="165" fontId="15" fillId="2" borderId="2" xfId="0" applyNumberFormat="1" applyFont="1" applyFill="1" applyBorder="1" applyAlignment="1">
      <alignment horizontal="center" vertical="center"/>
    </xf>
  </cellXfs>
  <cellStyles count="71">
    <cellStyle name="1" xfId="9" xr:uid="{00000000-0005-0000-0000-000000000000}"/>
    <cellStyle name="Comma" xfId="1" builtinId="3"/>
    <cellStyle name="Comma 2" xfId="4" xr:uid="{00000000-0005-0000-0000-000002000000}"/>
    <cellStyle name="Comma 2 2" xfId="53" xr:uid="{9A84C4CD-F55D-4D7F-A24D-2331BEF12D2F}"/>
    <cellStyle name="Comma 2 2 2 5" xfId="34" xr:uid="{72CAE074-9478-48BE-827F-7C347CA8E33E}"/>
    <cellStyle name="Comma 2 3" xfId="60" xr:uid="{48917DD4-5850-420F-B56E-6D1242EC9C7D}"/>
    <cellStyle name="Comma 2 4" xfId="26" xr:uid="{25E79544-726A-40BC-9B88-F4040A358A37}"/>
    <cellStyle name="Comma 3" xfId="13" xr:uid="{B8EE6C01-62F8-4757-AEA0-A8E2BB20DD32}"/>
    <cellStyle name="Comma 3 2" xfId="56" xr:uid="{32AB1500-45AA-4601-AE5B-CC2189D86C97}"/>
    <cellStyle name="Heading 1 2" xfId="7" xr:uid="{00000000-0005-0000-0000-000003000000}"/>
    <cellStyle name="Hyperlink" xfId="3" builtinId="8"/>
    <cellStyle name="Normal" xfId="0" builtinId="0"/>
    <cellStyle name="Normal - Style1" xfId="14" xr:uid="{643D6BAF-51F0-40E9-A034-4148317B748D}"/>
    <cellStyle name="Normal 10" xfId="20" xr:uid="{53C320C8-74A4-4753-953E-745E7CA03BF9}"/>
    <cellStyle name="Normal 11" xfId="31" xr:uid="{C334F9A6-404A-429F-AAC8-A64A5D797F6B}"/>
    <cellStyle name="Normal 12" xfId="33" xr:uid="{AD19A09E-E36B-4581-9623-F54EE49DE1A7}"/>
    <cellStyle name="Normal 13" xfId="42" xr:uid="{8F3E15E1-866E-4642-A160-6EC78A16082E}"/>
    <cellStyle name="Normal 14" xfId="67" xr:uid="{38102293-679E-4BC4-8C21-B50A9352FE0D}"/>
    <cellStyle name="Normal 15" xfId="68" xr:uid="{DDD174B3-A44D-4519-9D5A-E09E51F6BD36}"/>
    <cellStyle name="Normal 16" xfId="69" xr:uid="{2B037F2C-6E53-4DFC-BCEF-4BAE4D22C99F}"/>
    <cellStyle name="Normal 17" xfId="70" xr:uid="{862E1F38-3D0E-4A33-9EDA-CE90F84B8E45}"/>
    <cellStyle name="Normal 2" xfId="8" xr:uid="{00000000-0005-0000-0000-000006000000}"/>
    <cellStyle name="Normal 2 2" xfId="15" xr:uid="{E1B4ADD7-AF9F-4C31-814B-2F7CCD24FB28}"/>
    <cellStyle name="Normal 2 2 2" xfId="27" xr:uid="{86D4674A-12DC-467D-8791-E9A1C7FC3D5C}"/>
    <cellStyle name="Normal 2 2 2 2" xfId="51" xr:uid="{E5E93CD8-FF9A-48B1-ADA9-AB3C731E6334}"/>
    <cellStyle name="Normal 2 2 3" xfId="28" xr:uid="{A9406696-2B5F-40B4-B07A-9A75502DB3A9}"/>
    <cellStyle name="Normal 2 2 3 2" xfId="49" xr:uid="{F69FCC6A-DC9B-4565-AD31-066A6C2F5064}"/>
    <cellStyle name="Normal 2 2 4" xfId="45" xr:uid="{6F0840CA-9553-405D-ACE5-D01A72852DAD}"/>
    <cellStyle name="Normal 2 3" xfId="30" xr:uid="{E13F57EA-1139-4D18-983A-599F278AD76F}"/>
    <cellStyle name="Normal 2 3 2" xfId="41" xr:uid="{0043EE02-D5BD-4812-AD16-BFACC7EF42A8}"/>
    <cellStyle name="Normal 2 3 3" xfId="44" xr:uid="{0A8706C9-91EC-4327-A8A0-F2E5BA34A857}"/>
    <cellStyle name="Normal 2 4" xfId="32" xr:uid="{20B2D89D-D384-47E8-A9EE-FCD14F76982F}"/>
    <cellStyle name="Normal 2 4 2" xfId="52" xr:uid="{3F0CEA5C-059B-43A9-859D-A965B48327F7}"/>
    <cellStyle name="Normal 2 5" xfId="36" xr:uid="{CE7AC479-92A4-4367-8F5E-D56B9C5A1031}"/>
    <cellStyle name="Normal 3" xfId="6" xr:uid="{00000000-0005-0000-0000-000007000000}"/>
    <cellStyle name="Normal 3 2" xfId="29" xr:uid="{D8C0391F-9AA5-43CD-9EDF-E1CEE95293DA}"/>
    <cellStyle name="Normal 3 2 2" xfId="38" xr:uid="{519BA7B2-00D0-4BC8-9FC5-2049B7FF832F}"/>
    <cellStyle name="Normal 3 2 2 2" xfId="63" xr:uid="{FFD9FBF6-074E-4300-A11B-1E9E248674A4}"/>
    <cellStyle name="Normal 3 3" xfId="47" xr:uid="{96442A53-EA32-4F89-842D-FC2B3500B36F}"/>
    <cellStyle name="Normal 3 3 2" xfId="66" xr:uid="{FC90F908-F2F6-489E-BDC8-B211A625F9C1}"/>
    <cellStyle name="Normal 3 4" xfId="57" xr:uid="{8D94B436-169A-4EF4-AF1F-BD2D38E48701}"/>
    <cellStyle name="Normal 3 5" xfId="61" xr:uid="{20B92D94-623A-4A41-B83E-988C78EE9919}"/>
    <cellStyle name="Normal 3 6" xfId="16" xr:uid="{2260A489-F0D9-40BA-A22E-29EA47F1B2F4}"/>
    <cellStyle name="Normal 4" xfId="21" xr:uid="{D3B53A52-2AD8-4381-AB54-845A42EF1FF2}"/>
    <cellStyle name="Normal 4 2" xfId="17" xr:uid="{861AA663-ADE1-4537-934E-8307E5FD8F74}"/>
    <cellStyle name="Normal 4 2 2" xfId="22" xr:uid="{E8677BA3-8211-444C-BEC4-9A07A188675B}"/>
    <cellStyle name="Normal 4 2 3" xfId="46" xr:uid="{A1A62C66-066C-4E8B-898C-FFCDC593C940}"/>
    <cellStyle name="Normal 4 3" xfId="37" xr:uid="{41EDC26E-37D1-45EB-B40D-C33CA90D2064}"/>
    <cellStyle name="Normal 4 3 2" xfId="54" xr:uid="{F0BD437D-A11C-4FCC-8D12-ECC542C171DB}"/>
    <cellStyle name="Normal 4 4" xfId="59" xr:uid="{644A2FD9-99FD-44AF-AD6A-7DA7696F10CB}"/>
    <cellStyle name="Normal 5" xfId="18" xr:uid="{497704D6-52EF-4ABE-A3CD-97569A2A33A7}"/>
    <cellStyle name="Normal 5 2" xfId="11" xr:uid="{00CB0B8C-510E-4BED-8B9B-553F22BD15C7}"/>
    <cellStyle name="Normal 5 2 2" xfId="62" xr:uid="{C310ED55-448A-4742-B398-B242C3A89A52}"/>
    <cellStyle name="Normal 5 3" xfId="35" xr:uid="{B6E770DA-49EF-4C68-912F-2AD9E34AB464}"/>
    <cellStyle name="Normal 5 4" xfId="48" xr:uid="{439C9414-9BA2-497D-BF7E-0C5A82DE1171}"/>
    <cellStyle name="Normal 6" xfId="23" xr:uid="{FF1D5E57-8C3F-43A7-8100-05F86404E24E}"/>
    <cellStyle name="Normal 6 2" xfId="39" xr:uid="{BF19C48D-9054-4CB1-8B26-C788F7386A5B}"/>
    <cellStyle name="Normal 6 2 2" xfId="64" xr:uid="{8DCBD4A4-A7DB-4626-B9AE-A2DBD111A1EA}"/>
    <cellStyle name="Normal 6 3" xfId="50" xr:uid="{EF61BC19-A02A-4B29-B5E5-F8ADBFFE6AF9}"/>
    <cellStyle name="Normal 7" xfId="24" xr:uid="{5E137597-5161-4D95-90E4-F6DC879E5B22}"/>
    <cellStyle name="Normal 7 2" xfId="40" xr:uid="{AF7B1DEB-2498-4714-A82C-DA80CF2C533D}"/>
    <cellStyle name="Normal 7 2 2" xfId="55" xr:uid="{72B3ACED-6426-4333-A31F-F7A584556C09}"/>
    <cellStyle name="Normal 7 3" xfId="65" xr:uid="{479EC22B-EFA4-4A4A-859B-B213AB646001}"/>
    <cellStyle name="Normal 7 4" xfId="43" xr:uid="{2E7F84E1-ECE1-404D-A212-C39658E7599D}"/>
    <cellStyle name="Normal 8" xfId="25" xr:uid="{CEB51C94-2E45-4D5B-9F0F-359FEE19D53C}"/>
    <cellStyle name="Normal 8 2" xfId="58" xr:uid="{286B7DE3-B5D9-42D4-91CA-A0F00AB06695}"/>
    <cellStyle name="Normal 9" xfId="12" xr:uid="{585AC317-7540-4658-AB5A-C34FB49F1152}"/>
    <cellStyle name="Percent" xfId="2" builtinId="5"/>
    <cellStyle name="Percent 2" xfId="5" xr:uid="{00000000-0005-0000-0000-00000E000000}"/>
    <cellStyle name="Percent 2 2" xfId="10" xr:uid="{67C19ACC-B2FB-4E73-ACA6-0EF4958B92CE}"/>
    <cellStyle name="Percent 2 3" xfId="19" xr:uid="{2ABB9611-6919-4949-B383-4EF485E15F01}"/>
  </cellStyles>
  <dxfs count="0"/>
  <tableStyles count="0" defaultTableStyle="TableStyleMedium2" defaultPivotStyle="PivotStyleLight16"/>
  <colors>
    <mruColors>
      <color rgb="FFFFC5C5"/>
      <color rgb="FFFF6969"/>
      <color rgb="FFFFEFEF"/>
      <color rgb="FFFFE5E5"/>
      <color rgb="FFFF8B8B"/>
      <color rgb="FFEAFAFA"/>
      <color rgb="FFFF9900"/>
      <color rgb="FF33CCCC"/>
      <color rgb="FFCCF4F2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Candara" pitchFamily="34" charset="0"/>
                <a:cs typeface="Consolas" pitchFamily="49" charset="0"/>
              </a:defRPr>
            </a:pPr>
            <a:r>
              <a:rPr lang="en-US" sz="1100">
                <a:latin typeface="Candara" pitchFamily="34" charset="0"/>
                <a:cs typeface="Consolas" pitchFamily="49" charset="0"/>
              </a:rPr>
              <a:t>Figure 8.5: Number of logged cases by Atoll, 2020 -2022</a:t>
            </a:r>
          </a:p>
        </c:rich>
      </c:tx>
      <c:layout>
        <c:manualLayout>
          <c:xMode val="edge"/>
          <c:yMode val="edge"/>
          <c:x val="0.22629300488757986"/>
          <c:y val="3.90644374817125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836508005459606E-2"/>
          <c:y val="0.15366966895041112"/>
          <c:w val="0.9089788148537401"/>
          <c:h val="0.6871102462915880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'8.3'!$E$3:$E$5</c:f>
              <c:strCache>
                <c:ptCount val="3"/>
                <c:pt idx="0">
                  <c:v>2020 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'8.3'!$A$9:$A$28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'8.3'!$E$9:$E$28</c:f>
              <c:numCache>
                <c:formatCode>_-* #,##0_-;\-* #,##0_-;_-* "-"??_-;_-@_-</c:formatCode>
                <c:ptCount val="20"/>
                <c:pt idx="0">
                  <c:v>91</c:v>
                </c:pt>
                <c:pt idx="1">
                  <c:v>521</c:v>
                </c:pt>
                <c:pt idx="2">
                  <c:v>143</c:v>
                </c:pt>
                <c:pt idx="3">
                  <c:v>172</c:v>
                </c:pt>
                <c:pt idx="4">
                  <c:v>219</c:v>
                </c:pt>
                <c:pt idx="5">
                  <c:v>152</c:v>
                </c:pt>
                <c:pt idx="6">
                  <c:v>190</c:v>
                </c:pt>
                <c:pt idx="7">
                  <c:v>497</c:v>
                </c:pt>
                <c:pt idx="8">
                  <c:v>99</c:v>
                </c:pt>
                <c:pt idx="9">
                  <c:v>193</c:v>
                </c:pt>
                <c:pt idx="10">
                  <c:v>17</c:v>
                </c:pt>
                <c:pt idx="11">
                  <c:v>70</c:v>
                </c:pt>
                <c:pt idx="12">
                  <c:v>91</c:v>
                </c:pt>
                <c:pt idx="13">
                  <c:v>130</c:v>
                </c:pt>
                <c:pt idx="14">
                  <c:v>225</c:v>
                </c:pt>
                <c:pt idx="15">
                  <c:v>283</c:v>
                </c:pt>
                <c:pt idx="16">
                  <c:v>236</c:v>
                </c:pt>
                <c:pt idx="17">
                  <c:v>274</c:v>
                </c:pt>
                <c:pt idx="18">
                  <c:v>501</c:v>
                </c:pt>
                <c:pt idx="19">
                  <c:v>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4-47A1-A892-10451405B9C8}"/>
            </c:ext>
          </c:extLst>
        </c:ser>
        <c:ser>
          <c:idx val="1"/>
          <c:order val="1"/>
          <c:tx>
            <c:strRef>
              <c:f>'8.3'!$F$3:$F$5</c:f>
              <c:strCache>
                <c:ptCount val="3"/>
                <c:pt idx="0">
                  <c:v>2021 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'8.3'!$A$9:$A$28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'8.3'!$F$9:$F$28</c:f>
              <c:numCache>
                <c:formatCode>_-* #,##0_-;\-* #,##0_-;_-* "-"??_-;_-@_-</c:formatCode>
                <c:ptCount val="20"/>
                <c:pt idx="0">
                  <c:v>91</c:v>
                </c:pt>
                <c:pt idx="1">
                  <c:v>423</c:v>
                </c:pt>
                <c:pt idx="2">
                  <c:v>89</c:v>
                </c:pt>
                <c:pt idx="3">
                  <c:v>132</c:v>
                </c:pt>
                <c:pt idx="4">
                  <c:v>178</c:v>
                </c:pt>
                <c:pt idx="5">
                  <c:v>132</c:v>
                </c:pt>
                <c:pt idx="6">
                  <c:v>159</c:v>
                </c:pt>
                <c:pt idx="7">
                  <c:v>435</c:v>
                </c:pt>
                <c:pt idx="8">
                  <c:v>82</c:v>
                </c:pt>
                <c:pt idx="9">
                  <c:v>183</c:v>
                </c:pt>
                <c:pt idx="10">
                  <c:v>18</c:v>
                </c:pt>
                <c:pt idx="11">
                  <c:v>48</c:v>
                </c:pt>
                <c:pt idx="12">
                  <c:v>90</c:v>
                </c:pt>
                <c:pt idx="13">
                  <c:v>110</c:v>
                </c:pt>
                <c:pt idx="14">
                  <c:v>145</c:v>
                </c:pt>
                <c:pt idx="15">
                  <c:v>223</c:v>
                </c:pt>
                <c:pt idx="16">
                  <c:v>183</c:v>
                </c:pt>
                <c:pt idx="17">
                  <c:v>188</c:v>
                </c:pt>
                <c:pt idx="18">
                  <c:v>336</c:v>
                </c:pt>
                <c:pt idx="19">
                  <c:v>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84-47A1-A892-10451405B9C8}"/>
            </c:ext>
          </c:extLst>
        </c:ser>
        <c:ser>
          <c:idx val="0"/>
          <c:order val="2"/>
          <c:tx>
            <c:strRef>
              <c:f>'8.3'!$G$3:$G$5</c:f>
              <c:strCache>
                <c:ptCount val="3"/>
                <c:pt idx="0">
                  <c:v>2022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'8.3'!$A$9:$A$28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'8.3'!$G$9:$G$28</c:f>
              <c:numCache>
                <c:formatCode>_-* #,##0_-;\-* #,##0_-;_-* "-"??_-;_-@_-</c:formatCode>
                <c:ptCount val="20"/>
                <c:pt idx="0">
                  <c:v>126</c:v>
                </c:pt>
                <c:pt idx="1">
                  <c:v>341</c:v>
                </c:pt>
                <c:pt idx="2">
                  <c:v>109</c:v>
                </c:pt>
                <c:pt idx="3">
                  <c:v>173</c:v>
                </c:pt>
                <c:pt idx="4">
                  <c:v>207</c:v>
                </c:pt>
                <c:pt idx="5">
                  <c:v>162</c:v>
                </c:pt>
                <c:pt idx="6">
                  <c:v>177</c:v>
                </c:pt>
                <c:pt idx="7">
                  <c:v>490</c:v>
                </c:pt>
                <c:pt idx="8">
                  <c:v>115</c:v>
                </c:pt>
                <c:pt idx="9">
                  <c:v>206</c:v>
                </c:pt>
                <c:pt idx="10">
                  <c:v>35</c:v>
                </c:pt>
                <c:pt idx="11">
                  <c:v>73</c:v>
                </c:pt>
                <c:pt idx="12">
                  <c:v>61</c:v>
                </c:pt>
                <c:pt idx="13">
                  <c:v>116</c:v>
                </c:pt>
                <c:pt idx="14">
                  <c:v>150</c:v>
                </c:pt>
                <c:pt idx="15">
                  <c:v>198</c:v>
                </c:pt>
                <c:pt idx="16">
                  <c:v>145</c:v>
                </c:pt>
                <c:pt idx="17">
                  <c:v>240</c:v>
                </c:pt>
                <c:pt idx="18">
                  <c:v>326</c:v>
                </c:pt>
                <c:pt idx="19">
                  <c:v>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ED-4103-92EF-A6E882D10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42395904"/>
        <c:axId val="42397696"/>
      </c:barChart>
      <c:catAx>
        <c:axId val="42395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2397696"/>
        <c:crosses val="autoZero"/>
        <c:auto val="1"/>
        <c:lblAlgn val="ctr"/>
        <c:lblOffset val="100"/>
        <c:noMultiLvlLbl val="0"/>
      </c:catAx>
      <c:valAx>
        <c:axId val="4239769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4239590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ysClr val="window" lastClr="FFFFFF">
              <a:lumMod val="65000"/>
            </a:sysClr>
          </a:solidFill>
        </a:ln>
      </c:spPr>
    </c:plotArea>
    <c:legend>
      <c:legendPos val="r"/>
      <c:layout>
        <c:manualLayout>
          <c:xMode val="edge"/>
          <c:yMode val="edge"/>
          <c:x val="0.68126267466619639"/>
          <c:y val="0.23275406881937508"/>
          <c:w val="0.22147914592063428"/>
          <c:h val="0.1024104226427967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70396866824538E-2"/>
          <c:y val="0.15731735335360053"/>
          <c:w val="0.88977289914881652"/>
          <c:h val="0.75826396698905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8C29-424A-8D3B-0E1C0DE0334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C29-424A-8D3B-0E1C0DE0334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92F-4D3A-BEDB-1D3DA447123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92F-4D3A-BEDB-1D3DA447123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730-4580-A847-0491FE86EA2D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8C29-424A-8D3B-0E1C0DE0334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C29-424A-8D3B-0E1C0DE03347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92F-4D3A-BEDB-1D3DA447123E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392F-4D3A-BEDB-1D3DA447123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92F-4D3A-BEDB-1D3DA447123E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8C29-424A-8D3B-0E1C0DE03347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392F-4D3A-BEDB-1D3DA447123E}"/>
              </c:ext>
            </c:extLst>
          </c:dPt>
          <c:cat>
            <c:strRef>
              <c:f>'8.3'!$A$9:$A$28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'8.3'!$I$9:$I$28</c:f>
              <c:numCache>
                <c:formatCode>0.0</c:formatCode>
                <c:ptCount val="20"/>
                <c:pt idx="0">
                  <c:v>38.461538461538467</c:v>
                </c:pt>
                <c:pt idx="1">
                  <c:v>-19.385342789598109</c:v>
                </c:pt>
                <c:pt idx="2">
                  <c:v>22.471910112359549</c:v>
                </c:pt>
                <c:pt idx="3">
                  <c:v>31.060606060606062</c:v>
                </c:pt>
                <c:pt idx="4">
                  <c:v>16.292134831460675</c:v>
                </c:pt>
                <c:pt idx="5">
                  <c:v>22.727272727272727</c:v>
                </c:pt>
                <c:pt idx="6">
                  <c:v>11.320754716981133</c:v>
                </c:pt>
                <c:pt idx="7">
                  <c:v>12.643678160919542</c:v>
                </c:pt>
                <c:pt idx="8">
                  <c:v>40.243902439024396</c:v>
                </c:pt>
                <c:pt idx="9">
                  <c:v>12.568306010928962</c:v>
                </c:pt>
                <c:pt idx="10">
                  <c:v>94.444444444444443</c:v>
                </c:pt>
                <c:pt idx="11">
                  <c:v>52.083333333333336</c:v>
                </c:pt>
                <c:pt idx="12">
                  <c:v>-32.222222222222221</c:v>
                </c:pt>
                <c:pt idx="13">
                  <c:v>5.4545454545454541</c:v>
                </c:pt>
                <c:pt idx="14">
                  <c:v>3.4482758620689653</c:v>
                </c:pt>
                <c:pt idx="15">
                  <c:v>-11.210762331838566</c:v>
                </c:pt>
                <c:pt idx="16">
                  <c:v>-20.765027322404372</c:v>
                </c:pt>
                <c:pt idx="17">
                  <c:v>27.659574468085108</c:v>
                </c:pt>
                <c:pt idx="18">
                  <c:v>-2.9761904761904758</c:v>
                </c:pt>
                <c:pt idx="19">
                  <c:v>-13.380281690140844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952-48BE-A343-C20ED7FB5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2657664"/>
        <c:axId val="42659200"/>
      </c:barChart>
      <c:catAx>
        <c:axId val="4265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900"/>
            </a:pPr>
            <a:endParaRPr lang="en-US"/>
          </a:p>
        </c:txPr>
        <c:crossAx val="42659200"/>
        <c:crosses val="autoZero"/>
        <c:auto val="1"/>
        <c:lblAlgn val="ctr"/>
        <c:lblOffset val="100"/>
        <c:noMultiLvlLbl val="0"/>
      </c:catAx>
      <c:valAx>
        <c:axId val="42659200"/>
        <c:scaling>
          <c:orientation val="minMax"/>
          <c:max val="100"/>
          <c:min val="-40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4265766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 w="6350"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30</xdr:row>
      <xdr:rowOff>79699</xdr:rowOff>
    </xdr:from>
    <xdr:to>
      <xdr:col>11</xdr:col>
      <xdr:colOff>7683</xdr:colOff>
      <xdr:row>43</xdr:row>
      <xdr:rowOff>163209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242790</xdr:colOff>
      <xdr:row>44</xdr:row>
      <xdr:rowOff>62590</xdr:rowOff>
    </xdr:from>
    <xdr:to>
      <xdr:col>11</xdr:col>
      <xdr:colOff>86222</xdr:colOff>
      <xdr:row>59</xdr:row>
      <xdr:rowOff>38099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45</xdr:row>
      <xdr:rowOff>58215</xdr:rowOff>
    </xdr:from>
    <xdr:to>
      <xdr:col>9</xdr:col>
      <xdr:colOff>398495</xdr:colOff>
      <xdr:row>46</xdr:row>
      <xdr:rowOff>171543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605837" y="8922297"/>
          <a:ext cx="4891574" cy="3028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tx1"/>
              </a:solidFill>
            </a:rPr>
            <a:t>Figure 8.6: </a:t>
          </a:r>
          <a:r>
            <a:rPr lang="en-US" sz="1100" b="1"/>
            <a:t>Percentage</a:t>
          </a:r>
          <a:r>
            <a:rPr lang="en-US" sz="1100" b="1" baseline="0"/>
            <a:t> change of logged cases over previous year (2021) by Atolls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1:U60"/>
  <sheetViews>
    <sheetView tabSelected="1" zoomScale="166" zoomScaleNormal="166" zoomScaleSheetLayoutView="172" workbookViewId="0">
      <selection activeCell="I8" sqref="I8"/>
    </sheetView>
  </sheetViews>
  <sheetFormatPr defaultColWidth="9.140625" defaultRowHeight="15"/>
  <cols>
    <col min="1" max="1" width="13.85546875" style="1" customWidth="1"/>
    <col min="2" max="2" width="10.42578125" style="1" customWidth="1"/>
    <col min="3" max="7" width="10.42578125" style="1" bestFit="1" customWidth="1"/>
    <col min="8" max="8" width="1.42578125" style="1" customWidth="1"/>
    <col min="9" max="9" width="18.140625" style="1" customWidth="1"/>
    <col min="10" max="10" width="11" style="1" customWidth="1"/>
    <col min="11" max="11" width="4.42578125" style="1" customWidth="1"/>
    <col min="12" max="12" width="6.5703125" style="1" bestFit="1" customWidth="1"/>
    <col min="13" max="13" width="0.140625" style="1" customWidth="1"/>
    <col min="14" max="14" width="2.42578125" style="1" hidden="1" customWidth="1"/>
    <col min="15" max="15" width="22.140625" style="1" bestFit="1" customWidth="1"/>
    <col min="16" max="16384" width="9.140625" style="1"/>
  </cols>
  <sheetData>
    <row r="1" spans="1:18" ht="21.75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</row>
    <row r="2" spans="1:18" ht="21.75" customHeight="1">
      <c r="A2" s="48" t="s">
        <v>50</v>
      </c>
      <c r="B2" s="48"/>
      <c r="C2" s="48"/>
      <c r="D2" s="48"/>
      <c r="E2" s="48"/>
      <c r="F2" s="48"/>
      <c r="G2" s="48"/>
      <c r="H2" s="48"/>
      <c r="I2" s="48"/>
      <c r="J2" s="48"/>
    </row>
    <row r="3" spans="1:18" ht="16.5" customHeight="1">
      <c r="A3" s="41" t="s">
        <v>6</v>
      </c>
      <c r="B3" s="38">
        <v>2017</v>
      </c>
      <c r="C3" s="38">
        <v>2018</v>
      </c>
      <c r="D3" s="38">
        <v>2019</v>
      </c>
      <c r="E3" s="38">
        <v>2020</v>
      </c>
      <c r="F3" s="38">
        <v>2021</v>
      </c>
      <c r="G3" s="38">
        <v>2022</v>
      </c>
      <c r="H3" s="34"/>
      <c r="I3" s="36" t="s">
        <v>7</v>
      </c>
      <c r="J3" s="45" t="s">
        <v>8</v>
      </c>
      <c r="M3" s="3"/>
      <c r="N3" s="3"/>
      <c r="O3" s="2"/>
      <c r="P3" s="3"/>
      <c r="Q3" s="3"/>
      <c r="R3" s="3"/>
    </row>
    <row r="4" spans="1:18" ht="15.75" customHeight="1">
      <c r="A4" s="43"/>
      <c r="B4" s="44"/>
      <c r="C4" s="44"/>
      <c r="D4" s="44"/>
      <c r="E4" s="44"/>
      <c r="F4" s="44"/>
      <c r="G4" s="44"/>
      <c r="H4" s="14"/>
      <c r="I4" s="37" t="s">
        <v>9</v>
      </c>
      <c r="J4" s="46"/>
      <c r="M4" s="3"/>
      <c r="N4" s="3"/>
      <c r="O4" s="3"/>
      <c r="P4" s="3"/>
      <c r="Q4" s="3"/>
      <c r="R4" s="3"/>
    </row>
    <row r="5" spans="1:18" ht="15.75" customHeight="1">
      <c r="A5" s="42"/>
      <c r="B5" s="39"/>
      <c r="C5" s="39"/>
      <c r="D5" s="39"/>
      <c r="E5" s="39"/>
      <c r="F5" s="39"/>
      <c r="G5" s="39"/>
      <c r="H5" s="35"/>
      <c r="I5" s="15" t="s">
        <v>49</v>
      </c>
      <c r="J5" s="40"/>
      <c r="M5" s="3"/>
      <c r="N5" s="3"/>
      <c r="O5" s="3"/>
      <c r="P5" s="3"/>
      <c r="Q5" s="3"/>
      <c r="R5" s="3"/>
    </row>
    <row r="6" spans="1:18" s="17" customFormat="1" ht="15.75" customHeight="1">
      <c r="A6" s="4" t="s">
        <v>3</v>
      </c>
      <c r="B6" s="9">
        <f t="shared" ref="B6:C6" si="0">SUM(B7:B8)</f>
        <v>15535</v>
      </c>
      <c r="C6" s="9">
        <f t="shared" si="0"/>
        <v>14811</v>
      </c>
      <c r="D6" s="9">
        <f>SUM(D7:D8)</f>
        <v>16480</v>
      </c>
      <c r="E6" s="9">
        <f>SUM(E7:E8)</f>
        <v>12787</v>
      </c>
      <c r="F6" s="9">
        <f>SUM(F7:F8)</f>
        <v>14143</v>
      </c>
      <c r="G6" s="9">
        <f>SUM(G7:G8)</f>
        <v>13543</v>
      </c>
      <c r="H6" s="16"/>
      <c r="I6" s="49">
        <f>IFERROR(((G6-F6)/F6)*100,"-`")</f>
        <v>-4.2423813900869689</v>
      </c>
      <c r="J6" s="29" t="s">
        <v>10</v>
      </c>
      <c r="M6" s="18"/>
      <c r="N6" s="19"/>
      <c r="O6" s="3"/>
      <c r="P6" s="18"/>
      <c r="Q6" s="19"/>
      <c r="R6" s="20"/>
    </row>
    <row r="7" spans="1:18" s="17" customFormat="1" ht="15.75" customHeight="1">
      <c r="A7" s="4" t="s">
        <v>4</v>
      </c>
      <c r="B7" s="9">
        <v>10930</v>
      </c>
      <c r="C7" s="9">
        <v>10203</v>
      </c>
      <c r="D7" s="9">
        <v>11459</v>
      </c>
      <c r="E7" s="9">
        <v>7852</v>
      </c>
      <c r="F7" s="9">
        <v>10188</v>
      </c>
      <c r="G7" s="9">
        <v>9478</v>
      </c>
      <c r="H7" s="16"/>
      <c r="I7" s="50">
        <f t="shared" ref="I7:I28" si="1">IFERROR(((G7-F7)/F7)*100,"-`")</f>
        <v>-6.9689831173930115</v>
      </c>
      <c r="J7" s="29" t="s">
        <v>11</v>
      </c>
      <c r="O7" s="3"/>
      <c r="P7" s="20"/>
      <c r="Q7" s="20"/>
      <c r="R7" s="20"/>
    </row>
    <row r="8" spans="1:18" s="17" customFormat="1" ht="15.75" customHeight="1">
      <c r="A8" s="4" t="s">
        <v>5</v>
      </c>
      <c r="B8" s="9">
        <f t="shared" ref="B8:C8" si="2">SUM(B9:B28)</f>
        <v>4605</v>
      </c>
      <c r="C8" s="9">
        <f t="shared" si="2"/>
        <v>4608</v>
      </c>
      <c r="D8" s="9">
        <f>SUM(D9:D28)</f>
        <v>5021</v>
      </c>
      <c r="E8" s="9">
        <f>SUM(E9:E28)</f>
        <v>4935</v>
      </c>
      <c r="F8" s="9">
        <f>SUM(F9:F28)</f>
        <v>3955</v>
      </c>
      <c r="G8" s="9">
        <f>SUM(G9:G28)</f>
        <v>4065</v>
      </c>
      <c r="H8" s="16"/>
      <c r="I8" s="50">
        <f t="shared" si="1"/>
        <v>2.781289506953224</v>
      </c>
      <c r="J8" s="33" t="s">
        <v>2</v>
      </c>
      <c r="M8" s="18"/>
      <c r="N8" s="19"/>
      <c r="O8" s="3"/>
      <c r="P8" s="20"/>
      <c r="Q8" s="20"/>
      <c r="R8" s="20"/>
    </row>
    <row r="9" spans="1:18" s="22" customFormat="1" ht="15.75" customHeight="1">
      <c r="A9" s="21" t="s">
        <v>12</v>
      </c>
      <c r="B9" s="10">
        <v>103</v>
      </c>
      <c r="C9" s="10">
        <v>134</v>
      </c>
      <c r="D9" s="10">
        <v>139</v>
      </c>
      <c r="E9" s="10">
        <v>91</v>
      </c>
      <c r="F9" s="10">
        <v>91</v>
      </c>
      <c r="G9" s="10">
        <v>126</v>
      </c>
      <c r="H9" s="16"/>
      <c r="I9" s="51">
        <f>IFERROR(((G9-F9)/F9)*100,"-`")</f>
        <v>38.461538461538467</v>
      </c>
      <c r="J9" s="30" t="s">
        <v>13</v>
      </c>
      <c r="L9" s="5"/>
      <c r="M9" s="18"/>
      <c r="N9" s="19"/>
      <c r="O9" s="3"/>
      <c r="P9" s="23"/>
      <c r="Q9" s="23"/>
      <c r="R9" s="23"/>
    </row>
    <row r="10" spans="1:18" s="22" customFormat="1" ht="15.75" customHeight="1">
      <c r="A10" s="21" t="s">
        <v>14</v>
      </c>
      <c r="B10" s="10">
        <v>328</v>
      </c>
      <c r="C10" s="10">
        <v>354</v>
      </c>
      <c r="D10" s="10">
        <v>359</v>
      </c>
      <c r="E10" s="10">
        <v>521</v>
      </c>
      <c r="F10" s="10">
        <v>423</v>
      </c>
      <c r="G10" s="10">
        <v>341</v>
      </c>
      <c r="H10" s="16"/>
      <c r="I10" s="51">
        <f t="shared" si="1"/>
        <v>-19.385342789598109</v>
      </c>
      <c r="J10" s="30" t="s">
        <v>15</v>
      </c>
      <c r="L10" s="5"/>
      <c r="M10" s="18"/>
      <c r="N10" s="19"/>
      <c r="O10" s="3"/>
      <c r="P10" s="23"/>
      <c r="Q10" s="23"/>
      <c r="R10" s="23"/>
    </row>
    <row r="11" spans="1:18" s="22" customFormat="1" ht="15.75" customHeight="1">
      <c r="A11" s="21" t="s">
        <v>16</v>
      </c>
      <c r="B11" s="10">
        <v>71</v>
      </c>
      <c r="C11" s="10">
        <v>88</v>
      </c>
      <c r="D11" s="10">
        <v>116</v>
      </c>
      <c r="E11" s="10">
        <v>143</v>
      </c>
      <c r="F11" s="10">
        <v>89</v>
      </c>
      <c r="G11" s="10">
        <v>109</v>
      </c>
      <c r="H11" s="16"/>
      <c r="I11" s="51">
        <f t="shared" si="1"/>
        <v>22.471910112359549</v>
      </c>
      <c r="J11" s="30" t="s">
        <v>17</v>
      </c>
      <c r="L11" s="5"/>
      <c r="M11" s="18"/>
      <c r="N11" s="19"/>
      <c r="O11" s="3"/>
      <c r="P11" s="23"/>
      <c r="Q11" s="23"/>
      <c r="R11" s="23"/>
    </row>
    <row r="12" spans="1:18" s="22" customFormat="1" ht="15.75" customHeight="1">
      <c r="A12" s="21" t="s">
        <v>18</v>
      </c>
      <c r="B12" s="10">
        <v>177</v>
      </c>
      <c r="C12" s="10">
        <v>177</v>
      </c>
      <c r="D12" s="10">
        <v>219</v>
      </c>
      <c r="E12" s="10">
        <v>172</v>
      </c>
      <c r="F12" s="10">
        <v>132</v>
      </c>
      <c r="G12" s="10">
        <v>173</v>
      </c>
      <c r="H12" s="16"/>
      <c r="I12" s="51">
        <f t="shared" si="1"/>
        <v>31.060606060606062</v>
      </c>
      <c r="J12" s="30" t="s">
        <v>19</v>
      </c>
      <c r="L12" s="5"/>
      <c r="M12" s="18"/>
      <c r="N12" s="19"/>
      <c r="O12" s="3"/>
      <c r="P12" s="23"/>
      <c r="Q12" s="23"/>
      <c r="R12" s="23"/>
    </row>
    <row r="13" spans="1:18" s="22" customFormat="1" ht="15.75" customHeight="1">
      <c r="A13" s="21" t="s">
        <v>20</v>
      </c>
      <c r="B13" s="10">
        <v>218</v>
      </c>
      <c r="C13" s="10">
        <v>187</v>
      </c>
      <c r="D13" s="10">
        <v>256</v>
      </c>
      <c r="E13" s="10">
        <v>219</v>
      </c>
      <c r="F13" s="10">
        <v>178</v>
      </c>
      <c r="G13" s="10">
        <v>207</v>
      </c>
      <c r="H13" s="16"/>
      <c r="I13" s="51">
        <f t="shared" si="1"/>
        <v>16.292134831460675</v>
      </c>
      <c r="J13" s="30" t="s">
        <v>21</v>
      </c>
      <c r="L13" s="5"/>
      <c r="M13" s="18"/>
      <c r="N13" s="19"/>
      <c r="O13" s="3"/>
      <c r="P13" s="23"/>
      <c r="Q13" s="23"/>
      <c r="R13" s="23"/>
    </row>
    <row r="14" spans="1:18" s="22" customFormat="1" ht="15.75" customHeight="1">
      <c r="A14" s="21" t="s">
        <v>22</v>
      </c>
      <c r="B14" s="10">
        <v>186</v>
      </c>
      <c r="C14" s="10">
        <v>155</v>
      </c>
      <c r="D14" s="10">
        <v>146</v>
      </c>
      <c r="E14" s="10">
        <v>152</v>
      </c>
      <c r="F14" s="10">
        <v>132</v>
      </c>
      <c r="G14" s="10">
        <v>162</v>
      </c>
      <c r="H14" s="16"/>
      <c r="I14" s="51">
        <f t="shared" si="1"/>
        <v>22.727272727272727</v>
      </c>
      <c r="J14" s="30" t="s">
        <v>23</v>
      </c>
      <c r="L14" s="5"/>
      <c r="M14" s="18"/>
      <c r="N14" s="19"/>
      <c r="O14" s="3"/>
      <c r="P14" s="23"/>
      <c r="Q14" s="23"/>
      <c r="R14" s="23"/>
    </row>
    <row r="15" spans="1:18" s="22" customFormat="1" ht="15.75" customHeight="1">
      <c r="A15" s="21" t="s">
        <v>24</v>
      </c>
      <c r="B15" s="10">
        <v>196</v>
      </c>
      <c r="C15" s="10">
        <v>170</v>
      </c>
      <c r="D15" s="10">
        <v>230</v>
      </c>
      <c r="E15" s="10">
        <v>190</v>
      </c>
      <c r="F15" s="10">
        <v>159</v>
      </c>
      <c r="G15" s="10">
        <v>177</v>
      </c>
      <c r="H15" s="16"/>
      <c r="I15" s="51">
        <f t="shared" si="1"/>
        <v>11.320754716981133</v>
      </c>
      <c r="J15" s="30" t="s">
        <v>25</v>
      </c>
      <c r="L15" s="5"/>
      <c r="M15" s="18"/>
      <c r="N15" s="19"/>
      <c r="O15" s="3"/>
      <c r="P15" s="23"/>
      <c r="Q15" s="23"/>
      <c r="R15" s="23"/>
    </row>
    <row r="16" spans="1:18" s="22" customFormat="1" ht="15.75" customHeight="1">
      <c r="A16" s="21" t="s">
        <v>26</v>
      </c>
      <c r="B16" s="10">
        <v>653</v>
      </c>
      <c r="C16" s="10">
        <v>524</v>
      </c>
      <c r="D16" s="10">
        <v>705</v>
      </c>
      <c r="E16" s="10">
        <v>497</v>
      </c>
      <c r="F16" s="10">
        <v>435</v>
      </c>
      <c r="G16" s="10">
        <v>490</v>
      </c>
      <c r="H16" s="16"/>
      <c r="I16" s="51">
        <f t="shared" si="1"/>
        <v>12.643678160919542</v>
      </c>
      <c r="J16" s="30" t="s">
        <v>27</v>
      </c>
      <c r="L16" s="5"/>
      <c r="M16" s="18"/>
      <c r="N16" s="19"/>
      <c r="O16" s="3"/>
      <c r="P16" s="23"/>
      <c r="Q16" s="23"/>
      <c r="R16" s="23"/>
    </row>
    <row r="17" spans="1:18" s="22" customFormat="1" ht="15.75" customHeight="1">
      <c r="A17" s="21" t="s">
        <v>28</v>
      </c>
      <c r="B17" s="10">
        <v>131</v>
      </c>
      <c r="C17" s="10">
        <v>122</v>
      </c>
      <c r="D17" s="10">
        <v>108</v>
      </c>
      <c r="E17" s="10">
        <v>99</v>
      </c>
      <c r="F17" s="10">
        <v>82</v>
      </c>
      <c r="G17" s="10">
        <v>115</v>
      </c>
      <c r="H17" s="16"/>
      <c r="I17" s="51">
        <f t="shared" si="1"/>
        <v>40.243902439024396</v>
      </c>
      <c r="J17" s="30" t="s">
        <v>29</v>
      </c>
      <c r="L17" s="5"/>
      <c r="M17" s="18"/>
      <c r="N17" s="19"/>
      <c r="O17" s="3"/>
      <c r="P17" s="23"/>
      <c r="Q17" s="23"/>
      <c r="R17" s="23"/>
    </row>
    <row r="18" spans="1:18" s="22" customFormat="1" ht="15.75" customHeight="1">
      <c r="A18" s="21" t="s">
        <v>30</v>
      </c>
      <c r="B18" s="10">
        <v>178</v>
      </c>
      <c r="C18" s="10">
        <v>193</v>
      </c>
      <c r="D18" s="10">
        <v>210</v>
      </c>
      <c r="E18" s="10">
        <v>193</v>
      </c>
      <c r="F18" s="10">
        <v>183</v>
      </c>
      <c r="G18" s="10">
        <v>206</v>
      </c>
      <c r="H18" s="16"/>
      <c r="I18" s="51">
        <f t="shared" si="1"/>
        <v>12.568306010928962</v>
      </c>
      <c r="J18" s="30" t="s">
        <v>31</v>
      </c>
      <c r="L18" s="5"/>
      <c r="M18" s="18"/>
      <c r="N18" s="19"/>
      <c r="O18" s="3"/>
      <c r="P18" s="23"/>
      <c r="Q18" s="23"/>
      <c r="R18" s="23"/>
    </row>
    <row r="19" spans="1:18" s="22" customFormat="1" ht="15.75" customHeight="1">
      <c r="A19" s="21" t="s">
        <v>32</v>
      </c>
      <c r="B19" s="10">
        <v>36</v>
      </c>
      <c r="C19" s="10">
        <v>28</v>
      </c>
      <c r="D19" s="10">
        <v>33</v>
      </c>
      <c r="E19" s="10">
        <v>17</v>
      </c>
      <c r="F19" s="10">
        <v>18</v>
      </c>
      <c r="G19" s="10">
        <v>35</v>
      </c>
      <c r="H19" s="16"/>
      <c r="I19" s="51">
        <f t="shared" si="1"/>
        <v>94.444444444444443</v>
      </c>
      <c r="J19" s="30" t="s">
        <v>33</v>
      </c>
      <c r="L19" s="5"/>
      <c r="M19" s="18"/>
      <c r="N19" s="19"/>
      <c r="O19" s="3"/>
      <c r="P19" s="23"/>
      <c r="Q19" s="23"/>
      <c r="R19" s="23"/>
    </row>
    <row r="20" spans="1:18" s="22" customFormat="1" ht="15.75" customHeight="1">
      <c r="A20" s="21" t="s">
        <v>34</v>
      </c>
      <c r="B20" s="10">
        <v>66</v>
      </c>
      <c r="C20" s="10">
        <v>78</v>
      </c>
      <c r="D20" s="10">
        <v>88</v>
      </c>
      <c r="E20" s="10">
        <v>70</v>
      </c>
      <c r="F20" s="10">
        <v>48</v>
      </c>
      <c r="G20" s="10">
        <v>73</v>
      </c>
      <c r="H20" s="16"/>
      <c r="I20" s="51">
        <f t="shared" si="1"/>
        <v>52.083333333333336</v>
      </c>
      <c r="J20" s="30" t="s">
        <v>35</v>
      </c>
      <c r="L20" s="5"/>
      <c r="M20" s="18"/>
      <c r="N20" s="19"/>
      <c r="O20" s="3"/>
      <c r="P20" s="23"/>
      <c r="Q20" s="23"/>
      <c r="R20" s="23"/>
    </row>
    <row r="21" spans="1:18" s="22" customFormat="1" ht="15.75" customHeight="1">
      <c r="A21" s="21" t="s">
        <v>36</v>
      </c>
      <c r="B21" s="10">
        <v>72</v>
      </c>
      <c r="C21" s="10">
        <v>60</v>
      </c>
      <c r="D21" s="10">
        <v>70</v>
      </c>
      <c r="E21" s="10">
        <v>91</v>
      </c>
      <c r="F21" s="10">
        <v>90</v>
      </c>
      <c r="G21" s="10">
        <v>61</v>
      </c>
      <c r="H21" s="16"/>
      <c r="I21" s="51">
        <f t="shared" si="1"/>
        <v>-32.222222222222221</v>
      </c>
      <c r="J21" s="30" t="s">
        <v>37</v>
      </c>
      <c r="L21" s="5"/>
      <c r="M21" s="18"/>
      <c r="N21" s="19"/>
      <c r="O21" s="5"/>
      <c r="P21" s="23"/>
      <c r="Q21" s="23"/>
      <c r="R21" s="23"/>
    </row>
    <row r="22" spans="1:18" s="22" customFormat="1" ht="15.75" customHeight="1">
      <c r="A22" s="21" t="s">
        <v>38</v>
      </c>
      <c r="B22" s="10">
        <v>123</v>
      </c>
      <c r="C22" s="10">
        <v>139</v>
      </c>
      <c r="D22" s="10">
        <v>156</v>
      </c>
      <c r="E22" s="10">
        <v>130</v>
      </c>
      <c r="F22" s="10">
        <v>110</v>
      </c>
      <c r="G22" s="10">
        <v>116</v>
      </c>
      <c r="H22" s="16"/>
      <c r="I22" s="51">
        <f t="shared" si="1"/>
        <v>5.4545454545454541</v>
      </c>
      <c r="J22" s="30" t="s">
        <v>39</v>
      </c>
      <c r="L22" s="5"/>
      <c r="M22" s="18"/>
      <c r="N22" s="19"/>
      <c r="O22" s="5"/>
      <c r="P22" s="23"/>
      <c r="Q22" s="23"/>
      <c r="R22" s="23"/>
    </row>
    <row r="23" spans="1:18" s="22" customFormat="1" ht="15.75" customHeight="1">
      <c r="A23" s="21" t="s">
        <v>40</v>
      </c>
      <c r="B23" s="10">
        <v>110</v>
      </c>
      <c r="C23" s="10">
        <v>155</v>
      </c>
      <c r="D23" s="10">
        <v>207</v>
      </c>
      <c r="E23" s="10">
        <v>225</v>
      </c>
      <c r="F23" s="10">
        <v>145</v>
      </c>
      <c r="G23" s="10">
        <v>150</v>
      </c>
      <c r="H23" s="16"/>
      <c r="I23" s="51">
        <f t="shared" si="1"/>
        <v>3.4482758620689653</v>
      </c>
      <c r="J23" s="30" t="s">
        <v>41</v>
      </c>
      <c r="L23" s="5"/>
      <c r="M23" s="18"/>
      <c r="N23" s="19"/>
      <c r="O23" s="5"/>
      <c r="P23" s="23"/>
      <c r="Q23" s="23"/>
      <c r="R23" s="23"/>
    </row>
    <row r="24" spans="1:18" s="22" customFormat="1" ht="15.75" customHeight="1">
      <c r="A24" s="21" t="s">
        <v>25</v>
      </c>
      <c r="B24" s="10">
        <v>396</v>
      </c>
      <c r="C24" s="10">
        <v>298</v>
      </c>
      <c r="D24" s="10">
        <v>257</v>
      </c>
      <c r="E24" s="10">
        <v>283</v>
      </c>
      <c r="F24" s="10">
        <v>223</v>
      </c>
      <c r="G24" s="10">
        <v>198</v>
      </c>
      <c r="H24" s="16"/>
      <c r="I24" s="51">
        <f t="shared" si="1"/>
        <v>-11.210762331838566</v>
      </c>
      <c r="J24" s="30" t="s">
        <v>42</v>
      </c>
      <c r="L24" s="5"/>
      <c r="M24" s="18"/>
      <c r="N24" s="19"/>
      <c r="O24" s="5"/>
      <c r="P24" s="23"/>
      <c r="Q24" s="23"/>
      <c r="R24" s="23"/>
    </row>
    <row r="25" spans="1:18" s="22" customFormat="1" ht="15.75" customHeight="1">
      <c r="A25" s="21" t="s">
        <v>43</v>
      </c>
      <c r="B25" s="10">
        <v>231</v>
      </c>
      <c r="C25" s="10">
        <v>247</v>
      </c>
      <c r="D25" s="10">
        <v>228</v>
      </c>
      <c r="E25" s="10">
        <v>236</v>
      </c>
      <c r="F25" s="10">
        <v>183</v>
      </c>
      <c r="G25" s="10">
        <v>145</v>
      </c>
      <c r="H25" s="16"/>
      <c r="I25" s="51">
        <f t="shared" si="1"/>
        <v>-20.765027322404372</v>
      </c>
      <c r="J25" s="30" t="s">
        <v>44</v>
      </c>
      <c r="L25" s="5"/>
      <c r="M25" s="18"/>
      <c r="N25" s="19"/>
      <c r="O25" s="5"/>
      <c r="P25" s="23"/>
      <c r="Q25" s="23"/>
      <c r="R25" s="23"/>
    </row>
    <row r="26" spans="1:18" s="22" customFormat="1" ht="15.75" customHeight="1">
      <c r="A26" s="21" t="s">
        <v>45</v>
      </c>
      <c r="B26" s="10">
        <v>299</v>
      </c>
      <c r="C26" s="10">
        <v>388</v>
      </c>
      <c r="D26" s="10">
        <v>365</v>
      </c>
      <c r="E26" s="10">
        <v>274</v>
      </c>
      <c r="F26" s="10">
        <v>188</v>
      </c>
      <c r="G26" s="10">
        <v>240</v>
      </c>
      <c r="H26" s="16"/>
      <c r="I26" s="51">
        <f t="shared" si="1"/>
        <v>27.659574468085108</v>
      </c>
      <c r="J26" s="30" t="s">
        <v>46</v>
      </c>
      <c r="L26" s="5"/>
      <c r="M26" s="23"/>
      <c r="N26" s="23"/>
      <c r="O26" s="23"/>
      <c r="P26" s="23"/>
      <c r="Q26" s="23"/>
      <c r="R26" s="23"/>
    </row>
    <row r="27" spans="1:18" s="22" customFormat="1" ht="15.75" customHeight="1">
      <c r="A27" s="21" t="s">
        <v>47</v>
      </c>
      <c r="B27" s="10">
        <v>275</v>
      </c>
      <c r="C27" s="10">
        <v>268</v>
      </c>
      <c r="D27" s="10">
        <v>379</v>
      </c>
      <c r="E27" s="10">
        <v>501</v>
      </c>
      <c r="F27" s="10">
        <v>336</v>
      </c>
      <c r="G27" s="10">
        <v>326</v>
      </c>
      <c r="H27" s="16"/>
      <c r="I27" s="51">
        <f t="shared" si="1"/>
        <v>-2.9761904761904758</v>
      </c>
      <c r="J27" s="30" t="s">
        <v>18</v>
      </c>
      <c r="L27" s="5"/>
      <c r="M27" s="23"/>
      <c r="N27" s="23"/>
      <c r="O27" s="23"/>
      <c r="P27" s="23"/>
      <c r="Q27" s="23"/>
      <c r="R27" s="23"/>
    </row>
    <row r="28" spans="1:18" s="22" customFormat="1" ht="15.75" customHeight="1">
      <c r="A28" s="24" t="s">
        <v>17</v>
      </c>
      <c r="B28" s="11">
        <v>756</v>
      </c>
      <c r="C28" s="11">
        <v>843</v>
      </c>
      <c r="D28" s="11">
        <v>750</v>
      </c>
      <c r="E28" s="11">
        <v>831</v>
      </c>
      <c r="F28" s="11">
        <v>710</v>
      </c>
      <c r="G28" s="11">
        <v>615</v>
      </c>
      <c r="H28" s="28"/>
      <c r="I28" s="52">
        <f t="shared" si="1"/>
        <v>-13.380281690140844</v>
      </c>
      <c r="J28" s="31" t="s">
        <v>48</v>
      </c>
      <c r="L28" s="5"/>
      <c r="M28" s="23"/>
      <c r="N28" s="23"/>
      <c r="O28" s="23"/>
      <c r="P28" s="23"/>
      <c r="Q28" s="23"/>
      <c r="R28" s="23"/>
    </row>
    <row r="29" spans="1:18" s="26" customFormat="1" ht="14.25" customHeight="1">
      <c r="A29" s="8" t="s">
        <v>0</v>
      </c>
      <c r="B29" s="25"/>
      <c r="C29" s="25"/>
      <c r="D29" s="25"/>
      <c r="E29" s="25"/>
      <c r="F29" s="25"/>
      <c r="G29" s="25"/>
      <c r="H29" s="25"/>
      <c r="I29" s="25"/>
      <c r="J29" s="32" t="s">
        <v>1</v>
      </c>
      <c r="M29" s="7"/>
      <c r="N29" s="7"/>
      <c r="O29" s="7"/>
      <c r="P29" s="7"/>
      <c r="Q29" s="7"/>
      <c r="R29" s="7"/>
    </row>
    <row r="30" spans="1:18">
      <c r="M30" s="3"/>
      <c r="N30" s="3"/>
      <c r="O30" s="3"/>
      <c r="P30" s="3"/>
      <c r="Q30" s="3"/>
      <c r="R30" s="3"/>
    </row>
    <row r="31" spans="1:18">
      <c r="A31" s="27"/>
      <c r="M31" s="3"/>
      <c r="N31" s="3"/>
      <c r="P31" s="3"/>
      <c r="Q31" s="3"/>
      <c r="R31" s="3"/>
    </row>
    <row r="32" spans="1:18">
      <c r="M32" s="3"/>
      <c r="N32" s="3"/>
      <c r="O32" s="3"/>
      <c r="P32" s="3"/>
      <c r="Q32" s="3"/>
      <c r="R32" s="3"/>
    </row>
    <row r="33" spans="1:18">
      <c r="M33" s="3"/>
      <c r="N33" s="3"/>
      <c r="O33" s="3"/>
      <c r="P33" s="3"/>
      <c r="Q33" s="3"/>
      <c r="R33" s="3"/>
    </row>
    <row r="34" spans="1:18">
      <c r="M34" s="3"/>
      <c r="N34" s="3"/>
      <c r="O34" s="3"/>
      <c r="P34" s="3"/>
      <c r="Q34" s="3"/>
      <c r="R34" s="3"/>
    </row>
    <row r="35" spans="1:18">
      <c r="M35" s="3"/>
      <c r="N35" s="3"/>
      <c r="O35" s="3"/>
      <c r="P35" s="3"/>
      <c r="Q35" s="3"/>
      <c r="R35" s="3"/>
    </row>
    <row r="36" spans="1:18" ht="17.25">
      <c r="A36" s="12"/>
      <c r="B36" s="6"/>
      <c r="C36" s="6"/>
      <c r="D36" s="6"/>
      <c r="E36" s="6"/>
      <c r="F36" s="6"/>
      <c r="G36" s="6"/>
      <c r="H36" s="6"/>
      <c r="I36" s="6"/>
      <c r="J36" s="13"/>
      <c r="M36" s="3"/>
      <c r="N36" s="3"/>
      <c r="O36" s="3"/>
      <c r="P36" s="3"/>
      <c r="Q36" s="3"/>
      <c r="R36" s="3"/>
    </row>
    <row r="37" spans="1:18">
      <c r="M37" s="3"/>
      <c r="N37" s="3"/>
      <c r="O37" s="3"/>
      <c r="P37" s="3"/>
      <c r="Q37" s="3"/>
      <c r="R37" s="3"/>
    </row>
    <row r="38" spans="1:18">
      <c r="M38" s="3"/>
      <c r="N38" s="3"/>
      <c r="O38" s="3"/>
      <c r="P38" s="3"/>
      <c r="Q38" s="3"/>
      <c r="R38" s="3"/>
    </row>
    <row r="45" spans="1:18" ht="5.25" customHeight="1"/>
    <row r="60" ht="9" customHeight="1"/>
  </sheetData>
  <mergeCells count="10">
    <mergeCell ref="G3:G5"/>
    <mergeCell ref="B3:B5"/>
    <mergeCell ref="C3:C5"/>
    <mergeCell ref="J3:J5"/>
    <mergeCell ref="A1:J1"/>
    <mergeCell ref="A2:J2"/>
    <mergeCell ref="A3:A5"/>
    <mergeCell ref="D3:D5"/>
    <mergeCell ref="E3:E5"/>
    <mergeCell ref="F3:F5"/>
  </mergeCells>
  <pageMargins left="0.7" right="0.7" top="0.75" bottom="0.75" header="0.3" footer="0.3"/>
  <pageSetup paperSize="9" scale="47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8.3</vt:lpstr>
      <vt:lpstr>'8.3'!Print_Area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2023-09-17T05:49:22Z</cp:lastPrinted>
  <dcterms:created xsi:type="dcterms:W3CDTF">2019-06-30T04:22:49Z</dcterms:created>
  <dcterms:modified xsi:type="dcterms:W3CDTF">2023-09-17T05:49:47Z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2023-07-17T04:33:18Z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75c82633-bac2-4eeb-a472-e92fb7a90b9f</vt:lpwstr>
  </property>
  <property fmtid="{D5CDD505-2E9C-101B-9397-08002B2CF9AE}" pid="7" name="MSIP_Label_defa4170-0d19-0005-0004-bc88714345d2_ActionId">
    <vt:lpwstr>b5bda0bc-38ca-4d61-82ae-4e15e380adf9</vt:lpwstr>
  </property>
  <property fmtid="{D5CDD505-2E9C-101B-9397-08002B2CF9AE}" pid="8" name="MSIP_Label_defa4170-0d19-0005-0004-bc88714345d2_ContentBits">
    <vt:lpwstr>0</vt:lpwstr>
  </property>
</Properties>
</file>