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192.168.1.8\st4\Dissemination\Publications\Statistical Year Book\YEARBOOK 2023\FINAL\Pension and Social Protection\"/>
    </mc:Choice>
  </mc:AlternateContent>
  <xr:revisionPtr revIDLastSave="0" documentId="13_ncr:1_{33331E9F-1C69-413A-A0E6-4F43FBD57240}" xr6:coauthVersionLast="47" xr6:coauthVersionMax="47" xr10:uidLastSave="{00000000-0000-0000-0000-000000000000}"/>
  <bookViews>
    <workbookView xWindow="-120" yWindow="-120" windowWidth="29040" windowHeight="15840" tabRatio="907" xr2:uid="{00000000-000D-0000-FFFF-FFFF00000000}"/>
  </bookViews>
  <sheets>
    <sheet name="18.28" sheetId="28" r:id="rId1"/>
  </sheets>
  <externalReferences>
    <externalReference r:id="rId2"/>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 i="28" l="1"/>
  <c r="E6" i="28" s="1"/>
  <c r="D8" i="28"/>
  <c r="D6" i="28" s="1"/>
  <c r="B8" i="28"/>
  <c r="B6" i="28" s="1"/>
  <c r="C6" i="28"/>
</calcChain>
</file>

<file path=xl/sharedStrings.xml><?xml version="1.0" encoding="utf-8"?>
<sst xmlns="http://schemas.openxmlformats.org/spreadsheetml/2006/main" count="34" uniqueCount="33">
  <si>
    <t>Republic</t>
  </si>
  <si>
    <t xml:space="preserve">Male' </t>
  </si>
  <si>
    <t>Atolls</t>
  </si>
  <si>
    <t>North Thiladhunmathi (HA)</t>
  </si>
  <si>
    <t>South Thiladhunmathi (HDh)</t>
  </si>
  <si>
    <t>North Miladhunmadulu (Sh)</t>
  </si>
  <si>
    <t>South Miladhunmadulu (N)</t>
  </si>
  <si>
    <t>North Maalhosmadulu (R)</t>
  </si>
  <si>
    <t>South Maalhosmadulu (B)</t>
  </si>
  <si>
    <t>Faadhippolhu (Lh)</t>
  </si>
  <si>
    <t>Male' Atoll (K)</t>
  </si>
  <si>
    <t>North Ari Atoll (AA)</t>
  </si>
  <si>
    <t>South Ari Atoll (ADh)</t>
  </si>
  <si>
    <t>Felidhu Atoll (V)</t>
  </si>
  <si>
    <t>Mulakatholhu (M)</t>
  </si>
  <si>
    <t>North Nilandhe Atoll (F)</t>
  </si>
  <si>
    <t>South Nilandhe Atoll (Dh)</t>
  </si>
  <si>
    <t>Kolhumadulu (Th)</t>
  </si>
  <si>
    <t>Hadhdhunmathi (L)</t>
  </si>
  <si>
    <t>North Huvadhu Atoll (GA)</t>
  </si>
  <si>
    <t>South Huvadhu Atoll (GDh)</t>
  </si>
  <si>
    <t>Fuvahmulah (Gn)</t>
  </si>
  <si>
    <t>Addu Atoll (S)</t>
  </si>
  <si>
    <t xml:space="preserve">މަޢުލޫމާތު ދެއްވީ:  އާސަންދަ ޕްރައިވެޓް ލިމިޓެޑް </t>
  </si>
  <si>
    <t>Source:  Aasandha Pvt Ltd</t>
  </si>
  <si>
    <t>Emergency Evacuation</t>
  </si>
  <si>
    <t>Sent Abroad</t>
  </si>
  <si>
    <t>Empaneled Pharmacies</t>
  </si>
  <si>
    <t>Note: Both Emergency evacuation and sent abroad figures had been given by number of cases, and may include multiple cases of same patient. Sent abroad cases includes both cases referred from Maldives and patient's who seeked treatment from abroad.</t>
  </si>
  <si>
    <t xml:space="preserve">Number of </t>
  </si>
  <si>
    <t>Empaneled Hospitals and clinics</t>
  </si>
  <si>
    <t>Abroad</t>
  </si>
  <si>
    <t>Table 18.28: Aasandha Services provided by type and Atoll,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</si>
</sst>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6" formatCode="General_)"/>
  </numFmts>
  <fonts count="13" x14ac:knownFonts="1">
    <font>
      <sz val="11"/>
      <color rgb="FF000000"/>
      <name val="Calibri"/>
      <scheme val="minor"/>
    </font>
    <font>
      <b/>
      <sz val="11"/>
      <color rgb="FF000000"/>
      <name val="Calibri"/>
      <family val="2"/>
    </font>
    <font>
      <sz val="11"/>
      <color rgb="FF000000"/>
      <name val="Calibri"/>
      <family val="2"/>
    </font>
    <font>
      <sz val="10"/>
      <name val="Arial"/>
      <family val="2"/>
    </font>
    <font>
      <sz val="9"/>
      <color theme="1"/>
      <name val="Faruma"/>
    </font>
    <font>
      <sz val="10"/>
      <name val="Courier"/>
      <family val="3"/>
    </font>
    <font>
      <b/>
      <sz val="10"/>
      <name val="Calibri"/>
      <family val="2"/>
      <scheme val="minor"/>
    </font>
    <font>
      <b/>
      <sz val="10"/>
      <color theme="1" tint="0.14999847407452621"/>
      <name val="Calibri"/>
      <family val="2"/>
      <scheme val="minor"/>
    </font>
    <font>
      <sz val="10"/>
      <color theme="1" tint="0.14999847407452621"/>
      <name val="Calibri"/>
      <family val="2"/>
      <scheme val="minor"/>
    </font>
    <font>
      <i/>
      <sz val="9"/>
      <name val="Calibri"/>
      <family val="2"/>
      <scheme val="minor"/>
    </font>
    <font>
      <sz val="10"/>
      <name val="Calibri"/>
      <family val="2"/>
      <charset val="1"/>
      <scheme val="minor"/>
    </font>
    <font>
      <b/>
      <sz val="10"/>
      <color rgb="FF000000"/>
      <name val="Calibri"/>
      <family val="2"/>
      <scheme val="minor"/>
    </font>
    <font>
      <sz val="10"/>
      <color rgb="FF000000"/>
      <name val="Calibri"/>
      <family val="2"/>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right/>
      <top/>
      <bottom/>
      <diagonal/>
    </border>
    <border>
      <left/>
      <right/>
      <top/>
      <bottom style="thin">
        <color indexed="64"/>
      </bottom>
      <diagonal/>
    </border>
    <border>
      <left/>
      <right/>
      <top style="thin">
        <color indexed="64"/>
      </top>
      <bottom/>
      <diagonal/>
    </border>
    <border>
      <left/>
      <right/>
      <top style="thin">
        <color indexed="64"/>
      </top>
      <bottom style="hair">
        <color indexed="64"/>
      </bottom>
      <diagonal/>
    </border>
  </borders>
  <cellStyleXfs count="14">
    <xf numFmtId="0" fontId="0" fillId="0" borderId="0"/>
    <xf numFmtId="0" fontId="3" fillId="0" borderId="1"/>
    <xf numFmtId="164" fontId="5" fillId="0" borderId="1"/>
    <xf numFmtId="43" fontId="2" fillId="0" borderId="1" applyFont="0" applyFill="0" applyBorder="0" applyAlignment="0" applyProtection="0"/>
    <xf numFmtId="0" fontId="5" fillId="0" borderId="1"/>
    <xf numFmtId="43" fontId="2" fillId="0" borderId="1" applyFont="0" applyFill="0" applyBorder="0" applyAlignment="0" applyProtection="0"/>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cellStyleXfs>
  <cellXfs count="22">
    <xf numFmtId="0" fontId="0" fillId="0" borderId="0" xfId="0"/>
    <xf numFmtId="0" fontId="0" fillId="2" borderId="0" xfId="0" applyFill="1"/>
    <xf numFmtId="166" fontId="6" fillId="2" borderId="1" xfId="2" applyNumberFormat="1" applyFont="1" applyFill="1" applyAlignment="1">
      <alignment horizontal="left" vertical="center"/>
    </xf>
    <xf numFmtId="3" fontId="7" fillId="2" borderId="1" xfId="1" applyNumberFormat="1" applyFont="1" applyFill="1"/>
    <xf numFmtId="3" fontId="8" fillId="2" borderId="1" xfId="1" applyNumberFormat="1" applyFont="1" applyFill="1" applyAlignment="1">
      <alignment horizontal="left" vertical="center" indent="1"/>
    </xf>
    <xf numFmtId="166" fontId="9" fillId="2" borderId="1" xfId="2" applyNumberFormat="1" applyFont="1" applyFill="1" applyAlignment="1">
      <alignment horizontal="left" vertical="center"/>
    </xf>
    <xf numFmtId="166" fontId="4" fillId="2" borderId="1" xfId="4" applyNumberFormat="1" applyFont="1" applyFill="1" applyAlignment="1">
      <alignment horizontal="right" vertical="center"/>
    </xf>
    <xf numFmtId="164" fontId="10" fillId="2" borderId="1" xfId="5" applyNumberFormat="1" applyFont="1" applyFill="1" applyBorder="1" applyAlignment="1">
      <alignment horizontal="right" vertical="center"/>
    </xf>
    <xf numFmtId="164" fontId="10" fillId="2" borderId="2" xfId="5" applyNumberFormat="1" applyFont="1" applyFill="1" applyBorder="1" applyAlignment="1">
      <alignment horizontal="right" vertical="center"/>
    </xf>
    <xf numFmtId="0" fontId="0" fillId="2" borderId="0" xfId="0" applyFill="1" applyAlignment="1">
      <alignment vertical="center" wrapText="1"/>
    </xf>
    <xf numFmtId="0" fontId="1" fillId="2" borderId="2" xfId="0" applyFont="1" applyFill="1" applyBorder="1" applyAlignment="1">
      <alignment horizontal="right" vertical="center" wrapText="1"/>
    </xf>
    <xf numFmtId="0" fontId="1" fillId="2" borderId="1" xfId="0" applyFont="1" applyFill="1" applyBorder="1" applyAlignment="1">
      <alignment horizontal="left" vertical="center"/>
    </xf>
    <xf numFmtId="164" fontId="11" fillId="2" borderId="1" xfId="3" applyNumberFormat="1" applyFont="1" applyFill="1" applyBorder="1" applyAlignment="1">
      <alignment vertical="center" wrapText="1"/>
    </xf>
    <xf numFmtId="3" fontId="7" fillId="2" borderId="2" xfId="1" applyNumberFormat="1" applyFont="1" applyFill="1" applyBorder="1" applyAlignment="1">
      <alignment vertical="center"/>
    </xf>
    <xf numFmtId="164" fontId="12" fillId="2" borderId="1" xfId="3" applyNumberFormat="1" applyFont="1" applyFill="1" applyBorder="1" applyAlignment="1">
      <alignment vertical="center" wrapText="1"/>
    </xf>
    <xf numFmtId="164" fontId="12" fillId="2" borderId="2" xfId="3" applyNumberFormat="1" applyFont="1" applyFill="1" applyBorder="1" applyAlignment="1">
      <alignment vertical="center" wrapText="1"/>
    </xf>
    <xf numFmtId="164" fontId="10" fillId="2" borderId="1" xfId="3" applyNumberFormat="1" applyFont="1" applyFill="1" applyBorder="1" applyAlignment="1">
      <alignment horizontal="right" vertical="center"/>
    </xf>
    <xf numFmtId="0" fontId="1" fillId="2" borderId="1" xfId="0" applyFont="1" applyFill="1" applyBorder="1" applyAlignment="1">
      <alignment horizontal="center" vertical="center"/>
    </xf>
    <xf numFmtId="0" fontId="1" fillId="2" borderId="3" xfId="0" applyFont="1" applyFill="1" applyBorder="1" applyAlignment="1">
      <alignment horizontal="left" vertical="center"/>
    </xf>
    <xf numFmtId="0" fontId="1" fillId="2" borderId="2" xfId="0" applyFont="1" applyFill="1" applyBorder="1" applyAlignment="1">
      <alignment horizontal="left" vertical="center"/>
    </xf>
    <xf numFmtId="0" fontId="1" fillId="2" borderId="4" xfId="0" applyFont="1" applyFill="1" applyBorder="1" applyAlignment="1">
      <alignment horizontal="center" vertical="center" wrapText="1"/>
    </xf>
    <xf numFmtId="166" fontId="9" fillId="2" borderId="1" xfId="2" applyNumberFormat="1" applyFont="1" applyFill="1" applyAlignment="1">
      <alignment horizontal="left" vertical="center" wrapText="1"/>
    </xf>
  </cellXfs>
  <cellStyles count="14">
    <cellStyle name="Comma 23" xfId="3" xr:uid="{3E5BAF3C-F617-4E2D-A85B-C690E04E58B3}"/>
    <cellStyle name="Comma 3" xfId="5" xr:uid="{6D4A6997-1191-41C6-BFD1-905BCFA15FB4}"/>
    <cellStyle name="Normal" xfId="0" builtinId="0"/>
    <cellStyle name="Normal 10" xfId="7" xr:uid="{06DA859A-5D9A-4216-AE3D-7F80C4883077}"/>
    <cellStyle name="Normal 2" xfId="2" xr:uid="{F2AF85D4-6C8D-4AD8-963A-A6E1AB9E7E54}"/>
    <cellStyle name="Normal 30 2" xfId="6" xr:uid="{C71C314A-D15E-4E30-8A14-8D449AD00B59}"/>
    <cellStyle name="Normal 39" xfId="8" xr:uid="{4F4E8F7A-67E6-4096-8E34-05E38D8ED152}"/>
    <cellStyle name="Normal 40" xfId="9" xr:uid="{033E8D92-629F-4AC2-AC89-1CD1CA9F4E8C}"/>
    <cellStyle name="Normal 41" xfId="10" xr:uid="{5187C0CE-C1F8-4630-ADBD-B30A1ED7A0DC}"/>
    <cellStyle name="Normal 44" xfId="11" xr:uid="{E4C0E057-F35D-4158-B0F8-9AA77ED2402B}"/>
    <cellStyle name="Normal 58" xfId="13" xr:uid="{49593C51-6AD9-47F1-9876-4E87D3F435A6}"/>
    <cellStyle name="Normal 59" xfId="12" xr:uid="{35463A83-6A14-47E2-8F60-A12790F7E977}"/>
    <cellStyle name="Normal_3 Population." xfId="4" xr:uid="{60B37FA7-ED51-43F8-8472-47540F99DBE1}"/>
    <cellStyle name="Normal_II-15(Population) 2" xfId="1" xr:uid="{95EBC99F-8B2B-487D-886D-8D6969A801C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192.168.1.8\st4\Dissemination\Publications\Statistical%20Year%20Book\YEARBOOK%202023\RECEIVED\18.%20PENSION%20AND%20SOCIAL%20PROTECTION%20-%20NSPA%20&amp;%20Aasandha.xlsx" TargetMode="External"/><Relationship Id="rId1" Type="http://schemas.openxmlformats.org/officeDocument/2006/relationships/externalLinkPath" Target="/Dissemination/Publications/Statistical%20Year%20Book/YEARBOOK%202023/RECEIVED/18.%20PENSION%20AND%20SOCIAL%20PROTECTION%20-%20NSPA%20&amp;%20Aasandh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18.18"/>
      <sheetName val="18.19"/>
      <sheetName val="18.20"/>
      <sheetName val="18.21"/>
      <sheetName val="18.22"/>
      <sheetName val="18.23"/>
      <sheetName val="18.24"/>
      <sheetName val="18.25"/>
      <sheetName val="18.26"/>
      <sheetName val="18.27"/>
    </sheetNames>
    <sheetDataSet>
      <sheetData sheetId="0"/>
      <sheetData sheetId="1"/>
      <sheetData sheetId="2"/>
      <sheetData sheetId="3">
        <row r="7">
          <cell r="A7" t="str">
            <v xml:space="preserve">Male' </v>
          </cell>
          <cell r="B7">
            <v>1630627599.4917998</v>
          </cell>
        </row>
        <row r="8">
          <cell r="A8" t="str">
            <v>Atolls</v>
          </cell>
          <cell r="B8">
            <v>870548839.8180002</v>
          </cell>
        </row>
        <row r="9">
          <cell r="A9" t="str">
            <v>Overseas</v>
          </cell>
          <cell r="B9">
            <v>321919608.7554</v>
          </cell>
        </row>
        <row r="11">
          <cell r="X11">
            <v>2016</v>
          </cell>
          <cell r="Y11">
            <v>2017</v>
          </cell>
          <cell r="Z11">
            <v>2018</v>
          </cell>
          <cell r="AA11">
            <v>2019</v>
          </cell>
          <cell r="AB11">
            <v>2020</v>
          </cell>
          <cell r="AC11">
            <v>2021</v>
          </cell>
        </row>
        <row r="12">
          <cell r="U12" t="str">
            <v>Republic</v>
          </cell>
          <cell r="X12">
            <v>1675199187.0308001</v>
          </cell>
          <cell r="Y12">
            <v>1797290685.4405</v>
          </cell>
          <cell r="Z12">
            <v>2164672441.0613999</v>
          </cell>
          <cell r="AA12">
            <v>2433716952.1484995</v>
          </cell>
          <cell r="AB12">
            <v>2014669790.0487001</v>
          </cell>
          <cell r="AC12">
            <v>2823096048.0652003</v>
          </cell>
        </row>
        <row r="13">
          <cell r="U13" t="str">
            <v xml:space="preserve">Male' </v>
          </cell>
          <cell r="X13">
            <v>899761456.92000008</v>
          </cell>
          <cell r="Y13">
            <v>1040187042.5204999</v>
          </cell>
          <cell r="Z13">
            <v>1255240833.9584999</v>
          </cell>
          <cell r="AA13">
            <v>1488868041.2019994</v>
          </cell>
          <cell r="AB13">
            <v>1164428500.4760997</v>
          </cell>
          <cell r="AC13">
            <v>1630627599.4917998</v>
          </cell>
        </row>
        <row r="14">
          <cell r="U14" t="str">
            <v>Atolls</v>
          </cell>
          <cell r="X14">
            <v>552084045.86000001</v>
          </cell>
          <cell r="Y14">
            <v>582040521.91999996</v>
          </cell>
          <cell r="Z14">
            <v>642497891.10289991</v>
          </cell>
          <cell r="AA14">
            <v>665276794.77769983</v>
          </cell>
          <cell r="AB14">
            <v>725519558.47500014</v>
          </cell>
          <cell r="AC14">
            <v>870548839.8180002</v>
          </cell>
        </row>
        <row r="15">
          <cell r="U15" t="str">
            <v>Overseas</v>
          </cell>
          <cell r="X15">
            <v>223353684.25080001</v>
          </cell>
          <cell r="Y15">
            <v>175063121</v>
          </cell>
          <cell r="Z15">
            <v>266933716</v>
          </cell>
          <cell r="AA15">
            <v>279572116.1688</v>
          </cell>
          <cell r="AB15">
            <v>124721731.0976</v>
          </cell>
          <cell r="AC15">
            <v>321919608.7554</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E0E006-2CCB-45C6-A2A6-2C55ABD5578F}">
  <sheetPr>
    <tabColor rgb="FF92D050"/>
  </sheetPr>
  <dimension ref="A2:F31"/>
  <sheetViews>
    <sheetView tabSelected="1" zoomScaleNormal="100" workbookViewId="0">
      <selection activeCell="G21" sqref="G21"/>
    </sheetView>
  </sheetViews>
  <sheetFormatPr defaultColWidth="16.85546875" defaultRowHeight="15" x14ac:dyDescent="0.25"/>
  <cols>
    <col min="1" max="1" width="24.85546875" style="1" customWidth="1"/>
    <col min="2" max="3" width="16.28515625" style="9" customWidth="1"/>
    <col min="4" max="4" width="26.7109375" style="9" customWidth="1"/>
    <col min="5" max="5" width="20" style="9" customWidth="1"/>
    <col min="6" max="6" width="13.7109375" style="9" customWidth="1"/>
    <col min="7" max="16384" width="16.85546875" style="1"/>
  </cols>
  <sheetData>
    <row r="2" spans="1:5" x14ac:dyDescent="0.25">
      <c r="A2" s="17" t="s">
        <v>32</v>
      </c>
      <c r="B2" s="17"/>
      <c r="C2" s="17"/>
      <c r="D2" s="17"/>
      <c r="E2" s="17"/>
    </row>
    <row r="3" spans="1:5" x14ac:dyDescent="0.25">
      <c r="B3" s="1"/>
      <c r="C3" s="1"/>
      <c r="D3" s="1"/>
      <c r="E3" s="1"/>
    </row>
    <row r="4" spans="1:5" x14ac:dyDescent="0.25">
      <c r="A4" s="18" t="s">
        <v>2</v>
      </c>
      <c r="B4" s="20" t="s">
        <v>29</v>
      </c>
      <c r="C4" s="20"/>
      <c r="D4" s="20"/>
      <c r="E4" s="20"/>
    </row>
    <row r="5" spans="1:5" ht="30" x14ac:dyDescent="0.25">
      <c r="A5" s="19"/>
      <c r="B5" s="10" t="s">
        <v>25</v>
      </c>
      <c r="C5" s="10" t="s">
        <v>26</v>
      </c>
      <c r="D5" s="10" t="s">
        <v>30</v>
      </c>
      <c r="E5" s="10" t="s">
        <v>27</v>
      </c>
    </row>
    <row r="6" spans="1:5" x14ac:dyDescent="0.25">
      <c r="A6" s="11" t="s">
        <v>0</v>
      </c>
      <c r="B6" s="12">
        <f>B7+B8</f>
        <v>3910</v>
      </c>
      <c r="C6" s="12">
        <f>C29</f>
        <v>9777</v>
      </c>
      <c r="D6" s="12">
        <f>D7+D8+D29</f>
        <v>379</v>
      </c>
      <c r="E6" s="12">
        <f>E7+E8</f>
        <v>388</v>
      </c>
    </row>
    <row r="7" spans="1:5" x14ac:dyDescent="0.25">
      <c r="A7" s="3" t="s">
        <v>1</v>
      </c>
      <c r="B7" s="12">
        <v>5</v>
      </c>
      <c r="C7" s="7"/>
      <c r="D7" s="12">
        <v>74</v>
      </c>
      <c r="E7" s="12">
        <v>105</v>
      </c>
    </row>
    <row r="8" spans="1:5" x14ac:dyDescent="0.25">
      <c r="A8" s="2" t="s">
        <v>2</v>
      </c>
      <c r="B8" s="12">
        <f>SUM(B9:B29)</f>
        <v>3905</v>
      </c>
      <c r="C8" s="7">
        <v>0</v>
      </c>
      <c r="D8" s="12">
        <f>SUM(D9:D29)</f>
        <v>257</v>
      </c>
      <c r="E8" s="12">
        <f t="shared" ref="E8" si="0">SUM(E9:E29)</f>
        <v>283</v>
      </c>
    </row>
    <row r="9" spans="1:5" x14ac:dyDescent="0.25">
      <c r="A9" s="4" t="s">
        <v>3</v>
      </c>
      <c r="B9" s="16">
        <v>344</v>
      </c>
      <c r="C9" s="7">
        <v>0</v>
      </c>
      <c r="D9" s="14">
        <v>15</v>
      </c>
      <c r="E9" s="14">
        <v>18</v>
      </c>
    </row>
    <row r="10" spans="1:5" x14ac:dyDescent="0.25">
      <c r="A10" s="4" t="s">
        <v>4</v>
      </c>
      <c r="B10" s="16">
        <v>345</v>
      </c>
      <c r="C10" s="7">
        <v>0</v>
      </c>
      <c r="D10" s="14">
        <v>16</v>
      </c>
      <c r="E10" s="14">
        <v>24</v>
      </c>
    </row>
    <row r="11" spans="1:5" x14ac:dyDescent="0.25">
      <c r="A11" s="4" t="s">
        <v>5</v>
      </c>
      <c r="B11" s="16">
        <v>272</v>
      </c>
      <c r="C11" s="7">
        <v>0</v>
      </c>
      <c r="D11" s="14">
        <v>14</v>
      </c>
      <c r="E11" s="14">
        <v>20</v>
      </c>
    </row>
    <row r="12" spans="1:5" x14ac:dyDescent="0.25">
      <c r="A12" s="4" t="s">
        <v>6</v>
      </c>
      <c r="B12" s="16">
        <v>205</v>
      </c>
      <c r="C12" s="7">
        <v>0</v>
      </c>
      <c r="D12" s="14">
        <v>13</v>
      </c>
      <c r="E12" s="14">
        <v>15</v>
      </c>
    </row>
    <row r="13" spans="1:5" x14ac:dyDescent="0.25">
      <c r="A13" s="4" t="s">
        <v>7</v>
      </c>
      <c r="B13" s="16">
        <v>377</v>
      </c>
      <c r="C13" s="7">
        <v>0</v>
      </c>
      <c r="D13" s="14">
        <v>15</v>
      </c>
      <c r="E13" s="14">
        <v>25</v>
      </c>
    </row>
    <row r="14" spans="1:5" x14ac:dyDescent="0.25">
      <c r="A14" s="4" t="s">
        <v>8</v>
      </c>
      <c r="B14" s="16">
        <v>149</v>
      </c>
      <c r="C14" s="7">
        <v>0</v>
      </c>
      <c r="D14" s="14">
        <v>14</v>
      </c>
      <c r="E14" s="14">
        <v>17</v>
      </c>
    </row>
    <row r="15" spans="1:5" x14ac:dyDescent="0.25">
      <c r="A15" s="4" t="s">
        <v>9</v>
      </c>
      <c r="B15" s="16">
        <v>116</v>
      </c>
      <c r="C15" s="7">
        <v>0</v>
      </c>
      <c r="D15" s="14">
        <v>5</v>
      </c>
      <c r="E15" s="14">
        <v>11</v>
      </c>
    </row>
    <row r="16" spans="1:5" x14ac:dyDescent="0.25">
      <c r="A16" s="4" t="s">
        <v>10</v>
      </c>
      <c r="B16" s="16">
        <v>51</v>
      </c>
      <c r="C16" s="7">
        <v>0</v>
      </c>
      <c r="D16" s="14">
        <v>13</v>
      </c>
      <c r="E16" s="14">
        <v>12</v>
      </c>
    </row>
    <row r="17" spans="1:5" x14ac:dyDescent="0.25">
      <c r="A17" s="4" t="s">
        <v>11</v>
      </c>
      <c r="B17" s="16">
        <v>126</v>
      </c>
      <c r="C17" s="7">
        <v>0</v>
      </c>
      <c r="D17" s="14">
        <v>8</v>
      </c>
      <c r="E17" s="14">
        <v>9</v>
      </c>
    </row>
    <row r="18" spans="1:5" x14ac:dyDescent="0.25">
      <c r="A18" s="4" t="s">
        <v>12</v>
      </c>
      <c r="B18" s="16">
        <v>200</v>
      </c>
      <c r="C18" s="7">
        <v>0</v>
      </c>
      <c r="D18" s="14">
        <v>12</v>
      </c>
      <c r="E18" s="14">
        <v>18</v>
      </c>
    </row>
    <row r="19" spans="1:5" x14ac:dyDescent="0.25">
      <c r="A19" s="4" t="s">
        <v>13</v>
      </c>
      <c r="B19" s="16">
        <v>24</v>
      </c>
      <c r="C19" s="7">
        <v>0</v>
      </c>
      <c r="D19" s="14">
        <v>5</v>
      </c>
      <c r="E19" s="14">
        <v>5</v>
      </c>
    </row>
    <row r="20" spans="1:5" x14ac:dyDescent="0.25">
      <c r="A20" s="4" t="s">
        <v>14</v>
      </c>
      <c r="B20" s="16">
        <v>99</v>
      </c>
      <c r="C20" s="7">
        <v>0</v>
      </c>
      <c r="D20" s="14">
        <v>8</v>
      </c>
      <c r="E20" s="14">
        <v>10</v>
      </c>
    </row>
    <row r="21" spans="1:5" x14ac:dyDescent="0.25">
      <c r="A21" s="4" t="s">
        <v>15</v>
      </c>
      <c r="B21" s="16">
        <v>71</v>
      </c>
      <c r="C21" s="7">
        <v>0</v>
      </c>
      <c r="D21" s="14">
        <v>5</v>
      </c>
      <c r="E21" s="14">
        <v>6</v>
      </c>
    </row>
    <row r="22" spans="1:5" x14ac:dyDescent="0.25">
      <c r="A22" s="4" t="s">
        <v>16</v>
      </c>
      <c r="B22" s="16">
        <v>89</v>
      </c>
      <c r="C22" s="7">
        <v>0</v>
      </c>
      <c r="D22" s="14">
        <v>6</v>
      </c>
      <c r="E22" s="14">
        <v>8</v>
      </c>
    </row>
    <row r="23" spans="1:5" x14ac:dyDescent="0.25">
      <c r="A23" s="4" t="s">
        <v>17</v>
      </c>
      <c r="B23" s="16">
        <v>183</v>
      </c>
      <c r="C23" s="7">
        <v>0</v>
      </c>
      <c r="D23" s="14">
        <v>14</v>
      </c>
      <c r="E23" s="14">
        <v>14</v>
      </c>
    </row>
    <row r="24" spans="1:5" x14ac:dyDescent="0.25">
      <c r="A24" s="4" t="s">
        <v>18</v>
      </c>
      <c r="B24" s="16">
        <v>188</v>
      </c>
      <c r="C24" s="7">
        <v>0</v>
      </c>
      <c r="D24" s="14">
        <v>10</v>
      </c>
      <c r="E24" s="14">
        <v>15</v>
      </c>
    </row>
    <row r="25" spans="1:5" x14ac:dyDescent="0.25">
      <c r="A25" s="4" t="s">
        <v>19</v>
      </c>
      <c r="B25" s="16">
        <v>302</v>
      </c>
      <c r="C25" s="7">
        <v>0</v>
      </c>
      <c r="D25" s="14">
        <v>9</v>
      </c>
      <c r="E25" s="14">
        <v>12</v>
      </c>
    </row>
    <row r="26" spans="1:5" x14ac:dyDescent="0.25">
      <c r="A26" s="4" t="s">
        <v>20</v>
      </c>
      <c r="B26" s="16">
        <v>365</v>
      </c>
      <c r="C26" s="7">
        <v>0</v>
      </c>
      <c r="D26" s="14">
        <v>10</v>
      </c>
      <c r="E26" s="14">
        <v>15</v>
      </c>
    </row>
    <row r="27" spans="1:5" x14ac:dyDescent="0.25">
      <c r="A27" s="4" t="s">
        <v>21</v>
      </c>
      <c r="B27" s="16">
        <v>142</v>
      </c>
      <c r="C27" s="7">
        <v>0</v>
      </c>
      <c r="D27" s="14">
        <v>3</v>
      </c>
      <c r="E27" s="14">
        <v>5</v>
      </c>
    </row>
    <row r="28" spans="1:5" x14ac:dyDescent="0.25">
      <c r="A28" s="4" t="s">
        <v>22</v>
      </c>
      <c r="B28" s="16">
        <v>257</v>
      </c>
      <c r="C28" s="7">
        <v>0</v>
      </c>
      <c r="D28" s="14">
        <v>14</v>
      </c>
      <c r="E28" s="14">
        <v>24</v>
      </c>
    </row>
    <row r="29" spans="1:5" x14ac:dyDescent="0.25">
      <c r="A29" s="13" t="s">
        <v>31</v>
      </c>
      <c r="B29" s="8">
        <v>0</v>
      </c>
      <c r="C29" s="15">
        <v>9777</v>
      </c>
      <c r="D29" s="15">
        <v>48</v>
      </c>
      <c r="E29" s="8">
        <v>0</v>
      </c>
    </row>
    <row r="30" spans="1:5" ht="24.75" customHeight="1" x14ac:dyDescent="0.25">
      <c r="A30" s="21" t="s">
        <v>28</v>
      </c>
      <c r="B30" s="21"/>
      <c r="C30" s="21"/>
      <c r="D30" s="21"/>
    </row>
    <row r="31" spans="1:5" ht="17.25" x14ac:dyDescent="0.25">
      <c r="A31" s="5" t="s">
        <v>24</v>
      </c>
      <c r="E31" s="6" t="s">
        <v>23</v>
      </c>
    </row>
  </sheetData>
  <mergeCells count="4">
    <mergeCell ref="A2:E2"/>
    <mergeCell ref="A4:A5"/>
    <mergeCell ref="B4:E4"/>
    <mergeCell ref="A30:D30"/>
  </mergeCells>
  <pageMargins left="0.7" right="0.7" top="0.75" bottom="0.75" header="0.3" footer="0.3"/>
  <pageSetup paperSize="9"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18.28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Fathimath Shifaza</dc:creator>
  <cp:lastModifiedBy>Fathimath Shifaza</cp:lastModifiedBy>
  <cp:lastPrinted>2023-07-05T05:06:34Z</cp:lastPrinted>
  <dcterms:modified xsi:type="dcterms:W3CDTF">2023-07-05T05:06:38Z</dcterms:modified>
</cp:coreProperties>
</file>