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192.168.1.8\st4\Dissemination\Publications\Statistical Year Book\YEARBOOK 2023\FINAL\Prices\"/>
    </mc:Choice>
  </mc:AlternateContent>
  <xr:revisionPtr revIDLastSave="0" documentId="13_ncr:1_{27C11E5B-635C-44E1-910F-B74620BD2AF8}" xr6:coauthVersionLast="47" xr6:coauthVersionMax="47" xr10:uidLastSave="{00000000-0000-0000-0000-000000000000}"/>
  <bookViews>
    <workbookView xWindow="-120" yWindow="-120" windowWidth="29040" windowHeight="15840" tabRatio="793" xr2:uid="{00000000-000D-0000-FFFF-FFFF00000000}"/>
  </bookViews>
  <sheets>
    <sheet name="17.4" sheetId="4" r:id="rId1"/>
  </sheets>
  <definedNames>
    <definedName name="_xlnm.Print_Area" localSheetId="0">'17.4'!$A$1:$P$31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6" i="4" l="1"/>
  <c r="N25" i="4"/>
  <c r="N24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</calcChain>
</file>

<file path=xl/sharedStrings.xml><?xml version="1.0" encoding="utf-8"?>
<sst xmlns="http://schemas.openxmlformats.org/spreadsheetml/2006/main" count="75" uniqueCount="75">
  <si>
    <t>Major Groups - Republic</t>
  </si>
  <si>
    <t>cSwa ejcaWr - cawtiawb uDnwgiawm</t>
  </si>
  <si>
    <t>Food and beverages including fish</t>
  </si>
  <si>
    <t xml:space="preserve"> cniaubIrWycawt iaWaWnWk</t>
  </si>
  <si>
    <t>Food and beverages excluding fish</t>
  </si>
  <si>
    <t>(Wnwmihuncswm) cniaubIrWycawt iaWaWnWk</t>
  </si>
  <si>
    <t>Fish Index</t>
  </si>
  <si>
    <t>uDnwgcnim eguhwm</t>
  </si>
  <si>
    <t xml:space="preserve">Tobacco and Aracanuts </t>
  </si>
  <si>
    <t>cnWviawf iaWTUb idwa unuawncnwa</t>
  </si>
  <si>
    <t>cawtctwvWb egulet idwa csEg ,uTcnwrwk ,cnef ,ilukegEg</t>
  </si>
  <si>
    <t xml:space="preserve"> ilukegEg</t>
  </si>
  <si>
    <t>cnurukctWmWrwm  iaWCcaekwt  ELugcneg Wfih ,cnixem,rwCInrwf</t>
  </si>
  <si>
    <t>Health</t>
  </si>
  <si>
    <t>ctwmcdiK IHcaiB</t>
  </si>
  <si>
    <t xml:space="preserve"> urutwfurutwd</t>
  </si>
  <si>
    <t>ctwmudiK ItWlwBWvum</t>
  </si>
  <si>
    <t>cawtcawtcnwk IfWqws iaWrwviLuk</t>
  </si>
  <si>
    <t>cmIluAwt</t>
  </si>
  <si>
    <t xml:space="preserve">  cTcnwrOTcser idwa Efek ,WToh</t>
  </si>
  <si>
    <t>ctwmcdiK iaWlwdum cnehinehea</t>
  </si>
  <si>
    <t>All groups CPI (Total)</t>
  </si>
  <si>
    <t>wlcmuj</t>
  </si>
  <si>
    <t>Total excluding fish</t>
  </si>
  <si>
    <t xml:space="preserve"> Wnwmihuncswm uDnwgcnim wlcmuj</t>
  </si>
  <si>
    <t>cawtctwvWb egumufud iaWtwfcnud</t>
  </si>
  <si>
    <t>Note:</t>
  </si>
  <si>
    <t>na- Not available</t>
  </si>
  <si>
    <t>Monthly CPI</t>
  </si>
  <si>
    <t>iawa.Ip.Is eguhwmcswm</t>
  </si>
  <si>
    <t>Irwaunej</t>
  </si>
  <si>
    <t>Irwaurcbef</t>
  </si>
  <si>
    <t>cCrWm</t>
  </si>
  <si>
    <t>clIrcpEa</t>
  </si>
  <si>
    <t>Em</t>
  </si>
  <si>
    <t>cnUj</t>
  </si>
  <si>
    <t>iawluj</t>
  </si>
  <si>
    <t>cTcswgOa</t>
  </si>
  <si>
    <t>urwbcmeTcpes</t>
  </si>
  <si>
    <t>urwbOTckoa</t>
  </si>
  <si>
    <t>urwbcmevon</t>
  </si>
  <si>
    <t>urwbcmesiD</t>
  </si>
  <si>
    <t>cjErwvea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</si>
  <si>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</si>
  <si>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</si>
  <si>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</si>
  <si>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</si>
  <si>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</si>
  <si>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</si>
  <si>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</si>
  <si>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</si>
  <si>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</si>
  <si>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</si>
  <si>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</si>
  <si>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</si>
  <si>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Jan-Dec</t>
  </si>
  <si>
    <t>Clothing &amp; footwear</t>
  </si>
  <si>
    <t>Housing, water, electricity, gas &amp; other fuels</t>
  </si>
  <si>
    <t>Actual rentals for housing</t>
  </si>
  <si>
    <t>Furnishing, household equip., Carpets &amp; Other Floor covering</t>
  </si>
  <si>
    <t>Transport</t>
  </si>
  <si>
    <t>Information &amp; Communication</t>
  </si>
  <si>
    <t xml:space="preserve">Recreation, Sports &amp; culture </t>
  </si>
  <si>
    <t xml:space="preserve">Education Services                                             </t>
  </si>
  <si>
    <t>Restaurants and Accomodation services</t>
  </si>
  <si>
    <t>Insurance and Financial Services</t>
  </si>
  <si>
    <t>Personal Care, Social Protection and Miscellaneous goods and services</t>
  </si>
  <si>
    <t>In 2019, base of ndex: Aug 2019=100, COICOP 2018 has been adopted in the rebased series</t>
  </si>
  <si>
    <t>އިންޝުއަރެންސް އަދި މާލީ ޚިދުމަތްތައް</t>
  </si>
  <si>
    <t>Table 17.4 :   CPI GROUPS, by months,  Republic,  2022</t>
  </si>
  <si>
    <t>2022 ,cSwaejcaWr ,uDnwgcnim egugwa egurWzWb uhwmcswmikea : 17.4 ulwvWt</t>
  </si>
  <si>
    <t>(Index - base: Nov 2022=100)</t>
  </si>
  <si>
    <t>މަޢުލޫމާތު ދެއްވި ފަރާތް: މޯލްޑިވްސް ބިއުރޯ އޮފް ސްޓެޓިސްޓިކްސް</t>
  </si>
  <si>
    <r>
      <t xml:space="preserve">(cnegiawlwbcSwa 100 IkwDnwgcnim eg </t>
    </r>
    <r>
      <rPr>
        <b/>
        <sz val="9"/>
        <color theme="1"/>
        <rFont val="Faruma"/>
      </rPr>
      <t xml:space="preserve">ނޮވެންބަރ </t>
    </r>
    <r>
      <rPr>
        <b/>
        <sz val="9"/>
        <color theme="1"/>
        <rFont val="A_Faseyha"/>
      </rPr>
      <t>2022 )</t>
    </r>
  </si>
  <si>
    <t xml:space="preserve">Source:   Maldives  Bureau of Statistics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</si>
</sst>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\ _ރ_._-;_-* #,##0.00\ _ރ_.\-;_-* &quot;-&quot;??\ _ރ_._-;_-@_-"/>
    <numFmt numFmtId="165" formatCode="General_)"/>
    <numFmt numFmtId="166" formatCode="0.0"/>
    <numFmt numFmtId="171" formatCode="0.00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color theme="1"/>
      <name val="A_Randhoo"/>
    </font>
    <font>
      <sz val="10"/>
      <name val="Arial"/>
      <family val="2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name val="Faruma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Arial"/>
      <family val="2"/>
    </font>
    <font>
      <b/>
      <sz val="11"/>
      <color theme="1"/>
      <name val="A_Randhoo"/>
    </font>
    <font>
      <sz val="9"/>
      <name val="Calibri"/>
      <family val="2"/>
      <scheme val="minor"/>
    </font>
    <font>
      <sz val="10"/>
      <name val="Arial"/>
      <family val="2"/>
    </font>
    <font>
      <b/>
      <i/>
      <sz val="16"/>
      <name val="Helv"/>
    </font>
    <font>
      <b/>
      <sz val="9"/>
      <name val="A_Faseyha"/>
    </font>
    <font>
      <b/>
      <sz val="10"/>
      <name val="A_Faseyha"/>
    </font>
    <font>
      <sz val="9"/>
      <name val="A_Faseyha"/>
    </font>
    <font>
      <sz val="11"/>
      <color theme="1"/>
      <name val="A_Faseyha"/>
    </font>
    <font>
      <b/>
      <sz val="9"/>
      <color theme="1"/>
      <name val="A_Faseyha"/>
    </font>
    <font>
      <b/>
      <sz val="11"/>
      <color theme="1"/>
      <name val="A_Faseyha"/>
    </font>
    <font>
      <b/>
      <sz val="9"/>
      <color theme="1"/>
      <name val="Farum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</borders>
  <cellStyleXfs count="21">
    <xf numFmtId="0" fontId="0" fillId="0" borderId="0"/>
    <xf numFmtId="165" fontId="3" fillId="0" borderId="0"/>
    <xf numFmtId="0" fontId="5" fillId="0" borderId="0"/>
    <xf numFmtId="165" fontId="3" fillId="0" borderId="0"/>
    <xf numFmtId="165" fontId="3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17" fillId="0" borderId="0"/>
    <xf numFmtId="0" fontId="5" fillId="0" borderId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18" fillId="0" borderId="0"/>
    <xf numFmtId="9" fontId="5" fillId="0" borderId="0" applyFon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7" fillId="0" borderId="0"/>
    <xf numFmtId="0" fontId="5" fillId="0" borderId="0"/>
    <xf numFmtId="0" fontId="5" fillId="0" borderId="0"/>
  </cellStyleXfs>
  <cellXfs count="45">
    <xf numFmtId="0" fontId="0" fillId="0" borderId="0" xfId="0"/>
    <xf numFmtId="0" fontId="0" fillId="2" borderId="0" xfId="0" applyFill="1"/>
    <xf numFmtId="0" fontId="9" fillId="2" borderId="0" xfId="0" applyFont="1" applyFill="1"/>
    <xf numFmtId="0" fontId="9" fillId="2" borderId="0" xfId="2" applyFont="1" applyFill="1"/>
    <xf numFmtId="0" fontId="6" fillId="2" borderId="3" xfId="2" applyFont="1" applyFill="1" applyBorder="1" applyAlignment="1">
      <alignment vertical="center"/>
    </xf>
    <xf numFmtId="0" fontId="5" fillId="2" borderId="3" xfId="2" applyFill="1" applyBorder="1"/>
    <xf numFmtId="165" fontId="12" fillId="2" borderId="0" xfId="4" applyFont="1" applyFill="1" applyAlignment="1">
      <alignment vertical="center" wrapText="1"/>
    </xf>
    <xf numFmtId="165" fontId="12" fillId="2" borderId="0" xfId="4" applyFont="1" applyFill="1" applyAlignment="1">
      <alignment vertical="center"/>
    </xf>
    <xf numFmtId="0" fontId="12" fillId="2" borderId="0" xfId="5" applyFont="1" applyFill="1" applyAlignment="1">
      <alignment vertical="center"/>
    </xf>
    <xf numFmtId="165" fontId="11" fillId="2" borderId="0" xfId="4" applyFont="1" applyFill="1" applyAlignment="1">
      <alignment vertical="center"/>
    </xf>
    <xf numFmtId="165" fontId="11" fillId="2" borderId="1" xfId="4" applyFont="1" applyFill="1" applyBorder="1" applyAlignment="1">
      <alignment vertical="center"/>
    </xf>
    <xf numFmtId="0" fontId="13" fillId="2" borderId="0" xfId="0" applyFont="1" applyFill="1" applyAlignment="1">
      <alignment horizontal="left" vertical="center" indent="1"/>
    </xf>
    <xf numFmtId="165" fontId="15" fillId="2" borderId="0" xfId="1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6" fillId="2" borderId="2" xfId="2" applyFont="1" applyFill="1" applyBorder="1" applyAlignment="1">
      <alignment horizontal="left"/>
    </xf>
    <xf numFmtId="0" fontId="11" fillId="2" borderId="0" xfId="2" applyFont="1" applyFill="1" applyAlignment="1">
      <alignment horizontal="left" vertical="center"/>
    </xf>
    <xf numFmtId="166" fontId="14" fillId="2" borderId="0" xfId="0" applyNumberFormat="1" applyFont="1" applyFill="1" applyAlignment="1">
      <alignment vertical="center"/>
    </xf>
    <xf numFmtId="0" fontId="6" fillId="2" borderId="1" xfId="2" applyFont="1" applyFill="1" applyBorder="1" applyAlignment="1">
      <alignment horizontal="right" vertical="center"/>
    </xf>
    <xf numFmtId="17" fontId="6" fillId="2" borderId="1" xfId="2" applyNumberFormat="1" applyFont="1" applyFill="1" applyBorder="1" applyAlignment="1">
      <alignment horizontal="right" vertical="center"/>
    </xf>
    <xf numFmtId="0" fontId="13" fillId="2" borderId="0" xfId="0" applyFont="1" applyFill="1" applyAlignment="1">
      <alignment vertical="center"/>
    </xf>
    <xf numFmtId="2" fontId="11" fillId="2" borderId="0" xfId="5" applyNumberFormat="1" applyFont="1" applyFill="1" applyAlignment="1">
      <alignment horizontal="right" vertical="center"/>
    </xf>
    <xf numFmtId="2" fontId="11" fillId="2" borderId="1" xfId="5" applyNumberFormat="1" applyFont="1" applyFill="1" applyBorder="1" applyAlignment="1">
      <alignment horizontal="right" vertical="center"/>
    </xf>
    <xf numFmtId="165" fontId="8" fillId="2" borderId="0" xfId="1" applyFont="1" applyFill="1" applyAlignment="1">
      <alignment horizontal="right" vertical="center"/>
    </xf>
    <xf numFmtId="165" fontId="7" fillId="2" borderId="0" xfId="1" applyFont="1" applyFill="1" applyAlignment="1">
      <alignment horizontal="left" vertical="center"/>
    </xf>
    <xf numFmtId="165" fontId="21" fillId="2" borderId="0" xfId="3" applyFont="1" applyFill="1" applyAlignment="1">
      <alignment horizontal="right" vertical="center"/>
    </xf>
    <xf numFmtId="165" fontId="21" fillId="2" borderId="0" xfId="3" applyFont="1" applyFill="1" applyAlignment="1">
      <alignment horizontal="right" vertical="center" indent="1"/>
    </xf>
    <xf numFmtId="165" fontId="21" fillId="2" borderId="0" xfId="1" applyFont="1" applyFill="1" applyAlignment="1">
      <alignment horizontal="right" vertical="center"/>
    </xf>
    <xf numFmtId="165" fontId="19" fillId="2" borderId="0" xfId="3" applyFont="1" applyFill="1" applyAlignment="1">
      <alignment horizontal="right" vertical="center"/>
    </xf>
    <xf numFmtId="165" fontId="19" fillId="2" borderId="1" xfId="1" applyFont="1" applyFill="1" applyBorder="1" applyAlignment="1">
      <alignment horizontal="right" vertical="center"/>
    </xf>
    <xf numFmtId="0" fontId="22" fillId="2" borderId="0" xfId="0" applyFont="1" applyFill="1"/>
    <xf numFmtId="165" fontId="19" fillId="2" borderId="3" xfId="3" applyFont="1" applyFill="1" applyBorder="1" applyAlignment="1">
      <alignment horizontal="right" vertical="center"/>
    </xf>
    <xf numFmtId="165" fontId="19" fillId="2" borderId="0" xfId="3" applyFont="1" applyFill="1" applyAlignment="1">
      <alignment horizontal="right" vertical="center" wrapText="1"/>
    </xf>
    <xf numFmtId="0" fontId="21" fillId="2" borderId="2" xfId="2" applyFont="1" applyFill="1" applyBorder="1" applyAlignment="1">
      <alignment horizontal="right"/>
    </xf>
    <xf numFmtId="0" fontId="20" fillId="2" borderId="0" xfId="2" applyFont="1" applyFill="1" applyAlignment="1">
      <alignment horizontal="right" vertical="center"/>
    </xf>
    <xf numFmtId="0" fontId="19" fillId="2" borderId="1" xfId="2" applyFont="1" applyFill="1" applyBorder="1" applyAlignment="1">
      <alignment horizontal="right" vertical="center"/>
    </xf>
    <xf numFmtId="0" fontId="21" fillId="2" borderId="0" xfId="0" applyFont="1" applyFill="1" applyAlignment="1">
      <alignment vertical="center"/>
    </xf>
    <xf numFmtId="165" fontId="21" fillId="2" borderId="0" xfId="3" applyFont="1" applyFill="1" applyAlignment="1">
      <alignment horizontal="right" vertical="center" wrapText="1"/>
    </xf>
    <xf numFmtId="2" fontId="12" fillId="2" borderId="0" xfId="5" applyNumberFormat="1" applyFont="1" applyFill="1" applyAlignment="1">
      <alignment horizontal="right" vertical="center"/>
    </xf>
    <xf numFmtId="165" fontId="10" fillId="2" borderId="0" xfId="1" applyFont="1" applyFill="1" applyAlignment="1">
      <alignment horizontal="center" vertical="center"/>
    </xf>
    <xf numFmtId="165" fontId="4" fillId="2" borderId="0" xfId="1" applyFont="1" applyFill="1" applyAlignment="1">
      <alignment horizontal="center" vertical="center"/>
    </xf>
    <xf numFmtId="165" fontId="23" fillId="2" borderId="0" xfId="1" applyFont="1" applyFill="1" applyAlignment="1">
      <alignment horizontal="center" vertical="center" wrapText="1"/>
    </xf>
    <xf numFmtId="165" fontId="24" fillId="2" borderId="0" xfId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5" fontId="10" fillId="2" borderId="0" xfId="1" applyFont="1" applyFill="1" applyAlignment="1">
      <alignment horizontal="center" vertical="center"/>
    </xf>
  </cellXfs>
  <cellStyles count="21">
    <cellStyle name="1" xfId="10" xr:uid="{00000000-0005-0000-0000-000000000000}"/>
    <cellStyle name="Comma 2" xfId="11" xr:uid="{00000000-0005-0000-0000-000001000000}"/>
    <cellStyle name="Comma 2 2" xfId="16" xr:uid="{00000000-0005-0000-0000-000002000000}"/>
    <cellStyle name="Comma 3" xfId="12" xr:uid="{00000000-0005-0000-0000-000003000000}"/>
    <cellStyle name="Comma 3 2" xfId="6" xr:uid="{00000000-0005-0000-0000-000004000000}"/>
    <cellStyle name="Normal" xfId="0" builtinId="0"/>
    <cellStyle name="Normal - Style1" xfId="13" xr:uid="{00000000-0005-0000-0000-000007000000}"/>
    <cellStyle name="Normal 2" xfId="15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5 2" xfId="19" xr:uid="{00000000-0005-0000-0000-00000C000000}"/>
    <cellStyle name="Normal 6" xfId="18" xr:uid="{00000000-0005-0000-0000-00000D000000}"/>
    <cellStyle name="Normal 6 2" xfId="20" xr:uid="{00000000-0005-0000-0000-00000E000000}"/>
    <cellStyle name="Normal_17 Prices_done" xfId="2" xr:uid="{00000000-0005-0000-0000-00000F000000}"/>
    <cellStyle name="Normal_CPI new tables" xfId="5" xr:uid="{00000000-0005-0000-0000-000010000000}"/>
    <cellStyle name="Normal_Dec97" xfId="4" xr:uid="{00000000-0005-0000-0000-000011000000}"/>
    <cellStyle name="Normal_XII-11(Commerce)" xfId="3" xr:uid="{00000000-0005-0000-0000-000013000000}"/>
    <cellStyle name="Normal_XII-12 (Commerce)" xfId="1" xr:uid="{00000000-0005-0000-0000-000014000000}"/>
    <cellStyle name="Percent 2" xfId="14" xr:uid="{00000000-0005-0000-0000-000015000000}"/>
    <cellStyle name="Percent 2 2" xfId="17" xr:uid="{00000000-0005-0000-0000-000016000000}"/>
  </cellStyles>
  <dxfs count="0"/>
  <tableStyles count="0" defaultTableStyle="TableStyleMedium2" defaultPivotStyle="PivotStyleLight16"/>
  <colors>
    <mruColors>
      <color rgb="FFF9FBFD"/>
      <color rgb="FF33CCCC"/>
      <color rgb="FFD0F5F4"/>
      <color rgb="FF196563"/>
      <color rgb="FFEAFAFA"/>
      <color rgb="FFFF9900"/>
      <color rgb="FF249390"/>
      <color rgb="FFD1A375"/>
      <color rgb="FF996633"/>
      <color rgb="FFB85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X31"/>
  <sheetViews>
    <sheetView tabSelected="1" zoomScale="130" zoomScaleNormal="130" workbookViewId="0">
      <selection activeCell="N14" sqref="N14"/>
    </sheetView>
  </sheetViews>
  <sheetFormatPr defaultColWidth="9.140625" defaultRowHeight="18" x14ac:dyDescent="0.45"/>
  <cols>
    <col min="1" max="1" width="39.7109375" style="1" customWidth="1"/>
    <col min="2" max="6" width="9.140625" style="1" customWidth="1"/>
    <col min="7" max="9" width="9.140625" style="1"/>
    <col min="10" max="13" width="11" style="1" customWidth="1"/>
    <col min="14" max="14" width="10.28515625" style="1" customWidth="1"/>
    <col min="15" max="15" width="40" style="30" customWidth="1"/>
    <col min="16" max="16" width="3.42578125" style="1" customWidth="1"/>
    <col min="17" max="16384" width="9.140625" style="1"/>
  </cols>
  <sheetData>
    <row r="1" spans="1:24" s="2" customFormat="1" ht="19.5" x14ac:dyDescent="0.2">
      <c r="A1" s="42" t="s">
        <v>70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2"/>
      <c r="Q1" s="40"/>
      <c r="R1" s="40"/>
      <c r="S1" s="40"/>
      <c r="T1" s="40"/>
      <c r="U1" s="40"/>
      <c r="V1" s="40"/>
      <c r="W1" s="40"/>
      <c r="X1" s="40"/>
    </row>
    <row r="2" spans="1:24" s="13" customFormat="1" ht="15" x14ac:dyDescent="0.25">
      <c r="A2" s="43" t="s">
        <v>69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24" s="3" customFormat="1" ht="15.75" customHeight="1" x14ac:dyDescent="0.2">
      <c r="A3" s="41" t="s">
        <v>73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24" s="3" customFormat="1" ht="13.5" customHeight="1" x14ac:dyDescent="0.2">
      <c r="A4" s="44" t="s">
        <v>71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24" s="3" customFormat="1" ht="17.25" customHeight="1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24" s="14" customFormat="1" ht="15.75" customHeight="1" x14ac:dyDescent="0.35">
      <c r="A6" s="15"/>
      <c r="B6" s="4" t="s">
        <v>28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31" t="s">
        <v>29</v>
      </c>
      <c r="O6" s="33"/>
    </row>
    <row r="7" spans="1:24" s="14" customFormat="1" ht="15.75" x14ac:dyDescent="0.25">
      <c r="A7" s="16" t="s">
        <v>0</v>
      </c>
      <c r="B7" s="32" t="s">
        <v>30</v>
      </c>
      <c r="C7" s="32" t="s">
        <v>31</v>
      </c>
      <c r="D7" s="32" t="s">
        <v>32</v>
      </c>
      <c r="E7" s="32" t="s">
        <v>33</v>
      </c>
      <c r="F7" s="32" t="s">
        <v>34</v>
      </c>
      <c r="G7" s="32" t="s">
        <v>35</v>
      </c>
      <c r="H7" s="32" t="s">
        <v>36</v>
      </c>
      <c r="I7" s="32" t="s">
        <v>37</v>
      </c>
      <c r="J7" s="32" t="s">
        <v>38</v>
      </c>
      <c r="K7" s="32" t="s">
        <v>39</v>
      </c>
      <c r="L7" s="32" t="s">
        <v>40</v>
      </c>
      <c r="M7" s="32" t="s">
        <v>41</v>
      </c>
      <c r="N7" s="32" t="s">
        <v>42</v>
      </c>
      <c r="O7" s="34" t="s">
        <v>1</v>
      </c>
      <c r="Q7" s="17"/>
    </row>
    <row r="8" spans="1:24" s="14" customFormat="1" ht="14.25" x14ac:dyDescent="0.25">
      <c r="A8" s="18"/>
      <c r="B8" s="19" t="s">
        <v>43</v>
      </c>
      <c r="C8" s="18" t="s">
        <v>44</v>
      </c>
      <c r="D8" s="18" t="s">
        <v>45</v>
      </c>
      <c r="E8" s="18" t="s">
        <v>46</v>
      </c>
      <c r="F8" s="18" t="s">
        <v>47</v>
      </c>
      <c r="G8" s="18" t="s">
        <v>48</v>
      </c>
      <c r="H8" s="18" t="s">
        <v>49</v>
      </c>
      <c r="I8" s="18" t="s">
        <v>50</v>
      </c>
      <c r="J8" s="18" t="s">
        <v>51</v>
      </c>
      <c r="K8" s="18" t="s">
        <v>52</v>
      </c>
      <c r="L8" s="18" t="s">
        <v>53</v>
      </c>
      <c r="M8" s="18" t="s">
        <v>54</v>
      </c>
      <c r="N8" s="18" t="s">
        <v>55</v>
      </c>
      <c r="O8" s="35"/>
      <c r="Q8" s="17"/>
    </row>
    <row r="9" spans="1:24" s="14" customFormat="1" ht="14.25" x14ac:dyDescent="0.25">
      <c r="A9" s="6" t="s">
        <v>2</v>
      </c>
      <c r="B9" s="38">
        <v>94.422697515549842</v>
      </c>
      <c r="C9" s="38">
        <v>94.789323717867049</v>
      </c>
      <c r="D9" s="38">
        <v>95.422735028472957</v>
      </c>
      <c r="E9" s="38">
        <v>96.530260456959596</v>
      </c>
      <c r="F9" s="38">
        <v>97.496470719691374</v>
      </c>
      <c r="G9" s="38">
        <v>98.255789673352353</v>
      </c>
      <c r="H9" s="38">
        <v>98.917791359827817</v>
      </c>
      <c r="I9" s="38">
        <v>99.981705107970683</v>
      </c>
      <c r="J9" s="38">
        <v>100.27777364381068</v>
      </c>
      <c r="K9" s="38">
        <v>100.22343918571519</v>
      </c>
      <c r="L9" s="38">
        <v>100</v>
      </c>
      <c r="M9" s="38">
        <v>100.53842787431924</v>
      </c>
      <c r="N9" s="38">
        <f>AVERAGE(B9:M9)</f>
        <v>98.071367856961388</v>
      </c>
      <c r="O9" s="25" t="s">
        <v>3</v>
      </c>
      <c r="Q9" s="17"/>
    </row>
    <row r="10" spans="1:24" s="14" customFormat="1" ht="14.25" x14ac:dyDescent="0.25">
      <c r="A10" s="6" t="s">
        <v>4</v>
      </c>
      <c r="B10" s="38">
        <v>94.460649787083611</v>
      </c>
      <c r="C10" s="38">
        <v>94.816221246641376</v>
      </c>
      <c r="D10" s="38">
        <v>95.357323255493469</v>
      </c>
      <c r="E10" s="38">
        <v>96.320192461720126</v>
      </c>
      <c r="F10" s="38">
        <v>96.645054145349789</v>
      </c>
      <c r="G10" s="38">
        <v>96.815278293614597</v>
      </c>
      <c r="H10" s="38">
        <v>97.610607295212986</v>
      </c>
      <c r="I10" s="38">
        <v>99.18933158031092</v>
      </c>
      <c r="J10" s="38">
        <v>99.39676218637257</v>
      </c>
      <c r="K10" s="38">
        <v>98.877506703077657</v>
      </c>
      <c r="L10" s="38">
        <v>100</v>
      </c>
      <c r="M10" s="38">
        <v>100.72818207999504</v>
      </c>
      <c r="N10" s="38">
        <f t="shared" ref="N10:N16" si="0">AVERAGE(B10:M10)</f>
        <v>97.518092419572682</v>
      </c>
      <c r="O10" s="25" t="s">
        <v>5</v>
      </c>
      <c r="Q10" s="17"/>
    </row>
    <row r="11" spans="1:24" s="14" customFormat="1" ht="14.25" x14ac:dyDescent="0.25">
      <c r="A11" s="7" t="s">
        <v>6</v>
      </c>
      <c r="B11" s="38">
        <v>94.24668472740278</v>
      </c>
      <c r="C11" s="38">
        <v>94.664579958336773</v>
      </c>
      <c r="D11" s="38">
        <v>95.726097859588876</v>
      </c>
      <c r="E11" s="38">
        <v>97.504501313917331</v>
      </c>
      <c r="F11" s="38">
        <v>101.44511988002142</v>
      </c>
      <c r="G11" s="38">
        <v>104.93650769254987</v>
      </c>
      <c r="H11" s="38">
        <v>104.98017188504809</v>
      </c>
      <c r="I11" s="38">
        <v>103.656527937302</v>
      </c>
      <c r="J11" s="38">
        <v>104.36367619315247</v>
      </c>
      <c r="K11" s="38">
        <v>106.46552481992717</v>
      </c>
      <c r="L11" s="38">
        <v>100</v>
      </c>
      <c r="M11" s="38">
        <v>99.735536750984508</v>
      </c>
      <c r="N11" s="38">
        <f t="shared" si="0"/>
        <v>100.6437440848526</v>
      </c>
      <c r="O11" s="25" t="s">
        <v>7</v>
      </c>
      <c r="Q11" s="17"/>
    </row>
    <row r="12" spans="1:24" s="14" customFormat="1" ht="14.25" x14ac:dyDescent="0.25">
      <c r="A12" s="7" t="s">
        <v>8</v>
      </c>
      <c r="B12" s="38">
        <v>99.517703400583073</v>
      </c>
      <c r="C12" s="38">
        <v>100.25237295485059</v>
      </c>
      <c r="D12" s="38">
        <v>100.21335202131132</v>
      </c>
      <c r="E12" s="38">
        <v>99.373879657645276</v>
      </c>
      <c r="F12" s="38">
        <v>100.50710160101978</v>
      </c>
      <c r="G12" s="38">
        <v>101.02788793438795</v>
      </c>
      <c r="H12" s="38">
        <v>100.80026106637472</v>
      </c>
      <c r="I12" s="38">
        <v>100.80026106637472</v>
      </c>
      <c r="J12" s="38">
        <v>100.84007438419323</v>
      </c>
      <c r="K12" s="38">
        <v>100.57103008165133</v>
      </c>
      <c r="L12" s="38">
        <v>100</v>
      </c>
      <c r="M12" s="38">
        <v>99.722484150204735</v>
      </c>
      <c r="N12" s="38">
        <f t="shared" si="0"/>
        <v>100.30220069321638</v>
      </c>
      <c r="O12" s="25" t="s">
        <v>25</v>
      </c>
      <c r="Q12" s="17"/>
    </row>
    <row r="13" spans="1:24" ht="15" x14ac:dyDescent="0.25">
      <c r="A13" s="7" t="s">
        <v>56</v>
      </c>
      <c r="B13" s="38">
        <v>98.665575561985548</v>
      </c>
      <c r="C13" s="38">
        <v>98.780369060095992</v>
      </c>
      <c r="D13" s="38">
        <v>98.2525445403964</v>
      </c>
      <c r="E13" s="38">
        <v>98.267629637697155</v>
      </c>
      <c r="F13" s="38">
        <v>99.300002231307175</v>
      </c>
      <c r="G13" s="38">
        <v>99.740638062076556</v>
      </c>
      <c r="H13" s="38">
        <v>100.04265697575281</v>
      </c>
      <c r="I13" s="38">
        <v>100.04265697575281</v>
      </c>
      <c r="J13" s="38">
        <v>99.552434084153802</v>
      </c>
      <c r="K13" s="38">
        <v>100.10817052554563</v>
      </c>
      <c r="L13" s="38">
        <v>100</v>
      </c>
      <c r="M13" s="38">
        <v>100.12778832118119</v>
      </c>
      <c r="N13" s="38">
        <f t="shared" si="0"/>
        <v>99.406705497995418</v>
      </c>
      <c r="O13" s="25" t="s">
        <v>9</v>
      </c>
      <c r="Q13" s="17"/>
    </row>
    <row r="14" spans="1:24" ht="15" x14ac:dyDescent="0.25">
      <c r="A14" s="7" t="s">
        <v>57</v>
      </c>
      <c r="B14" s="38">
        <v>99.992541761322812</v>
      </c>
      <c r="C14" s="38">
        <v>100.18827786834044</v>
      </c>
      <c r="D14" s="38">
        <v>100.13283090200001</v>
      </c>
      <c r="E14" s="38">
        <v>100.07177010967965</v>
      </c>
      <c r="F14" s="38">
        <v>100.09515308585779</v>
      </c>
      <c r="G14" s="38">
        <v>100.16204394100889</v>
      </c>
      <c r="H14" s="38">
        <v>100.17592769575072</v>
      </c>
      <c r="I14" s="38">
        <v>100.19682407577636</v>
      </c>
      <c r="J14" s="38">
        <v>100.21062634459075</v>
      </c>
      <c r="K14" s="38">
        <v>99.80023201288337</v>
      </c>
      <c r="L14" s="38">
        <v>100</v>
      </c>
      <c r="M14" s="38">
        <v>100.32968689559128</v>
      </c>
      <c r="N14" s="38">
        <f t="shared" si="0"/>
        <v>100.11299289106682</v>
      </c>
      <c r="O14" s="25" t="s">
        <v>10</v>
      </c>
      <c r="Q14" s="17"/>
    </row>
    <row r="15" spans="1:24" ht="15" x14ac:dyDescent="0.25">
      <c r="A15" s="7" t="s">
        <v>58</v>
      </c>
      <c r="B15" s="38">
        <v>100.90233358387275</v>
      </c>
      <c r="C15" s="38">
        <v>100.81768263253255</v>
      </c>
      <c r="D15" s="38">
        <v>100.76119142691293</v>
      </c>
      <c r="E15" s="38">
        <v>100.65859550465865</v>
      </c>
      <c r="F15" s="38">
        <v>100.51404676341606</v>
      </c>
      <c r="G15" s="38">
        <v>100.42115237786307</v>
      </c>
      <c r="H15" s="38">
        <v>100.42115237786307</v>
      </c>
      <c r="I15" s="38">
        <v>100.42115237786307</v>
      </c>
      <c r="J15" s="38">
        <v>100.42698792694624</v>
      </c>
      <c r="K15" s="38">
        <v>99.669297893960319</v>
      </c>
      <c r="L15" s="38">
        <v>100</v>
      </c>
      <c r="M15" s="38">
        <v>100</v>
      </c>
      <c r="N15" s="38">
        <f t="shared" si="0"/>
        <v>100.41779940549073</v>
      </c>
      <c r="O15" s="26" t="s">
        <v>11</v>
      </c>
      <c r="Q15" s="17"/>
    </row>
    <row r="16" spans="1:24" ht="25.5" x14ac:dyDescent="0.25">
      <c r="A16" s="6" t="s">
        <v>59</v>
      </c>
      <c r="B16" s="38">
        <v>96.981386031878529</v>
      </c>
      <c r="C16" s="38">
        <v>98.017284075322507</v>
      </c>
      <c r="D16" s="38">
        <v>97.727583808447051</v>
      </c>
      <c r="E16" s="38">
        <v>98.032020871856034</v>
      </c>
      <c r="F16" s="38">
        <v>98.564350802813394</v>
      </c>
      <c r="G16" s="38">
        <v>99.039277553406293</v>
      </c>
      <c r="H16" s="38">
        <v>99.600040424083019</v>
      </c>
      <c r="I16" s="38">
        <v>99.15959894183213</v>
      </c>
      <c r="J16" s="38">
        <v>99.488666217704676</v>
      </c>
      <c r="K16" s="38">
        <v>99.590685182063368</v>
      </c>
      <c r="L16" s="38">
        <v>100</v>
      </c>
      <c r="M16" s="38">
        <v>101.64137009483825</v>
      </c>
      <c r="N16" s="38">
        <f t="shared" si="0"/>
        <v>98.986855333687103</v>
      </c>
      <c r="O16" s="37" t="s">
        <v>12</v>
      </c>
      <c r="Q16" s="17"/>
    </row>
    <row r="17" spans="1:17" ht="15" x14ac:dyDescent="0.25">
      <c r="A17" s="8" t="s">
        <v>13</v>
      </c>
      <c r="B17" s="38">
        <v>98.870588632187477</v>
      </c>
      <c r="C17" s="38">
        <v>99.289782101826759</v>
      </c>
      <c r="D17" s="38">
        <v>99.725358938896932</v>
      </c>
      <c r="E17" s="38">
        <v>99.684923340355681</v>
      </c>
      <c r="F17" s="38">
        <v>99.684923340355681</v>
      </c>
      <c r="G17" s="38">
        <v>99.684923340355681</v>
      </c>
      <c r="H17" s="38">
        <v>99.684923340355681</v>
      </c>
      <c r="I17" s="38">
        <v>99.684923340355681</v>
      </c>
      <c r="J17" s="38">
        <v>99.684923340355681</v>
      </c>
      <c r="K17" s="38">
        <v>99.696758020327181</v>
      </c>
      <c r="L17" s="38">
        <v>100</v>
      </c>
      <c r="M17" s="38">
        <v>102.72906823066211</v>
      </c>
      <c r="N17" s="38">
        <f>AVERAGE(B17:M17)</f>
        <v>99.868424663836208</v>
      </c>
      <c r="O17" s="25" t="s">
        <v>14</v>
      </c>
      <c r="Q17" s="17"/>
    </row>
    <row r="18" spans="1:17" ht="15" x14ac:dyDescent="0.25">
      <c r="A18" s="8" t="s">
        <v>60</v>
      </c>
      <c r="B18" s="38">
        <v>91.18418854166363</v>
      </c>
      <c r="C18" s="38">
        <v>91.628470539535613</v>
      </c>
      <c r="D18" s="38">
        <v>93.329058526227271</v>
      </c>
      <c r="E18" s="38">
        <v>93.397417404158816</v>
      </c>
      <c r="F18" s="38">
        <v>96.624836094984204</v>
      </c>
      <c r="G18" s="38">
        <v>100.15826302792303</v>
      </c>
      <c r="H18" s="38">
        <v>100.51460982439934</v>
      </c>
      <c r="I18" s="38">
        <v>99.682439385616277</v>
      </c>
      <c r="J18" s="38">
        <v>100.07408311017585</v>
      </c>
      <c r="K18" s="38">
        <v>100.04634643448804</v>
      </c>
      <c r="L18" s="38">
        <v>100</v>
      </c>
      <c r="M18" s="38">
        <v>100.55918377095475</v>
      </c>
      <c r="N18" s="38">
        <f t="shared" ref="N18:N22" si="1">AVERAGE(B18:M18)</f>
        <v>97.266574721677216</v>
      </c>
      <c r="O18" s="25" t="s">
        <v>15</v>
      </c>
      <c r="Q18" s="17"/>
    </row>
    <row r="19" spans="1:17" ht="15" x14ac:dyDescent="0.25">
      <c r="A19" s="8" t="s">
        <v>61</v>
      </c>
      <c r="B19" s="38">
        <v>103.62217461059832</v>
      </c>
      <c r="C19" s="38">
        <v>103.17918077137161</v>
      </c>
      <c r="D19" s="38">
        <v>103.32941576065402</v>
      </c>
      <c r="E19" s="38">
        <v>103.23566875898852</v>
      </c>
      <c r="F19" s="38">
        <v>103.76356543157748</v>
      </c>
      <c r="G19" s="38">
        <v>101.76448414408917</v>
      </c>
      <c r="H19" s="38">
        <v>100.3382032811538</v>
      </c>
      <c r="I19" s="38">
        <v>100.15440306662823</v>
      </c>
      <c r="J19" s="38">
        <v>100.3381729189601</v>
      </c>
      <c r="K19" s="38">
        <v>100.3008287862166</v>
      </c>
      <c r="L19" s="38">
        <v>100</v>
      </c>
      <c r="M19" s="38">
        <v>98.24548458294187</v>
      </c>
      <c r="N19" s="38">
        <f t="shared" si="1"/>
        <v>101.52263184276497</v>
      </c>
      <c r="O19" s="25" t="s">
        <v>16</v>
      </c>
      <c r="Q19" s="17"/>
    </row>
    <row r="20" spans="1:17" ht="15" x14ac:dyDescent="0.25">
      <c r="A20" s="6" t="s">
        <v>62</v>
      </c>
      <c r="B20" s="38">
        <v>99.599067793700939</v>
      </c>
      <c r="C20" s="38">
        <v>99.496480695014611</v>
      </c>
      <c r="D20" s="38">
        <v>99.724442782508177</v>
      </c>
      <c r="E20" s="38">
        <v>99.627324668614449</v>
      </c>
      <c r="F20" s="38">
        <v>99.619131247505806</v>
      </c>
      <c r="G20" s="38">
        <v>100.16620592741987</v>
      </c>
      <c r="H20" s="38">
        <v>100.16620592741987</v>
      </c>
      <c r="I20" s="38">
        <v>100.16620592741987</v>
      </c>
      <c r="J20" s="38">
        <v>100.16620592741987</v>
      </c>
      <c r="K20" s="38">
        <v>100.16620592741987</v>
      </c>
      <c r="L20" s="38">
        <v>100</v>
      </c>
      <c r="M20" s="38">
        <v>99.997526291925183</v>
      </c>
      <c r="N20" s="38">
        <f t="shared" si="1"/>
        <v>99.907916926364067</v>
      </c>
      <c r="O20" s="27" t="s">
        <v>17</v>
      </c>
      <c r="Q20" s="17"/>
    </row>
    <row r="21" spans="1:17" ht="15" x14ac:dyDescent="0.25">
      <c r="A21" s="7" t="s">
        <v>63</v>
      </c>
      <c r="B21" s="38">
        <v>98.383199306243014</v>
      </c>
      <c r="C21" s="38">
        <v>98.383199306243014</v>
      </c>
      <c r="D21" s="38">
        <v>98.383199306243014</v>
      </c>
      <c r="E21" s="38">
        <v>98.383199306243014</v>
      </c>
      <c r="F21" s="38">
        <v>98.383199306243014</v>
      </c>
      <c r="G21" s="38">
        <v>98.383199306243014</v>
      </c>
      <c r="H21" s="38">
        <v>98.383199306243014</v>
      </c>
      <c r="I21" s="38">
        <v>100.31754724349669</v>
      </c>
      <c r="J21" s="38">
        <v>100.31754724349669</v>
      </c>
      <c r="K21" s="38">
        <v>100.31754724349669</v>
      </c>
      <c r="L21" s="38">
        <v>100</v>
      </c>
      <c r="M21" s="38">
        <v>102.94096122769429</v>
      </c>
      <c r="N21" s="38">
        <f t="shared" si="1"/>
        <v>99.381333175157138</v>
      </c>
      <c r="O21" s="27" t="s">
        <v>18</v>
      </c>
      <c r="Q21" s="17"/>
    </row>
    <row r="22" spans="1:17" ht="15" x14ac:dyDescent="0.25">
      <c r="A22" s="7" t="s">
        <v>64</v>
      </c>
      <c r="B22" s="38">
        <v>99.162835818005746</v>
      </c>
      <c r="C22" s="38">
        <v>99.255664601436038</v>
      </c>
      <c r="D22" s="38">
        <v>99.237667711412641</v>
      </c>
      <c r="E22" s="38">
        <v>99.296370963655548</v>
      </c>
      <c r="F22" s="38">
        <v>99.362674160421989</v>
      </c>
      <c r="G22" s="38">
        <v>99.362674160421989</v>
      </c>
      <c r="H22" s="38">
        <v>99.362674160421989</v>
      </c>
      <c r="I22" s="38">
        <v>99.362674160421989</v>
      </c>
      <c r="J22" s="38">
        <v>100</v>
      </c>
      <c r="K22" s="38">
        <v>100</v>
      </c>
      <c r="L22" s="38">
        <v>100</v>
      </c>
      <c r="M22" s="38">
        <v>100.35312241658123</v>
      </c>
      <c r="N22" s="38">
        <f t="shared" si="1"/>
        <v>99.563029846064936</v>
      </c>
      <c r="O22" s="27" t="s">
        <v>19</v>
      </c>
      <c r="Q22" s="17"/>
    </row>
    <row r="23" spans="1:17" ht="17.25" x14ac:dyDescent="0.25">
      <c r="A23" s="7" t="s">
        <v>65</v>
      </c>
      <c r="B23" s="38">
        <v>100</v>
      </c>
      <c r="C23" s="38">
        <v>100</v>
      </c>
      <c r="D23" s="38">
        <v>100</v>
      </c>
      <c r="E23" s="38">
        <v>100</v>
      </c>
      <c r="F23" s="38">
        <v>100</v>
      </c>
      <c r="G23" s="38">
        <v>100</v>
      </c>
      <c r="H23" s="38">
        <v>100</v>
      </c>
      <c r="I23" s="38">
        <v>100</v>
      </c>
      <c r="J23" s="38">
        <v>100</v>
      </c>
      <c r="K23" s="38">
        <v>100</v>
      </c>
      <c r="L23" s="38">
        <v>100</v>
      </c>
      <c r="M23" s="38">
        <v>100</v>
      </c>
      <c r="N23" s="38">
        <v>100</v>
      </c>
      <c r="O23" s="23" t="s">
        <v>68</v>
      </c>
      <c r="Q23" s="17"/>
    </row>
    <row r="24" spans="1:17" ht="25.5" x14ac:dyDescent="0.25">
      <c r="A24" s="6" t="s">
        <v>66</v>
      </c>
      <c r="B24" s="38">
        <v>97.54549728009647</v>
      </c>
      <c r="C24" s="38">
        <v>98.790906214322447</v>
      </c>
      <c r="D24" s="38">
        <v>98.629282580963491</v>
      </c>
      <c r="E24" s="38">
        <v>98.824280689461673</v>
      </c>
      <c r="F24" s="38">
        <v>98.552844811816257</v>
      </c>
      <c r="G24" s="38">
        <v>98.686225380972786</v>
      </c>
      <c r="H24" s="38">
        <v>98.956512235737165</v>
      </c>
      <c r="I24" s="38">
        <v>99.021079154581543</v>
      </c>
      <c r="J24" s="38">
        <v>99.039616731674911</v>
      </c>
      <c r="K24" s="38">
        <v>99.253559744161663</v>
      </c>
      <c r="L24" s="38">
        <v>100</v>
      </c>
      <c r="M24" s="38">
        <v>100.61779095800534</v>
      </c>
      <c r="N24" s="38">
        <f>AVERAGE(B24:M24)</f>
        <v>98.993132981816132</v>
      </c>
      <c r="O24" s="27" t="s">
        <v>20</v>
      </c>
      <c r="Q24" s="17"/>
    </row>
    <row r="25" spans="1:17" ht="15" x14ac:dyDescent="0.25">
      <c r="A25" s="9" t="s">
        <v>21</v>
      </c>
      <c r="B25" s="21">
        <v>97.556557812203124</v>
      </c>
      <c r="C25" s="21">
        <v>97.886772810315676</v>
      </c>
      <c r="D25" s="21">
        <v>98.168544560245266</v>
      </c>
      <c r="E25" s="21">
        <v>98.428978856159119</v>
      </c>
      <c r="F25" s="21">
        <v>99.083543768344995</v>
      </c>
      <c r="G25" s="21">
        <v>99.526247398871192</v>
      </c>
      <c r="H25" s="21">
        <v>99.673862415771779</v>
      </c>
      <c r="I25" s="21">
        <v>99.896795864747617</v>
      </c>
      <c r="J25" s="21">
        <v>100.05423219650741</v>
      </c>
      <c r="K25" s="21">
        <v>99.981268073710126</v>
      </c>
      <c r="L25" s="21">
        <v>100</v>
      </c>
      <c r="M25" s="21">
        <v>100.49003711803641</v>
      </c>
      <c r="N25" s="21">
        <f>AVERAGE(B25:M25)</f>
        <v>99.228903406242736</v>
      </c>
      <c r="O25" s="28" t="s">
        <v>22</v>
      </c>
      <c r="Q25" s="17"/>
    </row>
    <row r="26" spans="1:17" ht="15" x14ac:dyDescent="0.25">
      <c r="A26" s="10" t="s">
        <v>23</v>
      </c>
      <c r="B26" s="22">
        <v>97.703761893168675</v>
      </c>
      <c r="C26" s="22">
        <v>98.030077379801298</v>
      </c>
      <c r="D26" s="22">
        <v>98.277170514372855</v>
      </c>
      <c r="E26" s="22">
        <v>98.470094289740132</v>
      </c>
      <c r="F26" s="22">
        <v>98.978514471981853</v>
      </c>
      <c r="G26" s="22">
        <v>99.285630198782727</v>
      </c>
      <c r="H26" s="22">
        <v>99.437868349314044</v>
      </c>
      <c r="I26" s="22">
        <v>99.729584648415312</v>
      </c>
      <c r="J26" s="22">
        <v>99.8625729616233</v>
      </c>
      <c r="K26" s="22">
        <v>99.692885700545432</v>
      </c>
      <c r="L26" s="22">
        <v>100</v>
      </c>
      <c r="M26" s="22">
        <v>100.52551188236799</v>
      </c>
      <c r="N26" s="22">
        <f>AVERAGE(B26:M26)</f>
        <v>99.166139357509451</v>
      </c>
      <c r="O26" s="29" t="s">
        <v>24</v>
      </c>
      <c r="Q26" s="17"/>
    </row>
    <row r="27" spans="1:17" ht="17.25" x14ac:dyDescent="0.25">
      <c r="A27" s="20" t="s">
        <v>26</v>
      </c>
      <c r="B27" s="20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23" t="s">
        <v>72</v>
      </c>
      <c r="Q27" s="17"/>
    </row>
    <row r="28" spans="1:17" ht="15" x14ac:dyDescent="0.25">
      <c r="A28" s="11" t="s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36"/>
      <c r="Q28" s="17"/>
    </row>
    <row r="29" spans="1:17" ht="15" x14ac:dyDescent="0.25">
      <c r="A29" s="11" t="s">
        <v>67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36"/>
      <c r="Q29" s="17"/>
    </row>
    <row r="30" spans="1:17" ht="15" x14ac:dyDescent="0.25">
      <c r="A30" s="24" t="s">
        <v>74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6"/>
      <c r="Q30" s="17"/>
    </row>
    <row r="31" spans="1:17" x14ac:dyDescent="0.45">
      <c r="Q31" s="17"/>
    </row>
  </sheetData>
  <mergeCells count="5">
    <mergeCell ref="A1:O1"/>
    <mergeCell ref="Q1:X1"/>
    <mergeCell ref="A2:O2"/>
    <mergeCell ref="A3:O3"/>
    <mergeCell ref="A4:O4"/>
  </mergeCells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17.4</vt:lpstr>
      <vt:lpstr>'17.4'!Print_Area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2023-06-20T10:28:50Z</cp:lastPrinted>
  <dcterms:created xsi:type="dcterms:W3CDTF">2019-03-21T03:27:43Z</dcterms:created>
  <dcterms:modified xsi:type="dcterms:W3CDTF">2023-06-20T10:28:58Z</dcterms:modified>
</cp:coreProperties>
</file>