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opulation\"/>
    </mc:Choice>
  </mc:AlternateContent>
  <xr:revisionPtr revIDLastSave="0" documentId="8_{301D8490-734D-48D6-BE3D-4AF9ED0DDEE1}" xr6:coauthVersionLast="47" xr6:coauthVersionMax="47" xr10:uidLastSave="{00000000-0000-0000-0000-000000000000}"/>
  <bookViews>
    <workbookView xWindow="-120" yWindow="-120" windowWidth="29040" windowHeight="15840" xr2:uid="{15E85618-DC37-4E36-99B6-71C782765F7C}"/>
  </bookViews>
  <sheets>
    <sheet name="3.3" sheetId="1" r:id="rId1"/>
  </sheets>
  <definedNames>
    <definedName name="_xlnm.Print_Area" localSheetId="0">'3.3'!$A$1:$G$335</definedName>
    <definedName name="_xlnm.Print_Titles" localSheetId="0">'3.3'!$5:$10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0" i="1" l="1"/>
  <c r="B269" i="1"/>
  <c r="B268" i="1"/>
  <c r="B267" i="1"/>
  <c r="B266" i="1"/>
  <c r="B265" i="1"/>
  <c r="D264" i="1"/>
  <c r="C264" i="1"/>
  <c r="B264" i="1" s="1"/>
  <c r="B262" i="1"/>
  <c r="D261" i="1"/>
  <c r="C261" i="1"/>
  <c r="B261" i="1" s="1"/>
  <c r="B259" i="1"/>
  <c r="B256" i="1"/>
  <c r="B255" i="1"/>
  <c r="B254" i="1"/>
  <c r="B253" i="1"/>
  <c r="B252" i="1"/>
  <c r="B251" i="1"/>
  <c r="B250" i="1"/>
  <c r="B249" i="1"/>
  <c r="D248" i="1"/>
  <c r="C248" i="1"/>
  <c r="B248" i="1" s="1"/>
  <c r="B246" i="1"/>
  <c r="B245" i="1"/>
  <c r="B244" i="1"/>
  <c r="B243" i="1"/>
  <c r="B242" i="1"/>
  <c r="B241" i="1"/>
  <c r="B240" i="1"/>
  <c r="B239" i="1"/>
  <c r="B238" i="1"/>
  <c r="B237" i="1"/>
  <c r="D236" i="1"/>
  <c r="C236" i="1"/>
  <c r="B236" i="1" s="1"/>
  <c r="B234" i="1"/>
  <c r="B233" i="1"/>
  <c r="B232" i="1"/>
  <c r="B231" i="1"/>
  <c r="B230" i="1"/>
  <c r="B229" i="1"/>
  <c r="B228" i="1"/>
  <c r="B227" i="1"/>
  <c r="B225" i="1"/>
  <c r="B224" i="1"/>
  <c r="B223" i="1"/>
  <c r="B222" i="1"/>
  <c r="D221" i="1"/>
  <c r="C221" i="1"/>
  <c r="B221" i="1" s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D206" i="1"/>
  <c r="C206" i="1"/>
  <c r="B206" i="1" s="1"/>
  <c r="B204" i="1"/>
  <c r="B203" i="1"/>
  <c r="B202" i="1"/>
  <c r="B201" i="1"/>
  <c r="B200" i="1"/>
  <c r="B199" i="1"/>
  <c r="B198" i="1"/>
  <c r="B197" i="1"/>
  <c r="D196" i="1"/>
  <c r="C196" i="1"/>
  <c r="B196" i="1"/>
  <c r="B194" i="1"/>
  <c r="B193" i="1"/>
  <c r="B192" i="1"/>
  <c r="B191" i="1"/>
  <c r="B190" i="1"/>
  <c r="D189" i="1"/>
  <c r="C189" i="1"/>
  <c r="B189" i="1"/>
  <c r="B187" i="1"/>
  <c r="B186" i="1"/>
  <c r="B185" i="1"/>
  <c r="B184" i="1"/>
  <c r="B183" i="1"/>
  <c r="B182" i="1"/>
  <c r="B181" i="1"/>
  <c r="B179" i="1"/>
  <c r="D178" i="1"/>
  <c r="C178" i="1"/>
  <c r="B178" i="1"/>
  <c r="B176" i="1"/>
  <c r="B175" i="1"/>
  <c r="B174" i="1"/>
  <c r="B173" i="1"/>
  <c r="B172" i="1"/>
  <c r="D171" i="1"/>
  <c r="C171" i="1"/>
  <c r="B171" i="1"/>
  <c r="B169" i="1"/>
  <c r="B168" i="1"/>
  <c r="B167" i="1"/>
  <c r="B166" i="1"/>
  <c r="B165" i="1"/>
  <c r="B164" i="1"/>
  <c r="B163" i="1"/>
  <c r="B162" i="1"/>
  <c r="B161" i="1"/>
  <c r="B160" i="1"/>
  <c r="D159" i="1"/>
  <c r="C159" i="1"/>
  <c r="B159" i="1"/>
  <c r="B157" i="1"/>
  <c r="B156" i="1"/>
  <c r="B155" i="1"/>
  <c r="B154" i="1"/>
  <c r="B153" i="1"/>
  <c r="B152" i="1"/>
  <c r="B151" i="1"/>
  <c r="B150" i="1"/>
  <c r="D149" i="1"/>
  <c r="C149" i="1"/>
  <c r="B149" i="1"/>
  <c r="B147" i="1"/>
  <c r="B146" i="1"/>
  <c r="B145" i="1"/>
  <c r="B144" i="1"/>
  <c r="B143" i="1"/>
  <c r="B142" i="1"/>
  <c r="B141" i="1"/>
  <c r="B140" i="1"/>
  <c r="B139" i="1"/>
  <c r="D138" i="1"/>
  <c r="C138" i="1"/>
  <c r="B138" i="1"/>
  <c r="B135" i="1"/>
  <c r="B134" i="1"/>
  <c r="B133" i="1"/>
  <c r="B132" i="1"/>
  <c r="D131" i="1"/>
  <c r="C131" i="1"/>
  <c r="B131" i="1" s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D116" i="1"/>
  <c r="C116" i="1"/>
  <c r="B116" i="1" s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D98" i="1"/>
  <c r="C98" i="1"/>
  <c r="B98" i="1" s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D83" i="1"/>
  <c r="C83" i="1"/>
  <c r="B83" i="1" s="1"/>
  <c r="B81" i="1"/>
  <c r="B80" i="1"/>
  <c r="B79" i="1"/>
  <c r="B78" i="1"/>
  <c r="B76" i="1"/>
  <c r="B75" i="1"/>
  <c r="B73" i="1"/>
  <c r="B72" i="1"/>
  <c r="B71" i="1"/>
  <c r="B70" i="1"/>
  <c r="B69" i="1"/>
  <c r="B68" i="1"/>
  <c r="B67" i="1"/>
  <c r="B66" i="1"/>
  <c r="D65" i="1"/>
  <c r="C65" i="1"/>
  <c r="B65" i="1" s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D47" i="1"/>
  <c r="C47" i="1"/>
  <c r="B47" i="1"/>
  <c r="B45" i="1"/>
  <c r="B44" i="1"/>
  <c r="B43" i="1"/>
  <c r="B42" i="1"/>
  <c r="B41" i="1"/>
  <c r="B40" i="1"/>
  <c r="B39" i="1"/>
  <c r="B38" i="1"/>
  <c r="B37" i="1"/>
  <c r="B36" i="1"/>
  <c r="B35" i="1"/>
  <c r="B34" i="1"/>
  <c r="B31" i="1"/>
  <c r="B30" i="1"/>
  <c r="D29" i="1"/>
  <c r="D24" i="1" s="1"/>
  <c r="C29" i="1"/>
  <c r="B29" i="1" s="1"/>
  <c r="B21" i="1"/>
  <c r="B20" i="1"/>
  <c r="B19" i="1"/>
  <c r="B18" i="1"/>
  <c r="B17" i="1"/>
  <c r="B16" i="1"/>
  <c r="B15" i="1"/>
  <c r="D14" i="1"/>
  <c r="C14" i="1"/>
  <c r="B14" i="1" s="1"/>
  <c r="D12" i="1" l="1"/>
  <c r="C24" i="1"/>
  <c r="C12" i="1" l="1"/>
  <c r="B12" i="1" s="1"/>
  <c r="B24" i="1"/>
</calcChain>
</file>

<file path=xl/sharedStrings.xml><?xml version="1.0" encoding="utf-8"?>
<sst xmlns="http://schemas.openxmlformats.org/spreadsheetml/2006/main" count="539" uniqueCount="483">
  <si>
    <t xml:space="preserve">ތާވަލް 3.3:  ރަޖިސްޓްރީކުރެވިފައިވާ އާބާދީ 2022 </t>
  </si>
  <si>
    <t>Table 3.3 :   REGISTERED POPULATION , 2022</t>
  </si>
  <si>
    <t>Locality</t>
  </si>
  <si>
    <t xml:space="preserve">   31-12-2022</t>
  </si>
  <si>
    <t>cnwt</t>
  </si>
  <si>
    <t xml:space="preserve">   ގެ ނިޔަލަށް ރަޖިސްޓްރީކުރެވިފައިވާ އާބާދީ </t>
  </si>
  <si>
    <t>Registered Population as of  31st Dec 2022</t>
  </si>
  <si>
    <t>cscnijed</t>
  </si>
  <si>
    <t>cnehirif</t>
  </si>
  <si>
    <t>cnehcnwa</t>
  </si>
  <si>
    <t>Both Sexes</t>
  </si>
  <si>
    <t>Male</t>
  </si>
  <si>
    <t>Female</t>
  </si>
  <si>
    <t>Republic</t>
  </si>
  <si>
    <t>ejcaWriLum</t>
  </si>
  <si>
    <t>Male' Total</t>
  </si>
  <si>
    <t>wlcmuj elWm</t>
  </si>
  <si>
    <t>Henveyru</t>
  </si>
  <si>
    <t>urEvcneh</t>
  </si>
  <si>
    <t>Galolhu</t>
  </si>
  <si>
    <t>uLolwg</t>
  </si>
  <si>
    <t>Machchangolhi</t>
  </si>
  <si>
    <t>iLOgcnwCcawm</t>
  </si>
  <si>
    <t>Maafannu</t>
  </si>
  <si>
    <t>uncnwfWm</t>
  </si>
  <si>
    <t>Villingili</t>
  </si>
  <si>
    <t>iligiliv</t>
  </si>
  <si>
    <t>Hulhumale'</t>
  </si>
  <si>
    <t>elWmuLuh</t>
  </si>
  <si>
    <t>Dhafthar</t>
  </si>
  <si>
    <t>urwtcfwd</t>
  </si>
  <si>
    <t>Other Areas</t>
  </si>
  <si>
    <t>-</t>
  </si>
  <si>
    <t xml:space="preserve">އެހެނިހެން ސަރަހައްދުތައް  </t>
  </si>
  <si>
    <t>All Atolls (Includes Administrative and Non- Administrative Islands)</t>
  </si>
  <si>
    <t xml:space="preserve">ހުރިހާ އަތޮޅުތައް (މީހުން ދިރިއުޅޭ ރަށްތަކާއި ރިސޯޓްތަކާއި ސިނާއީ ރަށްތައް) </t>
  </si>
  <si>
    <t>Administrative  Islands  in Atolls</t>
  </si>
  <si>
    <t>އަތޮޅުތައް (ހަމައެކަނި މީހުން ދިރިއުޅޭ ރަށްތައް)</t>
  </si>
  <si>
    <t>Non Administrative Islands  in Atolls</t>
  </si>
  <si>
    <t>އަތޮޅުތައް (ރިސޯޓުތަކާއި ސިނާއީ ރަށްތައް)</t>
  </si>
  <si>
    <t>North Thiladhunmathi (HA)</t>
  </si>
  <si>
    <t xml:space="preserve">       (ah)  iruburutua Itwmcnudwlit</t>
  </si>
  <si>
    <t>Thuraakunu</t>
  </si>
  <si>
    <t>unukWrut</t>
  </si>
  <si>
    <t>Uligamu</t>
  </si>
  <si>
    <t>umwgilua</t>
  </si>
  <si>
    <r>
      <t xml:space="preserve">Berinmadhoo </t>
    </r>
    <r>
      <rPr>
        <vertAlign val="superscript"/>
        <sz val="9"/>
        <color theme="1"/>
        <rFont val="Calibri"/>
        <family val="2"/>
      </rPr>
      <t>1_/</t>
    </r>
  </si>
  <si>
    <r>
      <t>1_/</t>
    </r>
    <r>
      <rPr>
        <sz val="9"/>
        <color theme="1"/>
        <rFont val="A_Faseyha"/>
      </rPr>
      <t xml:space="preserve"> Udwmcnireb</t>
    </r>
  </si>
  <si>
    <r>
      <t xml:space="preserve">Hathifushi </t>
    </r>
    <r>
      <rPr>
        <vertAlign val="superscript"/>
        <sz val="9"/>
        <color theme="1"/>
        <rFont val="Calibri"/>
        <family val="2"/>
      </rPr>
      <t>1_/</t>
    </r>
  </si>
  <si>
    <t>iSufitwh</t>
  </si>
  <si>
    <t>Mulhadhoo</t>
  </si>
  <si>
    <t>UdwLum</t>
  </si>
  <si>
    <t>Hoarafushi</t>
  </si>
  <si>
    <t>iSufwrOh</t>
  </si>
  <si>
    <t>Ihavandhoo</t>
  </si>
  <si>
    <t>eUdcnwvwhia</t>
  </si>
  <si>
    <t>Kelaa</t>
  </si>
  <si>
    <t>Wlek</t>
  </si>
  <si>
    <t>Vashafaru</t>
  </si>
  <si>
    <t>urwfwSwv</t>
  </si>
  <si>
    <t>Dhidhdhoo</t>
  </si>
  <si>
    <t>Udcaid</t>
  </si>
  <si>
    <t>Filladhoo</t>
  </si>
  <si>
    <t>Udwlcaif</t>
  </si>
  <si>
    <t>Maarandhoo</t>
  </si>
  <si>
    <t>UdcnwrWm</t>
  </si>
  <si>
    <t>Thakandhoo</t>
  </si>
  <si>
    <t>Udcnwkwt</t>
  </si>
  <si>
    <t>Utheemu</t>
  </si>
  <si>
    <t>umItua</t>
  </si>
  <si>
    <t>Muraidhoo</t>
  </si>
  <si>
    <t>Udiawrum</t>
  </si>
  <si>
    <t>Baarah</t>
  </si>
  <si>
    <t>cSwrWb</t>
  </si>
  <si>
    <t>South Thiladhunmathi (HDh)</t>
  </si>
  <si>
    <t>(dh) irubunuked Itwmcnudwlit</t>
  </si>
  <si>
    <t>Faridhoo</t>
  </si>
  <si>
    <t>Udirwf</t>
  </si>
  <si>
    <t>Hanimaadhoo</t>
  </si>
  <si>
    <t>UdWminwh</t>
  </si>
  <si>
    <t>Finey</t>
  </si>
  <si>
    <t>Enif</t>
  </si>
  <si>
    <t>Naivaadhoo</t>
  </si>
  <si>
    <t>UdiawvWn</t>
  </si>
  <si>
    <t>Hirimaradhoo</t>
  </si>
  <si>
    <t>Udwrwmirih</t>
  </si>
  <si>
    <t>Nolhivaranfaru</t>
  </si>
  <si>
    <t>urwfcnwrwviLon</t>
  </si>
  <si>
    <t>Nellaidhoo</t>
  </si>
  <si>
    <t>Udiawlcaen</t>
  </si>
  <si>
    <t>Nolhivaramu</t>
  </si>
  <si>
    <t>umwrwviLon</t>
  </si>
  <si>
    <t>Kurnibi</t>
  </si>
  <si>
    <t>ibniruk</t>
  </si>
  <si>
    <t>Kunburudhoo</t>
  </si>
  <si>
    <t>Udurubnuk</t>
  </si>
  <si>
    <t>Kulhudhuffushi</t>
  </si>
  <si>
    <t>iSufcauduLuk</t>
  </si>
  <si>
    <t>Kumundhoo</t>
  </si>
  <si>
    <t>Udcnumuk</t>
  </si>
  <si>
    <t>Neykurendhoo</t>
  </si>
  <si>
    <t>UdcnerukEn</t>
  </si>
  <si>
    <t>Vaikaradhoo</t>
  </si>
  <si>
    <t>Udwrwkiiawv</t>
  </si>
  <si>
    <t>Maavaidhoo</t>
  </si>
  <si>
    <t>UdiawvWm</t>
  </si>
  <si>
    <t>Makunudhoo</t>
  </si>
  <si>
    <t>Udunukwm</t>
  </si>
  <si>
    <t>North Miladhunmadulu (Sh)</t>
  </si>
  <si>
    <t>(S) iruburutua uluDwmcnudwlim</t>
  </si>
  <si>
    <t>Kanditheemu</t>
  </si>
  <si>
    <t>umItiDnwk</t>
  </si>
  <si>
    <t>Noomaraa</t>
  </si>
  <si>
    <t>WrwmUn</t>
  </si>
  <si>
    <t>Goidhoo</t>
  </si>
  <si>
    <t>Udiaog</t>
  </si>
  <si>
    <t>Feydhoo</t>
  </si>
  <si>
    <t>UdEf</t>
  </si>
  <si>
    <t>Feevah</t>
  </si>
  <si>
    <t>cawvIf</t>
  </si>
  <si>
    <t>Billeffahi</t>
  </si>
  <si>
    <t>ihwfcaelib</t>
  </si>
  <si>
    <t>Foakaidhoo</t>
  </si>
  <si>
    <t>UdiawkOf</t>
  </si>
  <si>
    <t>Narudhoo</t>
  </si>
  <si>
    <t>Udurwn</t>
  </si>
  <si>
    <r>
      <t xml:space="preserve">Maakan'doodhoo </t>
    </r>
    <r>
      <rPr>
        <vertAlign val="superscript"/>
        <sz val="9"/>
        <color theme="1"/>
        <rFont val="Calibri"/>
        <family val="2"/>
      </rPr>
      <t>1_/</t>
    </r>
  </si>
  <si>
    <r>
      <rPr>
        <vertAlign val="superscript"/>
        <sz val="9"/>
        <color theme="1"/>
        <rFont val="A_Faseyha"/>
      </rPr>
      <t>1_/</t>
    </r>
    <r>
      <rPr>
        <sz val="9"/>
        <color theme="1"/>
        <rFont val="A_Faseyha"/>
      </rPr>
      <t xml:space="preserve"> UdUDnwkWm</t>
    </r>
  </si>
  <si>
    <t>Maroshi</t>
  </si>
  <si>
    <t>iSorwm</t>
  </si>
  <si>
    <t>Lhaimagu</t>
  </si>
  <si>
    <t>ugwmiawL</t>
  </si>
  <si>
    <r>
      <t xml:space="preserve">Firun'baidhoo </t>
    </r>
    <r>
      <rPr>
        <vertAlign val="superscript"/>
        <sz val="9"/>
        <color theme="1"/>
        <rFont val="Calibri"/>
        <family val="2"/>
      </rPr>
      <t>1_/</t>
    </r>
  </si>
  <si>
    <r>
      <rPr>
        <vertAlign val="superscript"/>
        <sz val="9"/>
        <color theme="1"/>
        <rFont val="A_Faseyha"/>
      </rPr>
      <t>1_/</t>
    </r>
    <r>
      <rPr>
        <sz val="9"/>
        <color theme="1"/>
        <rFont val="A_Faseyha"/>
      </rPr>
      <t xml:space="preserve">  Udiawburif</t>
    </r>
  </si>
  <si>
    <t>Komandhoo</t>
  </si>
  <si>
    <t>UDcnwmok</t>
  </si>
  <si>
    <t>Maaun'goodhoo</t>
  </si>
  <si>
    <t>UdUgnuaWm</t>
  </si>
  <si>
    <t>Funadhoo</t>
  </si>
  <si>
    <t>Udwnuf</t>
  </si>
  <si>
    <r>
      <t>Milandhoo</t>
    </r>
    <r>
      <rPr>
        <vertAlign val="superscript"/>
        <sz val="10"/>
        <color theme="1"/>
        <rFont val="Calibri"/>
        <family val="2"/>
      </rPr>
      <t>1</t>
    </r>
    <r>
      <rPr>
        <vertAlign val="superscript"/>
        <sz val="9"/>
        <color theme="1"/>
        <rFont val="Calibri"/>
        <family val="2"/>
      </rPr>
      <t>_/</t>
    </r>
  </si>
  <si>
    <r>
      <t>3_/</t>
    </r>
    <r>
      <rPr>
        <sz val="9"/>
        <color theme="1"/>
        <rFont val="A_Faseyha"/>
      </rPr>
      <t xml:space="preserve"> Udcnwlim</t>
    </r>
  </si>
  <si>
    <t>South Miladhunmadulu (N)</t>
  </si>
  <si>
    <t>(n) irubunuked uluDwmcnudwlim</t>
  </si>
  <si>
    <t>Hen'badhoo</t>
  </si>
  <si>
    <t>Udwbneh</t>
  </si>
  <si>
    <t>Ken'dhikulhudhoo</t>
  </si>
  <si>
    <t>UduLukidnek</t>
  </si>
  <si>
    <t>Maalhendhoo</t>
  </si>
  <si>
    <t>UdcneLWm</t>
  </si>
  <si>
    <t>Kudafari</t>
  </si>
  <si>
    <t>irwfwDuk</t>
  </si>
  <si>
    <t>Landhoo</t>
  </si>
  <si>
    <t>Udcnwl</t>
  </si>
  <si>
    <t>Maafaru</t>
  </si>
  <si>
    <t>urwfWm</t>
  </si>
  <si>
    <t>Lhohi</t>
  </si>
  <si>
    <t>ihoL</t>
  </si>
  <si>
    <t>Miladhoo</t>
  </si>
  <si>
    <t>Udwlim</t>
  </si>
  <si>
    <t>Magoodhoo</t>
  </si>
  <si>
    <t>UdUgwm</t>
  </si>
  <si>
    <t>Manadhoo</t>
  </si>
  <si>
    <t>Udwnwm</t>
  </si>
  <si>
    <t>Holhudhoo</t>
  </si>
  <si>
    <t>UduLoh</t>
  </si>
  <si>
    <t>Fodhdhoo</t>
  </si>
  <si>
    <t>Udcaof</t>
  </si>
  <si>
    <t>Velidhoo</t>
  </si>
  <si>
    <t>Udilev</t>
  </si>
  <si>
    <t>North Maalhosmadulu (R)</t>
  </si>
  <si>
    <t>(r) iruburutuauluDwmcsoLWm</t>
  </si>
  <si>
    <t>Alifushi</t>
  </si>
  <si>
    <t>iSufilwa</t>
  </si>
  <si>
    <t>Vaadhoo</t>
  </si>
  <si>
    <t>UdWv</t>
  </si>
  <si>
    <t>Rasgetheemu</t>
  </si>
  <si>
    <t>umItegcswr</t>
  </si>
  <si>
    <t>An'golhitheemu</t>
  </si>
  <si>
    <t>umItiLognwa</t>
  </si>
  <si>
    <t>Un'goofaaru</t>
  </si>
  <si>
    <t>urWfUgnua</t>
  </si>
  <si>
    <r>
      <t xml:space="preserve">Kandolhudhoo </t>
    </r>
    <r>
      <rPr>
        <vertAlign val="superscript"/>
        <sz val="9"/>
        <color theme="1"/>
        <rFont val="Calibri"/>
        <family val="2"/>
      </rPr>
      <t xml:space="preserve"> 2_/</t>
    </r>
  </si>
  <si>
    <r>
      <t>2_/</t>
    </r>
    <r>
      <rPr>
        <sz val="9"/>
        <color theme="1"/>
        <rFont val="A_Faseyha"/>
      </rPr>
      <t xml:space="preserve"> UduLodnwk</t>
    </r>
  </si>
  <si>
    <r>
      <t xml:space="preserve">* Dhuvaafaru   </t>
    </r>
    <r>
      <rPr>
        <vertAlign val="superscript"/>
        <sz val="9"/>
        <color theme="1"/>
        <rFont val="Calibri"/>
        <family val="2"/>
      </rPr>
      <t>3_/</t>
    </r>
  </si>
  <si>
    <r>
      <rPr>
        <vertAlign val="superscript"/>
        <sz val="9"/>
        <color theme="1"/>
        <rFont val="A_Faseyha"/>
      </rPr>
      <t xml:space="preserve"> 3_/</t>
    </r>
    <r>
      <rPr>
        <sz val="9"/>
        <color theme="1"/>
        <rFont val="A_Faseyha"/>
      </rPr>
      <t xml:space="preserve"> urwfWvud *</t>
    </r>
  </si>
  <si>
    <t>Maakurathu</t>
  </si>
  <si>
    <t>utwrukWm</t>
  </si>
  <si>
    <t>Rasmaadhoo</t>
  </si>
  <si>
    <t>UdWmcswr</t>
  </si>
  <si>
    <t>Innamaadhoo</t>
  </si>
  <si>
    <t>UdWmwncnia</t>
  </si>
  <si>
    <t>Maduvvari</t>
  </si>
  <si>
    <t>irwvcauDwm</t>
  </si>
  <si>
    <t>In'guraidhoo</t>
  </si>
  <si>
    <t>Udiawrugnia</t>
  </si>
  <si>
    <t>Fainu</t>
  </si>
  <si>
    <t>uniawf</t>
  </si>
  <si>
    <t>Meedhoo</t>
  </si>
  <si>
    <t>UdIm</t>
  </si>
  <si>
    <t>Kinolhas</t>
  </si>
  <si>
    <t>cswLonik</t>
  </si>
  <si>
    <t>Hulhudhuffaaru</t>
  </si>
  <si>
    <t>urWfcauduLuh</t>
  </si>
  <si>
    <t>South Maalhosmadulu (B)</t>
  </si>
  <si>
    <t>(b) irubunukeduluDwcsoLWm</t>
  </si>
  <si>
    <t>Kudarikilu</t>
  </si>
  <si>
    <t>ulikirwDuk</t>
  </si>
  <si>
    <t>Kamadhoo</t>
  </si>
  <si>
    <t>Udwmwk</t>
  </si>
  <si>
    <t>Kendhoo</t>
  </si>
  <si>
    <t>Udcnek</t>
  </si>
  <si>
    <t>Kihaadhoo</t>
  </si>
  <si>
    <t>UdWhik</t>
  </si>
  <si>
    <t>Dhonfanu</t>
  </si>
  <si>
    <t>unwfcnod</t>
  </si>
  <si>
    <t>Daravandhoo</t>
  </si>
  <si>
    <t>Udcnwvwrwd</t>
  </si>
  <si>
    <t>Maalhos</t>
  </si>
  <si>
    <t>csoLWm</t>
  </si>
  <si>
    <t>Eydhafushi</t>
  </si>
  <si>
    <t>iSufwdEa</t>
  </si>
  <si>
    <t>Thulhaadhoo</t>
  </si>
  <si>
    <t>UdWLut</t>
  </si>
  <si>
    <t>Hithaadhoo</t>
  </si>
  <si>
    <t>UdWtih</t>
  </si>
  <si>
    <t>Fulhadhoo</t>
  </si>
  <si>
    <t>UdwLuf</t>
  </si>
  <si>
    <t>Fehendhoo</t>
  </si>
  <si>
    <t>Udcnehef</t>
  </si>
  <si>
    <t>Faadhippolhu (Lh)</t>
  </si>
  <si>
    <t>(L) uLopcaidWf</t>
  </si>
  <si>
    <t>Hinnavaru</t>
  </si>
  <si>
    <t>urwvwncnih</t>
  </si>
  <si>
    <t>Naifaru</t>
  </si>
  <si>
    <t>urwfiawn</t>
  </si>
  <si>
    <t>Kurendhoo</t>
  </si>
  <si>
    <t>Udcneruk</t>
  </si>
  <si>
    <t>Olhuvelifushi</t>
  </si>
  <si>
    <t>iSufilevuLoa</t>
  </si>
  <si>
    <t>Maafilaafushi</t>
  </si>
  <si>
    <t>iSufWlifWm</t>
  </si>
  <si>
    <t>Male' Atoll (K)</t>
  </si>
  <si>
    <t>(k) uLotwa elWm</t>
  </si>
  <si>
    <t>Kaashidhoo</t>
  </si>
  <si>
    <t>UdiSWk</t>
  </si>
  <si>
    <t>Gaafaru</t>
  </si>
  <si>
    <t>urwfWg</t>
  </si>
  <si>
    <t>Dhiffushi</t>
  </si>
  <si>
    <t>iSufcaid</t>
  </si>
  <si>
    <t>Thulusdhoo</t>
  </si>
  <si>
    <t>Udcsulut</t>
  </si>
  <si>
    <t>Huraa</t>
  </si>
  <si>
    <t>Wruh</t>
  </si>
  <si>
    <t>Himmafushi</t>
  </si>
  <si>
    <t>iSufwmcnih</t>
  </si>
  <si>
    <t>Gulhi</t>
  </si>
  <si>
    <t>iLug</t>
  </si>
  <si>
    <t>Maafushi</t>
  </si>
  <si>
    <t>iSufWm</t>
  </si>
  <si>
    <t>Guraidhoo</t>
  </si>
  <si>
    <t>Udiawrug</t>
  </si>
  <si>
    <t>North Ari Atoll (AA)</t>
  </si>
  <si>
    <t>(aa) iruburutuauLotwairwa</t>
  </si>
  <si>
    <t>Thoddoo</t>
  </si>
  <si>
    <t>UDcaot</t>
  </si>
  <si>
    <t>Rasdhoo</t>
  </si>
  <si>
    <t>Udcswr</t>
  </si>
  <si>
    <t>Ukulhas</t>
  </si>
  <si>
    <t>cswLukua</t>
  </si>
  <si>
    <t>Mathiveri</t>
  </si>
  <si>
    <t>irevitwm</t>
  </si>
  <si>
    <t>Bodufolhudhoo</t>
  </si>
  <si>
    <t>UduLofuDob</t>
  </si>
  <si>
    <t>Feridhoo</t>
  </si>
  <si>
    <t>Udiref</t>
  </si>
  <si>
    <t>Himandhoo</t>
  </si>
  <si>
    <t xml:space="preserve"> Udcnwmih</t>
  </si>
  <si>
    <t>South Ari Atoll (ADh)</t>
  </si>
  <si>
    <t>(da) iruburutuauLotwairwa</t>
  </si>
  <si>
    <t>Hangn'aameedhoo</t>
  </si>
  <si>
    <t>UdImWNcnwh</t>
  </si>
  <si>
    <t>Omadhoo</t>
  </si>
  <si>
    <t>Udwmoa</t>
  </si>
  <si>
    <t>Kun'burudhoo</t>
  </si>
  <si>
    <t>Mahibadhoo</t>
  </si>
  <si>
    <t>Udwbihwm</t>
  </si>
  <si>
    <t>Mandhoo</t>
  </si>
  <si>
    <t>Udcnwm</t>
  </si>
  <si>
    <t>Dhn'agethi</t>
  </si>
  <si>
    <t>itegnwd</t>
  </si>
  <si>
    <t>Dhigurah</t>
  </si>
  <si>
    <t>cSwrugid</t>
  </si>
  <si>
    <t>Fenfushi</t>
  </si>
  <si>
    <t>iSufcnef</t>
  </si>
  <si>
    <t>Maamigili</t>
  </si>
  <si>
    <t>iligimWm</t>
  </si>
  <si>
    <t>Felidhu Atoll (V)</t>
  </si>
  <si>
    <t>(v) uLotwa udilef</t>
  </si>
  <si>
    <t>Fulidhoo</t>
  </si>
  <si>
    <t>Udiluf</t>
  </si>
  <si>
    <t>Thinadhoo</t>
  </si>
  <si>
    <t>Udwnit</t>
  </si>
  <si>
    <t>Felidhoo</t>
  </si>
  <si>
    <t>Udilef</t>
  </si>
  <si>
    <t>Keyodhoo</t>
  </si>
  <si>
    <t>Udoyek</t>
  </si>
  <si>
    <t>Rakeedhoo</t>
  </si>
  <si>
    <t>UdIkwr</t>
  </si>
  <si>
    <t>Mulakatholhu (M)</t>
  </si>
  <si>
    <t>(m) uLotwkwlum</t>
  </si>
  <si>
    <t>Raiymandhoo</t>
  </si>
  <si>
    <t>Udcnwmctwr</t>
  </si>
  <si>
    <r>
      <t xml:space="preserve">Madifushi </t>
    </r>
    <r>
      <rPr>
        <vertAlign val="superscript"/>
        <sz val="9"/>
        <color theme="1"/>
        <rFont val="Calibri"/>
        <family val="2"/>
      </rPr>
      <t>2_/</t>
    </r>
  </si>
  <si>
    <t xml:space="preserve"> 2_/ iSufiDwm</t>
  </si>
  <si>
    <t>Veyvah</t>
  </si>
  <si>
    <t>cawvEv</t>
  </si>
  <si>
    <t>Mulah</t>
  </si>
  <si>
    <t>cawlum</t>
  </si>
  <si>
    <t>Muli</t>
  </si>
  <si>
    <t>ilum</t>
  </si>
  <si>
    <t>Naalaafushi</t>
  </si>
  <si>
    <t>iSufWlWn</t>
  </si>
  <si>
    <t>Kolhufushi</t>
  </si>
  <si>
    <t>iSufuLok</t>
  </si>
  <si>
    <t>Dhiggaru</t>
  </si>
  <si>
    <t>urwgcaid</t>
  </si>
  <si>
    <t>North Nilandhe Atoll (F)</t>
  </si>
  <si>
    <t>(f) iruburutua uLotwaedcnwlin</t>
  </si>
  <si>
    <t>Feeali</t>
  </si>
  <si>
    <t>ilwaIf</t>
  </si>
  <si>
    <t>Biledhhdhoo</t>
  </si>
  <si>
    <t>Udcaelib</t>
  </si>
  <si>
    <t>Dharan'boodhoo</t>
  </si>
  <si>
    <t>UdUbwrwd</t>
  </si>
  <si>
    <t>Nilandhoo</t>
  </si>
  <si>
    <t>Udcnwlin</t>
  </si>
  <si>
    <t>South Nilandhe Atoll (Dh)</t>
  </si>
  <si>
    <t>(d) irubunuked uLotwaedcnwlin</t>
  </si>
  <si>
    <t>Ban'didhoo</t>
  </si>
  <si>
    <t>UdiDnwb</t>
  </si>
  <si>
    <t>Rin'budhoo</t>
  </si>
  <si>
    <t>Udubnir</t>
  </si>
  <si>
    <t>Hulhudeli</t>
  </si>
  <si>
    <t>ileduLuh</t>
  </si>
  <si>
    <r>
      <t>Gemendhoo</t>
    </r>
    <r>
      <rPr>
        <vertAlign val="superscript"/>
        <sz val="9"/>
        <color theme="1"/>
        <rFont val="Calibri"/>
        <family val="2"/>
      </rPr>
      <t xml:space="preserve"> 2_/</t>
    </r>
  </si>
  <si>
    <r>
      <t>2_/</t>
    </r>
    <r>
      <rPr>
        <sz val="9"/>
        <color theme="1"/>
        <rFont val="A_Faseyha"/>
      </rPr>
      <t xml:space="preserve"> Udcnemeg</t>
    </r>
  </si>
  <si>
    <t>Vaani</t>
  </si>
  <si>
    <t>inWv</t>
  </si>
  <si>
    <t>Maaen'boodhoo</t>
  </si>
  <si>
    <t>UdUbneaWm</t>
  </si>
  <si>
    <t>Kudahuvadhoo</t>
  </si>
  <si>
    <t>UdwvuhwDuk</t>
  </si>
  <si>
    <t>Kolhumadulu (Th)</t>
  </si>
  <si>
    <t>(t) uluDwmuLok</t>
  </si>
  <si>
    <t>Buruni</t>
  </si>
  <si>
    <t>inurub</t>
  </si>
  <si>
    <r>
      <t xml:space="preserve">Vilufushi </t>
    </r>
    <r>
      <rPr>
        <vertAlign val="superscript"/>
        <sz val="9"/>
        <color theme="1"/>
        <rFont val="Calibri"/>
        <family val="2"/>
      </rPr>
      <t>2_/</t>
    </r>
  </si>
  <si>
    <r>
      <t>2_/</t>
    </r>
    <r>
      <rPr>
        <sz val="9"/>
        <color theme="1"/>
        <rFont val="A_Faseyha"/>
      </rPr>
      <t xml:space="preserve"> iSufuliv</t>
    </r>
  </si>
  <si>
    <t>Madifushi</t>
  </si>
  <si>
    <t>iSufiDwm</t>
  </si>
  <si>
    <t>Dhiyamigili</t>
  </si>
  <si>
    <t>iligimwyid</t>
  </si>
  <si>
    <t>Kan'doodhoo</t>
  </si>
  <si>
    <t>UdUDnwk</t>
  </si>
  <si>
    <t>Vandhoo</t>
  </si>
  <si>
    <t>Udcnwv</t>
  </si>
  <si>
    <t>Hirilandhoo</t>
  </si>
  <si>
    <t>Udcnwlirih</t>
  </si>
  <si>
    <t>Gaadhiffushi</t>
  </si>
  <si>
    <t>iSufcaidWg</t>
  </si>
  <si>
    <t>Thimarafushi</t>
  </si>
  <si>
    <t>iSufwrwmit</t>
  </si>
  <si>
    <t>Veymandoo</t>
  </si>
  <si>
    <t>UDcnwmEv</t>
  </si>
  <si>
    <t>Kinbidhoo</t>
  </si>
  <si>
    <t>Udibnik</t>
  </si>
  <si>
    <t>Hadhdhunmathi (L)</t>
  </si>
  <si>
    <t>(l) itwmcnudcawh</t>
  </si>
  <si>
    <t>Ishdhoo</t>
  </si>
  <si>
    <t>Udcsia</t>
  </si>
  <si>
    <t>Dhan'bidhoo</t>
  </si>
  <si>
    <t>Udibnwd</t>
  </si>
  <si>
    <t>Maabaidhoo</t>
  </si>
  <si>
    <t>UdiawbWm</t>
  </si>
  <si>
    <t>Mundoo</t>
  </si>
  <si>
    <t>UDcnum</t>
  </si>
  <si>
    <r>
      <t xml:space="preserve">Kalhaidhoo </t>
    </r>
    <r>
      <rPr>
        <vertAlign val="superscript"/>
        <sz val="9"/>
        <color theme="1"/>
        <rFont val="Calibri"/>
        <family val="2"/>
      </rPr>
      <t>1_/</t>
    </r>
  </si>
  <si>
    <t>Udiawlwk</t>
  </si>
  <si>
    <t>Gamu</t>
  </si>
  <si>
    <t>umwg</t>
  </si>
  <si>
    <t>Maavah</t>
  </si>
  <si>
    <t>cawvWm</t>
  </si>
  <si>
    <t>Fonadhoo</t>
  </si>
  <si>
    <t>Udwnof</t>
  </si>
  <si>
    <t>Gaadhoo</t>
  </si>
  <si>
    <t>UdWg</t>
  </si>
  <si>
    <t>Maamendhoo</t>
  </si>
  <si>
    <t>UdcnemWm</t>
  </si>
  <si>
    <t>Hithadhoo</t>
  </si>
  <si>
    <t>Udwtih</t>
  </si>
  <si>
    <t>Kunahandhoo</t>
  </si>
  <si>
    <t>Udcnwhwnuk</t>
  </si>
  <si>
    <r>
      <t>Kalaidhoo</t>
    </r>
    <r>
      <rPr>
        <vertAlign val="superscript"/>
        <sz val="9"/>
        <color theme="1"/>
        <rFont val="Calibri"/>
        <family val="2"/>
      </rPr>
      <t>2_/</t>
    </r>
  </si>
  <si>
    <t>ކަލައިދޫ</t>
  </si>
  <si>
    <t>North Huvadhu Atoll (GA)</t>
  </si>
  <si>
    <t>(ag) iruburutua uLotwaudwvuh</t>
  </si>
  <si>
    <t>Kolamaafushi</t>
  </si>
  <si>
    <t>iSufWmwlok</t>
  </si>
  <si>
    <t>Viligili</t>
  </si>
  <si>
    <t>Dhaandhoo</t>
  </si>
  <si>
    <t>UdcnWd</t>
  </si>
  <si>
    <t>Devvadhoo</t>
  </si>
  <si>
    <t>Udwvcaed</t>
  </si>
  <si>
    <t>Kodey</t>
  </si>
  <si>
    <t>EDnok</t>
  </si>
  <si>
    <r>
      <t xml:space="preserve">Dhiyadhoo </t>
    </r>
    <r>
      <rPr>
        <vertAlign val="superscript"/>
        <sz val="9"/>
        <color theme="1"/>
        <rFont val="Calibri"/>
        <family val="2"/>
      </rPr>
      <t xml:space="preserve">2_/  </t>
    </r>
  </si>
  <si>
    <r>
      <rPr>
        <vertAlign val="superscript"/>
        <sz val="9"/>
        <color theme="1"/>
        <rFont val="A_Faseyha"/>
      </rPr>
      <t xml:space="preserve"> 2_/</t>
    </r>
    <r>
      <rPr>
        <sz val="9"/>
        <color theme="1"/>
        <rFont val="A_Faseyha"/>
      </rPr>
      <t xml:space="preserve"> Udwyid</t>
    </r>
  </si>
  <si>
    <t>Gemanafushi</t>
  </si>
  <si>
    <t>iSufwnwmeg</t>
  </si>
  <si>
    <t>Kandhuhulhudhoo</t>
  </si>
  <si>
    <t>UduLuhuDnwk</t>
  </si>
  <si>
    <t>South Huvadhu Atoll (GDh)</t>
  </si>
  <si>
    <t xml:space="preserve"> (dg) irubunuked uLotwaudwvuh</t>
  </si>
  <si>
    <t>Madaveli</t>
  </si>
  <si>
    <t>ilevwDwm</t>
  </si>
  <si>
    <t>Hoadhedhdhoo</t>
  </si>
  <si>
    <t>UdcaeDOh</t>
  </si>
  <si>
    <t>Nadallaa</t>
  </si>
  <si>
    <t>WlcawDwn</t>
  </si>
  <si>
    <t>Gadhdhoo</t>
  </si>
  <si>
    <t>Udcawg</t>
  </si>
  <si>
    <t>Rathafandhoo</t>
  </si>
  <si>
    <t>Udcnwfwtwr</t>
  </si>
  <si>
    <t>Fiyoari</t>
  </si>
  <si>
    <t>IrOyif</t>
  </si>
  <si>
    <t>Faresmaathoda</t>
  </si>
  <si>
    <t>WDotWmcserwf</t>
  </si>
  <si>
    <t>Maathodaa</t>
  </si>
  <si>
    <t>WDotWm</t>
  </si>
  <si>
    <t>Fares</t>
  </si>
  <si>
    <t>cserwf</t>
  </si>
  <si>
    <t>Fuvahmulah (Gn)</t>
  </si>
  <si>
    <t>(N)cawlumcawvuf</t>
  </si>
  <si>
    <t>Fuvahmulah</t>
  </si>
  <si>
    <t>cawlumcawvuf</t>
  </si>
  <si>
    <t>Addu City</t>
  </si>
  <si>
    <t>ITis UDcawa</t>
  </si>
  <si>
    <t>Maradhoo</t>
  </si>
  <si>
    <t>Udwrwm</t>
  </si>
  <si>
    <t>Maradhoofeydhoo</t>
  </si>
  <si>
    <t>UdEfUdwrwm</t>
  </si>
  <si>
    <t>Hulhudhoo</t>
  </si>
  <si>
    <t>UduLuh</t>
  </si>
  <si>
    <t>Source: National Bureaue of Statistics</t>
  </si>
  <si>
    <t>މަޢުލޫމާތު ދެއްވި ފަރާތް: ނޭޝަނަލް ބިއުރޯ އޮފް ސްޓެޓިސްޓިކްސް</t>
  </si>
  <si>
    <t>Department of National Registration</t>
  </si>
  <si>
    <t>1_/ Population relocated to other islands under population consolidation programme</t>
  </si>
  <si>
    <t>iawfevulwdwb cSwSwrcSwrcnehea cnuhIm cnuSwd egcmWrcgorcp egumurukcswfcaea IdWbWa 1_/</t>
  </si>
  <si>
    <t xml:space="preserve">2_/ Population displaced to other islands due to tsunami </t>
  </si>
  <si>
    <t>iawfevulwdwb cSwSwrcSwrcnehea cnuhIm cnegiLugiaWaImWnus 2_/</t>
  </si>
  <si>
    <t>3_/ Newly inhabited under population consolidation programme</t>
  </si>
  <si>
    <t>iawfiverukudWbWa cSwlwa cnuSwd egcmWrcgorcp egumurukcswfcaea IdWbWa 3_/</t>
  </si>
  <si>
    <r>
      <rPr>
        <i/>
        <sz val="9"/>
        <color theme="1"/>
        <rFont val="Calibri"/>
        <family val="2"/>
      </rPr>
      <t>Note:</t>
    </r>
    <r>
      <rPr>
        <sz val="9"/>
        <color theme="1"/>
        <rFont val="Calibri"/>
        <family val="2"/>
      </rPr>
      <t xml:space="preserve"> </t>
    </r>
  </si>
  <si>
    <t>Other Areas include Hulhule and  Habours (Male', Villingilli and Hulhumale')</t>
  </si>
  <si>
    <t>Dhafthar in Male' is a special registry where people who have migrated and who have lived for 5 years are registered.</t>
  </si>
  <si>
    <r>
      <rPr>
        <b/>
        <i/>
        <sz val="10"/>
        <color theme="1"/>
        <rFont val="Calibri"/>
        <family val="2"/>
      </rPr>
      <t>Definition</t>
    </r>
    <r>
      <rPr>
        <b/>
        <i/>
        <sz val="9"/>
        <color theme="1"/>
        <rFont val="Calibri"/>
        <family val="2"/>
      </rPr>
      <t xml:space="preserve">: </t>
    </r>
    <r>
      <rPr>
        <i/>
        <sz val="9"/>
        <color theme="1"/>
        <rFont val="Calibri"/>
        <family val="2"/>
      </rPr>
      <t xml:space="preserve">The concept of registered population is different from enumerated. In census people are counted at the place where they are residing at the census reference time. A person can be registered in one island and be living in another island </t>
    </r>
  </si>
  <si>
    <t>HA. Hathifushi population relocated to  HD. Hanimaadhoo under population consolidation programme in 2007</t>
  </si>
  <si>
    <t>HA. Hoarafushi population includes population of  Ha.Berinmadhoo (Berinmadhoo population relocated to Ha.Hoarafushi under population consolidation programme)</t>
  </si>
  <si>
    <t>Population of HDh.Faridhoo, Kuburudhoo and  Maavaidhoo relocated to HDh.Nolhivaranfaru,under population consolidation programme in 2009.</t>
  </si>
  <si>
    <t>Sh. Maakandoodhoo population relocated to Sh. Milandhoo under population consolidation programme in 2007</t>
  </si>
  <si>
    <t>Major proportion of Sh. Noomara  population relocated to Sh. Funadhoo under population consolidation programme in 2006 and 2012.</t>
  </si>
  <si>
    <t>R. Kandholhudoo population was hosted in R. Ungoofaaru in 2006 due to the destruction caused by 2004 tsunami .  They have  now been relocated to  R.Dhuvaafaru (newly inhabited)  in 2008.</t>
  </si>
  <si>
    <t>*  Population of R.Dhuvaafaru is  included in R.Kandholhudhoo, as the registration process is not complete.</t>
  </si>
  <si>
    <t>Some of Lh. Maafilafushi population relocated to HDh. Hanimaadhoo under population consolidation programme in 2014</t>
  </si>
  <si>
    <t xml:space="preserve">Due to Tsunami in 2004 large proportion of Dh. Vaanee  population was relocated to Dh.Kudahuvadhoo . Remaining population relocated to Dh. Kudahuvadhoo under    population consolidation in 2012. Current population of Vaanee included in Industrial and Other island.        
</t>
  </si>
  <si>
    <t xml:space="preserve">Large proportion of the population evacuated from Vilufushi due to tsunami were temporarily residing in Buruni in 2006,  </t>
  </si>
  <si>
    <t>Th. Vilusfushi was evacuated due to tsunami and the island has been re-constructed and population has moved back to the island by 2014</t>
  </si>
  <si>
    <t>L. Kalhaidhoo population is  residing in L.Gamu since 2010</t>
  </si>
  <si>
    <t>L. Kalaidhoo is currently treated as a separate administrative unit/island. It was  a ward of L.Isdhoo in 2006</t>
  </si>
  <si>
    <t xml:space="preserve">From 2016 onwards L.Gaadhoo population  reside in L.Fonadhoo </t>
  </si>
  <si>
    <t>GA. Dhiyadhoo population is  residing in  GA. Gemanafushi since 2010</t>
  </si>
  <si>
    <t xml:space="preserve">GDh. Faresmaathoda population is a combination of Fares &amp; Maathoda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</si>
</sst>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General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_Faseyha"/>
    </font>
    <font>
      <b/>
      <sz val="9"/>
      <color theme="1"/>
      <name val="Calibri"/>
      <family val="2"/>
    </font>
    <font>
      <b/>
      <sz val="9"/>
      <color theme="1"/>
      <name val="Faruma"/>
    </font>
    <font>
      <b/>
      <sz val="9"/>
      <color theme="1"/>
      <name val="A_Faseyha"/>
    </font>
    <font>
      <b/>
      <sz val="9"/>
      <color theme="1"/>
      <name val="A_Randhoo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_Faseyha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Faruma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_Faseyha"/>
    </font>
    <font>
      <sz val="9"/>
      <color theme="1"/>
      <name val="A_Randhoo"/>
    </font>
    <font>
      <vertAlign val="superscript"/>
      <sz val="10"/>
      <color theme="1"/>
      <name val="Calibri"/>
      <family val="2"/>
    </font>
    <font>
      <vertAlign val="superscript"/>
      <sz val="9"/>
      <color theme="1"/>
      <name val="Arial"/>
      <family val="2"/>
    </font>
    <font>
      <sz val="10"/>
      <name val="Courier"/>
      <family val="3"/>
    </font>
    <font>
      <i/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A_Faseyha"/>
    </font>
    <font>
      <sz val="8"/>
      <color theme="1"/>
      <name val="Calibri"/>
      <family val="2"/>
    </font>
    <font>
      <sz val="10"/>
      <color theme="1"/>
      <name val="A_Faseyha"/>
    </font>
    <font>
      <sz val="10"/>
      <color theme="1"/>
      <name val="Faruma"/>
    </font>
    <font>
      <i/>
      <sz val="9"/>
      <color theme="1"/>
      <name val="Arial"/>
      <family val="2"/>
    </font>
    <font>
      <i/>
      <sz val="10"/>
      <color theme="1"/>
      <name val="A_Faseyha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30" fillId="0" borderId="0"/>
    <xf numFmtId="0" fontId="42" fillId="0" borderId="0"/>
  </cellStyleXfs>
  <cellXfs count="139">
    <xf numFmtId="0" fontId="0" fillId="0" borderId="0" xfId="0"/>
    <xf numFmtId="3" fontId="3" fillId="2" borderId="0" xfId="1" applyNumberFormat="1" applyFont="1" applyFill="1" applyAlignment="1">
      <alignment horizontal="center" vertical="center" readingOrder="2"/>
    </xf>
    <xf numFmtId="3" fontId="4" fillId="2" borderId="0" xfId="1" applyNumberFormat="1" applyFont="1" applyFill="1" applyAlignment="1">
      <alignment horizontal="center" vertical="center" readingOrder="2"/>
    </xf>
    <xf numFmtId="3" fontId="3" fillId="2" borderId="0" xfId="1" applyNumberFormat="1" applyFont="1" applyFill="1" applyAlignment="1">
      <alignment horizontal="center" vertical="center" readingOrder="2"/>
    </xf>
    <xf numFmtId="3" fontId="5" fillId="2" borderId="0" xfId="1" applyNumberFormat="1" applyFont="1" applyFill="1"/>
    <xf numFmtId="3" fontId="4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" vertical="top"/>
    </xf>
    <xf numFmtId="3" fontId="7" fillId="2" borderId="0" xfId="1" applyNumberFormat="1" applyFont="1" applyFill="1"/>
    <xf numFmtId="3" fontId="4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left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12" fillId="2" borderId="2" xfId="1" applyNumberFormat="1" applyFont="1" applyFill="1" applyBorder="1" applyAlignment="1">
      <alignment horizontal="right" vertical="center" wrapText="1"/>
    </xf>
    <xf numFmtId="3" fontId="10" fillId="2" borderId="0" xfId="1" applyNumberFormat="1" applyFont="1" applyFill="1" applyAlignment="1">
      <alignment horizontal="left" vertical="center"/>
    </xf>
    <xf numFmtId="3" fontId="11" fillId="2" borderId="0" xfId="1" applyNumberFormat="1" applyFont="1" applyFill="1" applyAlignment="1">
      <alignment horizontal="center" vertical="center" wrapText="1"/>
    </xf>
    <xf numFmtId="3" fontId="12" fillId="2" borderId="0" xfId="1" applyNumberFormat="1" applyFont="1" applyFill="1" applyAlignment="1">
      <alignment horizontal="right" vertical="center" wrapText="1"/>
    </xf>
    <xf numFmtId="3" fontId="10" fillId="2" borderId="0" xfId="1" applyNumberFormat="1" applyFont="1" applyFill="1" applyAlignment="1">
      <alignment horizontal="right" vertical="center" wrapText="1"/>
    </xf>
    <xf numFmtId="3" fontId="13" fillId="2" borderId="0" xfId="1" applyNumberFormat="1" applyFont="1" applyFill="1" applyAlignment="1">
      <alignment horizontal="right" vertical="center" wrapText="1"/>
    </xf>
    <xf numFmtId="3" fontId="14" fillId="2" borderId="0" xfId="1" applyNumberFormat="1" applyFont="1" applyFill="1"/>
    <xf numFmtId="3" fontId="15" fillId="2" borderId="3" xfId="1" applyNumberFormat="1" applyFont="1" applyFill="1" applyBorder="1" applyAlignment="1">
      <alignment horizontal="center" vertical="center" wrapText="1"/>
    </xf>
    <xf numFmtId="3" fontId="12" fillId="2" borderId="0" xfId="1" applyNumberFormat="1" applyFont="1" applyFill="1" applyAlignment="1">
      <alignment horizontal="right" vertical="center"/>
    </xf>
    <xf numFmtId="3" fontId="10" fillId="2" borderId="1" xfId="1" applyNumberFormat="1" applyFont="1" applyFill="1" applyBorder="1" applyAlignment="1">
      <alignment horizontal="left" vertical="center"/>
    </xf>
    <xf numFmtId="3" fontId="16" fillId="2" borderId="1" xfId="1" applyNumberFormat="1" applyFont="1" applyFill="1" applyBorder="1" applyAlignment="1">
      <alignment horizontal="right" vertical="center"/>
    </xf>
    <xf numFmtId="3" fontId="12" fillId="2" borderId="1" xfId="1" applyNumberFormat="1" applyFont="1" applyFill="1" applyBorder="1" applyAlignment="1">
      <alignment horizontal="right" vertical="center" wrapText="1"/>
    </xf>
    <xf numFmtId="3" fontId="14" fillId="2" borderId="0" xfId="1" applyNumberFormat="1" applyFont="1" applyFill="1" applyAlignment="1">
      <alignment horizontal="center"/>
    </xf>
    <xf numFmtId="3" fontId="15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right"/>
    </xf>
    <xf numFmtId="3" fontId="10" fillId="2" borderId="0" xfId="1" applyNumberFormat="1" applyFont="1" applyFill="1"/>
    <xf numFmtId="3" fontId="18" fillId="2" borderId="0" xfId="1" applyNumberFormat="1" applyFont="1" applyFill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 wrapText="1"/>
    </xf>
    <xf numFmtId="3" fontId="15" fillId="2" borderId="0" xfId="1" applyNumberFormat="1" applyFont="1" applyFill="1"/>
    <xf numFmtId="2" fontId="18" fillId="2" borderId="0" xfId="2" applyNumberFormat="1" applyFont="1" applyFill="1" applyAlignment="1">
      <alignment horizontal="center" vertical="center"/>
    </xf>
    <xf numFmtId="3" fontId="10" fillId="2" borderId="0" xfId="1" applyNumberFormat="1" applyFont="1" applyFill="1" applyAlignment="1">
      <alignment vertical="center"/>
    </xf>
    <xf numFmtId="3" fontId="19" fillId="2" borderId="0" xfId="1" applyNumberFormat="1" applyFont="1" applyFill="1" applyAlignment="1">
      <alignment horizontal="right" vertical="center"/>
    </xf>
    <xf numFmtId="3" fontId="20" fillId="2" borderId="0" xfId="1" applyNumberFormat="1" applyFont="1" applyFill="1" applyAlignment="1">
      <alignment horizontal="left" indent="1"/>
    </xf>
    <xf numFmtId="3" fontId="21" fillId="2" borderId="0" xfId="1" applyNumberFormat="1" applyFont="1" applyFill="1" applyAlignment="1">
      <alignment horizontal="right" vertical="center"/>
    </xf>
    <xf numFmtId="3" fontId="22" fillId="2" borderId="0" xfId="3" applyNumberFormat="1" applyFont="1" applyFill="1" applyAlignment="1" applyProtection="1">
      <alignment horizontal="right" vertical="center"/>
      <protection locked="0"/>
    </xf>
    <xf numFmtId="3" fontId="17" fillId="2" borderId="0" xfId="1" applyNumberFormat="1" applyFont="1" applyFill="1" applyAlignment="1">
      <alignment horizontal="right" vertical="center" indent="1"/>
    </xf>
    <xf numFmtId="3" fontId="15" fillId="2" borderId="0" xfId="1" applyNumberFormat="1" applyFont="1" applyFill="1" applyAlignment="1">
      <alignment vertical="center"/>
    </xf>
    <xf numFmtId="164" fontId="1" fillId="2" borderId="0" xfId="4" applyNumberFormat="1" applyFont="1" applyFill="1" applyAlignment="1" applyProtection="1">
      <alignment horizontal="right" vertical="center"/>
      <protection locked="0"/>
    </xf>
    <xf numFmtId="3" fontId="21" fillId="2" borderId="0" xfId="3" applyNumberFormat="1" applyFont="1" applyFill="1" applyAlignment="1">
      <alignment horizontal="right" vertical="center"/>
    </xf>
    <xf numFmtId="3" fontId="16" fillId="2" borderId="0" xfId="1" applyNumberFormat="1" applyFont="1" applyFill="1" applyAlignment="1">
      <alignment vertical="center"/>
    </xf>
    <xf numFmtId="3" fontId="11" fillId="2" borderId="0" xfId="1" applyNumberFormat="1" applyFont="1" applyFill="1" applyAlignment="1">
      <alignment horizontal="right" vertical="center" indent="1"/>
    </xf>
    <xf numFmtId="3" fontId="22" fillId="2" borderId="0" xfId="1" applyNumberFormat="1" applyFont="1" applyFill="1" applyAlignment="1" applyProtection="1">
      <alignment horizontal="right" vertical="center"/>
      <protection locked="0"/>
    </xf>
    <xf numFmtId="3" fontId="18" fillId="2" borderId="0" xfId="1" applyNumberFormat="1" applyFont="1" applyFill="1" applyAlignment="1">
      <alignment vertical="center" wrapText="1"/>
    </xf>
    <xf numFmtId="3" fontId="11" fillId="2" borderId="0" xfId="1" applyNumberFormat="1" applyFont="1" applyFill="1" applyAlignment="1">
      <alignment horizontal="right" vertical="center" wrapText="1"/>
    </xf>
    <xf numFmtId="2" fontId="22" fillId="2" borderId="0" xfId="2" applyNumberFormat="1" applyFont="1" applyFill="1" applyAlignment="1" applyProtection="1">
      <alignment horizontal="right" vertical="center"/>
      <protection locked="0"/>
    </xf>
    <xf numFmtId="3" fontId="23" fillId="2" borderId="0" xfId="1" applyNumberFormat="1" applyFont="1" applyFill="1" applyAlignment="1">
      <alignment horizontal="right" vertical="center"/>
    </xf>
    <xf numFmtId="3" fontId="18" fillId="2" borderId="0" xfId="1" applyNumberFormat="1" applyFont="1" applyFill="1" applyAlignment="1">
      <alignment vertical="center"/>
    </xf>
    <xf numFmtId="3" fontId="11" fillId="2" borderId="0" xfId="1" applyNumberFormat="1" applyFont="1" applyFill="1" applyAlignment="1">
      <alignment horizontal="right" vertical="center"/>
    </xf>
    <xf numFmtId="3" fontId="14" fillId="2" borderId="0" xfId="1" applyNumberFormat="1" applyFont="1" applyFill="1" applyAlignment="1">
      <alignment vertical="center"/>
    </xf>
    <xf numFmtId="3" fontId="24" fillId="2" borderId="0" xfId="1" applyNumberFormat="1" applyFont="1" applyFill="1"/>
    <xf numFmtId="3" fontId="17" fillId="2" borderId="0" xfId="1" applyNumberFormat="1" applyFont="1" applyFill="1" applyAlignment="1">
      <alignment horizontal="right" vertical="center"/>
    </xf>
    <xf numFmtId="3" fontId="10" fillId="2" borderId="0" xfId="1" applyNumberFormat="1" applyFont="1" applyFill="1" applyAlignment="1">
      <alignment horizontal="left" vertical="center"/>
    </xf>
    <xf numFmtId="3" fontId="26" fillId="2" borderId="0" xfId="1" applyNumberFormat="1" applyFont="1" applyFill="1" applyAlignment="1">
      <alignment horizontal="right" vertical="center" indent="1"/>
    </xf>
    <xf numFmtId="3" fontId="1" fillId="2" borderId="0" xfId="4" applyNumberFormat="1" applyFont="1" applyFill="1" applyAlignment="1">
      <alignment horizontal="right" vertical="center"/>
    </xf>
    <xf numFmtId="0" fontId="1" fillId="2" borderId="0" xfId="5" applyNumberFormat="1" applyFont="1" applyFill="1" applyBorder="1" applyAlignment="1">
      <alignment horizontal="right" vertical="center"/>
    </xf>
    <xf numFmtId="3" fontId="17" fillId="2" borderId="0" xfId="1" applyNumberFormat="1" applyFont="1" applyFill="1"/>
    <xf numFmtId="3" fontId="19" fillId="2" borderId="0" xfId="3" applyNumberFormat="1" applyFont="1" applyFill="1" applyAlignment="1">
      <alignment horizontal="right" vertical="center"/>
    </xf>
    <xf numFmtId="3" fontId="10" fillId="2" borderId="0" xfId="1" applyNumberFormat="1" applyFont="1" applyFill="1" applyAlignment="1">
      <alignment horizontal="right" vertical="center"/>
    </xf>
    <xf numFmtId="3" fontId="13" fillId="2" borderId="0" xfId="1" applyNumberFormat="1" applyFont="1" applyFill="1" applyAlignment="1">
      <alignment horizontal="right" vertical="center"/>
    </xf>
    <xf numFmtId="3" fontId="24" fillId="2" borderId="0" xfId="1" applyNumberFormat="1" applyFont="1" applyFill="1" applyAlignment="1">
      <alignment vertical="center"/>
    </xf>
    <xf numFmtId="3" fontId="24" fillId="2" borderId="0" xfId="1" applyNumberFormat="1" applyFont="1" applyFill="1" applyAlignment="1">
      <alignment horizontal="right" vertical="center"/>
    </xf>
    <xf numFmtId="3" fontId="27" fillId="2" borderId="0" xfId="1" applyNumberFormat="1" applyFont="1" applyFill="1" applyAlignment="1">
      <alignment horizontal="right" vertical="center"/>
    </xf>
    <xf numFmtId="3" fontId="14" fillId="2" borderId="0" xfId="3" applyNumberFormat="1" applyFont="1" applyFill="1"/>
    <xf numFmtId="3" fontId="5" fillId="2" borderId="0" xfId="3" applyNumberFormat="1" applyFont="1" applyFill="1" applyAlignment="1">
      <alignment horizontal="center"/>
    </xf>
    <xf numFmtId="3" fontId="25" fillId="2" borderId="0" xfId="1" applyNumberFormat="1" applyFont="1" applyFill="1" applyAlignment="1">
      <alignment horizontal="right" vertical="center"/>
    </xf>
    <xf numFmtId="3" fontId="29" fillId="2" borderId="0" xfId="1" applyNumberFormat="1" applyFont="1" applyFill="1" applyAlignment="1">
      <alignment horizontal="right" vertical="center"/>
    </xf>
    <xf numFmtId="3" fontId="17" fillId="2" borderId="0" xfId="1" applyNumberFormat="1" applyFont="1" applyFill="1" applyAlignment="1">
      <alignment horizontal="right" vertical="center" indent="2"/>
    </xf>
    <xf numFmtId="3" fontId="22" fillId="2" borderId="0" xfId="3" applyNumberFormat="1" applyFont="1" applyFill="1" applyAlignment="1">
      <alignment horizontal="right" vertical="center"/>
    </xf>
    <xf numFmtId="3" fontId="24" fillId="2" borderId="1" xfId="1" applyNumberFormat="1" applyFont="1" applyFill="1" applyBorder="1"/>
    <xf numFmtId="3" fontId="21" fillId="2" borderId="1" xfId="1" applyNumberFormat="1" applyFont="1" applyFill="1" applyBorder="1" applyAlignment="1">
      <alignment horizontal="right" vertical="center"/>
    </xf>
    <xf numFmtId="3" fontId="22" fillId="2" borderId="1" xfId="3" applyNumberFormat="1" applyFont="1" applyFill="1" applyBorder="1" applyAlignment="1" applyProtection="1">
      <alignment horizontal="right" vertical="center"/>
      <protection locked="0"/>
    </xf>
    <xf numFmtId="3" fontId="17" fillId="2" borderId="1" xfId="1" applyNumberFormat="1" applyFont="1" applyFill="1" applyBorder="1" applyAlignment="1">
      <alignment horizontal="right" vertical="center" indent="1"/>
    </xf>
    <xf numFmtId="165" fontId="31" fillId="2" borderId="0" xfId="6" applyFont="1" applyFill="1" applyAlignment="1" applyProtection="1">
      <alignment horizontal="left" vertical="center"/>
      <protection locked="0"/>
    </xf>
    <xf numFmtId="165" fontId="23" fillId="2" borderId="0" xfId="6" applyFont="1" applyFill="1" applyAlignment="1" applyProtection="1">
      <alignment horizontal="center" vertical="center"/>
      <protection locked="0"/>
    </xf>
    <xf numFmtId="165" fontId="23" fillId="2" borderId="0" xfId="6" applyFont="1" applyFill="1" applyAlignment="1" applyProtection="1">
      <alignment horizontal="right"/>
      <protection locked="0"/>
    </xf>
    <xf numFmtId="165" fontId="24" fillId="2" borderId="0" xfId="6" applyFont="1" applyFill="1" applyAlignment="1" applyProtection="1">
      <alignment horizontal="right" vertical="center"/>
      <protection locked="0"/>
    </xf>
    <xf numFmtId="165" fontId="27" fillId="2" borderId="0" xfId="6" applyFont="1" applyFill="1" applyAlignment="1" applyProtection="1">
      <alignment horizontal="right" vertical="center"/>
      <protection locked="0"/>
    </xf>
    <xf numFmtId="3" fontId="14" fillId="2" borderId="0" xfId="1" applyNumberFormat="1" applyFont="1" applyFill="1" applyProtection="1">
      <protection locked="0"/>
    </xf>
    <xf numFmtId="165" fontId="31" fillId="2" borderId="0" xfId="6" applyFont="1" applyFill="1" applyAlignment="1" applyProtection="1">
      <alignment horizontal="left" vertical="center" indent="3"/>
      <protection locked="0"/>
    </xf>
    <xf numFmtId="165" fontId="23" fillId="2" borderId="0" xfId="6" applyFont="1" applyFill="1" applyAlignment="1" applyProtection="1">
      <alignment horizontal="center" vertical="center"/>
      <protection locked="0"/>
    </xf>
    <xf numFmtId="3" fontId="31" fillId="2" borderId="0" xfId="1" applyNumberFormat="1" applyFont="1" applyFill="1" applyAlignment="1" applyProtection="1">
      <alignment horizontal="left" vertical="center" indent="1"/>
      <protection locked="0"/>
    </xf>
    <xf numFmtId="3" fontId="14" fillId="2" borderId="0" xfId="1" applyNumberFormat="1" applyFont="1" applyFill="1" applyAlignment="1" applyProtection="1">
      <alignment horizontal="left" indent="1"/>
      <protection locked="0"/>
    </xf>
    <xf numFmtId="3" fontId="22" fillId="2" borderId="0" xfId="1" applyNumberFormat="1" applyFont="1" applyFill="1" applyAlignment="1" applyProtection="1">
      <alignment horizontal="left" vertical="center" indent="1"/>
      <protection locked="0"/>
    </xf>
    <xf numFmtId="0" fontId="17" fillId="2" borderId="0" xfId="1" applyFont="1" applyFill="1" applyAlignment="1" applyProtection="1">
      <alignment horizontal="left" vertical="center" indent="1"/>
      <protection locked="0"/>
    </xf>
    <xf numFmtId="0" fontId="24" fillId="2" borderId="0" xfId="1" applyFont="1" applyFill="1" applyAlignment="1" applyProtection="1">
      <alignment horizontal="right" vertical="center"/>
      <protection locked="0"/>
    </xf>
    <xf numFmtId="0" fontId="27" fillId="2" borderId="0" xfId="1" applyFont="1" applyFill="1" applyAlignment="1" applyProtection="1">
      <alignment horizontal="right" vertical="center"/>
      <protection locked="0"/>
    </xf>
    <xf numFmtId="165" fontId="32" fillId="2" borderId="0" xfId="6" applyFont="1" applyFill="1" applyAlignment="1" applyProtection="1">
      <alignment horizontal="left" vertical="center" indent="1"/>
      <protection locked="0"/>
    </xf>
    <xf numFmtId="2" fontId="32" fillId="2" borderId="0" xfId="6" applyNumberFormat="1" applyFont="1" applyFill="1" applyAlignment="1" applyProtection="1">
      <alignment horizontal="left" indent="1"/>
      <protection locked="0"/>
    </xf>
    <xf numFmtId="165" fontId="33" fillId="2" borderId="0" xfId="6" applyFont="1" applyFill="1" applyAlignment="1" applyProtection="1">
      <alignment horizontal="left" vertical="center" indent="1"/>
      <protection locked="0"/>
    </xf>
    <xf numFmtId="165" fontId="34" fillId="2" borderId="0" xfId="6" applyFont="1" applyFill="1" applyAlignment="1" applyProtection="1">
      <alignment vertical="center"/>
      <protection locked="0"/>
    </xf>
    <xf numFmtId="165" fontId="32" fillId="2" borderId="0" xfId="6" applyFont="1" applyFill="1" applyAlignment="1" applyProtection="1">
      <alignment vertical="center"/>
      <protection locked="0"/>
    </xf>
    <xf numFmtId="3" fontId="24" fillId="2" borderId="0" xfId="1" applyNumberFormat="1" applyFont="1" applyFill="1" applyAlignment="1" applyProtection="1">
      <alignment horizontal="left" vertical="center" indent="1"/>
      <protection locked="0"/>
    </xf>
    <xf numFmtId="165" fontId="35" fillId="2" borderId="0" xfId="6" applyFont="1" applyFill="1" applyAlignment="1" applyProtection="1">
      <alignment horizontal="left" indent="1"/>
      <protection locked="0"/>
    </xf>
    <xf numFmtId="165" fontId="21" fillId="2" borderId="0" xfId="6" applyFont="1" applyFill="1" applyAlignment="1" applyProtection="1">
      <alignment horizontal="right"/>
      <protection locked="0"/>
    </xf>
    <xf numFmtId="165" fontId="36" fillId="2" borderId="0" xfId="6" applyFont="1" applyFill="1" applyAlignment="1" applyProtection="1">
      <alignment horizontal="right"/>
      <protection locked="0"/>
    </xf>
    <xf numFmtId="3" fontId="37" fillId="2" borderId="0" xfId="1" applyNumberFormat="1" applyFont="1" applyFill="1" applyAlignment="1" applyProtection="1">
      <alignment horizontal="left" indent="1"/>
      <protection locked="0"/>
    </xf>
    <xf numFmtId="165" fontId="38" fillId="2" borderId="0" xfId="6" applyFont="1" applyFill="1" applyAlignment="1" applyProtection="1">
      <alignment horizontal="left" indent="1"/>
      <protection locked="0"/>
    </xf>
    <xf numFmtId="3" fontId="31" fillId="2" borderId="0" xfId="1" applyNumberFormat="1" applyFont="1" applyFill="1" applyAlignment="1" applyProtection="1">
      <alignment horizontal="left" vertical="center" wrapText="1" indent="1"/>
      <protection locked="0"/>
    </xf>
    <xf numFmtId="3" fontId="41" fillId="2" borderId="0" xfId="1" applyNumberFormat="1" applyFont="1" applyFill="1" applyAlignment="1" applyProtection="1">
      <alignment horizontal="left" vertical="center" indent="3"/>
      <protection locked="0"/>
    </xf>
    <xf numFmtId="3" fontId="5" fillId="2" borderId="0" xfId="1" applyNumberFormat="1" applyFont="1" applyFill="1" applyAlignment="1" applyProtection="1">
      <alignment horizontal="left" vertical="center" indent="3"/>
      <protection locked="0"/>
    </xf>
    <xf numFmtId="165" fontId="35" fillId="2" borderId="0" xfId="6" applyFont="1" applyFill="1" applyAlignment="1" applyProtection="1">
      <alignment horizontal="left" vertical="center" indent="3"/>
      <protection locked="0"/>
    </xf>
    <xf numFmtId="165" fontId="21" fillId="2" borderId="0" xfId="6" applyFont="1" applyFill="1" applyAlignment="1" applyProtection="1">
      <alignment horizontal="left" vertical="center" indent="3"/>
      <protection locked="0"/>
    </xf>
    <xf numFmtId="165" fontId="36" fillId="2" borderId="0" xfId="6" applyFont="1" applyFill="1" applyAlignment="1" applyProtection="1">
      <alignment horizontal="left" vertical="center" indent="3"/>
      <protection locked="0"/>
    </xf>
    <xf numFmtId="3" fontId="5" fillId="2" borderId="4" xfId="1" applyNumberFormat="1" applyFont="1" applyFill="1" applyBorder="1" applyAlignment="1" applyProtection="1">
      <alignment horizontal="left" vertical="center" indent="3"/>
      <protection locked="0"/>
    </xf>
    <xf numFmtId="3" fontId="41" fillId="2" borderId="0" xfId="1" applyNumberFormat="1" applyFont="1" applyFill="1" applyAlignment="1" applyProtection="1">
      <alignment horizontal="left" vertical="center" wrapText="1" indent="3"/>
      <protection locked="0"/>
    </xf>
    <xf numFmtId="3" fontId="35" fillId="2" borderId="0" xfId="1" applyNumberFormat="1" applyFont="1" applyFill="1" applyAlignment="1" applyProtection="1">
      <alignment horizontal="left" vertical="center" indent="3"/>
      <protection locked="0"/>
    </xf>
    <xf numFmtId="3" fontId="21" fillId="2" borderId="5" xfId="1" applyNumberFormat="1" applyFont="1" applyFill="1" applyBorder="1" applyAlignment="1" applyProtection="1">
      <alignment horizontal="left" vertical="center" indent="3"/>
      <protection locked="0"/>
    </xf>
    <xf numFmtId="3" fontId="36" fillId="2" borderId="0" xfId="1" applyNumberFormat="1" applyFont="1" applyFill="1" applyAlignment="1" applyProtection="1">
      <alignment horizontal="left" vertical="center" indent="3"/>
      <protection locked="0"/>
    </xf>
    <xf numFmtId="3" fontId="35" fillId="2" borderId="0" xfId="1" applyNumberFormat="1" applyFont="1" applyFill="1" applyAlignment="1" applyProtection="1">
      <alignment horizontal="left" vertical="center" indent="3" readingOrder="2"/>
      <protection locked="0"/>
    </xf>
    <xf numFmtId="3" fontId="21" fillId="2" borderId="5" xfId="1" applyNumberFormat="1" applyFont="1" applyFill="1" applyBorder="1" applyAlignment="1" applyProtection="1">
      <alignment horizontal="left" vertical="center" indent="3" readingOrder="2"/>
      <protection locked="0"/>
    </xf>
    <xf numFmtId="3" fontId="36" fillId="2" borderId="0" xfId="1" applyNumberFormat="1" applyFont="1" applyFill="1" applyAlignment="1" applyProtection="1">
      <alignment horizontal="left" vertical="center" indent="3" readingOrder="2"/>
      <protection locked="0"/>
    </xf>
    <xf numFmtId="165" fontId="36" fillId="2" borderId="0" xfId="6" applyFont="1" applyFill="1" applyAlignment="1" applyProtection="1">
      <alignment horizontal="left" vertical="center" wrapText="1" indent="3"/>
      <protection locked="0"/>
    </xf>
    <xf numFmtId="165" fontId="35" fillId="2" borderId="0" xfId="6" applyFont="1" applyFill="1" applyAlignment="1" applyProtection="1">
      <alignment horizontal="left" vertical="center" wrapText="1" indent="3"/>
      <protection locked="0"/>
    </xf>
    <xf numFmtId="165" fontId="21" fillId="2" borderId="0" xfId="6" applyFont="1" applyFill="1" applyAlignment="1" applyProtection="1">
      <alignment horizontal="left" vertical="center" wrapText="1" indent="3"/>
      <protection locked="0"/>
    </xf>
    <xf numFmtId="0" fontId="41" fillId="2" borderId="0" xfId="7" applyFont="1" applyFill="1" applyAlignment="1">
      <alignment horizontal="left" vertical="center" indent="3"/>
    </xf>
    <xf numFmtId="3" fontId="21" fillId="2" borderId="0" xfId="1" applyNumberFormat="1" applyFont="1" applyFill="1" applyAlignment="1" applyProtection="1">
      <alignment horizontal="left" vertical="center" indent="3" readingOrder="2"/>
      <protection locked="0"/>
    </xf>
    <xf numFmtId="3" fontId="5" fillId="2" borderId="0" xfId="1" applyNumberFormat="1" applyFont="1" applyFill="1" applyProtection="1">
      <protection locked="0"/>
    </xf>
    <xf numFmtId="3" fontId="35" fillId="2" borderId="0" xfId="1" applyNumberFormat="1" applyFont="1" applyFill="1" applyProtection="1">
      <protection locked="0"/>
    </xf>
    <xf numFmtId="3" fontId="21" fillId="2" borderId="0" xfId="1" applyNumberFormat="1" applyFont="1" applyFill="1" applyProtection="1">
      <protection locked="0"/>
    </xf>
    <xf numFmtId="3" fontId="14" fillId="2" borderId="0" xfId="1" applyNumberFormat="1" applyFont="1" applyFill="1" applyAlignment="1" applyProtection="1">
      <alignment horizontal="center"/>
      <protection locked="0"/>
    </xf>
    <xf numFmtId="3" fontId="17" fillId="2" borderId="0" xfId="1" applyNumberFormat="1" applyFont="1" applyFill="1" applyAlignment="1" applyProtection="1">
      <alignment horizontal="right"/>
      <protection locked="0"/>
    </xf>
    <xf numFmtId="3" fontId="24" fillId="2" borderId="0" xfId="1" applyNumberFormat="1" applyFont="1" applyFill="1" applyAlignment="1" applyProtection="1">
      <alignment horizontal="right"/>
      <protection locked="0"/>
    </xf>
    <xf numFmtId="3" fontId="14" fillId="2" borderId="0" xfId="1" applyNumberFormat="1" applyFont="1" applyFill="1" applyAlignment="1" applyProtection="1">
      <alignment horizontal="right"/>
      <protection locked="0"/>
    </xf>
    <xf numFmtId="3" fontId="5" fillId="2" borderId="6" xfId="1" applyNumberFormat="1" applyFont="1" applyFill="1" applyBorder="1" applyProtection="1">
      <protection locked="0"/>
    </xf>
    <xf numFmtId="165" fontId="36" fillId="2" borderId="0" xfId="6" applyFont="1" applyFill="1" applyAlignment="1" applyProtection="1">
      <alignment horizontal="right" wrapText="1"/>
      <protection locked="0"/>
    </xf>
    <xf numFmtId="165" fontId="21" fillId="2" borderId="0" xfId="6" applyFont="1" applyFill="1" applyAlignment="1" applyProtection="1">
      <alignment horizontal="right" wrapText="1"/>
      <protection locked="0"/>
    </xf>
    <xf numFmtId="165" fontId="36" fillId="2" borderId="0" xfId="6" applyFont="1" applyFill="1" applyAlignment="1" applyProtection="1">
      <alignment horizontal="right" wrapText="1"/>
      <protection locked="0"/>
    </xf>
    <xf numFmtId="3" fontId="5" fillId="2" borderId="4" xfId="1" applyNumberFormat="1" applyFont="1" applyFill="1" applyBorder="1" applyProtection="1">
      <protection locked="0"/>
    </xf>
    <xf numFmtId="3" fontId="5" fillId="2" borderId="0" xfId="1" applyNumberFormat="1" applyFont="1" applyFill="1" applyAlignment="1" applyProtection="1">
      <alignment horizontal="center"/>
      <protection locked="0"/>
    </xf>
    <xf numFmtId="3" fontId="35" fillId="2" borderId="0" xfId="1" applyNumberFormat="1" applyFont="1" applyFill="1" applyAlignment="1" applyProtection="1">
      <alignment horizontal="right"/>
      <protection locked="0"/>
    </xf>
    <xf numFmtId="3" fontId="21" fillId="2" borderId="0" xfId="1" applyNumberFormat="1" applyFont="1" applyFill="1" applyAlignment="1" applyProtection="1">
      <alignment horizontal="right"/>
      <protection locked="0"/>
    </xf>
    <xf numFmtId="3" fontId="5" fillId="2" borderId="0" xfId="1" applyNumberFormat="1" applyFont="1" applyFill="1" applyAlignment="1" applyProtection="1">
      <alignment horizontal="right"/>
      <protection locked="0"/>
    </xf>
    <xf numFmtId="3" fontId="5" fillId="2" borderId="0" xfId="1" applyNumberFormat="1" applyFont="1" applyFill="1" applyAlignment="1">
      <alignment horizontal="center"/>
    </xf>
    <xf numFmtId="3" fontId="35" fillId="2" borderId="0" xfId="1" applyNumberFormat="1" applyFont="1" applyFill="1" applyAlignment="1">
      <alignment horizontal="right"/>
    </xf>
    <xf numFmtId="3" fontId="21" fillId="2" borderId="0" xfId="1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/>
    </xf>
  </cellXfs>
  <cellStyles count="8">
    <cellStyle name="Comma 3" xfId="5" xr:uid="{41010E72-A650-4607-8ED2-67FD691280E3}"/>
    <cellStyle name="Normal" xfId="0" builtinId="0"/>
    <cellStyle name="Normal 11" xfId="7" xr:uid="{26BB52D1-A6DE-4093-A558-90EF5893B883}"/>
    <cellStyle name="Normal 2" xfId="2" xr:uid="{50B1F950-98CE-4A7D-85B5-E78F7520D0CB}"/>
    <cellStyle name="Normal 5" xfId="4" xr:uid="{669106A4-9701-480B-B94E-23E23AAC7D6C}"/>
    <cellStyle name="Normal_3 Population." xfId="6" xr:uid="{666C16D1-3E43-4951-B8FE-10252D665A9D}"/>
    <cellStyle name="Normal_II-15(Population) 2" xfId="1" xr:uid="{137609FC-6D89-4EC2-B0FA-2754FAD726A7}"/>
    <cellStyle name="Normal_II-15(Population) 2 2" xfId="3" xr:uid="{AB7F68A0-A6AD-47B9-81BC-C7F12B3E6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ECF0-0316-4BE9-9298-81C482B70954}">
  <dimension ref="A2:W335"/>
  <sheetViews>
    <sheetView tabSelected="1" zoomScaleNormal="100" workbookViewId="0">
      <selection activeCell="G47" sqref="G47"/>
    </sheetView>
  </sheetViews>
  <sheetFormatPr defaultRowHeight="15.75" x14ac:dyDescent="0.4"/>
  <cols>
    <col min="1" max="1" width="29.42578125" style="19" customWidth="1"/>
    <col min="2" max="2" width="13.42578125" style="135" customWidth="1"/>
    <col min="3" max="3" width="10.28515625" style="135" customWidth="1"/>
    <col min="4" max="4" width="11.7109375" style="135" customWidth="1"/>
    <col min="5" max="5" width="40.140625" style="136" customWidth="1"/>
    <col min="6" max="6" width="2.140625" style="137" customWidth="1"/>
    <col min="7" max="7" width="9.140625" style="138"/>
    <col min="8" max="196" width="9.140625" style="4"/>
    <col min="197" max="197" width="29.42578125" style="4" customWidth="1"/>
    <col min="198" max="206" width="0" style="4" hidden="1" customWidth="1"/>
    <col min="207" max="209" width="8.85546875" style="4" customWidth="1"/>
    <col min="210" max="210" width="1.28515625" style="4" customWidth="1"/>
    <col min="211" max="211" width="16.42578125" style="4" customWidth="1"/>
    <col min="212" max="212" width="13.42578125" style="4" customWidth="1"/>
    <col min="213" max="213" width="10.28515625" style="4" customWidth="1"/>
    <col min="214" max="215" width="11.7109375" style="4" customWidth="1"/>
    <col min="216" max="216" width="28.5703125" style="4" customWidth="1"/>
    <col min="217" max="217" width="2.140625" style="4" customWidth="1"/>
    <col min="218" max="218" width="9.140625" style="4"/>
    <col min="219" max="219" width="8.5703125" style="4" customWidth="1"/>
    <col min="220" max="452" width="9.140625" style="4"/>
    <col min="453" max="453" width="29.42578125" style="4" customWidth="1"/>
    <col min="454" max="462" width="0" style="4" hidden="1" customWidth="1"/>
    <col min="463" max="465" width="8.85546875" style="4" customWidth="1"/>
    <col min="466" max="466" width="1.28515625" style="4" customWidth="1"/>
    <col min="467" max="467" width="16.42578125" style="4" customWidth="1"/>
    <col min="468" max="468" width="13.42578125" style="4" customWidth="1"/>
    <col min="469" max="469" width="10.28515625" style="4" customWidth="1"/>
    <col min="470" max="471" width="11.7109375" style="4" customWidth="1"/>
    <col min="472" max="472" width="28.5703125" style="4" customWidth="1"/>
    <col min="473" max="473" width="2.140625" style="4" customWidth="1"/>
    <col min="474" max="474" width="9.140625" style="4"/>
    <col min="475" max="475" width="8.5703125" style="4" customWidth="1"/>
    <col min="476" max="708" width="9.140625" style="4"/>
    <col min="709" max="709" width="29.42578125" style="4" customWidth="1"/>
    <col min="710" max="718" width="0" style="4" hidden="1" customWidth="1"/>
    <col min="719" max="721" width="8.85546875" style="4" customWidth="1"/>
    <col min="722" max="722" width="1.28515625" style="4" customWidth="1"/>
    <col min="723" max="723" width="16.42578125" style="4" customWidth="1"/>
    <col min="724" max="724" width="13.42578125" style="4" customWidth="1"/>
    <col min="725" max="725" width="10.28515625" style="4" customWidth="1"/>
    <col min="726" max="727" width="11.7109375" style="4" customWidth="1"/>
    <col min="728" max="728" width="28.5703125" style="4" customWidth="1"/>
    <col min="729" max="729" width="2.140625" style="4" customWidth="1"/>
    <col min="730" max="730" width="9.140625" style="4"/>
    <col min="731" max="731" width="8.5703125" style="4" customWidth="1"/>
    <col min="732" max="964" width="9.140625" style="4"/>
    <col min="965" max="965" width="29.42578125" style="4" customWidth="1"/>
    <col min="966" max="974" width="0" style="4" hidden="1" customWidth="1"/>
    <col min="975" max="977" width="8.85546875" style="4" customWidth="1"/>
    <col min="978" max="978" width="1.28515625" style="4" customWidth="1"/>
    <col min="979" max="979" width="16.42578125" style="4" customWidth="1"/>
    <col min="980" max="980" width="13.42578125" style="4" customWidth="1"/>
    <col min="981" max="981" width="10.28515625" style="4" customWidth="1"/>
    <col min="982" max="983" width="11.7109375" style="4" customWidth="1"/>
    <col min="984" max="984" width="28.5703125" style="4" customWidth="1"/>
    <col min="985" max="985" width="2.140625" style="4" customWidth="1"/>
    <col min="986" max="986" width="9.140625" style="4"/>
    <col min="987" max="987" width="8.5703125" style="4" customWidth="1"/>
    <col min="988" max="1220" width="9.140625" style="4"/>
    <col min="1221" max="1221" width="29.42578125" style="4" customWidth="1"/>
    <col min="1222" max="1230" width="0" style="4" hidden="1" customWidth="1"/>
    <col min="1231" max="1233" width="8.85546875" style="4" customWidth="1"/>
    <col min="1234" max="1234" width="1.28515625" style="4" customWidth="1"/>
    <col min="1235" max="1235" width="16.42578125" style="4" customWidth="1"/>
    <col min="1236" max="1236" width="13.42578125" style="4" customWidth="1"/>
    <col min="1237" max="1237" width="10.28515625" style="4" customWidth="1"/>
    <col min="1238" max="1239" width="11.7109375" style="4" customWidth="1"/>
    <col min="1240" max="1240" width="28.5703125" style="4" customWidth="1"/>
    <col min="1241" max="1241" width="2.140625" style="4" customWidth="1"/>
    <col min="1242" max="1242" width="9.140625" style="4"/>
    <col min="1243" max="1243" width="8.5703125" style="4" customWidth="1"/>
    <col min="1244" max="1476" width="9.140625" style="4"/>
    <col min="1477" max="1477" width="29.42578125" style="4" customWidth="1"/>
    <col min="1478" max="1486" width="0" style="4" hidden="1" customWidth="1"/>
    <col min="1487" max="1489" width="8.85546875" style="4" customWidth="1"/>
    <col min="1490" max="1490" width="1.28515625" style="4" customWidth="1"/>
    <col min="1491" max="1491" width="16.42578125" style="4" customWidth="1"/>
    <col min="1492" max="1492" width="13.42578125" style="4" customWidth="1"/>
    <col min="1493" max="1493" width="10.28515625" style="4" customWidth="1"/>
    <col min="1494" max="1495" width="11.7109375" style="4" customWidth="1"/>
    <col min="1496" max="1496" width="28.5703125" style="4" customWidth="1"/>
    <col min="1497" max="1497" width="2.140625" style="4" customWidth="1"/>
    <col min="1498" max="1498" width="9.140625" style="4"/>
    <col min="1499" max="1499" width="8.5703125" style="4" customWidth="1"/>
    <col min="1500" max="1732" width="9.140625" style="4"/>
    <col min="1733" max="1733" width="29.42578125" style="4" customWidth="1"/>
    <col min="1734" max="1742" width="0" style="4" hidden="1" customWidth="1"/>
    <col min="1743" max="1745" width="8.85546875" style="4" customWidth="1"/>
    <col min="1746" max="1746" width="1.28515625" style="4" customWidth="1"/>
    <col min="1747" max="1747" width="16.42578125" style="4" customWidth="1"/>
    <col min="1748" max="1748" width="13.42578125" style="4" customWidth="1"/>
    <col min="1749" max="1749" width="10.28515625" style="4" customWidth="1"/>
    <col min="1750" max="1751" width="11.7109375" style="4" customWidth="1"/>
    <col min="1752" max="1752" width="28.5703125" style="4" customWidth="1"/>
    <col min="1753" max="1753" width="2.140625" style="4" customWidth="1"/>
    <col min="1754" max="1754" width="9.140625" style="4"/>
    <col min="1755" max="1755" width="8.5703125" style="4" customWidth="1"/>
    <col min="1756" max="1988" width="9.140625" style="4"/>
    <col min="1989" max="1989" width="29.42578125" style="4" customWidth="1"/>
    <col min="1990" max="1998" width="0" style="4" hidden="1" customWidth="1"/>
    <col min="1999" max="2001" width="8.85546875" style="4" customWidth="1"/>
    <col min="2002" max="2002" width="1.28515625" style="4" customWidth="1"/>
    <col min="2003" max="2003" width="16.42578125" style="4" customWidth="1"/>
    <col min="2004" max="2004" width="13.42578125" style="4" customWidth="1"/>
    <col min="2005" max="2005" width="10.28515625" style="4" customWidth="1"/>
    <col min="2006" max="2007" width="11.7109375" style="4" customWidth="1"/>
    <col min="2008" max="2008" width="28.5703125" style="4" customWidth="1"/>
    <col min="2009" max="2009" width="2.140625" style="4" customWidth="1"/>
    <col min="2010" max="2010" width="9.140625" style="4"/>
    <col min="2011" max="2011" width="8.5703125" style="4" customWidth="1"/>
    <col min="2012" max="2244" width="9.140625" style="4"/>
    <col min="2245" max="2245" width="29.42578125" style="4" customWidth="1"/>
    <col min="2246" max="2254" width="0" style="4" hidden="1" customWidth="1"/>
    <col min="2255" max="2257" width="8.85546875" style="4" customWidth="1"/>
    <col min="2258" max="2258" width="1.28515625" style="4" customWidth="1"/>
    <col min="2259" max="2259" width="16.42578125" style="4" customWidth="1"/>
    <col min="2260" max="2260" width="13.42578125" style="4" customWidth="1"/>
    <col min="2261" max="2261" width="10.28515625" style="4" customWidth="1"/>
    <col min="2262" max="2263" width="11.7109375" style="4" customWidth="1"/>
    <col min="2264" max="2264" width="28.5703125" style="4" customWidth="1"/>
    <col min="2265" max="2265" width="2.140625" style="4" customWidth="1"/>
    <col min="2266" max="2266" width="9.140625" style="4"/>
    <col min="2267" max="2267" width="8.5703125" style="4" customWidth="1"/>
    <col min="2268" max="2500" width="9.140625" style="4"/>
    <col min="2501" max="2501" width="29.42578125" style="4" customWidth="1"/>
    <col min="2502" max="2510" width="0" style="4" hidden="1" customWidth="1"/>
    <col min="2511" max="2513" width="8.85546875" style="4" customWidth="1"/>
    <col min="2514" max="2514" width="1.28515625" style="4" customWidth="1"/>
    <col min="2515" max="2515" width="16.42578125" style="4" customWidth="1"/>
    <col min="2516" max="2516" width="13.42578125" style="4" customWidth="1"/>
    <col min="2517" max="2517" width="10.28515625" style="4" customWidth="1"/>
    <col min="2518" max="2519" width="11.7109375" style="4" customWidth="1"/>
    <col min="2520" max="2520" width="28.5703125" style="4" customWidth="1"/>
    <col min="2521" max="2521" width="2.140625" style="4" customWidth="1"/>
    <col min="2522" max="2522" width="9.140625" style="4"/>
    <col min="2523" max="2523" width="8.5703125" style="4" customWidth="1"/>
    <col min="2524" max="2756" width="9.140625" style="4"/>
    <col min="2757" max="2757" width="29.42578125" style="4" customWidth="1"/>
    <col min="2758" max="2766" width="0" style="4" hidden="1" customWidth="1"/>
    <col min="2767" max="2769" width="8.85546875" style="4" customWidth="1"/>
    <col min="2770" max="2770" width="1.28515625" style="4" customWidth="1"/>
    <col min="2771" max="2771" width="16.42578125" style="4" customWidth="1"/>
    <col min="2772" max="2772" width="13.42578125" style="4" customWidth="1"/>
    <col min="2773" max="2773" width="10.28515625" style="4" customWidth="1"/>
    <col min="2774" max="2775" width="11.7109375" style="4" customWidth="1"/>
    <col min="2776" max="2776" width="28.5703125" style="4" customWidth="1"/>
    <col min="2777" max="2777" width="2.140625" style="4" customWidth="1"/>
    <col min="2778" max="2778" width="9.140625" style="4"/>
    <col min="2779" max="2779" width="8.5703125" style="4" customWidth="1"/>
    <col min="2780" max="3012" width="9.140625" style="4"/>
    <col min="3013" max="3013" width="29.42578125" style="4" customWidth="1"/>
    <col min="3014" max="3022" width="0" style="4" hidden="1" customWidth="1"/>
    <col min="3023" max="3025" width="8.85546875" style="4" customWidth="1"/>
    <col min="3026" max="3026" width="1.28515625" style="4" customWidth="1"/>
    <col min="3027" max="3027" width="16.42578125" style="4" customWidth="1"/>
    <col min="3028" max="3028" width="13.42578125" style="4" customWidth="1"/>
    <col min="3029" max="3029" width="10.28515625" style="4" customWidth="1"/>
    <col min="3030" max="3031" width="11.7109375" style="4" customWidth="1"/>
    <col min="3032" max="3032" width="28.5703125" style="4" customWidth="1"/>
    <col min="3033" max="3033" width="2.140625" style="4" customWidth="1"/>
    <col min="3034" max="3034" width="9.140625" style="4"/>
    <col min="3035" max="3035" width="8.5703125" style="4" customWidth="1"/>
    <col min="3036" max="3268" width="9.140625" style="4"/>
    <col min="3269" max="3269" width="29.42578125" style="4" customWidth="1"/>
    <col min="3270" max="3278" width="0" style="4" hidden="1" customWidth="1"/>
    <col min="3279" max="3281" width="8.85546875" style="4" customWidth="1"/>
    <col min="3282" max="3282" width="1.28515625" style="4" customWidth="1"/>
    <col min="3283" max="3283" width="16.42578125" style="4" customWidth="1"/>
    <col min="3284" max="3284" width="13.42578125" style="4" customWidth="1"/>
    <col min="3285" max="3285" width="10.28515625" style="4" customWidth="1"/>
    <col min="3286" max="3287" width="11.7109375" style="4" customWidth="1"/>
    <col min="3288" max="3288" width="28.5703125" style="4" customWidth="1"/>
    <col min="3289" max="3289" width="2.140625" style="4" customWidth="1"/>
    <col min="3290" max="3290" width="9.140625" style="4"/>
    <col min="3291" max="3291" width="8.5703125" style="4" customWidth="1"/>
    <col min="3292" max="3524" width="9.140625" style="4"/>
    <col min="3525" max="3525" width="29.42578125" style="4" customWidth="1"/>
    <col min="3526" max="3534" width="0" style="4" hidden="1" customWidth="1"/>
    <col min="3535" max="3537" width="8.85546875" style="4" customWidth="1"/>
    <col min="3538" max="3538" width="1.28515625" style="4" customWidth="1"/>
    <col min="3539" max="3539" width="16.42578125" style="4" customWidth="1"/>
    <col min="3540" max="3540" width="13.42578125" style="4" customWidth="1"/>
    <col min="3541" max="3541" width="10.28515625" style="4" customWidth="1"/>
    <col min="3542" max="3543" width="11.7109375" style="4" customWidth="1"/>
    <col min="3544" max="3544" width="28.5703125" style="4" customWidth="1"/>
    <col min="3545" max="3545" width="2.140625" style="4" customWidth="1"/>
    <col min="3546" max="3546" width="9.140625" style="4"/>
    <col min="3547" max="3547" width="8.5703125" style="4" customWidth="1"/>
    <col min="3548" max="3780" width="9.140625" style="4"/>
    <col min="3781" max="3781" width="29.42578125" style="4" customWidth="1"/>
    <col min="3782" max="3790" width="0" style="4" hidden="1" customWidth="1"/>
    <col min="3791" max="3793" width="8.85546875" style="4" customWidth="1"/>
    <col min="3794" max="3794" width="1.28515625" style="4" customWidth="1"/>
    <col min="3795" max="3795" width="16.42578125" style="4" customWidth="1"/>
    <col min="3796" max="3796" width="13.42578125" style="4" customWidth="1"/>
    <col min="3797" max="3797" width="10.28515625" style="4" customWidth="1"/>
    <col min="3798" max="3799" width="11.7109375" style="4" customWidth="1"/>
    <col min="3800" max="3800" width="28.5703125" style="4" customWidth="1"/>
    <col min="3801" max="3801" width="2.140625" style="4" customWidth="1"/>
    <col min="3802" max="3802" width="9.140625" style="4"/>
    <col min="3803" max="3803" width="8.5703125" style="4" customWidth="1"/>
    <col min="3804" max="4036" width="9.140625" style="4"/>
    <col min="4037" max="4037" width="29.42578125" style="4" customWidth="1"/>
    <col min="4038" max="4046" width="0" style="4" hidden="1" customWidth="1"/>
    <col min="4047" max="4049" width="8.85546875" style="4" customWidth="1"/>
    <col min="4050" max="4050" width="1.28515625" style="4" customWidth="1"/>
    <col min="4051" max="4051" width="16.42578125" style="4" customWidth="1"/>
    <col min="4052" max="4052" width="13.42578125" style="4" customWidth="1"/>
    <col min="4053" max="4053" width="10.28515625" style="4" customWidth="1"/>
    <col min="4054" max="4055" width="11.7109375" style="4" customWidth="1"/>
    <col min="4056" max="4056" width="28.5703125" style="4" customWidth="1"/>
    <col min="4057" max="4057" width="2.140625" style="4" customWidth="1"/>
    <col min="4058" max="4058" width="9.140625" style="4"/>
    <col min="4059" max="4059" width="8.5703125" style="4" customWidth="1"/>
    <col min="4060" max="4292" width="9.140625" style="4"/>
    <col min="4293" max="4293" width="29.42578125" style="4" customWidth="1"/>
    <col min="4294" max="4302" width="0" style="4" hidden="1" customWidth="1"/>
    <col min="4303" max="4305" width="8.85546875" style="4" customWidth="1"/>
    <col min="4306" max="4306" width="1.28515625" style="4" customWidth="1"/>
    <col min="4307" max="4307" width="16.42578125" style="4" customWidth="1"/>
    <col min="4308" max="4308" width="13.42578125" style="4" customWidth="1"/>
    <col min="4309" max="4309" width="10.28515625" style="4" customWidth="1"/>
    <col min="4310" max="4311" width="11.7109375" style="4" customWidth="1"/>
    <col min="4312" max="4312" width="28.5703125" style="4" customWidth="1"/>
    <col min="4313" max="4313" width="2.140625" style="4" customWidth="1"/>
    <col min="4314" max="4314" width="9.140625" style="4"/>
    <col min="4315" max="4315" width="8.5703125" style="4" customWidth="1"/>
    <col min="4316" max="4548" width="9.140625" style="4"/>
    <col min="4549" max="4549" width="29.42578125" style="4" customWidth="1"/>
    <col min="4550" max="4558" width="0" style="4" hidden="1" customWidth="1"/>
    <col min="4559" max="4561" width="8.85546875" style="4" customWidth="1"/>
    <col min="4562" max="4562" width="1.28515625" style="4" customWidth="1"/>
    <col min="4563" max="4563" width="16.42578125" style="4" customWidth="1"/>
    <col min="4564" max="4564" width="13.42578125" style="4" customWidth="1"/>
    <col min="4565" max="4565" width="10.28515625" style="4" customWidth="1"/>
    <col min="4566" max="4567" width="11.7109375" style="4" customWidth="1"/>
    <col min="4568" max="4568" width="28.5703125" style="4" customWidth="1"/>
    <col min="4569" max="4569" width="2.140625" style="4" customWidth="1"/>
    <col min="4570" max="4570" width="9.140625" style="4"/>
    <col min="4571" max="4571" width="8.5703125" style="4" customWidth="1"/>
    <col min="4572" max="4804" width="9.140625" style="4"/>
    <col min="4805" max="4805" width="29.42578125" style="4" customWidth="1"/>
    <col min="4806" max="4814" width="0" style="4" hidden="1" customWidth="1"/>
    <col min="4815" max="4817" width="8.85546875" style="4" customWidth="1"/>
    <col min="4818" max="4818" width="1.28515625" style="4" customWidth="1"/>
    <col min="4819" max="4819" width="16.42578125" style="4" customWidth="1"/>
    <col min="4820" max="4820" width="13.42578125" style="4" customWidth="1"/>
    <col min="4821" max="4821" width="10.28515625" style="4" customWidth="1"/>
    <col min="4822" max="4823" width="11.7109375" style="4" customWidth="1"/>
    <col min="4824" max="4824" width="28.5703125" style="4" customWidth="1"/>
    <col min="4825" max="4825" width="2.140625" style="4" customWidth="1"/>
    <col min="4826" max="4826" width="9.140625" style="4"/>
    <col min="4827" max="4827" width="8.5703125" style="4" customWidth="1"/>
    <col min="4828" max="5060" width="9.140625" style="4"/>
    <col min="5061" max="5061" width="29.42578125" style="4" customWidth="1"/>
    <col min="5062" max="5070" width="0" style="4" hidden="1" customWidth="1"/>
    <col min="5071" max="5073" width="8.85546875" style="4" customWidth="1"/>
    <col min="5074" max="5074" width="1.28515625" style="4" customWidth="1"/>
    <col min="5075" max="5075" width="16.42578125" style="4" customWidth="1"/>
    <col min="5076" max="5076" width="13.42578125" style="4" customWidth="1"/>
    <col min="5077" max="5077" width="10.28515625" style="4" customWidth="1"/>
    <col min="5078" max="5079" width="11.7109375" style="4" customWidth="1"/>
    <col min="5080" max="5080" width="28.5703125" style="4" customWidth="1"/>
    <col min="5081" max="5081" width="2.140625" style="4" customWidth="1"/>
    <col min="5082" max="5082" width="9.140625" style="4"/>
    <col min="5083" max="5083" width="8.5703125" style="4" customWidth="1"/>
    <col min="5084" max="5316" width="9.140625" style="4"/>
    <col min="5317" max="5317" width="29.42578125" style="4" customWidth="1"/>
    <col min="5318" max="5326" width="0" style="4" hidden="1" customWidth="1"/>
    <col min="5327" max="5329" width="8.85546875" style="4" customWidth="1"/>
    <col min="5330" max="5330" width="1.28515625" style="4" customWidth="1"/>
    <col min="5331" max="5331" width="16.42578125" style="4" customWidth="1"/>
    <col min="5332" max="5332" width="13.42578125" style="4" customWidth="1"/>
    <col min="5333" max="5333" width="10.28515625" style="4" customWidth="1"/>
    <col min="5334" max="5335" width="11.7109375" style="4" customWidth="1"/>
    <col min="5336" max="5336" width="28.5703125" style="4" customWidth="1"/>
    <col min="5337" max="5337" width="2.140625" style="4" customWidth="1"/>
    <col min="5338" max="5338" width="9.140625" style="4"/>
    <col min="5339" max="5339" width="8.5703125" style="4" customWidth="1"/>
    <col min="5340" max="5572" width="9.140625" style="4"/>
    <col min="5573" max="5573" width="29.42578125" style="4" customWidth="1"/>
    <col min="5574" max="5582" width="0" style="4" hidden="1" customWidth="1"/>
    <col min="5583" max="5585" width="8.85546875" style="4" customWidth="1"/>
    <col min="5586" max="5586" width="1.28515625" style="4" customWidth="1"/>
    <col min="5587" max="5587" width="16.42578125" style="4" customWidth="1"/>
    <col min="5588" max="5588" width="13.42578125" style="4" customWidth="1"/>
    <col min="5589" max="5589" width="10.28515625" style="4" customWidth="1"/>
    <col min="5590" max="5591" width="11.7109375" style="4" customWidth="1"/>
    <col min="5592" max="5592" width="28.5703125" style="4" customWidth="1"/>
    <col min="5593" max="5593" width="2.140625" style="4" customWidth="1"/>
    <col min="5594" max="5594" width="9.140625" style="4"/>
    <col min="5595" max="5595" width="8.5703125" style="4" customWidth="1"/>
    <col min="5596" max="5828" width="9.140625" style="4"/>
    <col min="5829" max="5829" width="29.42578125" style="4" customWidth="1"/>
    <col min="5830" max="5838" width="0" style="4" hidden="1" customWidth="1"/>
    <col min="5839" max="5841" width="8.85546875" style="4" customWidth="1"/>
    <col min="5842" max="5842" width="1.28515625" style="4" customWidth="1"/>
    <col min="5843" max="5843" width="16.42578125" style="4" customWidth="1"/>
    <col min="5844" max="5844" width="13.42578125" style="4" customWidth="1"/>
    <col min="5845" max="5845" width="10.28515625" style="4" customWidth="1"/>
    <col min="5846" max="5847" width="11.7109375" style="4" customWidth="1"/>
    <col min="5848" max="5848" width="28.5703125" style="4" customWidth="1"/>
    <col min="5849" max="5849" width="2.140625" style="4" customWidth="1"/>
    <col min="5850" max="5850" width="9.140625" style="4"/>
    <col min="5851" max="5851" width="8.5703125" style="4" customWidth="1"/>
    <col min="5852" max="6084" width="9.140625" style="4"/>
    <col min="6085" max="6085" width="29.42578125" style="4" customWidth="1"/>
    <col min="6086" max="6094" width="0" style="4" hidden="1" customWidth="1"/>
    <col min="6095" max="6097" width="8.85546875" style="4" customWidth="1"/>
    <col min="6098" max="6098" width="1.28515625" style="4" customWidth="1"/>
    <col min="6099" max="6099" width="16.42578125" style="4" customWidth="1"/>
    <col min="6100" max="6100" width="13.42578125" style="4" customWidth="1"/>
    <col min="6101" max="6101" width="10.28515625" style="4" customWidth="1"/>
    <col min="6102" max="6103" width="11.7109375" style="4" customWidth="1"/>
    <col min="6104" max="6104" width="28.5703125" style="4" customWidth="1"/>
    <col min="6105" max="6105" width="2.140625" style="4" customWidth="1"/>
    <col min="6106" max="6106" width="9.140625" style="4"/>
    <col min="6107" max="6107" width="8.5703125" style="4" customWidth="1"/>
    <col min="6108" max="6340" width="9.140625" style="4"/>
    <col min="6341" max="6341" width="29.42578125" style="4" customWidth="1"/>
    <col min="6342" max="6350" width="0" style="4" hidden="1" customWidth="1"/>
    <col min="6351" max="6353" width="8.85546875" style="4" customWidth="1"/>
    <col min="6354" max="6354" width="1.28515625" style="4" customWidth="1"/>
    <col min="6355" max="6355" width="16.42578125" style="4" customWidth="1"/>
    <col min="6356" max="6356" width="13.42578125" style="4" customWidth="1"/>
    <col min="6357" max="6357" width="10.28515625" style="4" customWidth="1"/>
    <col min="6358" max="6359" width="11.7109375" style="4" customWidth="1"/>
    <col min="6360" max="6360" width="28.5703125" style="4" customWidth="1"/>
    <col min="6361" max="6361" width="2.140625" style="4" customWidth="1"/>
    <col min="6362" max="6362" width="9.140625" style="4"/>
    <col min="6363" max="6363" width="8.5703125" style="4" customWidth="1"/>
    <col min="6364" max="6596" width="9.140625" style="4"/>
    <col min="6597" max="6597" width="29.42578125" style="4" customWidth="1"/>
    <col min="6598" max="6606" width="0" style="4" hidden="1" customWidth="1"/>
    <col min="6607" max="6609" width="8.85546875" style="4" customWidth="1"/>
    <col min="6610" max="6610" width="1.28515625" style="4" customWidth="1"/>
    <col min="6611" max="6611" width="16.42578125" style="4" customWidth="1"/>
    <col min="6612" max="6612" width="13.42578125" style="4" customWidth="1"/>
    <col min="6613" max="6613" width="10.28515625" style="4" customWidth="1"/>
    <col min="6614" max="6615" width="11.7109375" style="4" customWidth="1"/>
    <col min="6616" max="6616" width="28.5703125" style="4" customWidth="1"/>
    <col min="6617" max="6617" width="2.140625" style="4" customWidth="1"/>
    <col min="6618" max="6618" width="9.140625" style="4"/>
    <col min="6619" max="6619" width="8.5703125" style="4" customWidth="1"/>
    <col min="6620" max="6852" width="9.140625" style="4"/>
    <col min="6853" max="6853" width="29.42578125" style="4" customWidth="1"/>
    <col min="6854" max="6862" width="0" style="4" hidden="1" customWidth="1"/>
    <col min="6863" max="6865" width="8.85546875" style="4" customWidth="1"/>
    <col min="6866" max="6866" width="1.28515625" style="4" customWidth="1"/>
    <col min="6867" max="6867" width="16.42578125" style="4" customWidth="1"/>
    <col min="6868" max="6868" width="13.42578125" style="4" customWidth="1"/>
    <col min="6869" max="6869" width="10.28515625" style="4" customWidth="1"/>
    <col min="6870" max="6871" width="11.7109375" style="4" customWidth="1"/>
    <col min="6872" max="6872" width="28.5703125" style="4" customWidth="1"/>
    <col min="6873" max="6873" width="2.140625" style="4" customWidth="1"/>
    <col min="6874" max="6874" width="9.140625" style="4"/>
    <col min="6875" max="6875" width="8.5703125" style="4" customWidth="1"/>
    <col min="6876" max="7108" width="9.140625" style="4"/>
    <col min="7109" max="7109" width="29.42578125" style="4" customWidth="1"/>
    <col min="7110" max="7118" width="0" style="4" hidden="1" customWidth="1"/>
    <col min="7119" max="7121" width="8.85546875" style="4" customWidth="1"/>
    <col min="7122" max="7122" width="1.28515625" style="4" customWidth="1"/>
    <col min="7123" max="7123" width="16.42578125" style="4" customWidth="1"/>
    <col min="7124" max="7124" width="13.42578125" style="4" customWidth="1"/>
    <col min="7125" max="7125" width="10.28515625" style="4" customWidth="1"/>
    <col min="7126" max="7127" width="11.7109375" style="4" customWidth="1"/>
    <col min="7128" max="7128" width="28.5703125" style="4" customWidth="1"/>
    <col min="7129" max="7129" width="2.140625" style="4" customWidth="1"/>
    <col min="7130" max="7130" width="9.140625" style="4"/>
    <col min="7131" max="7131" width="8.5703125" style="4" customWidth="1"/>
    <col min="7132" max="7364" width="9.140625" style="4"/>
    <col min="7365" max="7365" width="29.42578125" style="4" customWidth="1"/>
    <col min="7366" max="7374" width="0" style="4" hidden="1" customWidth="1"/>
    <col min="7375" max="7377" width="8.85546875" style="4" customWidth="1"/>
    <col min="7378" max="7378" width="1.28515625" style="4" customWidth="1"/>
    <col min="7379" max="7379" width="16.42578125" style="4" customWidth="1"/>
    <col min="7380" max="7380" width="13.42578125" style="4" customWidth="1"/>
    <col min="7381" max="7381" width="10.28515625" style="4" customWidth="1"/>
    <col min="7382" max="7383" width="11.7109375" style="4" customWidth="1"/>
    <col min="7384" max="7384" width="28.5703125" style="4" customWidth="1"/>
    <col min="7385" max="7385" width="2.140625" style="4" customWidth="1"/>
    <col min="7386" max="7386" width="9.140625" style="4"/>
    <col min="7387" max="7387" width="8.5703125" style="4" customWidth="1"/>
    <col min="7388" max="7620" width="9.140625" style="4"/>
    <col min="7621" max="7621" width="29.42578125" style="4" customWidth="1"/>
    <col min="7622" max="7630" width="0" style="4" hidden="1" customWidth="1"/>
    <col min="7631" max="7633" width="8.85546875" style="4" customWidth="1"/>
    <col min="7634" max="7634" width="1.28515625" style="4" customWidth="1"/>
    <col min="7635" max="7635" width="16.42578125" style="4" customWidth="1"/>
    <col min="7636" max="7636" width="13.42578125" style="4" customWidth="1"/>
    <col min="7637" max="7637" width="10.28515625" style="4" customWidth="1"/>
    <col min="7638" max="7639" width="11.7109375" style="4" customWidth="1"/>
    <col min="7640" max="7640" width="28.5703125" style="4" customWidth="1"/>
    <col min="7641" max="7641" width="2.140625" style="4" customWidth="1"/>
    <col min="7642" max="7642" width="9.140625" style="4"/>
    <col min="7643" max="7643" width="8.5703125" style="4" customWidth="1"/>
    <col min="7644" max="7876" width="9.140625" style="4"/>
    <col min="7877" max="7877" width="29.42578125" style="4" customWidth="1"/>
    <col min="7878" max="7886" width="0" style="4" hidden="1" customWidth="1"/>
    <col min="7887" max="7889" width="8.85546875" style="4" customWidth="1"/>
    <col min="7890" max="7890" width="1.28515625" style="4" customWidth="1"/>
    <col min="7891" max="7891" width="16.42578125" style="4" customWidth="1"/>
    <col min="7892" max="7892" width="13.42578125" style="4" customWidth="1"/>
    <col min="7893" max="7893" width="10.28515625" style="4" customWidth="1"/>
    <col min="7894" max="7895" width="11.7109375" style="4" customWidth="1"/>
    <col min="7896" max="7896" width="28.5703125" style="4" customWidth="1"/>
    <col min="7897" max="7897" width="2.140625" style="4" customWidth="1"/>
    <col min="7898" max="7898" width="9.140625" style="4"/>
    <col min="7899" max="7899" width="8.5703125" style="4" customWidth="1"/>
    <col min="7900" max="8132" width="9.140625" style="4"/>
    <col min="8133" max="8133" width="29.42578125" style="4" customWidth="1"/>
    <col min="8134" max="8142" width="0" style="4" hidden="1" customWidth="1"/>
    <col min="8143" max="8145" width="8.85546875" style="4" customWidth="1"/>
    <col min="8146" max="8146" width="1.28515625" style="4" customWidth="1"/>
    <col min="8147" max="8147" width="16.42578125" style="4" customWidth="1"/>
    <col min="8148" max="8148" width="13.42578125" style="4" customWidth="1"/>
    <col min="8149" max="8149" width="10.28515625" style="4" customWidth="1"/>
    <col min="8150" max="8151" width="11.7109375" style="4" customWidth="1"/>
    <col min="8152" max="8152" width="28.5703125" style="4" customWidth="1"/>
    <col min="8153" max="8153" width="2.140625" style="4" customWidth="1"/>
    <col min="8154" max="8154" width="9.140625" style="4"/>
    <col min="8155" max="8155" width="8.5703125" style="4" customWidth="1"/>
    <col min="8156" max="8388" width="9.140625" style="4"/>
    <col min="8389" max="8389" width="29.42578125" style="4" customWidth="1"/>
    <col min="8390" max="8398" width="0" style="4" hidden="1" customWidth="1"/>
    <col min="8399" max="8401" width="8.85546875" style="4" customWidth="1"/>
    <col min="8402" max="8402" width="1.28515625" style="4" customWidth="1"/>
    <col min="8403" max="8403" width="16.42578125" style="4" customWidth="1"/>
    <col min="8404" max="8404" width="13.42578125" style="4" customWidth="1"/>
    <col min="8405" max="8405" width="10.28515625" style="4" customWidth="1"/>
    <col min="8406" max="8407" width="11.7109375" style="4" customWidth="1"/>
    <col min="8408" max="8408" width="28.5703125" style="4" customWidth="1"/>
    <col min="8409" max="8409" width="2.140625" style="4" customWidth="1"/>
    <col min="8410" max="8410" width="9.140625" style="4"/>
    <col min="8411" max="8411" width="8.5703125" style="4" customWidth="1"/>
    <col min="8412" max="8644" width="9.140625" style="4"/>
    <col min="8645" max="8645" width="29.42578125" style="4" customWidth="1"/>
    <col min="8646" max="8654" width="0" style="4" hidden="1" customWidth="1"/>
    <col min="8655" max="8657" width="8.85546875" style="4" customWidth="1"/>
    <col min="8658" max="8658" width="1.28515625" style="4" customWidth="1"/>
    <col min="8659" max="8659" width="16.42578125" style="4" customWidth="1"/>
    <col min="8660" max="8660" width="13.42578125" style="4" customWidth="1"/>
    <col min="8661" max="8661" width="10.28515625" style="4" customWidth="1"/>
    <col min="8662" max="8663" width="11.7109375" style="4" customWidth="1"/>
    <col min="8664" max="8664" width="28.5703125" style="4" customWidth="1"/>
    <col min="8665" max="8665" width="2.140625" style="4" customWidth="1"/>
    <col min="8666" max="8666" width="9.140625" style="4"/>
    <col min="8667" max="8667" width="8.5703125" style="4" customWidth="1"/>
    <col min="8668" max="8900" width="9.140625" style="4"/>
    <col min="8901" max="8901" width="29.42578125" style="4" customWidth="1"/>
    <col min="8902" max="8910" width="0" style="4" hidden="1" customWidth="1"/>
    <col min="8911" max="8913" width="8.85546875" style="4" customWidth="1"/>
    <col min="8914" max="8914" width="1.28515625" style="4" customWidth="1"/>
    <col min="8915" max="8915" width="16.42578125" style="4" customWidth="1"/>
    <col min="8916" max="8916" width="13.42578125" style="4" customWidth="1"/>
    <col min="8917" max="8917" width="10.28515625" style="4" customWidth="1"/>
    <col min="8918" max="8919" width="11.7109375" style="4" customWidth="1"/>
    <col min="8920" max="8920" width="28.5703125" style="4" customWidth="1"/>
    <col min="8921" max="8921" width="2.140625" style="4" customWidth="1"/>
    <col min="8922" max="8922" width="9.140625" style="4"/>
    <col min="8923" max="8923" width="8.5703125" style="4" customWidth="1"/>
    <col min="8924" max="9156" width="9.140625" style="4"/>
    <col min="9157" max="9157" width="29.42578125" style="4" customWidth="1"/>
    <col min="9158" max="9166" width="0" style="4" hidden="1" customWidth="1"/>
    <col min="9167" max="9169" width="8.85546875" style="4" customWidth="1"/>
    <col min="9170" max="9170" width="1.28515625" style="4" customWidth="1"/>
    <col min="9171" max="9171" width="16.42578125" style="4" customWidth="1"/>
    <col min="9172" max="9172" width="13.42578125" style="4" customWidth="1"/>
    <col min="9173" max="9173" width="10.28515625" style="4" customWidth="1"/>
    <col min="9174" max="9175" width="11.7109375" style="4" customWidth="1"/>
    <col min="9176" max="9176" width="28.5703125" style="4" customWidth="1"/>
    <col min="9177" max="9177" width="2.140625" style="4" customWidth="1"/>
    <col min="9178" max="9178" width="9.140625" style="4"/>
    <col min="9179" max="9179" width="8.5703125" style="4" customWidth="1"/>
    <col min="9180" max="9412" width="9.140625" style="4"/>
    <col min="9413" max="9413" width="29.42578125" style="4" customWidth="1"/>
    <col min="9414" max="9422" width="0" style="4" hidden="1" customWidth="1"/>
    <col min="9423" max="9425" width="8.85546875" style="4" customWidth="1"/>
    <col min="9426" max="9426" width="1.28515625" style="4" customWidth="1"/>
    <col min="9427" max="9427" width="16.42578125" style="4" customWidth="1"/>
    <col min="9428" max="9428" width="13.42578125" style="4" customWidth="1"/>
    <col min="9429" max="9429" width="10.28515625" style="4" customWidth="1"/>
    <col min="9430" max="9431" width="11.7109375" style="4" customWidth="1"/>
    <col min="9432" max="9432" width="28.5703125" style="4" customWidth="1"/>
    <col min="9433" max="9433" width="2.140625" style="4" customWidth="1"/>
    <col min="9434" max="9434" width="9.140625" style="4"/>
    <col min="9435" max="9435" width="8.5703125" style="4" customWidth="1"/>
    <col min="9436" max="9668" width="9.140625" style="4"/>
    <col min="9669" max="9669" width="29.42578125" style="4" customWidth="1"/>
    <col min="9670" max="9678" width="0" style="4" hidden="1" customWidth="1"/>
    <col min="9679" max="9681" width="8.85546875" style="4" customWidth="1"/>
    <col min="9682" max="9682" width="1.28515625" style="4" customWidth="1"/>
    <col min="9683" max="9683" width="16.42578125" style="4" customWidth="1"/>
    <col min="9684" max="9684" width="13.42578125" style="4" customWidth="1"/>
    <col min="9685" max="9685" width="10.28515625" style="4" customWidth="1"/>
    <col min="9686" max="9687" width="11.7109375" style="4" customWidth="1"/>
    <col min="9688" max="9688" width="28.5703125" style="4" customWidth="1"/>
    <col min="9689" max="9689" width="2.140625" style="4" customWidth="1"/>
    <col min="9690" max="9690" width="9.140625" style="4"/>
    <col min="9691" max="9691" width="8.5703125" style="4" customWidth="1"/>
    <col min="9692" max="9924" width="9.140625" style="4"/>
    <col min="9925" max="9925" width="29.42578125" style="4" customWidth="1"/>
    <col min="9926" max="9934" width="0" style="4" hidden="1" customWidth="1"/>
    <col min="9935" max="9937" width="8.85546875" style="4" customWidth="1"/>
    <col min="9938" max="9938" width="1.28515625" style="4" customWidth="1"/>
    <col min="9939" max="9939" width="16.42578125" style="4" customWidth="1"/>
    <col min="9940" max="9940" width="13.42578125" style="4" customWidth="1"/>
    <col min="9941" max="9941" width="10.28515625" style="4" customWidth="1"/>
    <col min="9942" max="9943" width="11.7109375" style="4" customWidth="1"/>
    <col min="9944" max="9944" width="28.5703125" style="4" customWidth="1"/>
    <col min="9945" max="9945" width="2.140625" style="4" customWidth="1"/>
    <col min="9946" max="9946" width="9.140625" style="4"/>
    <col min="9947" max="9947" width="8.5703125" style="4" customWidth="1"/>
    <col min="9948" max="10180" width="9.140625" style="4"/>
    <col min="10181" max="10181" width="29.42578125" style="4" customWidth="1"/>
    <col min="10182" max="10190" width="0" style="4" hidden="1" customWidth="1"/>
    <col min="10191" max="10193" width="8.85546875" style="4" customWidth="1"/>
    <col min="10194" max="10194" width="1.28515625" style="4" customWidth="1"/>
    <col min="10195" max="10195" width="16.42578125" style="4" customWidth="1"/>
    <col min="10196" max="10196" width="13.42578125" style="4" customWidth="1"/>
    <col min="10197" max="10197" width="10.28515625" style="4" customWidth="1"/>
    <col min="10198" max="10199" width="11.7109375" style="4" customWidth="1"/>
    <col min="10200" max="10200" width="28.5703125" style="4" customWidth="1"/>
    <col min="10201" max="10201" width="2.140625" style="4" customWidth="1"/>
    <col min="10202" max="10202" width="9.140625" style="4"/>
    <col min="10203" max="10203" width="8.5703125" style="4" customWidth="1"/>
    <col min="10204" max="10436" width="9.140625" style="4"/>
    <col min="10437" max="10437" width="29.42578125" style="4" customWidth="1"/>
    <col min="10438" max="10446" width="0" style="4" hidden="1" customWidth="1"/>
    <col min="10447" max="10449" width="8.85546875" style="4" customWidth="1"/>
    <col min="10450" max="10450" width="1.28515625" style="4" customWidth="1"/>
    <col min="10451" max="10451" width="16.42578125" style="4" customWidth="1"/>
    <col min="10452" max="10452" width="13.42578125" style="4" customWidth="1"/>
    <col min="10453" max="10453" width="10.28515625" style="4" customWidth="1"/>
    <col min="10454" max="10455" width="11.7109375" style="4" customWidth="1"/>
    <col min="10456" max="10456" width="28.5703125" style="4" customWidth="1"/>
    <col min="10457" max="10457" width="2.140625" style="4" customWidth="1"/>
    <col min="10458" max="10458" width="9.140625" style="4"/>
    <col min="10459" max="10459" width="8.5703125" style="4" customWidth="1"/>
    <col min="10460" max="10692" width="9.140625" style="4"/>
    <col min="10693" max="10693" width="29.42578125" style="4" customWidth="1"/>
    <col min="10694" max="10702" width="0" style="4" hidden="1" customWidth="1"/>
    <col min="10703" max="10705" width="8.85546875" style="4" customWidth="1"/>
    <col min="10706" max="10706" width="1.28515625" style="4" customWidth="1"/>
    <col min="10707" max="10707" width="16.42578125" style="4" customWidth="1"/>
    <col min="10708" max="10708" width="13.42578125" style="4" customWidth="1"/>
    <col min="10709" max="10709" width="10.28515625" style="4" customWidth="1"/>
    <col min="10710" max="10711" width="11.7109375" style="4" customWidth="1"/>
    <col min="10712" max="10712" width="28.5703125" style="4" customWidth="1"/>
    <col min="10713" max="10713" width="2.140625" style="4" customWidth="1"/>
    <col min="10714" max="10714" width="9.140625" style="4"/>
    <col min="10715" max="10715" width="8.5703125" style="4" customWidth="1"/>
    <col min="10716" max="10948" width="9.140625" style="4"/>
    <col min="10949" max="10949" width="29.42578125" style="4" customWidth="1"/>
    <col min="10950" max="10958" width="0" style="4" hidden="1" customWidth="1"/>
    <col min="10959" max="10961" width="8.85546875" style="4" customWidth="1"/>
    <col min="10962" max="10962" width="1.28515625" style="4" customWidth="1"/>
    <col min="10963" max="10963" width="16.42578125" style="4" customWidth="1"/>
    <col min="10964" max="10964" width="13.42578125" style="4" customWidth="1"/>
    <col min="10965" max="10965" width="10.28515625" style="4" customWidth="1"/>
    <col min="10966" max="10967" width="11.7109375" style="4" customWidth="1"/>
    <col min="10968" max="10968" width="28.5703125" style="4" customWidth="1"/>
    <col min="10969" max="10969" width="2.140625" style="4" customWidth="1"/>
    <col min="10970" max="10970" width="9.140625" style="4"/>
    <col min="10971" max="10971" width="8.5703125" style="4" customWidth="1"/>
    <col min="10972" max="11204" width="9.140625" style="4"/>
    <col min="11205" max="11205" width="29.42578125" style="4" customWidth="1"/>
    <col min="11206" max="11214" width="0" style="4" hidden="1" customWidth="1"/>
    <col min="11215" max="11217" width="8.85546875" style="4" customWidth="1"/>
    <col min="11218" max="11218" width="1.28515625" style="4" customWidth="1"/>
    <col min="11219" max="11219" width="16.42578125" style="4" customWidth="1"/>
    <col min="11220" max="11220" width="13.42578125" style="4" customWidth="1"/>
    <col min="11221" max="11221" width="10.28515625" style="4" customWidth="1"/>
    <col min="11222" max="11223" width="11.7109375" style="4" customWidth="1"/>
    <col min="11224" max="11224" width="28.5703125" style="4" customWidth="1"/>
    <col min="11225" max="11225" width="2.140625" style="4" customWidth="1"/>
    <col min="11226" max="11226" width="9.140625" style="4"/>
    <col min="11227" max="11227" width="8.5703125" style="4" customWidth="1"/>
    <col min="11228" max="11460" width="9.140625" style="4"/>
    <col min="11461" max="11461" width="29.42578125" style="4" customWidth="1"/>
    <col min="11462" max="11470" width="0" style="4" hidden="1" customWidth="1"/>
    <col min="11471" max="11473" width="8.85546875" style="4" customWidth="1"/>
    <col min="11474" max="11474" width="1.28515625" style="4" customWidth="1"/>
    <col min="11475" max="11475" width="16.42578125" style="4" customWidth="1"/>
    <col min="11476" max="11476" width="13.42578125" style="4" customWidth="1"/>
    <col min="11477" max="11477" width="10.28515625" style="4" customWidth="1"/>
    <col min="11478" max="11479" width="11.7109375" style="4" customWidth="1"/>
    <col min="11480" max="11480" width="28.5703125" style="4" customWidth="1"/>
    <col min="11481" max="11481" width="2.140625" style="4" customWidth="1"/>
    <col min="11482" max="11482" width="9.140625" style="4"/>
    <col min="11483" max="11483" width="8.5703125" style="4" customWidth="1"/>
    <col min="11484" max="11716" width="9.140625" style="4"/>
    <col min="11717" max="11717" width="29.42578125" style="4" customWidth="1"/>
    <col min="11718" max="11726" width="0" style="4" hidden="1" customWidth="1"/>
    <col min="11727" max="11729" width="8.85546875" style="4" customWidth="1"/>
    <col min="11730" max="11730" width="1.28515625" style="4" customWidth="1"/>
    <col min="11731" max="11731" width="16.42578125" style="4" customWidth="1"/>
    <col min="11732" max="11732" width="13.42578125" style="4" customWidth="1"/>
    <col min="11733" max="11733" width="10.28515625" style="4" customWidth="1"/>
    <col min="11734" max="11735" width="11.7109375" style="4" customWidth="1"/>
    <col min="11736" max="11736" width="28.5703125" style="4" customWidth="1"/>
    <col min="11737" max="11737" width="2.140625" style="4" customWidth="1"/>
    <col min="11738" max="11738" width="9.140625" style="4"/>
    <col min="11739" max="11739" width="8.5703125" style="4" customWidth="1"/>
    <col min="11740" max="11972" width="9.140625" style="4"/>
    <col min="11973" max="11973" width="29.42578125" style="4" customWidth="1"/>
    <col min="11974" max="11982" width="0" style="4" hidden="1" customWidth="1"/>
    <col min="11983" max="11985" width="8.85546875" style="4" customWidth="1"/>
    <col min="11986" max="11986" width="1.28515625" style="4" customWidth="1"/>
    <col min="11987" max="11987" width="16.42578125" style="4" customWidth="1"/>
    <col min="11988" max="11988" width="13.42578125" style="4" customWidth="1"/>
    <col min="11989" max="11989" width="10.28515625" style="4" customWidth="1"/>
    <col min="11990" max="11991" width="11.7109375" style="4" customWidth="1"/>
    <col min="11992" max="11992" width="28.5703125" style="4" customWidth="1"/>
    <col min="11993" max="11993" width="2.140625" style="4" customWidth="1"/>
    <col min="11994" max="11994" width="9.140625" style="4"/>
    <col min="11995" max="11995" width="8.5703125" style="4" customWidth="1"/>
    <col min="11996" max="12228" width="9.140625" style="4"/>
    <col min="12229" max="12229" width="29.42578125" style="4" customWidth="1"/>
    <col min="12230" max="12238" width="0" style="4" hidden="1" customWidth="1"/>
    <col min="12239" max="12241" width="8.85546875" style="4" customWidth="1"/>
    <col min="12242" max="12242" width="1.28515625" style="4" customWidth="1"/>
    <col min="12243" max="12243" width="16.42578125" style="4" customWidth="1"/>
    <col min="12244" max="12244" width="13.42578125" style="4" customWidth="1"/>
    <col min="12245" max="12245" width="10.28515625" style="4" customWidth="1"/>
    <col min="12246" max="12247" width="11.7109375" style="4" customWidth="1"/>
    <col min="12248" max="12248" width="28.5703125" style="4" customWidth="1"/>
    <col min="12249" max="12249" width="2.140625" style="4" customWidth="1"/>
    <col min="12250" max="12250" width="9.140625" style="4"/>
    <col min="12251" max="12251" width="8.5703125" style="4" customWidth="1"/>
    <col min="12252" max="12484" width="9.140625" style="4"/>
    <col min="12485" max="12485" width="29.42578125" style="4" customWidth="1"/>
    <col min="12486" max="12494" width="0" style="4" hidden="1" customWidth="1"/>
    <col min="12495" max="12497" width="8.85546875" style="4" customWidth="1"/>
    <col min="12498" max="12498" width="1.28515625" style="4" customWidth="1"/>
    <col min="12499" max="12499" width="16.42578125" style="4" customWidth="1"/>
    <col min="12500" max="12500" width="13.42578125" style="4" customWidth="1"/>
    <col min="12501" max="12501" width="10.28515625" style="4" customWidth="1"/>
    <col min="12502" max="12503" width="11.7109375" style="4" customWidth="1"/>
    <col min="12504" max="12504" width="28.5703125" style="4" customWidth="1"/>
    <col min="12505" max="12505" width="2.140625" style="4" customWidth="1"/>
    <col min="12506" max="12506" width="9.140625" style="4"/>
    <col min="12507" max="12507" width="8.5703125" style="4" customWidth="1"/>
    <col min="12508" max="12740" width="9.140625" style="4"/>
    <col min="12741" max="12741" width="29.42578125" style="4" customWidth="1"/>
    <col min="12742" max="12750" width="0" style="4" hidden="1" customWidth="1"/>
    <col min="12751" max="12753" width="8.85546875" style="4" customWidth="1"/>
    <col min="12754" max="12754" width="1.28515625" style="4" customWidth="1"/>
    <col min="12755" max="12755" width="16.42578125" style="4" customWidth="1"/>
    <col min="12756" max="12756" width="13.42578125" style="4" customWidth="1"/>
    <col min="12757" max="12757" width="10.28515625" style="4" customWidth="1"/>
    <col min="12758" max="12759" width="11.7109375" style="4" customWidth="1"/>
    <col min="12760" max="12760" width="28.5703125" style="4" customWidth="1"/>
    <col min="12761" max="12761" width="2.140625" style="4" customWidth="1"/>
    <col min="12762" max="12762" width="9.140625" style="4"/>
    <col min="12763" max="12763" width="8.5703125" style="4" customWidth="1"/>
    <col min="12764" max="12996" width="9.140625" style="4"/>
    <col min="12997" max="12997" width="29.42578125" style="4" customWidth="1"/>
    <col min="12998" max="13006" width="0" style="4" hidden="1" customWidth="1"/>
    <col min="13007" max="13009" width="8.85546875" style="4" customWidth="1"/>
    <col min="13010" max="13010" width="1.28515625" style="4" customWidth="1"/>
    <col min="13011" max="13011" width="16.42578125" style="4" customWidth="1"/>
    <col min="13012" max="13012" width="13.42578125" style="4" customWidth="1"/>
    <col min="13013" max="13013" width="10.28515625" style="4" customWidth="1"/>
    <col min="13014" max="13015" width="11.7109375" style="4" customWidth="1"/>
    <col min="13016" max="13016" width="28.5703125" style="4" customWidth="1"/>
    <col min="13017" max="13017" width="2.140625" style="4" customWidth="1"/>
    <col min="13018" max="13018" width="9.140625" style="4"/>
    <col min="13019" max="13019" width="8.5703125" style="4" customWidth="1"/>
    <col min="13020" max="13252" width="9.140625" style="4"/>
    <col min="13253" max="13253" width="29.42578125" style="4" customWidth="1"/>
    <col min="13254" max="13262" width="0" style="4" hidden="1" customWidth="1"/>
    <col min="13263" max="13265" width="8.85546875" style="4" customWidth="1"/>
    <col min="13266" max="13266" width="1.28515625" style="4" customWidth="1"/>
    <col min="13267" max="13267" width="16.42578125" style="4" customWidth="1"/>
    <col min="13268" max="13268" width="13.42578125" style="4" customWidth="1"/>
    <col min="13269" max="13269" width="10.28515625" style="4" customWidth="1"/>
    <col min="13270" max="13271" width="11.7109375" style="4" customWidth="1"/>
    <col min="13272" max="13272" width="28.5703125" style="4" customWidth="1"/>
    <col min="13273" max="13273" width="2.140625" style="4" customWidth="1"/>
    <col min="13274" max="13274" width="9.140625" style="4"/>
    <col min="13275" max="13275" width="8.5703125" style="4" customWidth="1"/>
    <col min="13276" max="13508" width="9.140625" style="4"/>
    <col min="13509" max="13509" width="29.42578125" style="4" customWidth="1"/>
    <col min="13510" max="13518" width="0" style="4" hidden="1" customWidth="1"/>
    <col min="13519" max="13521" width="8.85546875" style="4" customWidth="1"/>
    <col min="13522" max="13522" width="1.28515625" style="4" customWidth="1"/>
    <col min="13523" max="13523" width="16.42578125" style="4" customWidth="1"/>
    <col min="13524" max="13524" width="13.42578125" style="4" customWidth="1"/>
    <col min="13525" max="13525" width="10.28515625" style="4" customWidth="1"/>
    <col min="13526" max="13527" width="11.7109375" style="4" customWidth="1"/>
    <col min="13528" max="13528" width="28.5703125" style="4" customWidth="1"/>
    <col min="13529" max="13529" width="2.140625" style="4" customWidth="1"/>
    <col min="13530" max="13530" width="9.140625" style="4"/>
    <col min="13531" max="13531" width="8.5703125" style="4" customWidth="1"/>
    <col min="13532" max="13764" width="9.140625" style="4"/>
    <col min="13765" max="13765" width="29.42578125" style="4" customWidth="1"/>
    <col min="13766" max="13774" width="0" style="4" hidden="1" customWidth="1"/>
    <col min="13775" max="13777" width="8.85546875" style="4" customWidth="1"/>
    <col min="13778" max="13778" width="1.28515625" style="4" customWidth="1"/>
    <col min="13779" max="13779" width="16.42578125" style="4" customWidth="1"/>
    <col min="13780" max="13780" width="13.42578125" style="4" customWidth="1"/>
    <col min="13781" max="13781" width="10.28515625" style="4" customWidth="1"/>
    <col min="13782" max="13783" width="11.7109375" style="4" customWidth="1"/>
    <col min="13784" max="13784" width="28.5703125" style="4" customWidth="1"/>
    <col min="13785" max="13785" width="2.140625" style="4" customWidth="1"/>
    <col min="13786" max="13786" width="9.140625" style="4"/>
    <col min="13787" max="13787" width="8.5703125" style="4" customWidth="1"/>
    <col min="13788" max="14020" width="9.140625" style="4"/>
    <col min="14021" max="14021" width="29.42578125" style="4" customWidth="1"/>
    <col min="14022" max="14030" width="0" style="4" hidden="1" customWidth="1"/>
    <col min="14031" max="14033" width="8.85546875" style="4" customWidth="1"/>
    <col min="14034" max="14034" width="1.28515625" style="4" customWidth="1"/>
    <col min="14035" max="14035" width="16.42578125" style="4" customWidth="1"/>
    <col min="14036" max="14036" width="13.42578125" style="4" customWidth="1"/>
    <col min="14037" max="14037" width="10.28515625" style="4" customWidth="1"/>
    <col min="14038" max="14039" width="11.7109375" style="4" customWidth="1"/>
    <col min="14040" max="14040" width="28.5703125" style="4" customWidth="1"/>
    <col min="14041" max="14041" width="2.140625" style="4" customWidth="1"/>
    <col min="14042" max="14042" width="9.140625" style="4"/>
    <col min="14043" max="14043" width="8.5703125" style="4" customWidth="1"/>
    <col min="14044" max="14276" width="9.140625" style="4"/>
    <col min="14277" max="14277" width="29.42578125" style="4" customWidth="1"/>
    <col min="14278" max="14286" width="0" style="4" hidden="1" customWidth="1"/>
    <col min="14287" max="14289" width="8.85546875" style="4" customWidth="1"/>
    <col min="14290" max="14290" width="1.28515625" style="4" customWidth="1"/>
    <col min="14291" max="14291" width="16.42578125" style="4" customWidth="1"/>
    <col min="14292" max="14292" width="13.42578125" style="4" customWidth="1"/>
    <col min="14293" max="14293" width="10.28515625" style="4" customWidth="1"/>
    <col min="14294" max="14295" width="11.7109375" style="4" customWidth="1"/>
    <col min="14296" max="14296" width="28.5703125" style="4" customWidth="1"/>
    <col min="14297" max="14297" width="2.140625" style="4" customWidth="1"/>
    <col min="14298" max="14298" width="9.140625" style="4"/>
    <col min="14299" max="14299" width="8.5703125" style="4" customWidth="1"/>
    <col min="14300" max="14532" width="9.140625" style="4"/>
    <col min="14533" max="14533" width="29.42578125" style="4" customWidth="1"/>
    <col min="14534" max="14542" width="0" style="4" hidden="1" customWidth="1"/>
    <col min="14543" max="14545" width="8.85546875" style="4" customWidth="1"/>
    <col min="14546" max="14546" width="1.28515625" style="4" customWidth="1"/>
    <col min="14547" max="14547" width="16.42578125" style="4" customWidth="1"/>
    <col min="14548" max="14548" width="13.42578125" style="4" customWidth="1"/>
    <col min="14549" max="14549" width="10.28515625" style="4" customWidth="1"/>
    <col min="14550" max="14551" width="11.7109375" style="4" customWidth="1"/>
    <col min="14552" max="14552" width="28.5703125" style="4" customWidth="1"/>
    <col min="14553" max="14553" width="2.140625" style="4" customWidth="1"/>
    <col min="14554" max="14554" width="9.140625" style="4"/>
    <col min="14555" max="14555" width="8.5703125" style="4" customWidth="1"/>
    <col min="14556" max="14788" width="9.140625" style="4"/>
    <col min="14789" max="14789" width="29.42578125" style="4" customWidth="1"/>
    <col min="14790" max="14798" width="0" style="4" hidden="1" customWidth="1"/>
    <col min="14799" max="14801" width="8.85546875" style="4" customWidth="1"/>
    <col min="14802" max="14802" width="1.28515625" style="4" customWidth="1"/>
    <col min="14803" max="14803" width="16.42578125" style="4" customWidth="1"/>
    <col min="14804" max="14804" width="13.42578125" style="4" customWidth="1"/>
    <col min="14805" max="14805" width="10.28515625" style="4" customWidth="1"/>
    <col min="14806" max="14807" width="11.7109375" style="4" customWidth="1"/>
    <col min="14808" max="14808" width="28.5703125" style="4" customWidth="1"/>
    <col min="14809" max="14809" width="2.140625" style="4" customWidth="1"/>
    <col min="14810" max="14810" width="9.140625" style="4"/>
    <col min="14811" max="14811" width="8.5703125" style="4" customWidth="1"/>
    <col min="14812" max="15044" width="9.140625" style="4"/>
    <col min="15045" max="15045" width="29.42578125" style="4" customWidth="1"/>
    <col min="15046" max="15054" width="0" style="4" hidden="1" customWidth="1"/>
    <col min="15055" max="15057" width="8.85546875" style="4" customWidth="1"/>
    <col min="15058" max="15058" width="1.28515625" style="4" customWidth="1"/>
    <col min="15059" max="15059" width="16.42578125" style="4" customWidth="1"/>
    <col min="15060" max="15060" width="13.42578125" style="4" customWidth="1"/>
    <col min="15061" max="15061" width="10.28515625" style="4" customWidth="1"/>
    <col min="15062" max="15063" width="11.7109375" style="4" customWidth="1"/>
    <col min="15064" max="15064" width="28.5703125" style="4" customWidth="1"/>
    <col min="15065" max="15065" width="2.140625" style="4" customWidth="1"/>
    <col min="15066" max="15066" width="9.140625" style="4"/>
    <col min="15067" max="15067" width="8.5703125" style="4" customWidth="1"/>
    <col min="15068" max="15300" width="9.140625" style="4"/>
    <col min="15301" max="15301" width="29.42578125" style="4" customWidth="1"/>
    <col min="15302" max="15310" width="0" style="4" hidden="1" customWidth="1"/>
    <col min="15311" max="15313" width="8.85546875" style="4" customWidth="1"/>
    <col min="15314" max="15314" width="1.28515625" style="4" customWidth="1"/>
    <col min="15315" max="15315" width="16.42578125" style="4" customWidth="1"/>
    <col min="15316" max="15316" width="13.42578125" style="4" customWidth="1"/>
    <col min="15317" max="15317" width="10.28515625" style="4" customWidth="1"/>
    <col min="15318" max="15319" width="11.7109375" style="4" customWidth="1"/>
    <col min="15320" max="15320" width="28.5703125" style="4" customWidth="1"/>
    <col min="15321" max="15321" width="2.140625" style="4" customWidth="1"/>
    <col min="15322" max="15322" width="9.140625" style="4"/>
    <col min="15323" max="15323" width="8.5703125" style="4" customWidth="1"/>
    <col min="15324" max="15556" width="9.140625" style="4"/>
    <col min="15557" max="15557" width="29.42578125" style="4" customWidth="1"/>
    <col min="15558" max="15566" width="0" style="4" hidden="1" customWidth="1"/>
    <col min="15567" max="15569" width="8.85546875" style="4" customWidth="1"/>
    <col min="15570" max="15570" width="1.28515625" style="4" customWidth="1"/>
    <col min="15571" max="15571" width="16.42578125" style="4" customWidth="1"/>
    <col min="15572" max="15572" width="13.42578125" style="4" customWidth="1"/>
    <col min="15573" max="15573" width="10.28515625" style="4" customWidth="1"/>
    <col min="15574" max="15575" width="11.7109375" style="4" customWidth="1"/>
    <col min="15576" max="15576" width="28.5703125" style="4" customWidth="1"/>
    <col min="15577" max="15577" width="2.140625" style="4" customWidth="1"/>
    <col min="15578" max="15578" width="9.140625" style="4"/>
    <col min="15579" max="15579" width="8.5703125" style="4" customWidth="1"/>
    <col min="15580" max="15812" width="9.140625" style="4"/>
    <col min="15813" max="15813" width="29.42578125" style="4" customWidth="1"/>
    <col min="15814" max="15822" width="0" style="4" hidden="1" customWidth="1"/>
    <col min="15823" max="15825" width="8.85546875" style="4" customWidth="1"/>
    <col min="15826" max="15826" width="1.28515625" style="4" customWidth="1"/>
    <col min="15827" max="15827" width="16.42578125" style="4" customWidth="1"/>
    <col min="15828" max="15828" width="13.42578125" style="4" customWidth="1"/>
    <col min="15829" max="15829" width="10.28515625" style="4" customWidth="1"/>
    <col min="15830" max="15831" width="11.7109375" style="4" customWidth="1"/>
    <col min="15832" max="15832" width="28.5703125" style="4" customWidth="1"/>
    <col min="15833" max="15833" width="2.140625" style="4" customWidth="1"/>
    <col min="15834" max="15834" width="9.140625" style="4"/>
    <col min="15835" max="15835" width="8.5703125" style="4" customWidth="1"/>
    <col min="15836" max="16068" width="9.140625" style="4"/>
    <col min="16069" max="16069" width="29.42578125" style="4" customWidth="1"/>
    <col min="16070" max="16078" width="0" style="4" hidden="1" customWidth="1"/>
    <col min="16079" max="16081" width="8.85546875" style="4" customWidth="1"/>
    <col min="16082" max="16082" width="1.28515625" style="4" customWidth="1"/>
    <col min="16083" max="16083" width="16.42578125" style="4" customWidth="1"/>
    <col min="16084" max="16084" width="13.42578125" style="4" customWidth="1"/>
    <col min="16085" max="16085" width="10.28515625" style="4" customWidth="1"/>
    <col min="16086" max="16087" width="11.7109375" style="4" customWidth="1"/>
    <col min="16088" max="16088" width="28.5703125" style="4" customWidth="1"/>
    <col min="16089" max="16089" width="2.140625" style="4" customWidth="1"/>
    <col min="16090" max="16090" width="9.140625" style="4"/>
    <col min="16091" max="16091" width="8.5703125" style="4" customWidth="1"/>
    <col min="16092" max="16384" width="9.140625" style="4"/>
  </cols>
  <sheetData>
    <row r="2" spans="1:7" ht="17.45" customHeight="1" x14ac:dyDescent="0.2">
      <c r="A2" s="1" t="s">
        <v>0</v>
      </c>
      <c r="B2" s="1"/>
      <c r="C2" s="1"/>
      <c r="D2" s="1"/>
      <c r="E2" s="1"/>
      <c r="F2" s="2"/>
      <c r="G2" s="3"/>
    </row>
    <row r="3" spans="1:7" s="7" customFormat="1" ht="11.45" customHeight="1" x14ac:dyDescent="0.25">
      <c r="A3" s="5" t="s">
        <v>1</v>
      </c>
      <c r="B3" s="5"/>
      <c r="C3" s="5"/>
      <c r="D3" s="5"/>
      <c r="E3" s="5"/>
      <c r="F3" s="6"/>
      <c r="G3" s="6"/>
    </row>
    <row r="4" spans="1:7" ht="14.45" customHeight="1" x14ac:dyDescent="0.2">
      <c r="A4" s="8"/>
      <c r="B4" s="9"/>
      <c r="C4" s="9"/>
      <c r="D4" s="9"/>
      <c r="E4" s="10"/>
      <c r="F4" s="6"/>
      <c r="G4" s="6"/>
    </row>
    <row r="5" spans="1:7" ht="14.45" customHeight="1" x14ac:dyDescent="0.2">
      <c r="A5" s="11" t="s">
        <v>2</v>
      </c>
      <c r="B5" s="12" t="s">
        <v>3</v>
      </c>
      <c r="C5" s="12"/>
      <c r="D5" s="12"/>
      <c r="E5" s="13" t="s">
        <v>4</v>
      </c>
      <c r="F5" s="6"/>
      <c r="G5" s="6"/>
    </row>
    <row r="6" spans="1:7" s="19" customFormat="1" ht="13.5" customHeight="1" x14ac:dyDescent="0.2">
      <c r="A6" s="14"/>
      <c r="B6" s="15"/>
      <c r="C6" s="15"/>
      <c r="D6" s="15"/>
      <c r="E6" s="16"/>
      <c r="F6" s="17"/>
      <c r="G6" s="18"/>
    </row>
    <row r="7" spans="1:7" s="19" customFormat="1" ht="15.75" customHeight="1" x14ac:dyDescent="0.2">
      <c r="A7" s="14"/>
      <c r="B7" s="15" t="s">
        <v>5</v>
      </c>
      <c r="C7" s="15"/>
      <c r="D7" s="15"/>
      <c r="E7" s="16"/>
      <c r="F7" s="17"/>
      <c r="G7" s="18"/>
    </row>
    <row r="8" spans="1:7" s="19" customFormat="1" ht="34.5" customHeight="1" x14ac:dyDescent="0.2">
      <c r="A8" s="14"/>
      <c r="B8" s="20" t="s">
        <v>6</v>
      </c>
      <c r="C8" s="20"/>
      <c r="D8" s="20"/>
      <c r="E8" s="16"/>
      <c r="F8" s="18"/>
      <c r="G8" s="17"/>
    </row>
    <row r="9" spans="1:7" s="19" customFormat="1" ht="35.25" customHeight="1" x14ac:dyDescent="0.2">
      <c r="A9" s="14"/>
      <c r="B9" s="21" t="s">
        <v>7</v>
      </c>
      <c r="C9" s="21" t="s">
        <v>8</v>
      </c>
      <c r="D9" s="21" t="s">
        <v>9</v>
      </c>
      <c r="E9" s="16"/>
      <c r="F9" s="17"/>
      <c r="G9" s="18"/>
    </row>
    <row r="10" spans="1:7" s="19" customFormat="1" ht="27" customHeight="1" x14ac:dyDescent="0.2">
      <c r="A10" s="22"/>
      <c r="B10" s="23" t="s">
        <v>10</v>
      </c>
      <c r="C10" s="23" t="s">
        <v>11</v>
      </c>
      <c r="D10" s="23" t="s">
        <v>12</v>
      </c>
      <c r="E10" s="24"/>
      <c r="F10" s="17"/>
      <c r="G10" s="18"/>
    </row>
    <row r="11" spans="1:7" s="19" customFormat="1" ht="15" x14ac:dyDescent="0.35">
      <c r="B11" s="25"/>
      <c r="C11" s="26"/>
      <c r="D11" s="26"/>
      <c r="E11" s="27"/>
      <c r="F11" s="17"/>
      <c r="G11" s="18"/>
    </row>
    <row r="12" spans="1:7" s="31" customFormat="1" ht="15" customHeight="1" x14ac:dyDescent="0.2">
      <c r="A12" s="28" t="s">
        <v>13</v>
      </c>
      <c r="B12" s="29">
        <f>SUM(C12:D12)</f>
        <v>401695</v>
      </c>
      <c r="C12" s="29">
        <f>C14+C24</f>
        <v>205525</v>
      </c>
      <c r="D12" s="29">
        <f>D14+D24</f>
        <v>196170</v>
      </c>
      <c r="E12" s="21" t="s">
        <v>14</v>
      </c>
      <c r="F12" s="17"/>
      <c r="G12" s="30"/>
    </row>
    <row r="13" spans="1:7" s="19" customFormat="1" ht="5.25" customHeight="1" x14ac:dyDescent="0.2">
      <c r="A13" s="28"/>
      <c r="B13" s="29"/>
      <c r="C13" s="32"/>
      <c r="D13" s="32"/>
      <c r="E13" s="21"/>
      <c r="F13" s="17"/>
      <c r="G13" s="18"/>
    </row>
    <row r="14" spans="1:7" s="31" customFormat="1" ht="15" x14ac:dyDescent="0.2">
      <c r="A14" s="33" t="s">
        <v>15</v>
      </c>
      <c r="B14" s="29">
        <f t="shared" ref="B14:B21" si="0">SUM(C14:D14)</f>
        <v>77628</v>
      </c>
      <c r="C14" s="34">
        <f>SUM(C15:C22)</f>
        <v>39708</v>
      </c>
      <c r="D14" s="34">
        <f>SUM(D15:D22)</f>
        <v>37920</v>
      </c>
      <c r="E14" s="21" t="s">
        <v>16</v>
      </c>
      <c r="F14" s="17"/>
      <c r="G14" s="18"/>
    </row>
    <row r="15" spans="1:7" s="39" customFormat="1" ht="14.25" customHeight="1" x14ac:dyDescent="0.2">
      <c r="A15" s="35" t="s">
        <v>17</v>
      </c>
      <c r="B15" s="36">
        <f t="shared" si="0"/>
        <v>15653</v>
      </c>
      <c r="C15" s="37">
        <v>7841</v>
      </c>
      <c r="D15" s="37">
        <v>7812</v>
      </c>
      <c r="E15" s="38" t="s">
        <v>18</v>
      </c>
      <c r="F15" s="17"/>
      <c r="G15" s="18"/>
    </row>
    <row r="16" spans="1:7" s="39" customFormat="1" ht="14.25" customHeight="1" x14ac:dyDescent="0.2">
      <c r="A16" s="35" t="s">
        <v>19</v>
      </c>
      <c r="B16" s="36">
        <f t="shared" si="0"/>
        <v>11377</v>
      </c>
      <c r="C16" s="37">
        <v>5786</v>
      </c>
      <c r="D16" s="37">
        <v>5591</v>
      </c>
      <c r="E16" s="38" t="s">
        <v>20</v>
      </c>
      <c r="F16" s="17"/>
      <c r="G16" s="18"/>
    </row>
    <row r="17" spans="1:7" s="39" customFormat="1" ht="14.25" customHeight="1" x14ac:dyDescent="0.2">
      <c r="A17" s="35" t="s">
        <v>21</v>
      </c>
      <c r="B17" s="36">
        <f t="shared" si="0"/>
        <v>12019</v>
      </c>
      <c r="C17" s="37">
        <v>6016</v>
      </c>
      <c r="D17" s="37">
        <v>6003</v>
      </c>
      <c r="E17" s="38" t="s">
        <v>22</v>
      </c>
      <c r="F17" s="40"/>
      <c r="G17" s="18"/>
    </row>
    <row r="18" spans="1:7" s="39" customFormat="1" ht="14.25" customHeight="1" x14ac:dyDescent="0.2">
      <c r="A18" s="35" t="s">
        <v>23</v>
      </c>
      <c r="B18" s="36">
        <f t="shared" si="0"/>
        <v>20282</v>
      </c>
      <c r="C18" s="37">
        <v>10333</v>
      </c>
      <c r="D18" s="37">
        <v>9949</v>
      </c>
      <c r="E18" s="38" t="s">
        <v>24</v>
      </c>
      <c r="F18" s="17"/>
      <c r="G18" s="18"/>
    </row>
    <row r="19" spans="1:7" s="39" customFormat="1" ht="14.25" customHeight="1" x14ac:dyDescent="0.2">
      <c r="A19" s="35" t="s">
        <v>25</v>
      </c>
      <c r="B19" s="36">
        <f t="shared" si="0"/>
        <v>3192</v>
      </c>
      <c r="C19" s="37">
        <v>1641</v>
      </c>
      <c r="D19" s="37">
        <v>1551</v>
      </c>
      <c r="E19" s="38" t="s">
        <v>26</v>
      </c>
      <c r="F19" s="17"/>
      <c r="G19" s="18"/>
    </row>
    <row r="20" spans="1:7" s="39" customFormat="1" ht="14.25" customHeight="1" x14ac:dyDescent="0.2">
      <c r="A20" s="35" t="s">
        <v>27</v>
      </c>
      <c r="B20" s="36">
        <f t="shared" si="0"/>
        <v>6129</v>
      </c>
      <c r="C20" s="41">
        <v>3179</v>
      </c>
      <c r="D20" s="41">
        <v>2950</v>
      </c>
      <c r="E20" s="38" t="s">
        <v>28</v>
      </c>
      <c r="F20" s="17"/>
      <c r="G20" s="18"/>
    </row>
    <row r="21" spans="1:7" s="39" customFormat="1" ht="14.25" customHeight="1" x14ac:dyDescent="0.2">
      <c r="A21" s="35" t="s">
        <v>29</v>
      </c>
      <c r="B21" s="36">
        <f t="shared" si="0"/>
        <v>8976</v>
      </c>
      <c r="C21" s="37">
        <v>4912</v>
      </c>
      <c r="D21" s="37">
        <v>4064</v>
      </c>
      <c r="E21" s="38" t="s">
        <v>30</v>
      </c>
      <c r="F21" s="17"/>
      <c r="G21" s="18"/>
    </row>
    <row r="22" spans="1:7" s="31" customFormat="1" ht="19.5" customHeight="1" x14ac:dyDescent="0.2">
      <c r="A22" s="42" t="s">
        <v>31</v>
      </c>
      <c r="B22" s="29" t="s">
        <v>32</v>
      </c>
      <c r="C22" s="29" t="s">
        <v>32</v>
      </c>
      <c r="D22" s="29" t="s">
        <v>32</v>
      </c>
      <c r="E22" s="43" t="s">
        <v>33</v>
      </c>
      <c r="F22" s="17"/>
      <c r="G22" s="18"/>
    </row>
    <row r="23" spans="1:7" s="31" customFormat="1" ht="14.25" customHeight="1" x14ac:dyDescent="0.2">
      <c r="A23" s="33"/>
      <c r="B23" s="36"/>
      <c r="C23" s="44"/>
      <c r="D23" s="44"/>
      <c r="E23" s="21"/>
      <c r="F23" s="17"/>
      <c r="G23" s="18"/>
    </row>
    <row r="24" spans="1:7" s="19" customFormat="1" ht="36.75" customHeight="1" x14ac:dyDescent="0.2">
      <c r="A24" s="45" t="s">
        <v>34</v>
      </c>
      <c r="B24" s="29">
        <f>SUM(C24:D24)</f>
        <v>324067</v>
      </c>
      <c r="C24" s="34">
        <f>C29+C47+C65+C83+C98+C116+C131+C138+C149+C159+C171+C178+C189+C196+C206+C221+C236+C248+C261+C264</f>
        <v>165817</v>
      </c>
      <c r="D24" s="34">
        <f>D29+D47+D65+D83+D98+D116+D131+D138+D149+D159+D171+D178+D189+D196+D206+D221+D236+D248+D261+D264</f>
        <v>158250</v>
      </c>
      <c r="E24" s="46" t="s">
        <v>35</v>
      </c>
      <c r="F24" s="17"/>
      <c r="G24" s="18"/>
    </row>
    <row r="25" spans="1:7" s="19" customFormat="1" ht="14.25" customHeight="1" x14ac:dyDescent="0.2">
      <c r="A25" s="45"/>
      <c r="B25" s="36"/>
      <c r="C25" s="47"/>
      <c r="D25" s="44"/>
      <c r="E25" s="48"/>
      <c r="F25" s="17"/>
      <c r="G25" s="18"/>
    </row>
    <row r="26" spans="1:7" s="51" customFormat="1" ht="14.45" customHeight="1" x14ac:dyDescent="0.25">
      <c r="A26" s="49" t="s">
        <v>36</v>
      </c>
      <c r="B26" s="36" t="s">
        <v>32</v>
      </c>
      <c r="C26" s="36" t="s">
        <v>32</v>
      </c>
      <c r="D26" s="36" t="s">
        <v>32</v>
      </c>
      <c r="E26" s="50" t="s">
        <v>37</v>
      </c>
      <c r="F26" s="17"/>
      <c r="G26" s="18"/>
    </row>
    <row r="27" spans="1:7" s="51" customFormat="1" ht="14.45" customHeight="1" x14ac:dyDescent="0.25">
      <c r="A27" s="49" t="s">
        <v>38</v>
      </c>
      <c r="B27" s="36" t="s">
        <v>32</v>
      </c>
      <c r="C27" s="36" t="s">
        <v>32</v>
      </c>
      <c r="D27" s="36" t="s">
        <v>32</v>
      </c>
      <c r="E27" s="50" t="s">
        <v>39</v>
      </c>
      <c r="F27" s="17"/>
      <c r="G27" s="18"/>
    </row>
    <row r="28" spans="1:7" s="19" customFormat="1" ht="14.45" customHeight="1" x14ac:dyDescent="0.2">
      <c r="A28" s="52"/>
      <c r="B28" s="36"/>
      <c r="E28" s="53"/>
      <c r="F28" s="17"/>
      <c r="G28" s="18"/>
    </row>
    <row r="29" spans="1:7" s="31" customFormat="1" ht="14.25" x14ac:dyDescent="0.2">
      <c r="A29" s="54" t="s">
        <v>40</v>
      </c>
      <c r="B29" s="29">
        <f>SUM(C29:D29)</f>
        <v>23625</v>
      </c>
      <c r="C29" s="34">
        <f>SUM(C30:C45)</f>
        <v>12064</v>
      </c>
      <c r="D29" s="34">
        <f>SUM(D30:D45)</f>
        <v>11561</v>
      </c>
      <c r="E29" s="21" t="s">
        <v>41</v>
      </c>
      <c r="F29" s="28"/>
    </row>
    <row r="30" spans="1:7" s="19" customFormat="1" ht="14.25" x14ac:dyDescent="0.2">
      <c r="A30" s="52" t="s">
        <v>42</v>
      </c>
      <c r="B30" s="36">
        <f>SUM(C30:D30)</f>
        <v>699</v>
      </c>
      <c r="C30" s="37">
        <v>371</v>
      </c>
      <c r="D30" s="37">
        <v>328</v>
      </c>
      <c r="E30" s="38" t="s">
        <v>43</v>
      </c>
      <c r="F30" s="52"/>
    </row>
    <row r="31" spans="1:7" s="19" customFormat="1" ht="14.25" x14ac:dyDescent="0.2">
      <c r="A31" s="52" t="s">
        <v>44</v>
      </c>
      <c r="B31" s="36">
        <f>SUM(C31:D31)</f>
        <v>551</v>
      </c>
      <c r="C31" s="37">
        <v>277</v>
      </c>
      <c r="D31" s="37">
        <v>274</v>
      </c>
      <c r="E31" s="38" t="s">
        <v>45</v>
      </c>
      <c r="F31" s="52"/>
    </row>
    <row r="32" spans="1:7" s="19" customFormat="1" hidden="1" x14ac:dyDescent="0.2">
      <c r="A32" s="52" t="s">
        <v>46</v>
      </c>
      <c r="B32" s="36" t="s">
        <v>32</v>
      </c>
      <c r="C32" s="41" t="s">
        <v>32</v>
      </c>
      <c r="D32" s="41" t="s">
        <v>32</v>
      </c>
      <c r="E32" s="55" t="s">
        <v>47</v>
      </c>
      <c r="F32" s="52"/>
    </row>
    <row r="33" spans="1:7" s="19" customFormat="1" ht="15" hidden="1" x14ac:dyDescent="0.2">
      <c r="A33" s="52" t="s">
        <v>48</v>
      </c>
      <c r="B33" s="36" t="s">
        <v>32</v>
      </c>
      <c r="C33" s="41" t="s">
        <v>32</v>
      </c>
      <c r="D33" s="41" t="s">
        <v>32</v>
      </c>
      <c r="E33" s="38" t="s">
        <v>49</v>
      </c>
      <c r="F33" s="56"/>
      <c r="G33" s="57"/>
    </row>
    <row r="34" spans="1:7" s="19" customFormat="1" ht="14.25" x14ac:dyDescent="0.2">
      <c r="A34" s="52" t="s">
        <v>50</v>
      </c>
      <c r="B34" s="36">
        <f t="shared" ref="B34:B45" si="1">SUM(C34:D34)</f>
        <v>410</v>
      </c>
      <c r="C34" s="37">
        <v>220</v>
      </c>
      <c r="D34" s="37">
        <v>190</v>
      </c>
      <c r="E34" s="38" t="s">
        <v>51</v>
      </c>
      <c r="F34" s="52"/>
    </row>
    <row r="35" spans="1:7" s="19" customFormat="1" ht="14.25" x14ac:dyDescent="0.2">
      <c r="A35" s="52" t="s">
        <v>52</v>
      </c>
      <c r="B35" s="36">
        <f t="shared" si="1"/>
        <v>3498</v>
      </c>
      <c r="C35" s="37">
        <v>1778</v>
      </c>
      <c r="D35" s="37">
        <v>1720</v>
      </c>
      <c r="E35" s="38" t="s">
        <v>53</v>
      </c>
      <c r="F35" s="52"/>
    </row>
    <row r="36" spans="1:7" s="19" customFormat="1" ht="14.25" x14ac:dyDescent="0.2">
      <c r="A36" s="52" t="s">
        <v>54</v>
      </c>
      <c r="B36" s="36">
        <f t="shared" si="1"/>
        <v>3631</v>
      </c>
      <c r="C36" s="37">
        <v>1882</v>
      </c>
      <c r="D36" s="37">
        <v>1749</v>
      </c>
      <c r="E36" s="38" t="s">
        <v>55</v>
      </c>
      <c r="F36" s="52"/>
    </row>
    <row r="37" spans="1:7" s="19" customFormat="1" ht="14.25" x14ac:dyDescent="0.2">
      <c r="A37" s="52" t="s">
        <v>56</v>
      </c>
      <c r="B37" s="36">
        <f t="shared" si="1"/>
        <v>2298</v>
      </c>
      <c r="C37" s="37">
        <v>1212</v>
      </c>
      <c r="D37" s="37">
        <v>1086</v>
      </c>
      <c r="E37" s="38" t="s">
        <v>57</v>
      </c>
      <c r="F37" s="52"/>
    </row>
    <row r="38" spans="1:7" s="19" customFormat="1" ht="14.25" x14ac:dyDescent="0.2">
      <c r="A38" s="52" t="s">
        <v>58</v>
      </c>
      <c r="B38" s="36">
        <f t="shared" si="1"/>
        <v>915</v>
      </c>
      <c r="C38" s="37">
        <v>468</v>
      </c>
      <c r="D38" s="37">
        <v>447</v>
      </c>
      <c r="E38" s="38" t="s">
        <v>59</v>
      </c>
      <c r="F38" s="52"/>
    </row>
    <row r="39" spans="1:7" s="19" customFormat="1" ht="14.25" x14ac:dyDescent="0.2">
      <c r="A39" s="52" t="s">
        <v>60</v>
      </c>
      <c r="B39" s="36">
        <f t="shared" si="1"/>
        <v>4446</v>
      </c>
      <c r="C39" s="37">
        <v>2257</v>
      </c>
      <c r="D39" s="37">
        <v>2189</v>
      </c>
      <c r="E39" s="38" t="s">
        <v>61</v>
      </c>
      <c r="F39" s="52"/>
    </row>
    <row r="40" spans="1:7" s="19" customFormat="1" ht="14.25" x14ac:dyDescent="0.2">
      <c r="A40" s="52" t="s">
        <v>62</v>
      </c>
      <c r="B40" s="36">
        <f t="shared" si="1"/>
        <v>1158</v>
      </c>
      <c r="C40" s="37">
        <v>579</v>
      </c>
      <c r="D40" s="37">
        <v>579</v>
      </c>
      <c r="E40" s="38" t="s">
        <v>63</v>
      </c>
      <c r="F40" s="52"/>
    </row>
    <row r="41" spans="1:7" s="19" customFormat="1" ht="14.25" x14ac:dyDescent="0.2">
      <c r="A41" s="52" t="s">
        <v>64</v>
      </c>
      <c r="B41" s="36">
        <f t="shared" si="1"/>
        <v>1091</v>
      </c>
      <c r="C41" s="37">
        <v>567</v>
      </c>
      <c r="D41" s="37">
        <v>524</v>
      </c>
      <c r="E41" s="38" t="s">
        <v>65</v>
      </c>
      <c r="F41" s="52"/>
    </row>
    <row r="42" spans="1:7" s="19" customFormat="1" ht="14.25" x14ac:dyDescent="0.2">
      <c r="A42" s="52" t="s">
        <v>66</v>
      </c>
      <c r="B42" s="36">
        <f t="shared" si="1"/>
        <v>939</v>
      </c>
      <c r="C42" s="37">
        <v>453</v>
      </c>
      <c r="D42" s="37">
        <v>486</v>
      </c>
      <c r="E42" s="38" t="s">
        <v>67</v>
      </c>
      <c r="F42" s="52"/>
    </row>
    <row r="43" spans="1:7" s="19" customFormat="1" ht="14.25" x14ac:dyDescent="0.2">
      <c r="A43" s="52" t="s">
        <v>68</v>
      </c>
      <c r="B43" s="36">
        <f t="shared" si="1"/>
        <v>996</v>
      </c>
      <c r="C43" s="37">
        <v>492</v>
      </c>
      <c r="D43" s="37">
        <v>504</v>
      </c>
      <c r="E43" s="38" t="s">
        <v>69</v>
      </c>
      <c r="F43" s="52"/>
    </row>
    <row r="44" spans="1:7" s="19" customFormat="1" ht="14.25" x14ac:dyDescent="0.2">
      <c r="A44" s="52" t="s">
        <v>70</v>
      </c>
      <c r="B44" s="36">
        <f t="shared" si="1"/>
        <v>913</v>
      </c>
      <c r="C44" s="37">
        <v>453</v>
      </c>
      <c r="D44" s="37">
        <v>460</v>
      </c>
      <c r="E44" s="38" t="s">
        <v>71</v>
      </c>
      <c r="F44" s="52"/>
    </row>
    <row r="45" spans="1:7" s="19" customFormat="1" ht="14.25" x14ac:dyDescent="0.2">
      <c r="A45" s="52" t="s">
        <v>72</v>
      </c>
      <c r="B45" s="36">
        <f t="shared" si="1"/>
        <v>2080</v>
      </c>
      <c r="C45" s="37">
        <v>1055</v>
      </c>
      <c r="D45" s="37">
        <v>1025</v>
      </c>
      <c r="E45" s="38" t="s">
        <v>73</v>
      </c>
      <c r="F45" s="52"/>
    </row>
    <row r="46" spans="1:7" s="19" customFormat="1" ht="14.25" x14ac:dyDescent="0.35">
      <c r="B46" s="36"/>
      <c r="C46" s="37"/>
      <c r="D46" s="37"/>
      <c r="E46" s="58"/>
      <c r="F46" s="52"/>
    </row>
    <row r="47" spans="1:7" s="31" customFormat="1" ht="17.45" customHeight="1" x14ac:dyDescent="0.2">
      <c r="A47" s="54" t="s">
        <v>74</v>
      </c>
      <c r="B47" s="29">
        <f>SUM(C47:D47)</f>
        <v>28430</v>
      </c>
      <c r="C47" s="59">
        <f>SUM(C48:C63)</f>
        <v>14483</v>
      </c>
      <c r="D47" s="59">
        <f>SUM(D48:D63)</f>
        <v>13947</v>
      </c>
      <c r="E47" s="21" t="s">
        <v>75</v>
      </c>
      <c r="F47" s="60"/>
      <c r="G47" s="61"/>
    </row>
    <row r="48" spans="1:7" s="51" customFormat="1" ht="14.45" hidden="1" customHeight="1" x14ac:dyDescent="0.25">
      <c r="A48" s="62" t="s">
        <v>76</v>
      </c>
      <c r="B48" s="36" t="s">
        <v>32</v>
      </c>
      <c r="C48" s="41"/>
      <c r="D48" s="41"/>
      <c r="E48" s="38" t="s">
        <v>77</v>
      </c>
      <c r="F48" s="63"/>
      <c r="G48" s="64"/>
    </row>
    <row r="49" spans="1:7" s="51" customFormat="1" ht="14.45" customHeight="1" x14ac:dyDescent="0.25">
      <c r="A49" s="62" t="s">
        <v>78</v>
      </c>
      <c r="B49" s="29">
        <f t="shared" ref="B49:B63" si="2">SUM(C49:D49)</f>
        <v>2352</v>
      </c>
      <c r="C49" s="37">
        <v>1181</v>
      </c>
      <c r="D49" s="37">
        <v>1171</v>
      </c>
      <c r="E49" s="38" t="s">
        <v>79</v>
      </c>
      <c r="F49" s="63"/>
      <c r="G49" s="64"/>
    </row>
    <row r="50" spans="1:7" s="51" customFormat="1" ht="14.45" customHeight="1" x14ac:dyDescent="0.25">
      <c r="A50" s="62" t="s">
        <v>80</v>
      </c>
      <c r="B50" s="29">
        <f t="shared" si="2"/>
        <v>599</v>
      </c>
      <c r="C50" s="37">
        <v>284</v>
      </c>
      <c r="D50" s="37">
        <v>315</v>
      </c>
      <c r="E50" s="38" t="s">
        <v>81</v>
      </c>
      <c r="F50" s="63"/>
      <c r="G50" s="64"/>
    </row>
    <row r="51" spans="1:7" s="51" customFormat="1" ht="14.45" customHeight="1" x14ac:dyDescent="0.25">
      <c r="A51" s="62" t="s">
        <v>82</v>
      </c>
      <c r="B51" s="29">
        <f t="shared" si="2"/>
        <v>859</v>
      </c>
      <c r="C51" s="37">
        <v>442</v>
      </c>
      <c r="D51" s="37">
        <v>417</v>
      </c>
      <c r="E51" s="38" t="s">
        <v>83</v>
      </c>
      <c r="F51" s="63"/>
      <c r="G51" s="64"/>
    </row>
    <row r="52" spans="1:7" s="51" customFormat="1" ht="14.45" customHeight="1" x14ac:dyDescent="0.25">
      <c r="A52" s="62" t="s">
        <v>84</v>
      </c>
      <c r="B52" s="29">
        <f t="shared" si="2"/>
        <v>582</v>
      </c>
      <c r="C52" s="37">
        <v>303</v>
      </c>
      <c r="D52" s="37">
        <v>279</v>
      </c>
      <c r="E52" s="38" t="s">
        <v>85</v>
      </c>
      <c r="F52" s="62"/>
    </row>
    <row r="53" spans="1:7" s="51" customFormat="1" ht="14.45" customHeight="1" x14ac:dyDescent="0.25">
      <c r="A53" s="62" t="s">
        <v>86</v>
      </c>
      <c r="B53" s="29">
        <f t="shared" si="2"/>
        <v>1980</v>
      </c>
      <c r="C53" s="37">
        <v>971</v>
      </c>
      <c r="D53" s="37">
        <v>1009</v>
      </c>
      <c r="E53" s="38" t="s">
        <v>87</v>
      </c>
      <c r="F53" s="62"/>
    </row>
    <row r="54" spans="1:7" s="51" customFormat="1" ht="14.45" customHeight="1" x14ac:dyDescent="0.25">
      <c r="A54" s="62" t="s">
        <v>88</v>
      </c>
      <c r="B54" s="29">
        <f t="shared" si="2"/>
        <v>1353</v>
      </c>
      <c r="C54" s="37">
        <v>699</v>
      </c>
      <c r="D54" s="37">
        <v>654</v>
      </c>
      <c r="E54" s="38" t="s">
        <v>89</v>
      </c>
      <c r="F54" s="62"/>
    </row>
    <row r="55" spans="1:7" s="51" customFormat="1" ht="14.45" customHeight="1" x14ac:dyDescent="0.25">
      <c r="A55" s="62" t="s">
        <v>90</v>
      </c>
      <c r="B55" s="29">
        <f t="shared" si="2"/>
        <v>2814</v>
      </c>
      <c r="C55" s="37">
        <v>1428</v>
      </c>
      <c r="D55" s="37">
        <v>1386</v>
      </c>
      <c r="E55" s="38" t="s">
        <v>91</v>
      </c>
      <c r="F55" s="62"/>
    </row>
    <row r="56" spans="1:7" s="51" customFormat="1" ht="14.45" customHeight="1" x14ac:dyDescent="0.25">
      <c r="A56" s="62" t="s">
        <v>92</v>
      </c>
      <c r="B56" s="29">
        <f t="shared" si="2"/>
        <v>754</v>
      </c>
      <c r="C56" s="37">
        <v>397</v>
      </c>
      <c r="D56" s="37">
        <v>357</v>
      </c>
      <c r="E56" s="38" t="s">
        <v>93</v>
      </c>
      <c r="F56" s="62"/>
    </row>
    <row r="57" spans="1:7" s="51" customFormat="1" ht="14.45" customHeight="1" x14ac:dyDescent="0.25">
      <c r="A57" s="62" t="s">
        <v>94</v>
      </c>
      <c r="B57" s="29">
        <f t="shared" si="2"/>
        <v>1</v>
      </c>
      <c r="C57" s="37">
        <v>1</v>
      </c>
      <c r="D57" s="37">
        <v>0</v>
      </c>
      <c r="E57" s="38" t="s">
        <v>95</v>
      </c>
      <c r="F57" s="62"/>
    </row>
    <row r="58" spans="1:7" s="51" customFormat="1" ht="14.45" customHeight="1" x14ac:dyDescent="0.25">
      <c r="A58" s="62" t="s">
        <v>96</v>
      </c>
      <c r="B58" s="29">
        <f t="shared" si="2"/>
        <v>10541</v>
      </c>
      <c r="C58" s="37">
        <v>5362</v>
      </c>
      <c r="D58" s="37">
        <v>5179</v>
      </c>
      <c r="E58" s="38" t="s">
        <v>97</v>
      </c>
      <c r="F58" s="62"/>
    </row>
    <row r="59" spans="1:7" s="51" customFormat="1" ht="14.45" customHeight="1" x14ac:dyDescent="0.25">
      <c r="A59" s="62" t="s">
        <v>98</v>
      </c>
      <c r="B59" s="29">
        <f t="shared" si="2"/>
        <v>1502</v>
      </c>
      <c r="C59" s="37">
        <v>760</v>
      </c>
      <c r="D59" s="37">
        <v>742</v>
      </c>
      <c r="E59" s="38" t="s">
        <v>99</v>
      </c>
      <c r="F59" s="62"/>
    </row>
    <row r="60" spans="1:7" s="51" customFormat="1" ht="14.45" customHeight="1" x14ac:dyDescent="0.25">
      <c r="A60" s="62" t="s">
        <v>100</v>
      </c>
      <c r="B60" s="29">
        <f t="shared" si="2"/>
        <v>1424</v>
      </c>
      <c r="C60" s="37">
        <v>764</v>
      </c>
      <c r="D60" s="37">
        <v>660</v>
      </c>
      <c r="E60" s="38" t="s">
        <v>101</v>
      </c>
      <c r="F60" s="62"/>
    </row>
    <row r="61" spans="1:7" s="51" customFormat="1" ht="14.45" customHeight="1" x14ac:dyDescent="0.25">
      <c r="A61" s="62" t="s">
        <v>102</v>
      </c>
      <c r="B61" s="29">
        <f t="shared" si="2"/>
        <v>1791</v>
      </c>
      <c r="C61" s="37">
        <v>917</v>
      </c>
      <c r="D61" s="37">
        <v>874</v>
      </c>
      <c r="E61" s="38" t="s">
        <v>103</v>
      </c>
      <c r="F61" s="62"/>
    </row>
    <row r="62" spans="1:7" s="51" customFormat="1" ht="14.45" customHeight="1" x14ac:dyDescent="0.25">
      <c r="A62" s="62" t="s">
        <v>104</v>
      </c>
      <c r="B62" s="29">
        <f t="shared" si="2"/>
        <v>1</v>
      </c>
      <c r="C62" s="37">
        <v>1</v>
      </c>
      <c r="D62" s="37">
        <v>0</v>
      </c>
      <c r="E62" s="38" t="s">
        <v>105</v>
      </c>
      <c r="F62" s="62"/>
    </row>
    <row r="63" spans="1:7" s="51" customFormat="1" ht="14.45" customHeight="1" x14ac:dyDescent="0.25">
      <c r="A63" s="62" t="s">
        <v>106</v>
      </c>
      <c r="B63" s="29">
        <f t="shared" si="2"/>
        <v>1877</v>
      </c>
      <c r="C63" s="37">
        <v>973</v>
      </c>
      <c r="D63" s="37">
        <v>904</v>
      </c>
      <c r="E63" s="38" t="s">
        <v>107</v>
      </c>
      <c r="F63" s="62"/>
    </row>
    <row r="64" spans="1:7" s="51" customFormat="1" ht="14.45" customHeight="1" x14ac:dyDescent="0.25">
      <c r="A64" s="62"/>
      <c r="B64" s="36"/>
      <c r="C64" s="37"/>
      <c r="D64" s="37"/>
      <c r="E64" s="38"/>
      <c r="F64" s="62"/>
    </row>
    <row r="65" spans="1:7" s="31" customFormat="1" ht="14.25" x14ac:dyDescent="0.2">
      <c r="A65" s="54" t="s">
        <v>108</v>
      </c>
      <c r="B65" s="29">
        <f t="shared" ref="B65:B73" si="3">SUM(C65:D65)</f>
        <v>19161</v>
      </c>
      <c r="C65" s="59">
        <f>SUM(C66:C81)</f>
        <v>9792</v>
      </c>
      <c r="D65" s="59">
        <f>SUM(D66:D81)</f>
        <v>9369</v>
      </c>
      <c r="E65" s="21" t="s">
        <v>109</v>
      </c>
      <c r="F65" s="28"/>
    </row>
    <row r="66" spans="1:7" s="19" customFormat="1" ht="14.25" x14ac:dyDescent="0.2">
      <c r="A66" s="52" t="s">
        <v>110</v>
      </c>
      <c r="B66" s="36">
        <f t="shared" si="3"/>
        <v>1658</v>
      </c>
      <c r="C66" s="37">
        <v>814</v>
      </c>
      <c r="D66" s="37">
        <v>844</v>
      </c>
      <c r="E66" s="38" t="s">
        <v>111</v>
      </c>
      <c r="F66" s="52"/>
    </row>
    <row r="67" spans="1:7" s="19" customFormat="1" ht="14.25" x14ac:dyDescent="0.2">
      <c r="A67" s="52" t="s">
        <v>112</v>
      </c>
      <c r="B67" s="36">
        <f t="shared" si="3"/>
        <v>525</v>
      </c>
      <c r="C67" s="37">
        <v>284</v>
      </c>
      <c r="D67" s="37">
        <v>241</v>
      </c>
      <c r="E67" s="38" t="s">
        <v>113</v>
      </c>
      <c r="F67" s="52"/>
    </row>
    <row r="68" spans="1:7" s="19" customFormat="1" ht="15" x14ac:dyDescent="0.2">
      <c r="A68" s="52" t="s">
        <v>114</v>
      </c>
      <c r="B68" s="36">
        <f t="shared" si="3"/>
        <v>769</v>
      </c>
      <c r="C68" s="37">
        <v>405</v>
      </c>
      <c r="D68" s="37">
        <v>364</v>
      </c>
      <c r="E68" s="38" t="s">
        <v>115</v>
      </c>
      <c r="F68" s="63"/>
      <c r="G68" s="64"/>
    </row>
    <row r="69" spans="1:7" s="19" customFormat="1" ht="14.25" x14ac:dyDescent="0.2">
      <c r="A69" s="52" t="s">
        <v>116</v>
      </c>
      <c r="B69" s="36">
        <f t="shared" si="3"/>
        <v>1291</v>
      </c>
      <c r="C69" s="37">
        <v>659</v>
      </c>
      <c r="D69" s="37">
        <v>632</v>
      </c>
      <c r="E69" s="38" t="s">
        <v>117</v>
      </c>
      <c r="F69" s="52"/>
    </row>
    <row r="70" spans="1:7" s="19" customFormat="1" ht="14.25" x14ac:dyDescent="0.2">
      <c r="A70" s="52" t="s">
        <v>118</v>
      </c>
      <c r="B70" s="36">
        <f t="shared" si="3"/>
        <v>1189</v>
      </c>
      <c r="C70" s="37">
        <v>597</v>
      </c>
      <c r="D70" s="37">
        <v>592</v>
      </c>
      <c r="E70" s="38" t="s">
        <v>119</v>
      </c>
      <c r="F70" s="52"/>
    </row>
    <row r="71" spans="1:7" s="19" customFormat="1" ht="14.25" x14ac:dyDescent="0.2">
      <c r="A71" s="52" t="s">
        <v>120</v>
      </c>
      <c r="B71" s="36">
        <f t="shared" si="3"/>
        <v>752</v>
      </c>
      <c r="C71" s="37">
        <v>388</v>
      </c>
      <c r="D71" s="37">
        <v>364</v>
      </c>
      <c r="E71" s="38" t="s">
        <v>121</v>
      </c>
      <c r="F71" s="52"/>
    </row>
    <row r="72" spans="1:7" s="19" customFormat="1" ht="14.25" x14ac:dyDescent="0.2">
      <c r="A72" s="52" t="s">
        <v>122</v>
      </c>
      <c r="B72" s="36">
        <f t="shared" si="3"/>
        <v>1952</v>
      </c>
      <c r="C72" s="37">
        <v>973</v>
      </c>
      <c r="D72" s="37">
        <v>979</v>
      </c>
      <c r="E72" s="38" t="s">
        <v>123</v>
      </c>
      <c r="F72" s="52"/>
    </row>
    <row r="73" spans="1:7" s="19" customFormat="1" ht="14.25" x14ac:dyDescent="0.2">
      <c r="A73" s="52" t="s">
        <v>124</v>
      </c>
      <c r="B73" s="36">
        <f t="shared" si="3"/>
        <v>669</v>
      </c>
      <c r="C73" s="37">
        <v>352</v>
      </c>
      <c r="D73" s="37">
        <v>317</v>
      </c>
      <c r="E73" s="38" t="s">
        <v>125</v>
      </c>
      <c r="F73" s="52"/>
    </row>
    <row r="74" spans="1:7" s="19" customFormat="1" hidden="1" x14ac:dyDescent="0.2">
      <c r="A74" s="52" t="s">
        <v>126</v>
      </c>
      <c r="B74" s="36" t="s">
        <v>32</v>
      </c>
      <c r="C74" s="41"/>
      <c r="D74" s="41"/>
      <c r="E74" s="38" t="s">
        <v>127</v>
      </c>
      <c r="F74" s="52"/>
    </row>
    <row r="75" spans="1:7" s="19" customFormat="1" ht="14.25" x14ac:dyDescent="0.2">
      <c r="A75" s="52" t="s">
        <v>128</v>
      </c>
      <c r="B75" s="36">
        <f>SUM(C75:D75)</f>
        <v>996</v>
      </c>
      <c r="C75" s="37">
        <v>491</v>
      </c>
      <c r="D75" s="37">
        <v>505</v>
      </c>
      <c r="E75" s="38" t="s">
        <v>129</v>
      </c>
      <c r="F75" s="52"/>
    </row>
    <row r="76" spans="1:7" s="19" customFormat="1" ht="14.25" x14ac:dyDescent="0.2">
      <c r="A76" s="52" t="s">
        <v>130</v>
      </c>
      <c r="B76" s="36">
        <f>SUM(C76:D76)</f>
        <v>844</v>
      </c>
      <c r="C76" s="37">
        <v>443</v>
      </c>
      <c r="D76" s="37">
        <v>401</v>
      </c>
      <c r="E76" s="38" t="s">
        <v>131</v>
      </c>
      <c r="F76" s="52"/>
    </row>
    <row r="77" spans="1:7" s="19" customFormat="1" hidden="1" x14ac:dyDescent="0.2">
      <c r="A77" s="52" t="s">
        <v>132</v>
      </c>
      <c r="B77" s="36" t="s">
        <v>32</v>
      </c>
      <c r="C77" s="41"/>
      <c r="D77" s="41"/>
      <c r="E77" s="38" t="s">
        <v>133</v>
      </c>
      <c r="F77" s="52"/>
    </row>
    <row r="78" spans="1:7" s="19" customFormat="1" ht="14.25" x14ac:dyDescent="0.2">
      <c r="A78" s="52" t="s">
        <v>134</v>
      </c>
      <c r="B78" s="36">
        <f>SUM(C78:D78)</f>
        <v>1921</v>
      </c>
      <c r="C78" s="37">
        <v>975</v>
      </c>
      <c r="D78" s="37">
        <v>946</v>
      </c>
      <c r="E78" s="38" t="s">
        <v>135</v>
      </c>
      <c r="F78" s="52"/>
    </row>
    <row r="79" spans="1:7" s="19" customFormat="1" ht="14.25" x14ac:dyDescent="0.2">
      <c r="A79" s="52" t="s">
        <v>136</v>
      </c>
      <c r="B79" s="36">
        <f>SUM(C79:D79)</f>
        <v>1218</v>
      </c>
      <c r="C79" s="37">
        <v>642</v>
      </c>
      <c r="D79" s="37">
        <v>576</v>
      </c>
      <c r="E79" s="38" t="s">
        <v>137</v>
      </c>
      <c r="F79" s="52"/>
    </row>
    <row r="80" spans="1:7" s="19" customFormat="1" ht="14.25" x14ac:dyDescent="0.2">
      <c r="A80" s="52" t="s">
        <v>138</v>
      </c>
      <c r="B80" s="36">
        <f>SUM(C80:D80)</f>
        <v>2747</v>
      </c>
      <c r="C80" s="37">
        <v>1349</v>
      </c>
      <c r="D80" s="37">
        <v>1398</v>
      </c>
      <c r="E80" s="38" t="s">
        <v>139</v>
      </c>
      <c r="F80" s="52"/>
    </row>
    <row r="81" spans="1:7" s="19" customFormat="1" x14ac:dyDescent="0.2">
      <c r="A81" s="52" t="s">
        <v>140</v>
      </c>
      <c r="B81" s="36">
        <f>SUM(C81:D81)</f>
        <v>2630</v>
      </c>
      <c r="C81" s="37">
        <v>1420</v>
      </c>
      <c r="D81" s="37">
        <v>1210</v>
      </c>
      <c r="E81" s="55" t="s">
        <v>141</v>
      </c>
      <c r="F81" s="52"/>
    </row>
    <row r="82" spans="1:7" s="19" customFormat="1" ht="17.25" x14ac:dyDescent="0.35">
      <c r="B82" s="36"/>
      <c r="C82" s="65"/>
      <c r="D82" s="65"/>
      <c r="E82" s="58"/>
      <c r="F82" s="60"/>
      <c r="G82" s="50"/>
    </row>
    <row r="83" spans="1:7" s="31" customFormat="1" ht="14.25" x14ac:dyDescent="0.2">
      <c r="A83" s="54" t="s">
        <v>142</v>
      </c>
      <c r="B83" s="29">
        <f t="shared" ref="B83:B96" si="4">SUM(C83:D83)</f>
        <v>17435</v>
      </c>
      <c r="C83" s="59">
        <f>SUM(C84:C96)</f>
        <v>8851</v>
      </c>
      <c r="D83" s="59">
        <f>SUM(D84:D96)</f>
        <v>8584</v>
      </c>
      <c r="E83" s="21" t="s">
        <v>143</v>
      </c>
      <c r="F83" s="17"/>
    </row>
    <row r="84" spans="1:7" s="19" customFormat="1" ht="14.25" x14ac:dyDescent="0.2">
      <c r="A84" s="52" t="s">
        <v>144</v>
      </c>
      <c r="B84" s="36">
        <f t="shared" si="4"/>
        <v>796</v>
      </c>
      <c r="C84" s="37">
        <v>397</v>
      </c>
      <c r="D84" s="37">
        <v>399</v>
      </c>
      <c r="E84" s="38" t="s">
        <v>145</v>
      </c>
    </row>
    <row r="85" spans="1:7" s="19" customFormat="1" ht="14.25" x14ac:dyDescent="0.2">
      <c r="A85" s="52" t="s">
        <v>146</v>
      </c>
      <c r="B85" s="36">
        <f t="shared" si="4"/>
        <v>2010</v>
      </c>
      <c r="C85" s="37">
        <v>1012</v>
      </c>
      <c r="D85" s="37">
        <v>998</v>
      </c>
      <c r="E85" s="38" t="s">
        <v>147</v>
      </c>
    </row>
    <row r="86" spans="1:7" s="19" customFormat="1" ht="14.25" x14ac:dyDescent="0.2">
      <c r="A86" s="52" t="s">
        <v>148</v>
      </c>
      <c r="B86" s="36">
        <f t="shared" si="4"/>
        <v>950</v>
      </c>
      <c r="C86" s="37">
        <v>482</v>
      </c>
      <c r="D86" s="37">
        <v>468</v>
      </c>
      <c r="E86" s="38" t="s">
        <v>149</v>
      </c>
    </row>
    <row r="87" spans="1:7" s="19" customFormat="1" ht="14.25" x14ac:dyDescent="0.2">
      <c r="A87" s="52" t="s">
        <v>150</v>
      </c>
      <c r="B87" s="36">
        <f t="shared" si="4"/>
        <v>894</v>
      </c>
      <c r="C87" s="37">
        <v>486</v>
      </c>
      <c r="D87" s="37">
        <v>408</v>
      </c>
      <c r="E87" s="38" t="s">
        <v>151</v>
      </c>
    </row>
    <row r="88" spans="1:7" s="19" customFormat="1" ht="14.25" x14ac:dyDescent="0.2">
      <c r="A88" s="52" t="s">
        <v>152</v>
      </c>
      <c r="B88" s="36">
        <f t="shared" si="4"/>
        <v>1124</v>
      </c>
      <c r="C88" s="37">
        <v>546</v>
      </c>
      <c r="D88" s="37">
        <v>578</v>
      </c>
      <c r="E88" s="38" t="s">
        <v>153</v>
      </c>
    </row>
    <row r="89" spans="1:7" s="19" customFormat="1" ht="14.25" x14ac:dyDescent="0.2">
      <c r="A89" s="52" t="s">
        <v>154</v>
      </c>
      <c r="B89" s="36">
        <f t="shared" si="4"/>
        <v>1257</v>
      </c>
      <c r="C89" s="37">
        <v>602</v>
      </c>
      <c r="D89" s="37">
        <v>655</v>
      </c>
      <c r="E89" s="38" t="s">
        <v>155</v>
      </c>
    </row>
    <row r="90" spans="1:7" s="19" customFormat="1" ht="14.25" x14ac:dyDescent="0.2">
      <c r="A90" s="52" t="s">
        <v>156</v>
      </c>
      <c r="B90" s="36">
        <f t="shared" si="4"/>
        <v>972</v>
      </c>
      <c r="C90" s="37">
        <v>499</v>
      </c>
      <c r="D90" s="37">
        <v>473</v>
      </c>
      <c r="E90" s="38" t="s">
        <v>157</v>
      </c>
    </row>
    <row r="91" spans="1:7" s="19" customFormat="1" ht="14.25" x14ac:dyDescent="0.2">
      <c r="A91" s="52" t="s">
        <v>158</v>
      </c>
      <c r="B91" s="36">
        <f t="shared" si="4"/>
        <v>1500</v>
      </c>
      <c r="C91" s="37">
        <v>746</v>
      </c>
      <c r="D91" s="37">
        <v>754</v>
      </c>
      <c r="E91" s="38" t="s">
        <v>159</v>
      </c>
    </row>
    <row r="92" spans="1:7" s="19" customFormat="1" ht="14.25" x14ac:dyDescent="0.2">
      <c r="A92" s="52" t="s">
        <v>160</v>
      </c>
      <c r="B92" s="36">
        <f t="shared" si="4"/>
        <v>441</v>
      </c>
      <c r="C92" s="37">
        <v>231</v>
      </c>
      <c r="D92" s="37">
        <v>210</v>
      </c>
      <c r="E92" s="38" t="s">
        <v>161</v>
      </c>
    </row>
    <row r="93" spans="1:7" s="19" customFormat="1" ht="14.25" x14ac:dyDescent="0.2">
      <c r="A93" s="52" t="s">
        <v>162</v>
      </c>
      <c r="B93" s="36">
        <f t="shared" si="4"/>
        <v>2057</v>
      </c>
      <c r="C93" s="37">
        <v>1062</v>
      </c>
      <c r="D93" s="37">
        <v>995</v>
      </c>
      <c r="E93" s="38" t="s">
        <v>163</v>
      </c>
    </row>
    <row r="94" spans="1:7" s="19" customFormat="1" ht="14.25" x14ac:dyDescent="0.2">
      <c r="A94" s="52" t="s">
        <v>164</v>
      </c>
      <c r="B94" s="36">
        <f t="shared" si="4"/>
        <v>2217</v>
      </c>
      <c r="C94" s="37">
        <v>1138</v>
      </c>
      <c r="D94" s="37">
        <v>1079</v>
      </c>
      <c r="E94" s="38" t="s">
        <v>165</v>
      </c>
    </row>
    <row r="95" spans="1:7" s="19" customFormat="1" ht="14.25" x14ac:dyDescent="0.2">
      <c r="A95" s="52" t="s">
        <v>166</v>
      </c>
      <c r="B95" s="36">
        <f t="shared" si="4"/>
        <v>491</v>
      </c>
      <c r="C95" s="37">
        <v>255</v>
      </c>
      <c r="D95" s="37">
        <v>236</v>
      </c>
      <c r="E95" s="38" t="s">
        <v>167</v>
      </c>
    </row>
    <row r="96" spans="1:7" s="19" customFormat="1" ht="14.25" x14ac:dyDescent="0.2">
      <c r="A96" s="52" t="s">
        <v>168</v>
      </c>
      <c r="B96" s="36">
        <f t="shared" si="4"/>
        <v>2726</v>
      </c>
      <c r="C96" s="37">
        <v>1395</v>
      </c>
      <c r="D96" s="37">
        <v>1331</v>
      </c>
      <c r="E96" s="38" t="s">
        <v>169</v>
      </c>
    </row>
    <row r="97" spans="1:7" s="19" customFormat="1" ht="14.25" x14ac:dyDescent="0.2">
      <c r="A97" s="52"/>
      <c r="B97" s="36"/>
      <c r="C97" s="66"/>
      <c r="D97" s="66"/>
      <c r="E97" s="53"/>
      <c r="F97" s="63"/>
      <c r="G97" s="63"/>
    </row>
    <row r="98" spans="1:7" s="31" customFormat="1" ht="14.25" x14ac:dyDescent="0.2">
      <c r="A98" s="54" t="s">
        <v>170</v>
      </c>
      <c r="B98" s="29">
        <f t="shared" ref="B98:B105" si="5">SUM(C98:D98)</f>
        <v>24846</v>
      </c>
      <c r="C98" s="59">
        <f>SUM(C99:C114)</f>
        <v>12785</v>
      </c>
      <c r="D98" s="59">
        <f>SUM(D99:D114)</f>
        <v>12061</v>
      </c>
      <c r="E98" s="21" t="s">
        <v>171</v>
      </c>
      <c r="F98" s="63"/>
      <c r="G98" s="63"/>
    </row>
    <row r="99" spans="1:7" s="19" customFormat="1" ht="14.25" x14ac:dyDescent="0.2">
      <c r="A99" s="52" t="s">
        <v>172</v>
      </c>
      <c r="B99" s="36">
        <f t="shared" si="5"/>
        <v>2966</v>
      </c>
      <c r="C99" s="37">
        <v>1514</v>
      </c>
      <c r="D99" s="37">
        <v>1452</v>
      </c>
      <c r="E99" s="38" t="s">
        <v>173</v>
      </c>
      <c r="F99" s="52"/>
    </row>
    <row r="100" spans="1:7" s="19" customFormat="1" ht="15" x14ac:dyDescent="0.2">
      <c r="A100" s="52" t="s">
        <v>174</v>
      </c>
      <c r="B100" s="36">
        <f t="shared" si="5"/>
        <v>635</v>
      </c>
      <c r="C100" s="37">
        <v>320</v>
      </c>
      <c r="D100" s="37">
        <v>315</v>
      </c>
      <c r="E100" s="38" t="s">
        <v>175</v>
      </c>
      <c r="F100" s="63"/>
      <c r="G100" s="64"/>
    </row>
    <row r="101" spans="1:7" s="19" customFormat="1" ht="15" x14ac:dyDescent="0.2">
      <c r="A101" s="52" t="s">
        <v>176</v>
      </c>
      <c r="B101" s="36">
        <f t="shared" si="5"/>
        <v>973</v>
      </c>
      <c r="C101" s="37">
        <v>487</v>
      </c>
      <c r="D101" s="37">
        <v>486</v>
      </c>
      <c r="E101" s="38" t="s">
        <v>177</v>
      </c>
      <c r="F101" s="63"/>
      <c r="G101" s="64"/>
    </row>
    <row r="102" spans="1:7" s="19" customFormat="1" ht="15" x14ac:dyDescent="0.2">
      <c r="A102" s="52" t="s">
        <v>178</v>
      </c>
      <c r="B102" s="36">
        <f t="shared" si="5"/>
        <v>536</v>
      </c>
      <c r="C102" s="37">
        <v>260</v>
      </c>
      <c r="D102" s="37">
        <v>276</v>
      </c>
      <c r="E102" s="38" t="s">
        <v>179</v>
      </c>
      <c r="F102" s="63"/>
      <c r="G102" s="64"/>
    </row>
    <row r="103" spans="1:7" s="19" customFormat="1" ht="15" x14ac:dyDescent="0.2">
      <c r="A103" s="52" t="s">
        <v>180</v>
      </c>
      <c r="B103" s="36">
        <f t="shared" si="5"/>
        <v>1841</v>
      </c>
      <c r="C103" s="37">
        <v>946</v>
      </c>
      <c r="D103" s="37">
        <v>895</v>
      </c>
      <c r="E103" s="38" t="s">
        <v>181</v>
      </c>
      <c r="F103" s="63"/>
      <c r="G103" s="64"/>
    </row>
    <row r="104" spans="1:7" s="19" customFormat="1" x14ac:dyDescent="0.2">
      <c r="A104" s="52" t="s">
        <v>182</v>
      </c>
      <c r="B104" s="36">
        <f t="shared" si="5"/>
        <v>3125</v>
      </c>
      <c r="C104" s="37">
        <v>1621</v>
      </c>
      <c r="D104" s="37">
        <v>1504</v>
      </c>
      <c r="E104" s="55" t="s">
        <v>183</v>
      </c>
      <c r="F104" s="67"/>
      <c r="G104" s="68"/>
    </row>
    <row r="105" spans="1:7" x14ac:dyDescent="0.2">
      <c r="A105" s="52" t="s">
        <v>184</v>
      </c>
      <c r="B105" s="36">
        <f t="shared" si="5"/>
        <v>1882</v>
      </c>
      <c r="C105" s="41">
        <v>959</v>
      </c>
      <c r="D105" s="41">
        <v>923</v>
      </c>
      <c r="E105" s="38" t="s">
        <v>185</v>
      </c>
      <c r="F105" s="63"/>
      <c r="G105" s="64"/>
    </row>
    <row r="106" spans="1:7" s="19" customFormat="1" ht="15" x14ac:dyDescent="0.2">
      <c r="A106" s="52" t="s">
        <v>186</v>
      </c>
      <c r="B106" s="36">
        <f t="shared" ref="B106:B114" si="6">SUM(C106:D106)</f>
        <v>1386</v>
      </c>
      <c r="C106" s="37">
        <v>705</v>
      </c>
      <c r="D106" s="37">
        <v>681</v>
      </c>
      <c r="E106" s="38" t="s">
        <v>187</v>
      </c>
      <c r="F106" s="63"/>
      <c r="G106" s="64"/>
    </row>
    <row r="107" spans="1:7" s="19" customFormat="1" ht="15" x14ac:dyDescent="0.2">
      <c r="A107" s="52" t="s">
        <v>188</v>
      </c>
      <c r="B107" s="36">
        <f t="shared" si="6"/>
        <v>895</v>
      </c>
      <c r="C107" s="37">
        <v>484</v>
      </c>
      <c r="D107" s="37">
        <v>411</v>
      </c>
      <c r="E107" s="38" t="s">
        <v>189</v>
      </c>
      <c r="F107" s="63"/>
      <c r="G107" s="64"/>
    </row>
    <row r="108" spans="1:7" s="19" customFormat="1" ht="15" x14ac:dyDescent="0.2">
      <c r="A108" s="52" t="s">
        <v>190</v>
      </c>
      <c r="B108" s="36">
        <f t="shared" si="6"/>
        <v>922</v>
      </c>
      <c r="C108" s="37">
        <v>485</v>
      </c>
      <c r="D108" s="37">
        <v>437</v>
      </c>
      <c r="E108" s="38" t="s">
        <v>191</v>
      </c>
      <c r="F108" s="63"/>
      <c r="G108" s="64"/>
    </row>
    <row r="109" spans="1:7" s="19" customFormat="1" ht="15" x14ac:dyDescent="0.2">
      <c r="A109" s="52" t="s">
        <v>192</v>
      </c>
      <c r="B109" s="36">
        <f t="shared" si="6"/>
        <v>2575</v>
      </c>
      <c r="C109" s="37">
        <v>1350</v>
      </c>
      <c r="D109" s="37">
        <v>1225</v>
      </c>
      <c r="E109" s="38" t="s">
        <v>193</v>
      </c>
      <c r="F109" s="63"/>
      <c r="G109" s="64"/>
    </row>
    <row r="110" spans="1:7" s="19" customFormat="1" ht="15" x14ac:dyDescent="0.2">
      <c r="A110" s="52" t="s">
        <v>194</v>
      </c>
      <c r="B110" s="36">
        <f t="shared" si="6"/>
        <v>2092</v>
      </c>
      <c r="C110" s="37">
        <v>1055</v>
      </c>
      <c r="D110" s="37">
        <v>1037</v>
      </c>
      <c r="E110" s="38" t="s">
        <v>195</v>
      </c>
      <c r="F110" s="63"/>
      <c r="G110" s="64"/>
    </row>
    <row r="111" spans="1:7" s="19" customFormat="1" ht="15" x14ac:dyDescent="0.2">
      <c r="A111" s="52" t="s">
        <v>196</v>
      </c>
      <c r="B111" s="36">
        <f t="shared" si="6"/>
        <v>507</v>
      </c>
      <c r="C111" s="37">
        <v>276</v>
      </c>
      <c r="D111" s="37">
        <v>231</v>
      </c>
      <c r="E111" s="38" t="s">
        <v>197</v>
      </c>
      <c r="F111" s="63"/>
      <c r="G111" s="64"/>
    </row>
    <row r="112" spans="1:7" s="19" customFormat="1" ht="15" x14ac:dyDescent="0.2">
      <c r="A112" s="52" t="s">
        <v>198</v>
      </c>
      <c r="B112" s="36">
        <f t="shared" si="6"/>
        <v>2240</v>
      </c>
      <c r="C112" s="37">
        <v>1168</v>
      </c>
      <c r="D112" s="37">
        <v>1072</v>
      </c>
      <c r="E112" s="38" t="s">
        <v>199</v>
      </c>
      <c r="F112" s="63"/>
      <c r="G112" s="64"/>
    </row>
    <row r="113" spans="1:7" s="19" customFormat="1" ht="15" x14ac:dyDescent="0.2">
      <c r="A113" s="52" t="s">
        <v>200</v>
      </c>
      <c r="B113" s="36">
        <f t="shared" si="6"/>
        <v>679</v>
      </c>
      <c r="C113" s="37">
        <v>350</v>
      </c>
      <c r="D113" s="37">
        <v>329</v>
      </c>
      <c r="E113" s="38" t="s">
        <v>201</v>
      </c>
      <c r="F113" s="63"/>
      <c r="G113" s="64"/>
    </row>
    <row r="114" spans="1:7" s="19" customFormat="1" ht="15" x14ac:dyDescent="0.2">
      <c r="A114" s="52" t="s">
        <v>202</v>
      </c>
      <c r="B114" s="36">
        <f t="shared" si="6"/>
        <v>1592</v>
      </c>
      <c r="C114" s="37">
        <v>805</v>
      </c>
      <c r="D114" s="37">
        <v>787</v>
      </c>
      <c r="E114" s="38" t="s">
        <v>203</v>
      </c>
      <c r="F114" s="63"/>
      <c r="G114" s="64"/>
    </row>
    <row r="115" spans="1:7" s="19" customFormat="1" ht="15" x14ac:dyDescent="0.2">
      <c r="A115" s="52"/>
      <c r="B115" s="36"/>
      <c r="C115" s="37"/>
      <c r="D115" s="37"/>
      <c r="E115" s="53"/>
      <c r="F115" s="63"/>
      <c r="G115" s="64"/>
    </row>
    <row r="116" spans="1:7" s="31" customFormat="1" ht="15" x14ac:dyDescent="0.2">
      <c r="A116" s="54" t="s">
        <v>204</v>
      </c>
      <c r="B116" s="29">
        <f t="shared" ref="B116:B129" si="7">SUM(C116:D116)</f>
        <v>15199</v>
      </c>
      <c r="C116" s="59">
        <f>SUM(C117:C129)</f>
        <v>7784</v>
      </c>
      <c r="D116" s="59">
        <f>SUM(D117:D129)</f>
        <v>7415</v>
      </c>
      <c r="E116" s="21" t="s">
        <v>205</v>
      </c>
      <c r="F116" s="60"/>
      <c r="G116" s="61"/>
    </row>
    <row r="117" spans="1:7" s="19" customFormat="1" ht="15" x14ac:dyDescent="0.2">
      <c r="A117" s="52" t="s">
        <v>206</v>
      </c>
      <c r="B117" s="36">
        <f t="shared" si="7"/>
        <v>673</v>
      </c>
      <c r="C117" s="37">
        <v>333</v>
      </c>
      <c r="D117" s="37">
        <v>340</v>
      </c>
      <c r="E117" s="38" t="s">
        <v>207</v>
      </c>
      <c r="F117" s="63"/>
      <c r="G117" s="64"/>
    </row>
    <row r="118" spans="1:7" s="19" customFormat="1" ht="15" x14ac:dyDescent="0.2">
      <c r="A118" s="52" t="s">
        <v>208</v>
      </c>
      <c r="B118" s="36">
        <f t="shared" si="7"/>
        <v>559</v>
      </c>
      <c r="C118" s="37">
        <v>275</v>
      </c>
      <c r="D118" s="37">
        <v>284</v>
      </c>
      <c r="E118" s="38" t="s">
        <v>209</v>
      </c>
      <c r="F118" s="63"/>
      <c r="G118" s="64"/>
    </row>
    <row r="119" spans="1:7" s="19" customFormat="1" ht="15" x14ac:dyDescent="0.2">
      <c r="A119" s="52" t="s">
        <v>210</v>
      </c>
      <c r="B119" s="36">
        <f t="shared" si="7"/>
        <v>1384</v>
      </c>
      <c r="C119" s="37">
        <v>733</v>
      </c>
      <c r="D119" s="37">
        <v>651</v>
      </c>
      <c r="E119" s="38" t="s">
        <v>211</v>
      </c>
      <c r="F119" s="63"/>
      <c r="G119" s="64"/>
    </row>
    <row r="120" spans="1:7" s="19" customFormat="1" ht="15" x14ac:dyDescent="0.2">
      <c r="A120" s="52" t="s">
        <v>212</v>
      </c>
      <c r="B120" s="36">
        <f t="shared" si="7"/>
        <v>547</v>
      </c>
      <c r="C120" s="37">
        <v>269</v>
      </c>
      <c r="D120" s="37">
        <v>278</v>
      </c>
      <c r="E120" s="38" t="s">
        <v>213</v>
      </c>
      <c r="F120" s="63"/>
      <c r="G120" s="64"/>
    </row>
    <row r="121" spans="1:7" s="19" customFormat="1" ht="15" x14ac:dyDescent="0.2">
      <c r="A121" s="52" t="s">
        <v>214</v>
      </c>
      <c r="B121" s="36">
        <f t="shared" si="7"/>
        <v>598</v>
      </c>
      <c r="C121" s="37">
        <v>287</v>
      </c>
      <c r="D121" s="37">
        <v>311</v>
      </c>
      <c r="E121" s="38" t="s">
        <v>215</v>
      </c>
      <c r="F121" s="63"/>
      <c r="G121" s="64"/>
    </row>
    <row r="122" spans="1:7" s="19" customFormat="1" ht="15" x14ac:dyDescent="0.2">
      <c r="A122" s="52" t="s">
        <v>216</v>
      </c>
      <c r="B122" s="36">
        <f t="shared" si="7"/>
        <v>1192</v>
      </c>
      <c r="C122" s="37">
        <v>584</v>
      </c>
      <c r="D122" s="37">
        <v>608</v>
      </c>
      <c r="E122" s="38" t="s">
        <v>217</v>
      </c>
      <c r="F122" s="63"/>
      <c r="G122" s="64"/>
    </row>
    <row r="123" spans="1:7" s="19" customFormat="1" ht="15" x14ac:dyDescent="0.2">
      <c r="A123" s="52" t="s">
        <v>218</v>
      </c>
      <c r="B123" s="36">
        <f t="shared" si="7"/>
        <v>764</v>
      </c>
      <c r="C123" s="37">
        <v>377</v>
      </c>
      <c r="D123" s="37">
        <v>387</v>
      </c>
      <c r="E123" s="38" t="s">
        <v>219</v>
      </c>
      <c r="F123" s="63"/>
      <c r="G123" s="64"/>
    </row>
    <row r="124" spans="1:7" s="19" customFormat="1" ht="15" x14ac:dyDescent="0.2">
      <c r="A124" s="52" t="s">
        <v>220</v>
      </c>
      <c r="B124" s="36">
        <f t="shared" si="7"/>
        <v>3450</v>
      </c>
      <c r="C124" s="37">
        <v>1805</v>
      </c>
      <c r="D124" s="37">
        <v>1645</v>
      </c>
      <c r="E124" s="38" t="s">
        <v>221</v>
      </c>
      <c r="F124" s="63"/>
      <c r="G124" s="64"/>
    </row>
    <row r="125" spans="1:7" s="19" customFormat="1" ht="15" x14ac:dyDescent="0.2">
      <c r="A125" s="52" t="s">
        <v>222</v>
      </c>
      <c r="B125" s="36">
        <f t="shared" si="7"/>
        <v>3071</v>
      </c>
      <c r="C125" s="37">
        <v>1594</v>
      </c>
      <c r="D125" s="37">
        <v>1477</v>
      </c>
      <c r="E125" s="38" t="s">
        <v>223</v>
      </c>
      <c r="F125" s="63"/>
      <c r="G125" s="64"/>
    </row>
    <row r="126" spans="1:7" s="19" customFormat="1" ht="15" x14ac:dyDescent="0.2">
      <c r="A126" s="52" t="s">
        <v>224</v>
      </c>
      <c r="B126" s="36">
        <f t="shared" si="7"/>
        <v>1417</v>
      </c>
      <c r="C126" s="37">
        <v>729</v>
      </c>
      <c r="D126" s="37">
        <v>688</v>
      </c>
      <c r="E126" s="38" t="s">
        <v>225</v>
      </c>
      <c r="F126" s="63"/>
      <c r="G126" s="64"/>
    </row>
    <row r="127" spans="1:7" s="19" customFormat="1" ht="15" x14ac:dyDescent="0.2">
      <c r="A127" s="52" t="s">
        <v>226</v>
      </c>
      <c r="B127" s="36">
        <f t="shared" si="7"/>
        <v>391</v>
      </c>
      <c r="C127" s="37">
        <v>202</v>
      </c>
      <c r="D127" s="37">
        <v>189</v>
      </c>
      <c r="E127" s="38" t="s">
        <v>227</v>
      </c>
      <c r="F127" s="63"/>
      <c r="G127" s="64"/>
    </row>
    <row r="128" spans="1:7" s="19" customFormat="1" ht="15" x14ac:dyDescent="0.2">
      <c r="A128" s="52" t="s">
        <v>228</v>
      </c>
      <c r="B128" s="36">
        <f t="shared" si="7"/>
        <v>318</v>
      </c>
      <c r="C128" s="37">
        <v>164</v>
      </c>
      <c r="D128" s="37">
        <v>154</v>
      </c>
      <c r="E128" s="38" t="s">
        <v>229</v>
      </c>
      <c r="F128" s="63"/>
      <c r="G128" s="64"/>
    </row>
    <row r="129" spans="1:7" s="19" customFormat="1" ht="15" x14ac:dyDescent="0.2">
      <c r="A129" s="52" t="s">
        <v>114</v>
      </c>
      <c r="B129" s="36">
        <f t="shared" si="7"/>
        <v>835</v>
      </c>
      <c r="C129" s="37">
        <v>432</v>
      </c>
      <c r="D129" s="37">
        <v>403</v>
      </c>
      <c r="E129" s="38" t="s">
        <v>115</v>
      </c>
      <c r="F129" s="63"/>
      <c r="G129" s="64"/>
    </row>
    <row r="130" spans="1:7" s="19" customFormat="1" ht="15" x14ac:dyDescent="0.2">
      <c r="A130" s="52"/>
      <c r="B130" s="36"/>
      <c r="C130" s="37"/>
      <c r="D130" s="37"/>
      <c r="E130" s="38"/>
      <c r="F130" s="63"/>
      <c r="G130" s="64"/>
    </row>
    <row r="131" spans="1:7" s="31" customFormat="1" ht="15" x14ac:dyDescent="0.2">
      <c r="A131" s="54" t="s">
        <v>230</v>
      </c>
      <c r="B131" s="29">
        <f>SUM(C131:D131)</f>
        <v>13617</v>
      </c>
      <c r="C131" s="59">
        <f>SUM(C132:C136)</f>
        <v>6977</v>
      </c>
      <c r="D131" s="59">
        <f>SUM(D132:D136)</f>
        <v>6640</v>
      </c>
      <c r="E131" s="21" t="s">
        <v>231</v>
      </c>
      <c r="F131" s="60"/>
      <c r="G131" s="61"/>
    </row>
    <row r="132" spans="1:7" s="19" customFormat="1" ht="15" x14ac:dyDescent="0.2">
      <c r="A132" s="52" t="s">
        <v>232</v>
      </c>
      <c r="B132" s="36">
        <f>SUM(C132:D132)</f>
        <v>4998</v>
      </c>
      <c r="C132" s="37">
        <v>2561</v>
      </c>
      <c r="D132" s="37">
        <v>2437</v>
      </c>
      <c r="E132" s="38" t="s">
        <v>233</v>
      </c>
      <c r="F132" s="63"/>
      <c r="G132" s="64"/>
    </row>
    <row r="133" spans="1:7" s="19" customFormat="1" ht="15" x14ac:dyDescent="0.2">
      <c r="A133" s="52" t="s">
        <v>234</v>
      </c>
      <c r="B133" s="36">
        <f>SUM(C133:D133)</f>
        <v>5767</v>
      </c>
      <c r="C133" s="37">
        <v>2959</v>
      </c>
      <c r="D133" s="37">
        <v>2808</v>
      </c>
      <c r="E133" s="38" t="s">
        <v>235</v>
      </c>
      <c r="F133" s="63"/>
      <c r="G133" s="64"/>
    </row>
    <row r="134" spans="1:7" s="19" customFormat="1" ht="15" x14ac:dyDescent="0.2">
      <c r="A134" s="52" t="s">
        <v>236</v>
      </c>
      <c r="B134" s="36">
        <f>SUM(C134:D134)</f>
        <v>2055</v>
      </c>
      <c r="C134" s="37">
        <v>1063</v>
      </c>
      <c r="D134" s="37">
        <v>992</v>
      </c>
      <c r="E134" s="38" t="s">
        <v>237</v>
      </c>
      <c r="F134" s="63"/>
      <c r="G134" s="64"/>
    </row>
    <row r="135" spans="1:7" s="19" customFormat="1" ht="15" x14ac:dyDescent="0.2">
      <c r="A135" s="52" t="s">
        <v>238</v>
      </c>
      <c r="B135" s="36">
        <f>SUM(C135:D135)</f>
        <v>797</v>
      </c>
      <c r="C135" s="37">
        <v>394</v>
      </c>
      <c r="D135" s="37">
        <v>403</v>
      </c>
      <c r="E135" s="38" t="s">
        <v>239</v>
      </c>
      <c r="F135" s="63"/>
      <c r="G135" s="64"/>
    </row>
    <row r="136" spans="1:7" s="19" customFormat="1" ht="14.45" hidden="1" customHeight="1" x14ac:dyDescent="0.2">
      <c r="A136" s="52" t="s">
        <v>240</v>
      </c>
      <c r="B136" s="36" t="s">
        <v>32</v>
      </c>
      <c r="C136" s="41" t="s">
        <v>32</v>
      </c>
      <c r="D136" s="41" t="s">
        <v>32</v>
      </c>
      <c r="E136" s="38" t="s">
        <v>241</v>
      </c>
      <c r="F136" s="63"/>
      <c r="G136" s="64"/>
    </row>
    <row r="137" spans="1:7" s="19" customFormat="1" ht="17.25" x14ac:dyDescent="0.2">
      <c r="A137" s="28"/>
      <c r="B137" s="36"/>
      <c r="C137" s="66"/>
      <c r="D137" s="66"/>
      <c r="E137" s="21"/>
      <c r="F137" s="60"/>
      <c r="G137" s="50"/>
    </row>
    <row r="138" spans="1:7" s="31" customFormat="1" ht="15" x14ac:dyDescent="0.2">
      <c r="A138" s="54" t="s">
        <v>242</v>
      </c>
      <c r="B138" s="29">
        <f>SUM(C138:D138)</f>
        <v>14955</v>
      </c>
      <c r="C138" s="59">
        <f>SUM(C139:C147)</f>
        <v>7773</v>
      </c>
      <c r="D138" s="59">
        <f>SUM(D139:D147)</f>
        <v>7182</v>
      </c>
      <c r="E138" s="21" t="s">
        <v>243</v>
      </c>
      <c r="F138" s="60"/>
      <c r="G138" s="61"/>
    </row>
    <row r="139" spans="1:7" s="19" customFormat="1" ht="15" x14ac:dyDescent="0.2">
      <c r="A139" s="52" t="s">
        <v>244</v>
      </c>
      <c r="B139" s="36">
        <f t="shared" ref="B139:B147" si="8">SUM(C139:D139)</f>
        <v>2608</v>
      </c>
      <c r="C139" s="37">
        <v>1368</v>
      </c>
      <c r="D139" s="37">
        <v>1240</v>
      </c>
      <c r="E139" s="38" t="s">
        <v>245</v>
      </c>
      <c r="F139" s="63"/>
      <c r="G139" s="64"/>
    </row>
    <row r="140" spans="1:7" s="19" customFormat="1" ht="15" x14ac:dyDescent="0.2">
      <c r="A140" s="52" t="s">
        <v>246</v>
      </c>
      <c r="B140" s="36">
        <f t="shared" si="8"/>
        <v>1585</v>
      </c>
      <c r="C140" s="37">
        <v>807</v>
      </c>
      <c r="D140" s="37">
        <v>778</v>
      </c>
      <c r="E140" s="38" t="s">
        <v>247</v>
      </c>
      <c r="F140" s="63"/>
      <c r="G140" s="64"/>
    </row>
    <row r="141" spans="1:7" s="19" customFormat="1" ht="15" x14ac:dyDescent="0.2">
      <c r="A141" s="52" t="s">
        <v>248</v>
      </c>
      <c r="B141" s="36">
        <f t="shared" si="8"/>
        <v>1395</v>
      </c>
      <c r="C141" s="37">
        <v>708</v>
      </c>
      <c r="D141" s="37">
        <v>687</v>
      </c>
      <c r="E141" s="38" t="s">
        <v>249</v>
      </c>
      <c r="F141" s="63"/>
      <c r="G141" s="64"/>
    </row>
    <row r="142" spans="1:7" s="19" customFormat="1" ht="15" x14ac:dyDescent="0.2">
      <c r="A142" s="52" t="s">
        <v>250</v>
      </c>
      <c r="B142" s="36">
        <f t="shared" si="8"/>
        <v>1574</v>
      </c>
      <c r="C142" s="37">
        <v>824</v>
      </c>
      <c r="D142" s="37">
        <v>750</v>
      </c>
      <c r="E142" s="38" t="s">
        <v>251</v>
      </c>
      <c r="F142" s="63"/>
      <c r="G142" s="64"/>
    </row>
    <row r="143" spans="1:7" s="19" customFormat="1" ht="15" x14ac:dyDescent="0.2">
      <c r="A143" s="52" t="s">
        <v>252</v>
      </c>
      <c r="B143" s="36">
        <f t="shared" si="8"/>
        <v>1303</v>
      </c>
      <c r="C143" s="37">
        <v>665</v>
      </c>
      <c r="D143" s="37">
        <v>638</v>
      </c>
      <c r="E143" s="38" t="s">
        <v>253</v>
      </c>
      <c r="F143" s="63"/>
      <c r="G143" s="64"/>
    </row>
    <row r="144" spans="1:7" s="19" customFormat="1" ht="15" x14ac:dyDescent="0.2">
      <c r="A144" s="52" t="s">
        <v>254</v>
      </c>
      <c r="B144" s="36">
        <f t="shared" si="8"/>
        <v>1231</v>
      </c>
      <c r="C144" s="37">
        <v>646</v>
      </c>
      <c r="D144" s="37">
        <v>585</v>
      </c>
      <c r="E144" s="38" t="s">
        <v>255</v>
      </c>
      <c r="F144" s="63"/>
      <c r="G144" s="64"/>
    </row>
    <row r="145" spans="1:7" s="19" customFormat="1" ht="15" x14ac:dyDescent="0.2">
      <c r="A145" s="52" t="s">
        <v>256</v>
      </c>
      <c r="B145" s="36">
        <f t="shared" si="8"/>
        <v>987</v>
      </c>
      <c r="C145" s="37">
        <v>516</v>
      </c>
      <c r="D145" s="37">
        <v>471</v>
      </c>
      <c r="E145" s="38" t="s">
        <v>257</v>
      </c>
      <c r="F145" s="63"/>
      <c r="G145" s="64"/>
    </row>
    <row r="146" spans="1:7" s="19" customFormat="1" ht="15" x14ac:dyDescent="0.2">
      <c r="A146" s="52" t="s">
        <v>258</v>
      </c>
      <c r="B146" s="36">
        <f t="shared" si="8"/>
        <v>2221</v>
      </c>
      <c r="C146" s="37">
        <v>1126</v>
      </c>
      <c r="D146" s="37">
        <v>1095</v>
      </c>
      <c r="E146" s="38" t="s">
        <v>259</v>
      </c>
      <c r="F146" s="63"/>
      <c r="G146" s="64"/>
    </row>
    <row r="147" spans="1:7" s="19" customFormat="1" ht="15" x14ac:dyDescent="0.2">
      <c r="A147" s="52" t="s">
        <v>260</v>
      </c>
      <c r="B147" s="36">
        <f t="shared" si="8"/>
        <v>2051</v>
      </c>
      <c r="C147" s="41">
        <v>1113</v>
      </c>
      <c r="D147" s="41">
        <v>938</v>
      </c>
      <c r="E147" s="38" t="s">
        <v>261</v>
      </c>
      <c r="F147" s="63"/>
      <c r="G147" s="64"/>
    </row>
    <row r="148" spans="1:7" s="19" customFormat="1" ht="15" x14ac:dyDescent="0.2">
      <c r="A148" s="52"/>
      <c r="B148" s="36"/>
      <c r="C148" s="66"/>
      <c r="D148" s="66"/>
      <c r="E148" s="53"/>
      <c r="F148" s="63"/>
      <c r="G148" s="64"/>
    </row>
    <row r="149" spans="1:7" s="31" customFormat="1" ht="15" x14ac:dyDescent="0.2">
      <c r="A149" s="54" t="s">
        <v>262</v>
      </c>
      <c r="B149" s="29">
        <f t="shared" ref="B149:B157" si="9">SUM(C149:D149)</f>
        <v>8960</v>
      </c>
      <c r="C149" s="59">
        <f>SUM(C150:C157)</f>
        <v>4613</v>
      </c>
      <c r="D149" s="59">
        <f>SUM(D150:D157)</f>
        <v>4347</v>
      </c>
      <c r="E149" s="21" t="s">
        <v>263</v>
      </c>
      <c r="F149" s="60"/>
      <c r="G149" s="61"/>
    </row>
    <row r="150" spans="1:7" s="19" customFormat="1" ht="15" x14ac:dyDescent="0.2">
      <c r="A150" s="52" t="s">
        <v>264</v>
      </c>
      <c r="B150" s="36">
        <f t="shared" si="9"/>
        <v>2187</v>
      </c>
      <c r="C150" s="37">
        <v>1114</v>
      </c>
      <c r="D150" s="37">
        <v>1073</v>
      </c>
      <c r="E150" s="38" t="s">
        <v>265</v>
      </c>
      <c r="F150" s="63"/>
      <c r="G150" s="64"/>
    </row>
    <row r="151" spans="1:7" s="51" customFormat="1" ht="15" x14ac:dyDescent="0.2">
      <c r="A151" s="52" t="s">
        <v>266</v>
      </c>
      <c r="B151" s="36">
        <f t="shared" si="9"/>
        <v>1271</v>
      </c>
      <c r="C151" s="37">
        <v>671</v>
      </c>
      <c r="D151" s="37">
        <v>600</v>
      </c>
      <c r="E151" s="38" t="s">
        <v>267</v>
      </c>
      <c r="F151" s="63"/>
      <c r="G151" s="64"/>
    </row>
    <row r="152" spans="1:7" s="19" customFormat="1" ht="15" x14ac:dyDescent="0.2">
      <c r="A152" s="52" t="s">
        <v>268</v>
      </c>
      <c r="B152" s="36">
        <f t="shared" si="9"/>
        <v>1142</v>
      </c>
      <c r="C152" s="37">
        <v>583</v>
      </c>
      <c r="D152" s="37">
        <v>559</v>
      </c>
      <c r="E152" s="38" t="s">
        <v>269</v>
      </c>
      <c r="F152" s="63"/>
      <c r="G152" s="64"/>
    </row>
    <row r="153" spans="1:7" s="19" customFormat="1" ht="15" x14ac:dyDescent="0.2">
      <c r="A153" s="52" t="s">
        <v>270</v>
      </c>
      <c r="B153" s="36">
        <f t="shared" si="9"/>
        <v>1037</v>
      </c>
      <c r="C153" s="37">
        <v>528</v>
      </c>
      <c r="D153" s="37">
        <v>509</v>
      </c>
      <c r="E153" s="38" t="s">
        <v>271</v>
      </c>
      <c r="F153" s="63"/>
      <c r="G153" s="64"/>
    </row>
    <row r="154" spans="1:7" s="19" customFormat="1" ht="15" x14ac:dyDescent="0.2">
      <c r="A154" s="62" t="s">
        <v>272</v>
      </c>
      <c r="B154" s="36">
        <f t="shared" si="9"/>
        <v>836</v>
      </c>
      <c r="C154" s="37">
        <v>432</v>
      </c>
      <c r="D154" s="37">
        <v>404</v>
      </c>
      <c r="E154" s="38" t="s">
        <v>273</v>
      </c>
      <c r="F154" s="63"/>
      <c r="G154" s="64"/>
    </row>
    <row r="155" spans="1:7" s="19" customFormat="1" ht="15" x14ac:dyDescent="0.2">
      <c r="A155" s="52" t="s">
        <v>274</v>
      </c>
      <c r="B155" s="36">
        <f t="shared" si="9"/>
        <v>853</v>
      </c>
      <c r="C155" s="37">
        <v>459</v>
      </c>
      <c r="D155" s="37">
        <v>394</v>
      </c>
      <c r="E155" s="38" t="s">
        <v>275</v>
      </c>
      <c r="F155" s="63"/>
      <c r="G155" s="64"/>
    </row>
    <row r="156" spans="1:7" s="19" customFormat="1" ht="15" x14ac:dyDescent="0.2">
      <c r="A156" s="52" t="s">
        <v>218</v>
      </c>
      <c r="B156" s="36">
        <f t="shared" si="9"/>
        <v>758</v>
      </c>
      <c r="C156" s="37">
        <v>364</v>
      </c>
      <c r="D156" s="37">
        <v>394</v>
      </c>
      <c r="E156" s="38" t="s">
        <v>219</v>
      </c>
      <c r="F156" s="63"/>
      <c r="G156" s="64"/>
    </row>
    <row r="157" spans="1:7" s="19" customFormat="1" ht="15" x14ac:dyDescent="0.2">
      <c r="A157" s="52" t="s">
        <v>276</v>
      </c>
      <c r="B157" s="36">
        <f t="shared" si="9"/>
        <v>876</v>
      </c>
      <c r="C157" s="41">
        <v>462</v>
      </c>
      <c r="D157" s="41">
        <v>414</v>
      </c>
      <c r="E157" s="38" t="s">
        <v>277</v>
      </c>
      <c r="F157" s="63"/>
      <c r="G157" s="64"/>
    </row>
    <row r="158" spans="1:7" s="19" customFormat="1" ht="15" x14ac:dyDescent="0.2">
      <c r="A158" s="52"/>
      <c r="B158" s="36"/>
      <c r="C158" s="66"/>
      <c r="D158" s="66"/>
      <c r="E158" s="53"/>
      <c r="F158" s="63"/>
      <c r="G158" s="64"/>
    </row>
    <row r="159" spans="1:7" s="31" customFormat="1" ht="15" x14ac:dyDescent="0.2">
      <c r="A159" s="54" t="s">
        <v>278</v>
      </c>
      <c r="B159" s="29">
        <f t="shared" ref="B159:B169" si="10">SUM(C159:D159)</f>
        <v>12003</v>
      </c>
      <c r="C159" s="59">
        <f>SUM(C160:C169)</f>
        <v>6218</v>
      </c>
      <c r="D159" s="59">
        <f>SUM(D160:D169)</f>
        <v>5785</v>
      </c>
      <c r="E159" s="21" t="s">
        <v>279</v>
      </c>
      <c r="F159" s="60"/>
      <c r="G159" s="61"/>
    </row>
    <row r="160" spans="1:7" s="19" customFormat="1" ht="15" x14ac:dyDescent="0.2">
      <c r="A160" s="52" t="s">
        <v>280</v>
      </c>
      <c r="B160" s="36">
        <f t="shared" si="10"/>
        <v>754</v>
      </c>
      <c r="C160" s="37">
        <v>397</v>
      </c>
      <c r="D160" s="37">
        <v>357</v>
      </c>
      <c r="E160" s="38" t="s">
        <v>281</v>
      </c>
      <c r="F160" s="63"/>
      <c r="G160" s="64"/>
    </row>
    <row r="161" spans="1:7" s="19" customFormat="1" ht="15" x14ac:dyDescent="0.2">
      <c r="A161" s="52" t="s">
        <v>282</v>
      </c>
      <c r="B161" s="36">
        <f t="shared" si="10"/>
        <v>1184</v>
      </c>
      <c r="C161" s="37">
        <v>589</v>
      </c>
      <c r="D161" s="37">
        <v>595</v>
      </c>
      <c r="E161" s="38" t="s">
        <v>283</v>
      </c>
      <c r="F161" s="63"/>
      <c r="G161" s="64"/>
    </row>
    <row r="162" spans="1:7" s="51" customFormat="1" ht="15" x14ac:dyDescent="0.2">
      <c r="A162" s="52" t="s">
        <v>284</v>
      </c>
      <c r="B162" s="36">
        <f t="shared" si="10"/>
        <v>631</v>
      </c>
      <c r="C162" s="37">
        <v>353</v>
      </c>
      <c r="D162" s="37">
        <v>278</v>
      </c>
      <c r="E162" s="38" t="s">
        <v>95</v>
      </c>
      <c r="F162" s="63"/>
      <c r="G162" s="64"/>
    </row>
    <row r="163" spans="1:7" s="51" customFormat="1" ht="15" x14ac:dyDescent="0.2">
      <c r="A163" s="52" t="s">
        <v>285</v>
      </c>
      <c r="B163" s="36">
        <f t="shared" si="10"/>
        <v>2596</v>
      </c>
      <c r="C163" s="37">
        <v>1331</v>
      </c>
      <c r="D163" s="37">
        <v>1265</v>
      </c>
      <c r="E163" s="38" t="s">
        <v>286</v>
      </c>
      <c r="F163" s="63"/>
      <c r="G163" s="64"/>
    </row>
    <row r="164" spans="1:7" s="19" customFormat="1" ht="15" x14ac:dyDescent="0.2">
      <c r="A164" s="52" t="s">
        <v>287</v>
      </c>
      <c r="B164" s="36">
        <f t="shared" si="10"/>
        <v>491</v>
      </c>
      <c r="C164" s="37">
        <v>258</v>
      </c>
      <c r="D164" s="37">
        <v>233</v>
      </c>
      <c r="E164" s="38" t="s">
        <v>288</v>
      </c>
      <c r="F164" s="63"/>
      <c r="G164" s="64"/>
    </row>
    <row r="165" spans="1:7" s="19" customFormat="1" ht="15" x14ac:dyDescent="0.2">
      <c r="A165" s="62" t="s">
        <v>289</v>
      </c>
      <c r="B165" s="36">
        <f t="shared" si="10"/>
        <v>1098</v>
      </c>
      <c r="C165" s="37">
        <v>565</v>
      </c>
      <c r="D165" s="37">
        <v>533</v>
      </c>
      <c r="E165" s="38" t="s">
        <v>290</v>
      </c>
      <c r="F165" s="63"/>
      <c r="G165" s="64"/>
    </row>
    <row r="166" spans="1:7" s="19" customFormat="1" ht="15" x14ac:dyDescent="0.2">
      <c r="A166" s="62" t="s">
        <v>291</v>
      </c>
      <c r="B166" s="36">
        <f t="shared" si="10"/>
        <v>697</v>
      </c>
      <c r="C166" s="37">
        <v>365</v>
      </c>
      <c r="D166" s="37">
        <v>332</v>
      </c>
      <c r="E166" s="38" t="s">
        <v>292</v>
      </c>
      <c r="F166" s="63"/>
      <c r="G166" s="64"/>
    </row>
    <row r="167" spans="1:7" s="19" customFormat="1" ht="15" x14ac:dyDescent="0.2">
      <c r="A167" s="52" t="s">
        <v>293</v>
      </c>
      <c r="B167" s="36">
        <f t="shared" si="10"/>
        <v>1134</v>
      </c>
      <c r="C167" s="37">
        <v>580</v>
      </c>
      <c r="D167" s="37">
        <v>554</v>
      </c>
      <c r="E167" s="38" t="s">
        <v>294</v>
      </c>
      <c r="F167" s="63"/>
      <c r="G167" s="64"/>
    </row>
    <row r="168" spans="1:7" s="19" customFormat="1" ht="15" x14ac:dyDescent="0.2">
      <c r="A168" s="52" t="s">
        <v>60</v>
      </c>
      <c r="B168" s="36">
        <f t="shared" si="10"/>
        <v>214</v>
      </c>
      <c r="C168" s="37">
        <v>112</v>
      </c>
      <c r="D168" s="37">
        <v>102</v>
      </c>
      <c r="E168" s="38" t="s">
        <v>61</v>
      </c>
      <c r="F168" s="63"/>
      <c r="G168" s="64"/>
    </row>
    <row r="169" spans="1:7" s="19" customFormat="1" ht="15" x14ac:dyDescent="0.2">
      <c r="A169" s="52" t="s">
        <v>295</v>
      </c>
      <c r="B169" s="36">
        <f t="shared" si="10"/>
        <v>3204</v>
      </c>
      <c r="C169" s="37">
        <v>1668</v>
      </c>
      <c r="D169" s="37">
        <v>1536</v>
      </c>
      <c r="E169" s="38" t="s">
        <v>296</v>
      </c>
      <c r="F169" s="63"/>
      <c r="G169" s="64"/>
    </row>
    <row r="170" spans="1:7" s="19" customFormat="1" ht="15" x14ac:dyDescent="0.2">
      <c r="A170" s="52"/>
      <c r="B170" s="36"/>
      <c r="C170" s="66"/>
      <c r="D170" s="66"/>
      <c r="E170" s="53"/>
      <c r="F170" s="63"/>
      <c r="G170" s="64"/>
    </row>
    <row r="171" spans="1:7" s="31" customFormat="1" ht="15" x14ac:dyDescent="0.2">
      <c r="A171" s="54" t="s">
        <v>297</v>
      </c>
      <c r="B171" s="29">
        <f t="shared" ref="B171:B176" si="11">SUM(C171:D171)</f>
        <v>2684</v>
      </c>
      <c r="C171" s="59">
        <f>SUM(C172:C176)</f>
        <v>1402</v>
      </c>
      <c r="D171" s="59">
        <f>SUM(D172:D176)</f>
        <v>1282</v>
      </c>
      <c r="E171" s="21" t="s">
        <v>298</v>
      </c>
      <c r="F171" s="60"/>
      <c r="G171" s="61"/>
    </row>
    <row r="172" spans="1:7" s="19" customFormat="1" ht="15" x14ac:dyDescent="0.2">
      <c r="A172" s="52" t="s">
        <v>299</v>
      </c>
      <c r="B172" s="36">
        <f t="shared" si="11"/>
        <v>519</v>
      </c>
      <c r="C172" s="37">
        <v>282</v>
      </c>
      <c r="D172" s="37">
        <v>237</v>
      </c>
      <c r="E172" s="38" t="s">
        <v>300</v>
      </c>
      <c r="F172" s="63"/>
      <c r="G172" s="64"/>
    </row>
    <row r="173" spans="1:7" s="19" customFormat="1" ht="15" x14ac:dyDescent="0.2">
      <c r="A173" s="52" t="s">
        <v>301</v>
      </c>
      <c r="B173" s="36">
        <f t="shared" si="11"/>
        <v>219</v>
      </c>
      <c r="C173" s="37">
        <v>106</v>
      </c>
      <c r="D173" s="37">
        <v>113</v>
      </c>
      <c r="E173" s="38" t="s">
        <v>302</v>
      </c>
      <c r="F173" s="63"/>
      <c r="G173" s="64"/>
    </row>
    <row r="174" spans="1:7" s="19" customFormat="1" ht="15" x14ac:dyDescent="0.2">
      <c r="A174" s="52" t="s">
        <v>303</v>
      </c>
      <c r="B174" s="36">
        <f t="shared" si="11"/>
        <v>683</v>
      </c>
      <c r="C174" s="37">
        <v>377</v>
      </c>
      <c r="D174" s="37">
        <v>306</v>
      </c>
      <c r="E174" s="38" t="s">
        <v>304</v>
      </c>
      <c r="F174" s="63"/>
      <c r="G174" s="64"/>
    </row>
    <row r="175" spans="1:7" s="19" customFormat="1" ht="15" x14ac:dyDescent="0.2">
      <c r="A175" s="52" t="s">
        <v>305</v>
      </c>
      <c r="B175" s="36">
        <f t="shared" si="11"/>
        <v>895</v>
      </c>
      <c r="C175" s="37">
        <v>456</v>
      </c>
      <c r="D175" s="37">
        <v>439</v>
      </c>
      <c r="E175" s="38" t="s">
        <v>306</v>
      </c>
      <c r="F175" s="63"/>
      <c r="G175" s="64"/>
    </row>
    <row r="176" spans="1:7" s="19" customFormat="1" ht="15" x14ac:dyDescent="0.2">
      <c r="A176" s="52" t="s">
        <v>307</v>
      </c>
      <c r="B176" s="36">
        <f t="shared" si="11"/>
        <v>368</v>
      </c>
      <c r="C176" s="37">
        <v>181</v>
      </c>
      <c r="D176" s="37">
        <v>187</v>
      </c>
      <c r="E176" s="38" t="s">
        <v>308</v>
      </c>
      <c r="F176" s="63"/>
      <c r="G176" s="64"/>
    </row>
    <row r="177" spans="1:7" s="19" customFormat="1" ht="15" x14ac:dyDescent="0.2">
      <c r="A177" s="52"/>
      <c r="B177" s="36"/>
      <c r="C177" s="66"/>
      <c r="D177" s="66"/>
      <c r="E177" s="53"/>
      <c r="F177" s="63"/>
      <c r="G177" s="64"/>
    </row>
    <row r="178" spans="1:7" s="31" customFormat="1" ht="15" x14ac:dyDescent="0.2">
      <c r="A178" s="28" t="s">
        <v>309</v>
      </c>
      <c r="B178" s="29">
        <f>SUM(C178:D178)</f>
        <v>7633</v>
      </c>
      <c r="C178" s="59">
        <f>SUM(C179:C187)</f>
        <v>3915</v>
      </c>
      <c r="D178" s="59">
        <f>SUM(D179:D187)</f>
        <v>3718</v>
      </c>
      <c r="E178" s="21" t="s">
        <v>310</v>
      </c>
      <c r="F178" s="60"/>
      <c r="G178" s="61"/>
    </row>
    <row r="179" spans="1:7" s="19" customFormat="1" ht="15" x14ac:dyDescent="0.2">
      <c r="A179" s="52" t="s">
        <v>311</v>
      </c>
      <c r="B179" s="36">
        <f>SUM(C179:D179)</f>
        <v>234</v>
      </c>
      <c r="C179" s="37">
        <v>118</v>
      </c>
      <c r="D179" s="37">
        <v>116</v>
      </c>
      <c r="E179" s="38" t="s">
        <v>312</v>
      </c>
      <c r="F179" s="63"/>
      <c r="G179" s="64"/>
    </row>
    <row r="180" spans="1:7" s="19" customFormat="1" ht="14.45" hidden="1" customHeight="1" x14ac:dyDescent="0.2">
      <c r="A180" s="52" t="s">
        <v>313</v>
      </c>
      <c r="B180" s="36" t="s">
        <v>32</v>
      </c>
      <c r="C180" s="41"/>
      <c r="D180" s="41"/>
      <c r="E180" s="38" t="s">
        <v>314</v>
      </c>
      <c r="F180" s="63"/>
      <c r="G180" s="64"/>
    </row>
    <row r="181" spans="1:7" s="19" customFormat="1" ht="15" x14ac:dyDescent="0.2">
      <c r="A181" s="52" t="s">
        <v>315</v>
      </c>
      <c r="B181" s="36">
        <f t="shared" ref="B181:B187" si="12">SUM(C181:D181)</f>
        <v>356</v>
      </c>
      <c r="C181" s="37">
        <v>206</v>
      </c>
      <c r="D181" s="37">
        <v>150</v>
      </c>
      <c r="E181" s="38" t="s">
        <v>316</v>
      </c>
      <c r="F181" s="63"/>
      <c r="G181" s="64"/>
    </row>
    <row r="182" spans="1:7" s="19" customFormat="1" ht="15" x14ac:dyDescent="0.2">
      <c r="A182" s="52" t="s">
        <v>317</v>
      </c>
      <c r="B182" s="36">
        <f t="shared" si="12"/>
        <v>1867</v>
      </c>
      <c r="C182" s="37">
        <v>946</v>
      </c>
      <c r="D182" s="37">
        <v>921</v>
      </c>
      <c r="E182" s="38" t="s">
        <v>318</v>
      </c>
      <c r="F182" s="63"/>
      <c r="G182" s="64"/>
    </row>
    <row r="183" spans="1:7" s="19" customFormat="1" ht="15" x14ac:dyDescent="0.2">
      <c r="A183" s="52" t="s">
        <v>319</v>
      </c>
      <c r="B183" s="36">
        <f t="shared" si="12"/>
        <v>1019</v>
      </c>
      <c r="C183" s="37">
        <v>522</v>
      </c>
      <c r="D183" s="37">
        <v>497</v>
      </c>
      <c r="E183" s="38" t="s">
        <v>320</v>
      </c>
      <c r="F183" s="63"/>
      <c r="G183" s="64"/>
    </row>
    <row r="184" spans="1:7" s="19" customFormat="1" ht="15" x14ac:dyDescent="0.2">
      <c r="A184" s="52" t="s">
        <v>321</v>
      </c>
      <c r="B184" s="36">
        <f t="shared" si="12"/>
        <v>544</v>
      </c>
      <c r="C184" s="37">
        <v>289</v>
      </c>
      <c r="D184" s="37">
        <v>255</v>
      </c>
      <c r="E184" s="38" t="s">
        <v>322</v>
      </c>
      <c r="F184" s="63"/>
      <c r="G184" s="64"/>
    </row>
    <row r="185" spans="1:7" s="19" customFormat="1" ht="15" x14ac:dyDescent="0.2">
      <c r="A185" s="52" t="s">
        <v>323</v>
      </c>
      <c r="B185" s="36">
        <f t="shared" si="12"/>
        <v>1472</v>
      </c>
      <c r="C185" s="37">
        <v>760</v>
      </c>
      <c r="D185" s="37">
        <v>712</v>
      </c>
      <c r="E185" s="38" t="s">
        <v>324</v>
      </c>
      <c r="F185" s="63"/>
      <c r="G185" s="64"/>
    </row>
    <row r="186" spans="1:7" s="19" customFormat="1" ht="15" x14ac:dyDescent="0.2">
      <c r="A186" s="52" t="s">
        <v>325</v>
      </c>
      <c r="B186" s="36">
        <f t="shared" si="12"/>
        <v>1444</v>
      </c>
      <c r="C186" s="37">
        <v>729</v>
      </c>
      <c r="D186" s="37">
        <v>715</v>
      </c>
      <c r="E186" s="38" t="s">
        <v>326</v>
      </c>
      <c r="F186" s="63"/>
      <c r="G186" s="64"/>
    </row>
    <row r="187" spans="1:7" s="19" customFormat="1" ht="15" x14ac:dyDescent="0.2">
      <c r="A187" s="52" t="s">
        <v>192</v>
      </c>
      <c r="B187" s="36">
        <f t="shared" si="12"/>
        <v>697</v>
      </c>
      <c r="C187" s="37">
        <v>345</v>
      </c>
      <c r="D187" s="37">
        <v>352</v>
      </c>
      <c r="E187" s="38" t="s">
        <v>193</v>
      </c>
      <c r="F187" s="63"/>
      <c r="G187" s="64"/>
    </row>
    <row r="188" spans="1:7" s="19" customFormat="1" ht="15" x14ac:dyDescent="0.2">
      <c r="A188" s="52"/>
      <c r="B188" s="36"/>
      <c r="C188" s="66"/>
      <c r="D188" s="66"/>
      <c r="E188" s="53"/>
      <c r="F188" s="63"/>
      <c r="G188" s="64"/>
    </row>
    <row r="189" spans="1:7" s="31" customFormat="1" ht="15" x14ac:dyDescent="0.2">
      <c r="A189" s="54" t="s">
        <v>327</v>
      </c>
      <c r="B189" s="29">
        <f t="shared" ref="B189:B194" si="13">SUM(C189:D189)</f>
        <v>6616</v>
      </c>
      <c r="C189" s="59">
        <f>SUM(C190:C194)</f>
        <v>3412</v>
      </c>
      <c r="D189" s="59">
        <f>SUM(D190:D194)</f>
        <v>3204</v>
      </c>
      <c r="E189" s="21" t="s">
        <v>328</v>
      </c>
      <c r="F189" s="60"/>
      <c r="G189" s="61"/>
    </row>
    <row r="190" spans="1:7" s="19" customFormat="1" ht="15" x14ac:dyDescent="0.2">
      <c r="A190" s="52" t="s">
        <v>329</v>
      </c>
      <c r="B190" s="36">
        <f t="shared" si="13"/>
        <v>1343</v>
      </c>
      <c r="C190" s="37">
        <v>673</v>
      </c>
      <c r="D190" s="37">
        <v>670</v>
      </c>
      <c r="E190" s="38" t="s">
        <v>330</v>
      </c>
      <c r="F190" s="63"/>
      <c r="G190" s="64"/>
    </row>
    <row r="191" spans="1:7" s="19" customFormat="1" ht="15" x14ac:dyDescent="0.2">
      <c r="A191" s="52" t="s">
        <v>331</v>
      </c>
      <c r="B191" s="36">
        <f t="shared" si="13"/>
        <v>1405</v>
      </c>
      <c r="C191" s="37">
        <v>736</v>
      </c>
      <c r="D191" s="37">
        <v>669</v>
      </c>
      <c r="E191" s="38" t="s">
        <v>332</v>
      </c>
      <c r="F191" s="63"/>
      <c r="G191" s="64"/>
    </row>
    <row r="192" spans="1:7" s="19" customFormat="1" ht="15" x14ac:dyDescent="0.2">
      <c r="A192" s="52" t="s">
        <v>160</v>
      </c>
      <c r="B192" s="36">
        <f t="shared" si="13"/>
        <v>936</v>
      </c>
      <c r="C192" s="37">
        <v>480</v>
      </c>
      <c r="D192" s="37">
        <v>456</v>
      </c>
      <c r="E192" s="38" t="s">
        <v>161</v>
      </c>
      <c r="F192" s="63"/>
      <c r="G192" s="64"/>
    </row>
    <row r="193" spans="1:7" s="19" customFormat="1" ht="15" x14ac:dyDescent="0.2">
      <c r="A193" s="52" t="s">
        <v>333</v>
      </c>
      <c r="B193" s="36">
        <f t="shared" si="13"/>
        <v>600</v>
      </c>
      <c r="C193" s="37">
        <v>330</v>
      </c>
      <c r="D193" s="37">
        <v>270</v>
      </c>
      <c r="E193" s="38" t="s">
        <v>334</v>
      </c>
      <c r="F193" s="63"/>
      <c r="G193" s="64"/>
    </row>
    <row r="194" spans="1:7" s="19" customFormat="1" ht="15" x14ac:dyDescent="0.2">
      <c r="A194" s="52" t="s">
        <v>335</v>
      </c>
      <c r="B194" s="36">
        <f t="shared" si="13"/>
        <v>2332</v>
      </c>
      <c r="C194" s="37">
        <v>1193</v>
      </c>
      <c r="D194" s="37">
        <v>1139</v>
      </c>
      <c r="E194" s="38" t="s">
        <v>336</v>
      </c>
      <c r="F194" s="63"/>
      <c r="G194" s="64"/>
    </row>
    <row r="195" spans="1:7" s="19" customFormat="1" ht="15" x14ac:dyDescent="0.2">
      <c r="A195" s="60"/>
      <c r="B195" s="36"/>
      <c r="C195" s="66"/>
      <c r="D195" s="66"/>
      <c r="E195" s="53"/>
      <c r="F195" s="63"/>
      <c r="G195" s="64"/>
    </row>
    <row r="196" spans="1:7" s="31" customFormat="1" ht="15" x14ac:dyDescent="0.2">
      <c r="A196" s="54" t="s">
        <v>337</v>
      </c>
      <c r="B196" s="29">
        <f t="shared" ref="B196:B204" si="14">SUM(C196:D196)</f>
        <v>8372</v>
      </c>
      <c r="C196" s="59">
        <f>SUM(C197:C204)</f>
        <v>4263</v>
      </c>
      <c r="D196" s="59">
        <f>SUM(D197:D204)</f>
        <v>4109</v>
      </c>
      <c r="E196" s="21" t="s">
        <v>338</v>
      </c>
      <c r="F196" s="60"/>
      <c r="G196" s="61"/>
    </row>
    <row r="197" spans="1:7" s="19" customFormat="1" ht="15" x14ac:dyDescent="0.2">
      <c r="A197" s="52" t="s">
        <v>198</v>
      </c>
      <c r="B197" s="36">
        <f t="shared" si="14"/>
        <v>1460</v>
      </c>
      <c r="C197" s="37">
        <v>792</v>
      </c>
      <c r="D197" s="37">
        <v>668</v>
      </c>
      <c r="E197" s="38" t="s">
        <v>199</v>
      </c>
      <c r="F197" s="63"/>
      <c r="G197" s="64"/>
    </row>
    <row r="198" spans="1:7" s="19" customFormat="1" ht="15" x14ac:dyDescent="0.2">
      <c r="A198" s="52" t="s">
        <v>339</v>
      </c>
      <c r="B198" s="36">
        <f t="shared" si="14"/>
        <v>1021</v>
      </c>
      <c r="C198" s="37">
        <v>525</v>
      </c>
      <c r="D198" s="37">
        <v>496</v>
      </c>
      <c r="E198" s="38" t="s">
        <v>340</v>
      </c>
      <c r="F198" s="63"/>
      <c r="G198" s="64"/>
    </row>
    <row r="199" spans="1:7" s="19" customFormat="1" ht="15" x14ac:dyDescent="0.2">
      <c r="A199" s="52" t="s">
        <v>341</v>
      </c>
      <c r="B199" s="36">
        <f t="shared" si="14"/>
        <v>427</v>
      </c>
      <c r="C199" s="37">
        <v>222</v>
      </c>
      <c r="D199" s="37">
        <v>205</v>
      </c>
      <c r="E199" s="38" t="s">
        <v>342</v>
      </c>
      <c r="F199" s="63"/>
      <c r="G199" s="64"/>
    </row>
    <row r="200" spans="1:7" s="19" customFormat="1" ht="15" x14ac:dyDescent="0.2">
      <c r="A200" s="52" t="s">
        <v>343</v>
      </c>
      <c r="B200" s="36">
        <f t="shared" si="14"/>
        <v>971</v>
      </c>
      <c r="C200" s="37">
        <v>482</v>
      </c>
      <c r="D200" s="37">
        <v>489</v>
      </c>
      <c r="E200" s="38" t="s">
        <v>344</v>
      </c>
      <c r="F200" s="63"/>
      <c r="G200" s="64"/>
    </row>
    <row r="201" spans="1:7" s="19" customFormat="1" hidden="1" x14ac:dyDescent="0.2">
      <c r="A201" s="52" t="s">
        <v>345</v>
      </c>
      <c r="B201" s="36">
        <f t="shared" si="14"/>
        <v>0</v>
      </c>
      <c r="C201" s="37">
        <v>0</v>
      </c>
      <c r="D201" s="37">
        <v>0</v>
      </c>
      <c r="E201" s="55" t="s">
        <v>346</v>
      </c>
      <c r="F201" s="67"/>
      <c r="G201" s="68"/>
    </row>
    <row r="202" spans="1:7" s="19" customFormat="1" ht="15" x14ac:dyDescent="0.2">
      <c r="A202" s="52" t="s">
        <v>347</v>
      </c>
      <c r="B202" s="36">
        <f t="shared" si="14"/>
        <v>6</v>
      </c>
      <c r="C202" s="37">
        <v>6</v>
      </c>
      <c r="D202" s="37">
        <v>0</v>
      </c>
      <c r="E202" s="38" t="s">
        <v>348</v>
      </c>
      <c r="F202" s="63"/>
      <c r="G202" s="64"/>
    </row>
    <row r="203" spans="1:7" s="19" customFormat="1" ht="15" x14ac:dyDescent="0.2">
      <c r="A203" s="52" t="s">
        <v>349</v>
      </c>
      <c r="B203" s="36">
        <f t="shared" si="14"/>
        <v>1033</v>
      </c>
      <c r="C203" s="37">
        <v>530</v>
      </c>
      <c r="D203" s="37">
        <v>503</v>
      </c>
      <c r="E203" s="38" t="s">
        <v>350</v>
      </c>
      <c r="F203" s="63"/>
      <c r="G203" s="64"/>
    </row>
    <row r="204" spans="1:7" s="19" customFormat="1" ht="15" x14ac:dyDescent="0.2">
      <c r="A204" s="52" t="s">
        <v>351</v>
      </c>
      <c r="B204" s="36">
        <f t="shared" si="14"/>
        <v>3454</v>
      </c>
      <c r="C204" s="37">
        <v>1706</v>
      </c>
      <c r="D204" s="37">
        <v>1748</v>
      </c>
      <c r="E204" s="38" t="s">
        <v>352</v>
      </c>
      <c r="F204" s="63"/>
      <c r="G204" s="64"/>
    </row>
    <row r="205" spans="1:7" s="19" customFormat="1" ht="15" x14ac:dyDescent="0.2">
      <c r="A205" s="52"/>
      <c r="B205" s="36"/>
      <c r="C205" s="66"/>
      <c r="D205" s="66"/>
      <c r="E205" s="53"/>
      <c r="F205" s="63"/>
      <c r="G205" s="64"/>
    </row>
    <row r="206" spans="1:7" s="31" customFormat="1" ht="15" x14ac:dyDescent="0.2">
      <c r="A206" s="54" t="s">
        <v>353</v>
      </c>
      <c r="B206" s="29">
        <f t="shared" ref="B206:B219" si="15">SUM(C206:D206)</f>
        <v>16680</v>
      </c>
      <c r="C206" s="59">
        <f>SUM(C207:C219)</f>
        <v>8480</v>
      </c>
      <c r="D206" s="59">
        <f>SUM(D207:D219)</f>
        <v>8200</v>
      </c>
      <c r="E206" s="21" t="s">
        <v>354</v>
      </c>
      <c r="F206" s="60"/>
      <c r="G206" s="61"/>
    </row>
    <row r="207" spans="1:7" s="19" customFormat="1" ht="15" x14ac:dyDescent="0.2">
      <c r="A207" s="52" t="s">
        <v>355</v>
      </c>
      <c r="B207" s="36">
        <f t="shared" si="15"/>
        <v>619</v>
      </c>
      <c r="C207" s="37">
        <v>295</v>
      </c>
      <c r="D207" s="37">
        <v>324</v>
      </c>
      <c r="E207" s="38" t="s">
        <v>356</v>
      </c>
      <c r="F207" s="63"/>
      <c r="G207" s="64"/>
    </row>
    <row r="208" spans="1:7" s="19" customFormat="1" x14ac:dyDescent="0.2">
      <c r="A208" s="52" t="s">
        <v>357</v>
      </c>
      <c r="B208" s="36">
        <f t="shared" si="15"/>
        <v>2149</v>
      </c>
      <c r="C208" s="37">
        <v>1074</v>
      </c>
      <c r="D208" s="37">
        <v>1075</v>
      </c>
      <c r="E208" s="55" t="s">
        <v>358</v>
      </c>
      <c r="F208" s="67"/>
      <c r="G208" s="68"/>
    </row>
    <row r="209" spans="1:7" s="19" customFormat="1" ht="15" x14ac:dyDescent="0.2">
      <c r="A209" s="52" t="s">
        <v>359</v>
      </c>
      <c r="B209" s="36">
        <f t="shared" si="15"/>
        <v>1415</v>
      </c>
      <c r="C209" s="37">
        <v>685</v>
      </c>
      <c r="D209" s="37">
        <v>730</v>
      </c>
      <c r="E209" s="38" t="s">
        <v>360</v>
      </c>
      <c r="F209" s="63"/>
      <c r="G209" s="64"/>
    </row>
    <row r="210" spans="1:7" s="19" customFormat="1" ht="15" x14ac:dyDescent="0.2">
      <c r="A210" s="52" t="s">
        <v>361</v>
      </c>
      <c r="B210" s="36">
        <f t="shared" si="15"/>
        <v>946</v>
      </c>
      <c r="C210" s="37">
        <v>482</v>
      </c>
      <c r="D210" s="37">
        <v>464</v>
      </c>
      <c r="E210" s="38" t="s">
        <v>362</v>
      </c>
      <c r="F210" s="63"/>
      <c r="G210" s="64"/>
    </row>
    <row r="211" spans="1:7" s="19" customFormat="1" ht="15" x14ac:dyDescent="0.2">
      <c r="A211" s="52" t="s">
        <v>260</v>
      </c>
      <c r="B211" s="36">
        <f t="shared" si="15"/>
        <v>2150</v>
      </c>
      <c r="C211" s="37">
        <v>1091</v>
      </c>
      <c r="D211" s="37">
        <v>1059</v>
      </c>
      <c r="E211" s="38" t="s">
        <v>261</v>
      </c>
      <c r="F211" s="63"/>
      <c r="G211" s="64"/>
    </row>
    <row r="212" spans="1:7" s="19" customFormat="1" ht="15" x14ac:dyDescent="0.2">
      <c r="A212" s="52" t="s">
        <v>363</v>
      </c>
      <c r="B212" s="36">
        <f t="shared" si="15"/>
        <v>671</v>
      </c>
      <c r="C212" s="37">
        <v>326</v>
      </c>
      <c r="D212" s="37">
        <v>345</v>
      </c>
      <c r="E212" s="38" t="s">
        <v>364</v>
      </c>
      <c r="F212" s="63"/>
      <c r="G212" s="64"/>
    </row>
    <row r="213" spans="1:7" s="19" customFormat="1" ht="15" x14ac:dyDescent="0.2">
      <c r="A213" s="52" t="s">
        <v>365</v>
      </c>
      <c r="B213" s="36">
        <f t="shared" si="15"/>
        <v>399</v>
      </c>
      <c r="C213" s="37">
        <v>216</v>
      </c>
      <c r="D213" s="37">
        <v>183</v>
      </c>
      <c r="E213" s="38" t="s">
        <v>366</v>
      </c>
      <c r="F213" s="63"/>
      <c r="G213" s="64"/>
    </row>
    <row r="214" spans="1:7" s="19" customFormat="1" ht="15" x14ac:dyDescent="0.2">
      <c r="A214" s="52" t="s">
        <v>367</v>
      </c>
      <c r="B214" s="36">
        <f t="shared" si="15"/>
        <v>1238</v>
      </c>
      <c r="C214" s="37">
        <v>644</v>
      </c>
      <c r="D214" s="37">
        <v>594</v>
      </c>
      <c r="E214" s="38" t="s">
        <v>368</v>
      </c>
      <c r="F214" s="63"/>
      <c r="G214" s="64"/>
    </row>
    <row r="215" spans="1:7" s="19" customFormat="1" ht="15" x14ac:dyDescent="0.2">
      <c r="A215" s="52" t="s">
        <v>369</v>
      </c>
      <c r="B215" s="36">
        <f t="shared" si="15"/>
        <v>729</v>
      </c>
      <c r="C215" s="37">
        <v>350</v>
      </c>
      <c r="D215" s="37">
        <v>379</v>
      </c>
      <c r="E215" s="38" t="s">
        <v>370</v>
      </c>
      <c r="F215" s="63"/>
      <c r="G215" s="64"/>
    </row>
    <row r="216" spans="1:7" s="19" customFormat="1" ht="15" x14ac:dyDescent="0.2">
      <c r="A216" s="52" t="s">
        <v>371</v>
      </c>
      <c r="B216" s="36">
        <f t="shared" si="15"/>
        <v>2685</v>
      </c>
      <c r="C216" s="37">
        <v>1423</v>
      </c>
      <c r="D216" s="37">
        <v>1262</v>
      </c>
      <c r="E216" s="38" t="s">
        <v>372</v>
      </c>
      <c r="F216" s="63"/>
      <c r="G216" s="64"/>
    </row>
    <row r="217" spans="1:7" s="19" customFormat="1" ht="15" x14ac:dyDescent="0.2">
      <c r="A217" s="52" t="s">
        <v>373</v>
      </c>
      <c r="B217" s="36">
        <f t="shared" si="15"/>
        <v>1396</v>
      </c>
      <c r="C217" s="37">
        <v>715</v>
      </c>
      <c r="D217" s="37">
        <v>681</v>
      </c>
      <c r="E217" s="38" t="s">
        <v>374</v>
      </c>
      <c r="F217" s="63"/>
      <c r="G217" s="64"/>
    </row>
    <row r="218" spans="1:7" s="19" customFormat="1" ht="15" x14ac:dyDescent="0.2">
      <c r="A218" s="52" t="s">
        <v>375</v>
      </c>
      <c r="B218" s="36">
        <f t="shared" si="15"/>
        <v>1480</v>
      </c>
      <c r="C218" s="37">
        <v>758</v>
      </c>
      <c r="D218" s="37">
        <v>722</v>
      </c>
      <c r="E218" s="38" t="s">
        <v>376</v>
      </c>
      <c r="F218" s="63"/>
      <c r="G218" s="64"/>
    </row>
    <row r="219" spans="1:7" s="19" customFormat="1" ht="15" x14ac:dyDescent="0.2">
      <c r="A219" s="52" t="s">
        <v>282</v>
      </c>
      <c r="B219" s="36">
        <f t="shared" si="15"/>
        <v>803</v>
      </c>
      <c r="C219" s="37">
        <v>421</v>
      </c>
      <c r="D219" s="37">
        <v>382</v>
      </c>
      <c r="E219" s="38" t="s">
        <v>283</v>
      </c>
      <c r="F219" s="63"/>
      <c r="G219" s="64"/>
    </row>
    <row r="220" spans="1:7" s="19" customFormat="1" ht="15" x14ac:dyDescent="0.2">
      <c r="A220" s="52"/>
      <c r="B220" s="36"/>
      <c r="C220" s="66"/>
      <c r="D220" s="66"/>
      <c r="E220" s="53"/>
      <c r="F220" s="63"/>
      <c r="G220" s="64"/>
    </row>
    <row r="221" spans="1:7" s="31" customFormat="1" ht="15" x14ac:dyDescent="0.2">
      <c r="A221" s="54" t="s">
        <v>377</v>
      </c>
      <c r="B221" s="29">
        <f>SUM(C221:D221)</f>
        <v>19010</v>
      </c>
      <c r="C221" s="59">
        <f>SUM(C222:C234)</f>
        <v>9724</v>
      </c>
      <c r="D221" s="59">
        <f>SUM(D222:D234)</f>
        <v>9286</v>
      </c>
      <c r="E221" s="21" t="s">
        <v>378</v>
      </c>
      <c r="F221" s="60"/>
      <c r="G221" s="61"/>
    </row>
    <row r="222" spans="1:7" s="19" customFormat="1" ht="15" x14ac:dyDescent="0.2">
      <c r="A222" s="52" t="s">
        <v>379</v>
      </c>
      <c r="B222" s="36">
        <f>SUM(C222:D222)</f>
        <v>1448</v>
      </c>
      <c r="C222" s="37">
        <v>741</v>
      </c>
      <c r="D222" s="37">
        <v>707</v>
      </c>
      <c r="E222" s="38" t="s">
        <v>380</v>
      </c>
      <c r="F222" s="63"/>
      <c r="G222" s="64"/>
    </row>
    <row r="223" spans="1:7" s="19" customFormat="1" ht="15" x14ac:dyDescent="0.2">
      <c r="A223" s="52" t="s">
        <v>381</v>
      </c>
      <c r="B223" s="36">
        <f>SUM(C223:D223)</f>
        <v>1072</v>
      </c>
      <c r="C223" s="37">
        <v>545</v>
      </c>
      <c r="D223" s="37">
        <v>527</v>
      </c>
      <c r="E223" s="38" t="s">
        <v>382</v>
      </c>
      <c r="F223" s="63"/>
      <c r="G223" s="64"/>
    </row>
    <row r="224" spans="1:7" s="19" customFormat="1" ht="15" x14ac:dyDescent="0.2">
      <c r="A224" s="52" t="s">
        <v>383</v>
      </c>
      <c r="B224" s="36">
        <f>SUM(C224:D224)</f>
        <v>1135</v>
      </c>
      <c r="C224" s="37">
        <v>591</v>
      </c>
      <c r="D224" s="37">
        <v>544</v>
      </c>
      <c r="E224" s="38" t="s">
        <v>384</v>
      </c>
      <c r="F224" s="63"/>
      <c r="G224" s="64"/>
    </row>
    <row r="225" spans="1:7" s="31" customFormat="1" ht="15" x14ac:dyDescent="0.2">
      <c r="A225" s="52" t="s">
        <v>385</v>
      </c>
      <c r="B225" s="36">
        <f>SUM(C225:D225)</f>
        <v>291</v>
      </c>
      <c r="C225" s="37">
        <v>147</v>
      </c>
      <c r="D225" s="37">
        <v>144</v>
      </c>
      <c r="E225" s="38" t="s">
        <v>386</v>
      </c>
      <c r="F225" s="63"/>
      <c r="G225" s="64"/>
    </row>
    <row r="226" spans="1:7" s="19" customFormat="1" ht="14.45" hidden="1" customHeight="1" x14ac:dyDescent="0.2">
      <c r="A226" s="52" t="s">
        <v>387</v>
      </c>
      <c r="B226" s="36" t="s">
        <v>32</v>
      </c>
      <c r="C226" s="41"/>
      <c r="D226" s="41"/>
      <c r="E226" s="38" t="s">
        <v>388</v>
      </c>
      <c r="F226" s="63"/>
      <c r="G226" s="64"/>
    </row>
    <row r="227" spans="1:7" s="19" customFormat="1" ht="15" x14ac:dyDescent="0.2">
      <c r="A227" s="52" t="s">
        <v>389</v>
      </c>
      <c r="B227" s="36">
        <f t="shared" ref="B227:B234" si="16">SUM(C227:D227)</f>
        <v>5301</v>
      </c>
      <c r="C227" s="37">
        <v>2720</v>
      </c>
      <c r="D227" s="37">
        <v>2581</v>
      </c>
      <c r="E227" s="38" t="s">
        <v>390</v>
      </c>
      <c r="F227" s="63"/>
      <c r="G227" s="64"/>
    </row>
    <row r="228" spans="1:7" s="19" customFormat="1" ht="15" x14ac:dyDescent="0.2">
      <c r="A228" s="52" t="s">
        <v>391</v>
      </c>
      <c r="B228" s="36">
        <f t="shared" si="16"/>
        <v>2134</v>
      </c>
      <c r="C228" s="37">
        <v>1097</v>
      </c>
      <c r="D228" s="37">
        <v>1037</v>
      </c>
      <c r="E228" s="38" t="s">
        <v>392</v>
      </c>
      <c r="F228" s="63"/>
      <c r="G228" s="64"/>
    </row>
    <row r="229" spans="1:7" s="19" customFormat="1" ht="15" x14ac:dyDescent="0.2">
      <c r="A229" s="52" t="s">
        <v>393</v>
      </c>
      <c r="B229" s="36">
        <f t="shared" si="16"/>
        <v>3025</v>
      </c>
      <c r="C229" s="37">
        <v>1559</v>
      </c>
      <c r="D229" s="37">
        <v>1466</v>
      </c>
      <c r="E229" s="38" t="s">
        <v>394</v>
      </c>
      <c r="F229" s="63"/>
      <c r="G229" s="64"/>
    </row>
    <row r="230" spans="1:7" s="19" customFormat="1" ht="15" x14ac:dyDescent="0.2">
      <c r="A230" s="52" t="s">
        <v>395</v>
      </c>
      <c r="B230" s="36">
        <f t="shared" si="16"/>
        <v>1</v>
      </c>
      <c r="C230" s="37">
        <v>1</v>
      </c>
      <c r="D230" s="37">
        <v>0</v>
      </c>
      <c r="E230" s="38" t="s">
        <v>396</v>
      </c>
      <c r="F230" s="63"/>
      <c r="G230" s="64"/>
    </row>
    <row r="231" spans="1:7" s="19" customFormat="1" ht="15" x14ac:dyDescent="0.2">
      <c r="A231" s="52" t="s">
        <v>397</v>
      </c>
      <c r="B231" s="36">
        <f t="shared" si="16"/>
        <v>1347</v>
      </c>
      <c r="C231" s="37">
        <v>650</v>
      </c>
      <c r="D231" s="37">
        <v>697</v>
      </c>
      <c r="E231" s="38" t="s">
        <v>398</v>
      </c>
      <c r="F231" s="63"/>
      <c r="G231" s="64"/>
    </row>
    <row r="232" spans="1:7" s="19" customFormat="1" ht="15" x14ac:dyDescent="0.2">
      <c r="A232" s="52" t="s">
        <v>399</v>
      </c>
      <c r="B232" s="36">
        <f t="shared" si="16"/>
        <v>1279</v>
      </c>
      <c r="C232" s="37">
        <v>649</v>
      </c>
      <c r="D232" s="37">
        <v>630</v>
      </c>
      <c r="E232" s="38" t="s">
        <v>400</v>
      </c>
      <c r="F232" s="63"/>
      <c r="G232" s="64"/>
    </row>
    <row r="233" spans="1:7" s="19" customFormat="1" ht="15" x14ac:dyDescent="0.2">
      <c r="A233" s="52" t="s">
        <v>401</v>
      </c>
      <c r="B233" s="36">
        <f t="shared" si="16"/>
        <v>924</v>
      </c>
      <c r="C233" s="41">
        <v>470</v>
      </c>
      <c r="D233" s="41">
        <v>454</v>
      </c>
      <c r="E233" s="38" t="s">
        <v>402</v>
      </c>
      <c r="F233" s="63"/>
      <c r="G233" s="64"/>
    </row>
    <row r="234" spans="1:7" s="19" customFormat="1" ht="15" x14ac:dyDescent="0.2">
      <c r="A234" s="62" t="s">
        <v>403</v>
      </c>
      <c r="B234" s="36">
        <f t="shared" si="16"/>
        <v>1053</v>
      </c>
      <c r="C234" s="41">
        <v>554</v>
      </c>
      <c r="D234" s="41">
        <v>499</v>
      </c>
      <c r="E234" s="69" t="s">
        <v>404</v>
      </c>
      <c r="F234" s="63"/>
      <c r="G234" s="64"/>
    </row>
    <row r="235" spans="1:7" s="19" customFormat="1" ht="15" x14ac:dyDescent="0.35">
      <c r="A235" s="52"/>
      <c r="B235" s="36"/>
      <c r="C235" s="66"/>
      <c r="D235" s="66"/>
      <c r="E235" s="58"/>
      <c r="F235" s="63"/>
      <c r="G235" s="64"/>
    </row>
    <row r="236" spans="1:7" s="31" customFormat="1" ht="15" x14ac:dyDescent="0.2">
      <c r="A236" s="54" t="s">
        <v>405</v>
      </c>
      <c r="B236" s="29">
        <f t="shared" ref="B236:B246" si="17">SUM(C236:D236)</f>
        <v>14950</v>
      </c>
      <c r="C236" s="59">
        <f>SUM(C237:C246)</f>
        <v>7673</v>
      </c>
      <c r="D236" s="59">
        <f>SUM(D237:D246)</f>
        <v>7277</v>
      </c>
      <c r="E236" s="21" t="s">
        <v>406</v>
      </c>
      <c r="F236" s="60"/>
      <c r="G236" s="61"/>
    </row>
    <row r="237" spans="1:7" s="19" customFormat="1" ht="15" x14ac:dyDescent="0.2">
      <c r="A237" s="52" t="s">
        <v>407</v>
      </c>
      <c r="B237" s="36">
        <f t="shared" si="17"/>
        <v>1686</v>
      </c>
      <c r="C237" s="37">
        <v>880</v>
      </c>
      <c r="D237" s="37">
        <v>806</v>
      </c>
      <c r="E237" s="38" t="s">
        <v>408</v>
      </c>
      <c r="F237" s="63"/>
      <c r="G237" s="64"/>
    </row>
    <row r="238" spans="1:7" s="19" customFormat="1" ht="15" x14ac:dyDescent="0.2">
      <c r="A238" s="52" t="s">
        <v>409</v>
      </c>
      <c r="B238" s="36">
        <f t="shared" si="17"/>
        <v>3811</v>
      </c>
      <c r="C238" s="37">
        <v>1985</v>
      </c>
      <c r="D238" s="37">
        <v>1826</v>
      </c>
      <c r="E238" s="38" t="s">
        <v>26</v>
      </c>
      <c r="F238" s="63"/>
      <c r="G238" s="64"/>
    </row>
    <row r="239" spans="1:7" s="19" customFormat="1" ht="15" x14ac:dyDescent="0.2">
      <c r="A239" s="52" t="s">
        <v>397</v>
      </c>
      <c r="B239" s="36">
        <f t="shared" si="17"/>
        <v>1559</v>
      </c>
      <c r="C239" s="37">
        <v>828</v>
      </c>
      <c r="D239" s="37">
        <v>731</v>
      </c>
      <c r="E239" s="38" t="s">
        <v>398</v>
      </c>
      <c r="F239" s="63"/>
      <c r="G239" s="64"/>
    </row>
    <row r="240" spans="1:7" s="19" customFormat="1" ht="15" x14ac:dyDescent="0.2">
      <c r="A240" s="52" t="s">
        <v>335</v>
      </c>
      <c r="B240" s="36">
        <f t="shared" si="17"/>
        <v>933</v>
      </c>
      <c r="C240" s="37">
        <v>478</v>
      </c>
      <c r="D240" s="37">
        <v>455</v>
      </c>
      <c r="E240" s="38" t="s">
        <v>336</v>
      </c>
      <c r="F240" s="63"/>
      <c r="G240" s="64"/>
    </row>
    <row r="241" spans="1:7" s="19" customFormat="1" ht="15" x14ac:dyDescent="0.2">
      <c r="A241" s="52" t="s">
        <v>410</v>
      </c>
      <c r="B241" s="36">
        <f t="shared" si="17"/>
        <v>2051</v>
      </c>
      <c r="C241" s="37">
        <v>1022</v>
      </c>
      <c r="D241" s="37">
        <v>1029</v>
      </c>
      <c r="E241" s="38" t="s">
        <v>411</v>
      </c>
      <c r="F241" s="63"/>
      <c r="G241" s="64"/>
    </row>
    <row r="242" spans="1:7" s="19" customFormat="1" ht="15" x14ac:dyDescent="0.2">
      <c r="A242" s="52" t="s">
        <v>412</v>
      </c>
      <c r="B242" s="36">
        <f t="shared" si="17"/>
        <v>1399</v>
      </c>
      <c r="C242" s="37">
        <v>699</v>
      </c>
      <c r="D242" s="37">
        <v>700</v>
      </c>
      <c r="E242" s="38" t="s">
        <v>413</v>
      </c>
      <c r="F242" s="63"/>
      <c r="G242" s="64"/>
    </row>
    <row r="243" spans="1:7" s="19" customFormat="1" ht="15" x14ac:dyDescent="0.2">
      <c r="A243" s="52" t="s">
        <v>414</v>
      </c>
      <c r="B243" s="36">
        <f t="shared" si="17"/>
        <v>591</v>
      </c>
      <c r="C243" s="37">
        <v>287</v>
      </c>
      <c r="D243" s="37">
        <v>304</v>
      </c>
      <c r="E243" s="38" t="s">
        <v>415</v>
      </c>
      <c r="F243" s="63"/>
      <c r="G243" s="64"/>
    </row>
    <row r="244" spans="1:7" s="19" customFormat="1" hidden="1" x14ac:dyDescent="0.2">
      <c r="A244" s="52" t="s">
        <v>416</v>
      </c>
      <c r="B244" s="36">
        <f t="shared" si="17"/>
        <v>0</v>
      </c>
      <c r="C244" s="37">
        <v>0</v>
      </c>
      <c r="D244" s="37">
        <v>0</v>
      </c>
      <c r="E244" s="38" t="s">
        <v>417</v>
      </c>
      <c r="G244" s="64"/>
    </row>
    <row r="245" spans="1:7" s="19" customFormat="1" ht="15" x14ac:dyDescent="0.2">
      <c r="A245" s="52" t="s">
        <v>418</v>
      </c>
      <c r="B245" s="36">
        <f t="shared" si="17"/>
        <v>1920</v>
      </c>
      <c r="C245" s="37">
        <v>996</v>
      </c>
      <c r="D245" s="37">
        <v>924</v>
      </c>
      <c r="E245" s="38" t="s">
        <v>419</v>
      </c>
      <c r="F245" s="63"/>
      <c r="G245" s="64"/>
    </row>
    <row r="246" spans="1:7" s="19" customFormat="1" ht="15" x14ac:dyDescent="0.2">
      <c r="A246" s="52" t="s">
        <v>420</v>
      </c>
      <c r="B246" s="36">
        <f t="shared" si="17"/>
        <v>1000</v>
      </c>
      <c r="C246" s="41">
        <v>498</v>
      </c>
      <c r="D246" s="41">
        <v>502</v>
      </c>
      <c r="E246" s="38" t="s">
        <v>421</v>
      </c>
      <c r="F246" s="63"/>
      <c r="G246" s="64"/>
    </row>
    <row r="247" spans="1:7" s="19" customFormat="1" ht="15" x14ac:dyDescent="0.2">
      <c r="A247" s="52"/>
      <c r="B247" s="36"/>
      <c r="C247" s="66"/>
      <c r="D247" s="66"/>
      <c r="E247" s="53"/>
      <c r="F247" s="63"/>
      <c r="G247" s="64"/>
    </row>
    <row r="248" spans="1:7" s="31" customFormat="1" ht="15" x14ac:dyDescent="0.2">
      <c r="A248" s="54" t="s">
        <v>422</v>
      </c>
      <c r="B248" s="29">
        <f t="shared" ref="B248:B256" si="18">SUM(C248:D248)</f>
        <v>21674</v>
      </c>
      <c r="C248" s="59">
        <f>SUM(C249:C259)</f>
        <v>11058</v>
      </c>
      <c r="D248" s="59">
        <f>SUM(D249:D259)</f>
        <v>10616</v>
      </c>
      <c r="E248" s="21" t="s">
        <v>423</v>
      </c>
      <c r="F248" s="60"/>
      <c r="G248" s="61"/>
    </row>
    <row r="249" spans="1:7" s="19" customFormat="1" ht="15" x14ac:dyDescent="0.2">
      <c r="A249" s="52" t="s">
        <v>424</v>
      </c>
      <c r="B249" s="36">
        <f t="shared" si="18"/>
        <v>2039</v>
      </c>
      <c r="C249" s="37">
        <v>1056</v>
      </c>
      <c r="D249" s="37">
        <v>983</v>
      </c>
      <c r="E249" s="38" t="s">
        <v>425</v>
      </c>
      <c r="F249" s="63"/>
      <c r="G249" s="64"/>
    </row>
    <row r="250" spans="1:7" s="19" customFormat="1" ht="15" x14ac:dyDescent="0.2">
      <c r="A250" s="52" t="s">
        <v>426</v>
      </c>
      <c r="B250" s="36">
        <f t="shared" si="18"/>
        <v>1338</v>
      </c>
      <c r="C250" s="37">
        <v>699</v>
      </c>
      <c r="D250" s="37">
        <v>639</v>
      </c>
      <c r="E250" s="38" t="s">
        <v>427</v>
      </c>
      <c r="F250" s="63"/>
      <c r="G250" s="64"/>
    </row>
    <row r="251" spans="1:7" s="19" customFormat="1" ht="15" x14ac:dyDescent="0.2">
      <c r="A251" s="52" t="s">
        <v>428</v>
      </c>
      <c r="B251" s="36">
        <f t="shared" si="18"/>
        <v>1128</v>
      </c>
      <c r="C251" s="37">
        <v>574</v>
      </c>
      <c r="D251" s="37">
        <v>554</v>
      </c>
      <c r="E251" s="38" t="s">
        <v>429</v>
      </c>
      <c r="F251" s="63"/>
      <c r="G251" s="64"/>
    </row>
    <row r="252" spans="1:7" s="19" customFormat="1" ht="15" x14ac:dyDescent="0.2">
      <c r="A252" s="52" t="s">
        <v>430</v>
      </c>
      <c r="B252" s="36">
        <f t="shared" si="18"/>
        <v>3120</v>
      </c>
      <c r="C252" s="37">
        <v>1610</v>
      </c>
      <c r="D252" s="37">
        <v>1510</v>
      </c>
      <c r="E252" s="38" t="s">
        <v>431</v>
      </c>
      <c r="F252" s="63"/>
      <c r="G252" s="64"/>
    </row>
    <row r="253" spans="1:7" s="19" customFormat="1" ht="15" x14ac:dyDescent="0.2">
      <c r="A253" s="52" t="s">
        <v>432</v>
      </c>
      <c r="B253" s="36">
        <f t="shared" si="18"/>
        <v>1366</v>
      </c>
      <c r="C253" s="37">
        <v>704</v>
      </c>
      <c r="D253" s="37">
        <v>662</v>
      </c>
      <c r="E253" s="38" t="s">
        <v>433</v>
      </c>
      <c r="F253" s="63"/>
      <c r="G253" s="64"/>
    </row>
    <row r="254" spans="1:7" s="19" customFormat="1" ht="15" x14ac:dyDescent="0.2">
      <c r="A254" s="52" t="s">
        <v>174</v>
      </c>
      <c r="B254" s="36">
        <f t="shared" si="18"/>
        <v>1477</v>
      </c>
      <c r="C254" s="37">
        <v>773</v>
      </c>
      <c r="D254" s="37">
        <v>704</v>
      </c>
      <c r="E254" s="38" t="s">
        <v>175</v>
      </c>
      <c r="F254" s="63"/>
      <c r="G254" s="64"/>
    </row>
    <row r="255" spans="1:7" s="19" customFormat="1" ht="15" x14ac:dyDescent="0.2">
      <c r="A255" s="52" t="s">
        <v>434</v>
      </c>
      <c r="B255" s="36">
        <f t="shared" si="18"/>
        <v>1509</v>
      </c>
      <c r="C255" s="37">
        <v>766</v>
      </c>
      <c r="D255" s="37">
        <v>743</v>
      </c>
      <c r="E255" s="38" t="s">
        <v>435</v>
      </c>
      <c r="F255" s="63"/>
      <c r="G255" s="64"/>
    </row>
    <row r="256" spans="1:7" s="19" customFormat="1" ht="14.25" customHeight="1" x14ac:dyDescent="0.2">
      <c r="A256" s="52" t="s">
        <v>436</v>
      </c>
      <c r="B256" s="36">
        <f t="shared" si="18"/>
        <v>1830</v>
      </c>
      <c r="C256" s="41">
        <v>933</v>
      </c>
      <c r="D256" s="41">
        <v>897</v>
      </c>
      <c r="E256" s="38" t="s">
        <v>437</v>
      </c>
      <c r="F256" s="63"/>
      <c r="G256" s="64"/>
    </row>
    <row r="257" spans="1:7" s="19" customFormat="1" ht="14.45" hidden="1" customHeight="1" x14ac:dyDescent="0.2">
      <c r="A257" s="52" t="s">
        <v>438</v>
      </c>
      <c r="B257" s="36" t="s">
        <v>32</v>
      </c>
      <c r="C257" s="41"/>
      <c r="D257" s="41"/>
      <c r="E257" s="38" t="s">
        <v>439</v>
      </c>
      <c r="F257" s="63"/>
      <c r="G257" s="64"/>
    </row>
    <row r="258" spans="1:7" s="19" customFormat="1" ht="14.45" hidden="1" customHeight="1" x14ac:dyDescent="0.2">
      <c r="A258" s="52" t="s">
        <v>440</v>
      </c>
      <c r="B258" s="36" t="s">
        <v>32</v>
      </c>
      <c r="C258" s="41"/>
      <c r="D258" s="41"/>
      <c r="E258" s="38" t="s">
        <v>441</v>
      </c>
      <c r="F258" s="63"/>
      <c r="G258" s="64"/>
    </row>
    <row r="259" spans="1:7" s="19" customFormat="1" ht="15" x14ac:dyDescent="0.2">
      <c r="A259" s="52" t="s">
        <v>301</v>
      </c>
      <c r="B259" s="36">
        <f>SUM(C259:D259)</f>
        <v>7867</v>
      </c>
      <c r="C259" s="37">
        <v>3943</v>
      </c>
      <c r="D259" s="37">
        <v>3924</v>
      </c>
      <c r="E259" s="38" t="s">
        <v>302</v>
      </c>
      <c r="F259" s="63"/>
      <c r="G259" s="64"/>
    </row>
    <row r="260" spans="1:7" s="19" customFormat="1" ht="15" x14ac:dyDescent="0.2">
      <c r="A260" s="52"/>
      <c r="B260" s="36"/>
      <c r="C260" s="66"/>
      <c r="D260" s="66"/>
      <c r="E260" s="53"/>
      <c r="F260" s="63"/>
      <c r="G260" s="64"/>
    </row>
    <row r="261" spans="1:7" s="31" customFormat="1" ht="15" x14ac:dyDescent="0.2">
      <c r="A261" s="54" t="s">
        <v>442</v>
      </c>
      <c r="B261" s="29">
        <f>SUM(C261:D261)</f>
        <v>13445</v>
      </c>
      <c r="C261" s="59">
        <f>C262</f>
        <v>6827</v>
      </c>
      <c r="D261" s="59">
        <f>D262</f>
        <v>6618</v>
      </c>
      <c r="E261" s="21" t="s">
        <v>443</v>
      </c>
      <c r="F261" s="60"/>
      <c r="G261" s="61"/>
    </row>
    <row r="262" spans="1:7" s="19" customFormat="1" ht="15" x14ac:dyDescent="0.2">
      <c r="A262" s="52" t="s">
        <v>444</v>
      </c>
      <c r="B262" s="36">
        <f>SUM(C262:D262)</f>
        <v>13445</v>
      </c>
      <c r="C262" s="37">
        <v>6827</v>
      </c>
      <c r="D262" s="37">
        <v>6618</v>
      </c>
      <c r="E262" s="38" t="s">
        <v>445</v>
      </c>
      <c r="F262" s="63"/>
      <c r="G262" s="64"/>
    </row>
    <row r="263" spans="1:7" s="19" customFormat="1" ht="15" x14ac:dyDescent="0.2">
      <c r="A263" s="52"/>
      <c r="B263" s="36"/>
      <c r="C263" s="70"/>
      <c r="D263" s="70"/>
      <c r="E263" s="53"/>
      <c r="F263" s="63"/>
      <c r="G263" s="64"/>
    </row>
    <row r="264" spans="1:7" s="31" customFormat="1" ht="15" x14ac:dyDescent="0.2">
      <c r="A264" s="54" t="s">
        <v>446</v>
      </c>
      <c r="B264" s="29">
        <f t="shared" ref="B264:B270" si="19">SUM(C264:D264)</f>
        <v>34772</v>
      </c>
      <c r="C264" s="59">
        <f>SUM(C265:C270)</f>
        <v>17723</v>
      </c>
      <c r="D264" s="59">
        <f>SUM(D265:D270)</f>
        <v>17049</v>
      </c>
      <c r="E264" s="21" t="s">
        <v>447</v>
      </c>
      <c r="F264" s="60"/>
      <c r="G264" s="61"/>
    </row>
    <row r="265" spans="1:7" s="19" customFormat="1" ht="15" x14ac:dyDescent="0.2">
      <c r="A265" s="52" t="s">
        <v>198</v>
      </c>
      <c r="B265" s="36">
        <f t="shared" si="19"/>
        <v>3056</v>
      </c>
      <c r="C265" s="37">
        <v>1568</v>
      </c>
      <c r="D265" s="37">
        <v>1488</v>
      </c>
      <c r="E265" s="38" t="s">
        <v>199</v>
      </c>
      <c r="F265" s="63"/>
      <c r="G265" s="64"/>
    </row>
    <row r="266" spans="1:7" s="19" customFormat="1" ht="15" x14ac:dyDescent="0.2">
      <c r="A266" s="52" t="s">
        <v>399</v>
      </c>
      <c r="B266" s="36">
        <f t="shared" si="19"/>
        <v>16650</v>
      </c>
      <c r="C266" s="37">
        <v>8461</v>
      </c>
      <c r="D266" s="37">
        <v>8189</v>
      </c>
      <c r="E266" s="38" t="s">
        <v>400</v>
      </c>
      <c r="F266" s="63"/>
      <c r="G266" s="64"/>
    </row>
    <row r="267" spans="1:7" s="19" customFormat="1" ht="15" x14ac:dyDescent="0.2">
      <c r="A267" s="52" t="s">
        <v>448</v>
      </c>
      <c r="B267" s="36">
        <f t="shared" si="19"/>
        <v>3796</v>
      </c>
      <c r="C267" s="37">
        <v>1937</v>
      </c>
      <c r="D267" s="37">
        <v>1859</v>
      </c>
      <c r="E267" s="38" t="s">
        <v>449</v>
      </c>
      <c r="F267" s="63"/>
      <c r="G267" s="64"/>
    </row>
    <row r="268" spans="1:7" s="19" customFormat="1" ht="15" x14ac:dyDescent="0.2">
      <c r="A268" s="52" t="s">
        <v>116</v>
      </c>
      <c r="B268" s="36">
        <f t="shared" si="19"/>
        <v>5682</v>
      </c>
      <c r="C268" s="37">
        <v>2886</v>
      </c>
      <c r="D268" s="37">
        <v>2796</v>
      </c>
      <c r="E268" s="38" t="s">
        <v>117</v>
      </c>
      <c r="F268" s="63"/>
      <c r="G268" s="64"/>
    </row>
    <row r="269" spans="1:7" s="19" customFormat="1" ht="15" x14ac:dyDescent="0.2">
      <c r="A269" s="52" t="s">
        <v>450</v>
      </c>
      <c r="B269" s="36">
        <f t="shared" si="19"/>
        <v>1920</v>
      </c>
      <c r="C269" s="37">
        <v>963</v>
      </c>
      <c r="D269" s="37">
        <v>957</v>
      </c>
      <c r="E269" s="38" t="s">
        <v>451</v>
      </c>
      <c r="F269" s="63"/>
      <c r="G269" s="64"/>
    </row>
    <row r="270" spans="1:7" s="19" customFormat="1" ht="15" x14ac:dyDescent="0.2">
      <c r="A270" s="71" t="s">
        <v>452</v>
      </c>
      <c r="B270" s="72">
        <f t="shared" si="19"/>
        <v>3668</v>
      </c>
      <c r="C270" s="73">
        <v>1908</v>
      </c>
      <c r="D270" s="73">
        <v>1760</v>
      </c>
      <c r="E270" s="74" t="s">
        <v>453</v>
      </c>
      <c r="F270" s="63"/>
      <c r="G270" s="64"/>
    </row>
    <row r="271" spans="1:7" s="80" customFormat="1" ht="17.25" x14ac:dyDescent="0.45">
      <c r="A271" s="75" t="s">
        <v>454</v>
      </c>
      <c r="B271" s="76"/>
      <c r="C271" s="44"/>
      <c r="D271" s="44"/>
      <c r="E271" s="77" t="s">
        <v>455</v>
      </c>
      <c r="F271" s="78"/>
      <c r="G271" s="79"/>
    </row>
    <row r="272" spans="1:7" s="80" customFormat="1" ht="17.25" x14ac:dyDescent="0.2">
      <c r="A272" s="81" t="s">
        <v>456</v>
      </c>
      <c r="B272" s="82"/>
      <c r="C272" s="82"/>
      <c r="D272" s="82"/>
      <c r="E272" s="82"/>
      <c r="F272" s="78"/>
      <c r="G272" s="79"/>
    </row>
    <row r="273" spans="1:23" s="80" customFormat="1" ht="15" x14ac:dyDescent="0.2">
      <c r="A273" s="83" t="s">
        <v>457</v>
      </c>
      <c r="B273" s="84"/>
      <c r="C273" s="85"/>
      <c r="D273" s="85"/>
      <c r="E273" s="86" t="s">
        <v>458</v>
      </c>
      <c r="F273" s="87"/>
      <c r="G273" s="88"/>
    </row>
    <row r="274" spans="1:23" s="80" customFormat="1" ht="15" x14ac:dyDescent="0.2">
      <c r="A274" s="83" t="s">
        <v>459</v>
      </c>
      <c r="B274" s="84"/>
      <c r="C274" s="85"/>
      <c r="D274" s="85"/>
      <c r="E274" s="86" t="s">
        <v>460</v>
      </c>
      <c r="F274" s="87"/>
      <c r="G274" s="88"/>
    </row>
    <row r="275" spans="1:23" s="80" customFormat="1" ht="15" x14ac:dyDescent="0.2">
      <c r="A275" s="83" t="s">
        <v>461</v>
      </c>
      <c r="B275" s="84"/>
      <c r="C275" s="84"/>
      <c r="D275" s="84"/>
      <c r="E275" s="86" t="s">
        <v>462</v>
      </c>
      <c r="F275" s="87"/>
      <c r="G275" s="88"/>
    </row>
    <row r="276" spans="1:23" s="93" customFormat="1" ht="4.5" customHeight="1" x14ac:dyDescent="0.2">
      <c r="A276" s="89"/>
      <c r="B276" s="90"/>
      <c r="C276" s="90"/>
      <c r="D276" s="90"/>
      <c r="E276" s="91"/>
      <c r="F276" s="92"/>
    </row>
    <row r="277" spans="1:23" s="80" customFormat="1" ht="18.75" x14ac:dyDescent="0.5">
      <c r="A277" s="94" t="s">
        <v>463</v>
      </c>
      <c r="B277" s="84"/>
      <c r="C277" s="84"/>
      <c r="D277" s="84"/>
      <c r="E277" s="95"/>
      <c r="F277" s="96"/>
      <c r="G277" s="97"/>
    </row>
    <row r="278" spans="1:23" s="80" customFormat="1" ht="18.75" x14ac:dyDescent="0.5">
      <c r="A278" s="83" t="s">
        <v>464</v>
      </c>
      <c r="B278" s="84"/>
      <c r="C278" s="84"/>
      <c r="D278" s="84"/>
      <c r="E278" s="95"/>
      <c r="F278" s="96"/>
      <c r="G278" s="97"/>
    </row>
    <row r="279" spans="1:23" s="80" customFormat="1" ht="18.75" x14ac:dyDescent="0.5">
      <c r="A279" s="83" t="s">
        <v>465</v>
      </c>
      <c r="B279" s="98"/>
      <c r="C279" s="98"/>
      <c r="D279" s="98"/>
      <c r="E279" s="99"/>
      <c r="F279" s="96"/>
      <c r="G279" s="97"/>
    </row>
    <row r="280" spans="1:23" s="80" customFormat="1" ht="25.5" customHeight="1" x14ac:dyDescent="0.5">
      <c r="A280" s="100" t="s">
        <v>466</v>
      </c>
      <c r="B280" s="100"/>
      <c r="C280" s="100"/>
      <c r="D280" s="100"/>
      <c r="E280" s="100"/>
      <c r="F280" s="96"/>
      <c r="G280" s="97"/>
    </row>
    <row r="281" spans="1:23" s="106" customFormat="1" ht="19.5" customHeight="1" x14ac:dyDescent="0.25">
      <c r="A281" s="101" t="s">
        <v>467</v>
      </c>
      <c r="B281" s="102"/>
      <c r="C281" s="102"/>
      <c r="D281" s="102"/>
      <c r="E281" s="103"/>
      <c r="F281" s="104"/>
      <c r="G281" s="105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</row>
    <row r="282" spans="1:23" s="106" customFormat="1" ht="19.5" customHeight="1" x14ac:dyDescent="0.25">
      <c r="A282" s="101" t="s">
        <v>468</v>
      </c>
      <c r="B282" s="102"/>
      <c r="C282" s="102"/>
      <c r="D282" s="102"/>
      <c r="E282" s="103"/>
      <c r="F282" s="104"/>
      <c r="G282" s="105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</row>
    <row r="283" spans="1:23" s="106" customFormat="1" ht="19.5" customHeight="1" x14ac:dyDescent="0.25">
      <c r="A283" s="101" t="s">
        <v>469</v>
      </c>
      <c r="B283" s="102"/>
      <c r="C283" s="102"/>
      <c r="D283" s="102"/>
      <c r="E283" s="103"/>
      <c r="F283" s="104"/>
      <c r="G283" s="105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</row>
    <row r="284" spans="1:23" s="106" customFormat="1" ht="19.5" customHeight="1" x14ac:dyDescent="0.25">
      <c r="A284" s="101" t="s">
        <v>470</v>
      </c>
      <c r="B284" s="102"/>
      <c r="C284" s="102"/>
      <c r="D284" s="102"/>
      <c r="E284" s="103"/>
      <c r="F284" s="104"/>
      <c r="G284" s="105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</row>
    <row r="285" spans="1:23" s="106" customFormat="1" ht="19.5" customHeight="1" x14ac:dyDescent="0.25">
      <c r="A285" s="101" t="s">
        <v>471</v>
      </c>
      <c r="B285" s="102"/>
      <c r="C285" s="102"/>
      <c r="D285" s="102"/>
      <c r="E285" s="103"/>
      <c r="F285" s="104"/>
      <c r="G285" s="105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</row>
    <row r="286" spans="1:23" s="106" customFormat="1" ht="19.5" customHeight="1" x14ac:dyDescent="0.25">
      <c r="A286" s="107" t="s">
        <v>472</v>
      </c>
      <c r="B286" s="107"/>
      <c r="C286" s="107"/>
      <c r="D286" s="107"/>
      <c r="E286" s="107"/>
      <c r="F286" s="104"/>
      <c r="G286" s="105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</row>
    <row r="287" spans="1:23" s="106" customFormat="1" ht="19.5" customHeight="1" x14ac:dyDescent="0.25">
      <c r="A287" s="101" t="s">
        <v>473</v>
      </c>
      <c r="B287" s="102"/>
      <c r="C287" s="102"/>
      <c r="D287" s="102"/>
      <c r="E287" s="108"/>
      <c r="F287" s="109"/>
      <c r="G287" s="110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</row>
    <row r="288" spans="1:23" s="106" customFormat="1" ht="19.5" customHeight="1" x14ac:dyDescent="0.25">
      <c r="A288" s="101" t="s">
        <v>474</v>
      </c>
      <c r="B288" s="102"/>
      <c r="C288" s="102"/>
      <c r="D288" s="102"/>
      <c r="E288" s="111"/>
      <c r="F288" s="112"/>
      <c r="G288" s="11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</row>
    <row r="289" spans="1:23" s="101" customFormat="1" ht="19.5" customHeight="1" x14ac:dyDescent="0.25">
      <c r="A289" s="107" t="s">
        <v>475</v>
      </c>
      <c r="B289" s="107"/>
      <c r="C289" s="107"/>
      <c r="D289" s="107"/>
      <c r="E289" s="107"/>
    </row>
    <row r="290" spans="1:23" s="106" customFormat="1" ht="19.5" customHeight="1" x14ac:dyDescent="0.25">
      <c r="A290" s="101" t="s">
        <v>476</v>
      </c>
      <c r="B290" s="114"/>
      <c r="C290" s="114"/>
      <c r="D290" s="114"/>
      <c r="E290" s="115"/>
      <c r="F290" s="116"/>
      <c r="G290" s="114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</row>
    <row r="291" spans="1:23" s="106" customFormat="1" ht="19.5" customHeight="1" x14ac:dyDescent="0.25">
      <c r="A291" s="101" t="s">
        <v>477</v>
      </c>
      <c r="B291" s="114"/>
      <c r="C291" s="114"/>
      <c r="D291" s="114"/>
      <c r="E291" s="115"/>
      <c r="F291" s="116"/>
      <c r="G291" s="114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</row>
    <row r="292" spans="1:23" s="106" customFormat="1" ht="19.5" customHeight="1" x14ac:dyDescent="0.25">
      <c r="A292" s="101" t="s">
        <v>478</v>
      </c>
      <c r="B292" s="102"/>
      <c r="C292" s="102"/>
      <c r="D292" s="102"/>
      <c r="E292" s="103"/>
      <c r="F292" s="104"/>
      <c r="G292" s="105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</row>
    <row r="293" spans="1:23" s="106" customFormat="1" ht="19.5" customHeight="1" x14ac:dyDescent="0.25">
      <c r="A293" s="117" t="s">
        <v>479</v>
      </c>
      <c r="B293" s="102"/>
      <c r="C293" s="102"/>
      <c r="D293" s="102"/>
      <c r="E293" s="111"/>
      <c r="F293" s="112"/>
      <c r="G293" s="11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</row>
    <row r="294" spans="1:23" s="106" customFormat="1" ht="19.5" customHeight="1" x14ac:dyDescent="0.25">
      <c r="A294" s="117" t="s">
        <v>480</v>
      </c>
      <c r="B294" s="102"/>
      <c r="C294" s="102"/>
      <c r="D294" s="102"/>
      <c r="E294" s="111"/>
      <c r="F294" s="118"/>
      <c r="G294" s="11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</row>
    <row r="295" spans="1:23" s="106" customFormat="1" ht="19.5" customHeight="1" x14ac:dyDescent="0.25">
      <c r="A295" s="101" t="s">
        <v>481</v>
      </c>
      <c r="B295" s="102"/>
      <c r="C295" s="102"/>
      <c r="D295" s="102"/>
      <c r="E295" s="103"/>
      <c r="F295" s="104"/>
      <c r="G295" s="105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</row>
    <row r="296" spans="1:23" s="106" customFormat="1" ht="19.5" customHeight="1" x14ac:dyDescent="0.25">
      <c r="A296" s="101" t="s">
        <v>482</v>
      </c>
      <c r="B296" s="102"/>
      <c r="C296" s="102"/>
      <c r="D296" s="102"/>
      <c r="E296" s="103"/>
      <c r="F296" s="104"/>
      <c r="G296" s="105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</row>
    <row r="297" spans="1:23" s="119" customFormat="1" ht="21.6" customHeight="1" x14ac:dyDescent="0.4">
      <c r="E297" s="120"/>
      <c r="F297" s="121"/>
    </row>
    <row r="298" spans="1:23" s="80" customFormat="1" ht="14.25" x14ac:dyDescent="0.35">
      <c r="B298" s="122"/>
      <c r="C298" s="122"/>
      <c r="D298" s="122"/>
      <c r="E298" s="123"/>
      <c r="F298" s="124"/>
      <c r="G298" s="125"/>
    </row>
    <row r="299" spans="1:23" s="130" customFormat="1" ht="18.75" x14ac:dyDescent="0.5">
      <c r="A299" s="126"/>
      <c r="B299" s="127"/>
      <c r="C299" s="127"/>
      <c r="D299" s="127"/>
      <c r="E299" s="127"/>
      <c r="F299" s="128"/>
      <c r="G299" s="12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</row>
    <row r="300" spans="1:23" s="130" customFormat="1" ht="18.75" x14ac:dyDescent="0.5">
      <c r="A300" s="119"/>
      <c r="B300" s="127"/>
      <c r="C300" s="127"/>
      <c r="D300" s="127"/>
      <c r="E300" s="127"/>
      <c r="F300" s="128"/>
      <c r="G300" s="12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</row>
    <row r="301" spans="1:23" s="80" customFormat="1" ht="14.25" x14ac:dyDescent="0.35">
      <c r="B301" s="122"/>
      <c r="C301" s="122"/>
      <c r="D301" s="122"/>
      <c r="E301" s="123"/>
      <c r="F301" s="124"/>
      <c r="G301" s="125"/>
    </row>
    <row r="302" spans="1:23" s="80" customFormat="1" ht="14.25" x14ac:dyDescent="0.35">
      <c r="B302" s="122"/>
      <c r="C302" s="122"/>
      <c r="D302" s="122"/>
      <c r="E302" s="123"/>
      <c r="F302" s="124"/>
      <c r="G302" s="125"/>
    </row>
    <row r="303" spans="1:23" s="80" customFormat="1" ht="14.25" x14ac:dyDescent="0.35">
      <c r="B303" s="122"/>
      <c r="C303" s="122"/>
      <c r="D303" s="122"/>
      <c r="E303" s="123"/>
      <c r="F303" s="124"/>
      <c r="G303" s="125"/>
    </row>
    <row r="304" spans="1:23" s="80" customFormat="1" ht="14.25" x14ac:dyDescent="0.35">
      <c r="B304" s="122"/>
      <c r="C304" s="122"/>
      <c r="D304" s="122"/>
      <c r="E304" s="123"/>
      <c r="F304" s="124"/>
      <c r="G304" s="125"/>
    </row>
    <row r="305" spans="1:7" s="80" customFormat="1" ht="14.25" x14ac:dyDescent="0.35">
      <c r="B305" s="122"/>
      <c r="C305" s="122"/>
      <c r="D305" s="122"/>
      <c r="E305" s="123"/>
      <c r="F305" s="124"/>
      <c r="G305" s="125"/>
    </row>
    <row r="306" spans="1:7" s="80" customFormat="1" ht="14.25" x14ac:dyDescent="0.35">
      <c r="B306" s="122"/>
      <c r="C306" s="122"/>
      <c r="D306" s="122"/>
      <c r="E306" s="123"/>
      <c r="F306" s="124"/>
      <c r="G306" s="125"/>
    </row>
    <row r="307" spans="1:7" s="80" customFormat="1" ht="14.25" x14ac:dyDescent="0.35">
      <c r="B307" s="122"/>
      <c r="C307" s="122"/>
      <c r="D307" s="122"/>
      <c r="E307" s="123"/>
      <c r="F307" s="124"/>
      <c r="G307" s="125"/>
    </row>
    <row r="308" spans="1:7" s="80" customFormat="1" ht="14.25" x14ac:dyDescent="0.35">
      <c r="B308" s="122"/>
      <c r="C308" s="122"/>
      <c r="D308" s="122"/>
      <c r="E308" s="123"/>
      <c r="F308" s="124"/>
      <c r="G308" s="125"/>
    </row>
    <row r="309" spans="1:7" s="80" customFormat="1" ht="14.25" x14ac:dyDescent="0.35">
      <c r="B309" s="122"/>
      <c r="C309" s="122"/>
      <c r="D309" s="122"/>
      <c r="E309" s="123"/>
      <c r="F309" s="124"/>
      <c r="G309" s="125"/>
    </row>
    <row r="310" spans="1:7" s="119" customFormat="1" x14ac:dyDescent="0.4">
      <c r="A310" s="80"/>
      <c r="B310" s="131"/>
      <c r="C310" s="131"/>
      <c r="D310" s="131"/>
      <c r="E310" s="132"/>
      <c r="F310" s="133"/>
      <c r="G310" s="134"/>
    </row>
    <row r="311" spans="1:7" s="119" customFormat="1" x14ac:dyDescent="0.4">
      <c r="A311" s="80"/>
      <c r="B311" s="131"/>
      <c r="C311" s="131"/>
      <c r="D311" s="131"/>
      <c r="E311" s="132"/>
      <c r="F311" s="133"/>
      <c r="G311" s="134"/>
    </row>
    <row r="312" spans="1:7" s="119" customFormat="1" x14ac:dyDescent="0.4">
      <c r="A312" s="80"/>
      <c r="B312" s="131"/>
      <c r="C312" s="131"/>
      <c r="D312" s="131"/>
      <c r="E312" s="132"/>
      <c r="F312" s="133"/>
      <c r="G312" s="134"/>
    </row>
    <row r="313" spans="1:7" s="119" customFormat="1" x14ac:dyDescent="0.4">
      <c r="A313" s="80"/>
      <c r="B313" s="131"/>
      <c r="C313" s="131"/>
      <c r="D313" s="131"/>
      <c r="E313" s="132"/>
      <c r="F313" s="133"/>
      <c r="G313" s="134"/>
    </row>
    <row r="314" spans="1:7" s="119" customFormat="1" x14ac:dyDescent="0.4">
      <c r="A314" s="80"/>
      <c r="B314" s="131"/>
      <c r="C314" s="131"/>
      <c r="D314" s="131"/>
      <c r="E314" s="132"/>
      <c r="F314" s="133"/>
      <c r="G314" s="134"/>
    </row>
    <row r="315" spans="1:7" s="119" customFormat="1" x14ac:dyDescent="0.4">
      <c r="A315" s="80"/>
      <c r="B315" s="131"/>
      <c r="C315" s="131"/>
      <c r="D315" s="131"/>
      <c r="E315" s="132"/>
      <c r="F315" s="133"/>
      <c r="G315" s="134"/>
    </row>
    <row r="316" spans="1:7" s="119" customFormat="1" x14ac:dyDescent="0.4">
      <c r="A316" s="80"/>
      <c r="B316" s="131"/>
      <c r="C316" s="131"/>
      <c r="D316" s="131"/>
      <c r="E316" s="132"/>
      <c r="F316" s="133"/>
      <c r="G316" s="134"/>
    </row>
    <row r="317" spans="1:7" s="119" customFormat="1" x14ac:dyDescent="0.4">
      <c r="A317" s="80"/>
      <c r="B317" s="131"/>
      <c r="C317" s="131"/>
      <c r="D317" s="131"/>
      <c r="E317" s="132"/>
      <c r="F317" s="133"/>
      <c r="G317" s="134"/>
    </row>
    <row r="318" spans="1:7" s="119" customFormat="1" x14ac:dyDescent="0.4">
      <c r="A318" s="80"/>
      <c r="B318" s="131"/>
      <c r="C318" s="131"/>
      <c r="D318" s="131"/>
      <c r="E318" s="132"/>
      <c r="F318" s="133"/>
      <c r="G318" s="134"/>
    </row>
    <row r="319" spans="1:7" s="119" customFormat="1" x14ac:dyDescent="0.4">
      <c r="A319" s="80"/>
      <c r="B319" s="131"/>
      <c r="C319" s="131"/>
      <c r="D319" s="131"/>
      <c r="E319" s="132"/>
      <c r="F319" s="133"/>
      <c r="G319" s="134"/>
    </row>
    <row r="320" spans="1:7" s="119" customFormat="1" x14ac:dyDescent="0.4">
      <c r="A320" s="80"/>
      <c r="B320" s="131"/>
      <c r="C320" s="131"/>
      <c r="D320" s="131"/>
      <c r="E320" s="132"/>
      <c r="F320" s="133"/>
      <c r="G320" s="134"/>
    </row>
    <row r="321" spans="1:7" s="119" customFormat="1" x14ac:dyDescent="0.4">
      <c r="A321" s="80"/>
      <c r="B321" s="131"/>
      <c r="C321" s="131"/>
      <c r="D321" s="131"/>
      <c r="E321" s="132"/>
      <c r="F321" s="133"/>
      <c r="G321" s="134"/>
    </row>
    <row r="322" spans="1:7" s="119" customFormat="1" x14ac:dyDescent="0.4">
      <c r="A322" s="80"/>
      <c r="B322" s="131"/>
      <c r="C322" s="131"/>
      <c r="D322" s="131"/>
      <c r="E322" s="132"/>
      <c r="F322" s="133"/>
      <c r="G322" s="134"/>
    </row>
    <row r="323" spans="1:7" s="119" customFormat="1" x14ac:dyDescent="0.4">
      <c r="A323" s="80"/>
      <c r="B323" s="131"/>
      <c r="C323" s="131"/>
      <c r="D323" s="131"/>
      <c r="E323" s="132"/>
      <c r="F323" s="133"/>
      <c r="G323" s="134"/>
    </row>
    <row r="324" spans="1:7" s="119" customFormat="1" x14ac:dyDescent="0.4">
      <c r="A324" s="80"/>
      <c r="B324" s="131"/>
      <c r="C324" s="131"/>
      <c r="D324" s="131"/>
      <c r="E324" s="132"/>
      <c r="F324" s="133"/>
      <c r="G324" s="134"/>
    </row>
    <row r="325" spans="1:7" s="119" customFormat="1" x14ac:dyDescent="0.4">
      <c r="A325" s="80"/>
      <c r="B325" s="131"/>
      <c r="C325" s="131"/>
      <c r="D325" s="131"/>
      <c r="E325" s="132"/>
      <c r="F325" s="133"/>
      <c r="G325" s="134"/>
    </row>
    <row r="326" spans="1:7" s="119" customFormat="1" x14ac:dyDescent="0.4">
      <c r="A326" s="80"/>
      <c r="B326" s="131"/>
      <c r="C326" s="131"/>
      <c r="D326" s="131"/>
      <c r="E326" s="132"/>
      <c r="F326" s="133"/>
      <c r="G326" s="134"/>
    </row>
    <row r="327" spans="1:7" s="119" customFormat="1" x14ac:dyDescent="0.4">
      <c r="A327" s="80"/>
      <c r="B327" s="131"/>
      <c r="C327" s="131"/>
      <c r="D327" s="131"/>
      <c r="E327" s="132"/>
      <c r="F327" s="133"/>
      <c r="G327" s="134"/>
    </row>
    <row r="328" spans="1:7" s="119" customFormat="1" x14ac:dyDescent="0.4">
      <c r="A328" s="80"/>
      <c r="B328" s="131"/>
      <c r="C328" s="131"/>
      <c r="D328" s="131"/>
      <c r="E328" s="132"/>
      <c r="F328" s="133"/>
      <c r="G328" s="134"/>
    </row>
    <row r="329" spans="1:7" s="119" customFormat="1" x14ac:dyDescent="0.4">
      <c r="A329" s="80"/>
      <c r="B329" s="131"/>
      <c r="C329" s="131"/>
      <c r="D329" s="131"/>
      <c r="E329" s="132"/>
      <c r="F329" s="133"/>
      <c r="G329" s="134"/>
    </row>
    <row r="330" spans="1:7" s="119" customFormat="1" x14ac:dyDescent="0.4">
      <c r="A330" s="80"/>
      <c r="B330" s="131"/>
      <c r="C330" s="131"/>
      <c r="D330" s="131"/>
      <c r="E330" s="132"/>
      <c r="F330" s="133"/>
      <c r="G330" s="134"/>
    </row>
    <row r="331" spans="1:7" s="119" customFormat="1" x14ac:dyDescent="0.4">
      <c r="A331" s="80"/>
      <c r="B331" s="131"/>
      <c r="C331" s="131"/>
      <c r="D331" s="131"/>
      <c r="E331" s="132"/>
      <c r="F331" s="133"/>
      <c r="G331" s="134"/>
    </row>
    <row r="332" spans="1:7" s="119" customFormat="1" x14ac:dyDescent="0.4">
      <c r="A332" s="80"/>
      <c r="B332" s="131"/>
      <c r="C332" s="131"/>
      <c r="D332" s="131"/>
      <c r="E332" s="132"/>
      <c r="F332" s="133"/>
      <c r="G332" s="134"/>
    </row>
    <row r="333" spans="1:7" s="119" customFormat="1" x14ac:dyDescent="0.4">
      <c r="A333" s="80"/>
      <c r="B333" s="131"/>
      <c r="C333" s="131"/>
      <c r="D333" s="131"/>
      <c r="E333" s="132"/>
      <c r="F333" s="133"/>
      <c r="G333" s="134"/>
    </row>
    <row r="334" spans="1:7" s="119" customFormat="1" x14ac:dyDescent="0.4">
      <c r="A334" s="80"/>
      <c r="B334" s="131"/>
      <c r="C334" s="131"/>
      <c r="D334" s="131"/>
      <c r="E334" s="132"/>
      <c r="F334" s="133"/>
      <c r="G334" s="134"/>
    </row>
    <row r="335" spans="1:7" s="119" customFormat="1" x14ac:dyDescent="0.4">
      <c r="A335" s="80"/>
      <c r="B335" s="131"/>
      <c r="C335" s="131"/>
      <c r="D335" s="131"/>
      <c r="E335" s="132"/>
      <c r="F335" s="133"/>
      <c r="G335" s="134"/>
    </row>
  </sheetData>
  <mergeCells count="13">
    <mergeCell ref="B272:E272"/>
    <mergeCell ref="A280:E280"/>
    <mergeCell ref="A286:E286"/>
    <mergeCell ref="A289:E289"/>
    <mergeCell ref="B299:E299"/>
    <mergeCell ref="B300:E300"/>
    <mergeCell ref="A2:E2"/>
    <mergeCell ref="A3:E3"/>
    <mergeCell ref="A5:A10"/>
    <mergeCell ref="B5:D6"/>
    <mergeCell ref="E5:E10"/>
    <mergeCell ref="B7:D7"/>
    <mergeCell ref="B8:D8"/>
  </mergeCells>
  <pageMargins left="0.7" right="0.7" top="0.75" bottom="0.75" header="0.3" footer="0.3"/>
  <pageSetup paperSize="9" scale="7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3.3</vt:lpstr>
      <vt:lpstr>'3.3'!Print_Area</vt:lpstr>
      <vt:lpstr>'3.3'!Print_Titles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dcterms:created xsi:type="dcterms:W3CDTF">2023-05-18T06:57:50Z</dcterms:created>
  <dcterms:modified xsi:type="dcterms:W3CDTF">2023-05-18T07:00:12Z</dcterms:modified>
</cp:coreProperties>
</file>