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Employment\"/>
    </mc:Choice>
  </mc:AlternateContent>
  <xr:revisionPtr revIDLastSave="0" documentId="13_ncr:1_{7C3FFCBB-8B35-4CE5-A308-0A31975063D3}" xr6:coauthVersionLast="47" xr6:coauthVersionMax="47" xr10:uidLastSave="{00000000-0000-0000-0000-000000000000}"/>
  <bookViews>
    <workbookView xWindow="-120" yWindow="-120" windowWidth="29040" windowHeight="15840" tabRatio="736" xr2:uid="{00000000-000D-0000-FFFF-FFFF00000000}"/>
  </bookViews>
  <sheets>
    <sheet name="5.2" sheetId="2" r:id="rId1"/>
  </sheets>
  <definedNames>
    <definedName name="_xlnm.Print_Area" localSheetId="0">'5.2'!$A$1:$N$57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M10" i="2" l="1"/>
  <c r="CJ32" i="2" s="1"/>
  <c r="L10" i="2"/>
  <c r="CI32" i="2" s="1"/>
  <c r="I10" i="2"/>
  <c r="CG32" i="2" s="1"/>
  <c r="H10" i="2"/>
  <c r="CF32" i="2" s="1"/>
  <c r="K11" i="2"/>
  <c r="K12" i="2"/>
  <c r="K13" i="2"/>
  <c r="K14" i="2"/>
  <c r="K15" i="2"/>
  <c r="K16" i="2"/>
  <c r="K17" i="2"/>
  <c r="K18" i="2"/>
  <c r="K19" i="2"/>
  <c r="K20" i="2"/>
  <c r="K21" i="2"/>
  <c r="G11" i="2"/>
  <c r="G12" i="2"/>
  <c r="G13" i="2"/>
  <c r="G14" i="2"/>
  <c r="G15" i="2"/>
  <c r="G16" i="2"/>
  <c r="G17" i="2"/>
  <c r="G18" i="2"/>
  <c r="G19" i="2"/>
  <c r="G20" i="2"/>
  <c r="G2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C15" i="2" l="1"/>
  <c r="C16" i="2"/>
  <c r="C14" i="2"/>
  <c r="C21" i="2"/>
  <c r="C20" i="2"/>
  <c r="C12" i="2"/>
  <c r="C19" i="2"/>
  <c r="C11" i="2"/>
  <c r="C13" i="2"/>
  <c r="K10" i="2"/>
  <c r="CH32" i="2" s="1"/>
  <c r="E10" i="2"/>
  <c r="CD32" i="2" s="1"/>
  <c r="D10" i="2"/>
  <c r="CC32" i="2" s="1"/>
  <c r="G10" i="2"/>
  <c r="CE32" i="2" s="1"/>
  <c r="C18" i="2"/>
  <c r="C17" i="2"/>
  <c r="C10" i="2" l="1"/>
  <c r="CB32" i="2" s="1"/>
</calcChain>
</file>

<file path=xl/sharedStrings.xml><?xml version="1.0" encoding="utf-8"?>
<sst xmlns="http://schemas.openxmlformats.org/spreadsheetml/2006/main" count="69" uniqueCount="31">
  <si>
    <t>Republic</t>
  </si>
  <si>
    <t>Male'</t>
  </si>
  <si>
    <t>ދެޖިންސް</t>
  </si>
  <si>
    <t>ފިރިހެން</t>
  </si>
  <si>
    <t>އަންހެން</t>
  </si>
  <si>
    <t>Male</t>
  </si>
  <si>
    <t>Female</t>
  </si>
  <si>
    <t>Source: Civil Service Commision</t>
  </si>
  <si>
    <t>މަޢުލޫމާތު ދެއްވި ފަރާތް: ސިވިލް ސަރވިސް ކޮމިޝަން</t>
  </si>
  <si>
    <t>އުމުރުފުރާ</t>
  </si>
  <si>
    <t xml:space="preserve"> މުޅިރާއްޖެ</t>
  </si>
  <si>
    <t>މާލެ</t>
  </si>
  <si>
    <t>އަތޮޅުތައް</t>
  </si>
  <si>
    <t>Atolls</t>
  </si>
  <si>
    <t>Age groups</t>
  </si>
  <si>
    <t>Both sexes</t>
  </si>
  <si>
    <t xml:space="preserve">     Total</t>
  </si>
  <si>
    <t xml:space="preserve">     15-19</t>
  </si>
  <si>
    <t xml:space="preserve">     20-24</t>
  </si>
  <si>
    <t xml:space="preserve">     25-29</t>
  </si>
  <si>
    <t xml:space="preserve">     30-34</t>
  </si>
  <si>
    <t xml:space="preserve">     35-39</t>
  </si>
  <si>
    <t xml:space="preserve">     40-44</t>
  </si>
  <si>
    <t xml:space="preserve">     45-49</t>
  </si>
  <si>
    <t xml:space="preserve">     50-54</t>
  </si>
  <si>
    <t xml:space="preserve">     55-59</t>
  </si>
  <si>
    <t xml:space="preserve">     60-64</t>
  </si>
  <si>
    <t xml:space="preserve">     65+</t>
  </si>
  <si>
    <t xml:space="preserve"> </t>
  </si>
  <si>
    <t>Table 5.2 :  CIVIL SERVANTS CLASSIFIED BY AGE AND SEX, 2022</t>
  </si>
  <si>
    <t>ތާވަލް 5.2: ސިވިލް ސަރވަންޓުން ބެހިފައިވާ ގޮތް، ޖިންސް އަދި އުމުރުފުރާއިން،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</si>
</sst>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General_)"/>
    <numFmt numFmtId="165" formatCode="_-* #,##0\ _ރ_._-;_-* #,##0\ _ރ_.\-;_-* &quot;-&quot;??\ _ރ_._-;_-@_-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Faruma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Faruma"/>
    </font>
    <font>
      <b/>
      <sz val="10"/>
      <name val="Calibri"/>
      <family val="2"/>
      <scheme val="minor"/>
    </font>
    <font>
      <b/>
      <sz val="10"/>
      <name val="Faruma"/>
    </font>
    <font>
      <b/>
      <sz val="11"/>
      <color theme="1"/>
      <name val="Faruma"/>
    </font>
    <font>
      <i/>
      <sz val="10"/>
      <name val="Calibri"/>
      <family val="2"/>
      <scheme val="minor"/>
    </font>
    <font>
      <b/>
      <sz val="11"/>
      <name val="Faruma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1" tint="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17" fillId="0" borderId="0"/>
    <xf numFmtId="0" fontId="3" fillId="0" borderId="0"/>
  </cellStyleXfs>
  <cellXfs count="60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2" borderId="0" xfId="0" applyFont="1" applyFill="1" applyAlignment="1">
      <alignment horizontal="right" vertical="center" readingOrder="2"/>
    </xf>
    <xf numFmtId="0" fontId="6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vertical="center"/>
    </xf>
    <xf numFmtId="3" fontId="0" fillId="2" borderId="0" xfId="0" applyNumberFormat="1" applyFill="1"/>
    <xf numFmtId="3" fontId="10" fillId="2" borderId="0" xfId="5" applyNumberFormat="1" applyFont="1" applyFill="1" applyAlignment="1">
      <alignment horizontal="right" vertical="center"/>
    </xf>
    <xf numFmtId="164" fontId="11" fillId="2" borderId="1" xfId="3" applyNumberFormat="1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center" readingOrder="2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3" fontId="6" fillId="2" borderId="0" xfId="0" applyNumberFormat="1" applyFont="1" applyFill="1" applyAlignment="1">
      <alignment horizontal="right" vertical="center"/>
    </xf>
    <xf numFmtId="1" fontId="0" fillId="2" borderId="0" xfId="0" applyNumberFormat="1" applyFill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 applyProtection="1">
      <alignment horizontal="right" vertical="center"/>
      <protection locked="0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 applyProtection="1">
      <alignment horizontal="right" vertical="center"/>
      <protection locked="0"/>
    </xf>
    <xf numFmtId="0" fontId="14" fillId="2" borderId="0" xfId="4" applyFont="1" applyFill="1"/>
    <xf numFmtId="3" fontId="8" fillId="2" borderId="0" xfId="0" applyNumberFormat="1" applyFont="1" applyFill="1"/>
    <xf numFmtId="0" fontId="6" fillId="2" borderId="1" xfId="0" applyFont="1" applyFill="1" applyBorder="1"/>
    <xf numFmtId="166" fontId="0" fillId="2" borderId="0" xfId="1" applyNumberFormat="1" applyFont="1" applyFill="1"/>
    <xf numFmtId="3" fontId="8" fillId="2" borderId="0" xfId="0" applyNumberFormat="1" applyFont="1" applyFill="1" applyProtection="1">
      <protection locked="0"/>
    </xf>
    <xf numFmtId="3" fontId="8" fillId="2" borderId="3" xfId="0" applyNumberFormat="1" applyFont="1" applyFill="1" applyBorder="1" applyProtection="1">
      <protection locked="0"/>
    </xf>
    <xf numFmtId="0" fontId="7" fillId="2" borderId="3" xfId="0" applyFont="1" applyFill="1" applyBorder="1" applyAlignment="1">
      <alignment horizontal="right" vertical="center" readingOrder="2"/>
    </xf>
    <xf numFmtId="0" fontId="6" fillId="2" borderId="0" xfId="0" applyFont="1" applyFill="1" applyAlignment="1">
      <alignment horizontal="center" vertical="center"/>
    </xf>
    <xf numFmtId="164" fontId="11" fillId="2" borderId="0" xfId="3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164" fontId="5" fillId="2" borderId="0" xfId="3" applyNumberFormat="1" applyFont="1" applyFill="1" applyAlignment="1">
      <alignment vertical="center"/>
    </xf>
    <xf numFmtId="0" fontId="12" fillId="2" borderId="0" xfId="5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 wrapText="1"/>
    </xf>
    <xf numFmtId="0" fontId="9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164" fontId="11" fillId="2" borderId="0" xfId="3" applyNumberFormat="1" applyFont="1" applyFill="1" applyAlignment="1">
      <alignment vertical="center"/>
    </xf>
    <xf numFmtId="164" fontId="12" fillId="2" borderId="0" xfId="3" applyNumberFormat="1" applyFont="1" applyFill="1" applyAlignment="1">
      <alignment vertical="center"/>
    </xf>
    <xf numFmtId="0" fontId="12" fillId="2" borderId="0" xfId="5" applyFont="1" applyFill="1" applyAlignment="1">
      <alignment vertical="top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5" fillId="2" borderId="0" xfId="3" applyNumberFormat="1" applyFont="1" applyFill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164" fontId="11" fillId="2" borderId="0" xfId="3" applyNumberFormat="1" applyFont="1" applyFill="1" applyAlignment="1">
      <alignment horizontal="center" vertical="center"/>
    </xf>
    <xf numFmtId="164" fontId="12" fillId="2" borderId="1" xfId="3" applyNumberFormat="1" applyFont="1" applyFill="1" applyBorder="1" applyAlignment="1">
      <alignment horizontal="center" vertical="center"/>
    </xf>
    <xf numFmtId="164" fontId="12" fillId="2" borderId="0" xfId="3" applyNumberFormat="1" applyFont="1" applyFill="1" applyAlignment="1">
      <alignment horizontal="center" vertical="center"/>
    </xf>
    <xf numFmtId="0" fontId="12" fillId="2" borderId="1" xfId="5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</cellXfs>
  <cellStyles count="12">
    <cellStyle name="1" xfId="11" xr:uid="{00000000-0005-0000-0000-000000000000}"/>
    <cellStyle name="Comma" xfId="1" builtinId="3"/>
    <cellStyle name="Comma 3" xfId="9" xr:uid="{00000000-0005-0000-0000-000002000000}"/>
    <cellStyle name="Normal" xfId="0" builtinId="0"/>
    <cellStyle name="Normal 11" xfId="10" xr:uid="{00000000-0005-0000-0000-000004000000}"/>
    <cellStyle name="Normal 2" xfId="6" xr:uid="{00000000-0005-0000-0000-000005000000}"/>
    <cellStyle name="Normal 4" xfId="7" xr:uid="{00000000-0005-0000-0000-000006000000}"/>
    <cellStyle name="Normal 5" xfId="8" xr:uid="{00000000-0005-0000-0000-000007000000}"/>
    <cellStyle name="Normal_5 Employment_done" xfId="2" xr:uid="{00000000-0005-0000-0000-000008000000}"/>
    <cellStyle name="Normal_II-16(Populaion)" xfId="5" xr:uid="{00000000-0005-0000-0000-00000A000000}"/>
    <cellStyle name="Normal_po" xfId="4" xr:uid="{00000000-0005-0000-0000-00000C000000}"/>
    <cellStyle name="Normal_Population - II 2" xfId="3" xr:uid="{00000000-0005-0000-0000-00000D000000}"/>
  </cellStyles>
  <dxfs count="11">
    <dxf>
      <fill>
        <patternFill patternType="solid">
          <fgColor rgb="FFD9E1F2"/>
          <bgColor rgb="FFD9E1F2"/>
        </patternFill>
      </fill>
      <border>
        <bottom style="thin">
          <color rgb="FF8EA9DB"/>
        </bottom>
      </border>
    </dxf>
    <dxf>
      <fill>
        <patternFill patternType="solid">
          <fgColor rgb="FFD9E1F2"/>
          <bgColor rgb="FFD9E1F2"/>
        </patternFill>
      </fill>
      <border>
        <bottom style="thin">
          <color rgb="FF8EA9DB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8EA9DB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472C4"/>
        </top>
        <bottom style="thin">
          <color rgb="FF4472C4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9E1F2"/>
          <bgColor rgb="FFD9E1F2"/>
        </patternFill>
      </fill>
      <border>
        <top style="thin">
          <color rgb="FF8EA9DB"/>
        </top>
      </border>
    </dxf>
    <dxf>
      <font>
        <b/>
        <color rgb="FF000000"/>
      </font>
      <fill>
        <patternFill patternType="solid">
          <fgColor rgb="FFD9E1F2"/>
          <bgColor rgb="FFD9E1F2"/>
        </patternFill>
      </fill>
      <border>
        <bottom style="thin">
          <color rgb="FF8EA9DB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0F4FA"/>
      <color rgb="FFFFABAB"/>
      <color rgb="FFFFEBEB"/>
      <color rgb="FFFFDDDD"/>
      <color rgb="FFFFEFEF"/>
      <color rgb="FFFFD1D1"/>
      <color rgb="FFFFC5C5"/>
      <color rgb="FFEAFAFA"/>
      <color rgb="FF33CC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50">
                <a:latin typeface="Consolas" pitchFamily="49" charset="0"/>
                <a:cs typeface="Consolas" pitchFamily="49" charset="0"/>
              </a:defRPr>
            </a:pPr>
            <a:r>
              <a:rPr lang="en-US" sz="1050">
                <a:solidFill>
                  <a:schemeClr val="tx1"/>
                </a:solidFill>
                <a:latin typeface="Consolas" pitchFamily="49" charset="0"/>
                <a:cs typeface="Consolas" pitchFamily="49" charset="0"/>
              </a:rPr>
              <a:t>Figure</a:t>
            </a:r>
            <a:r>
              <a:rPr lang="en-US" sz="1050" baseline="0">
                <a:solidFill>
                  <a:schemeClr val="tx1"/>
                </a:solidFill>
                <a:latin typeface="Consolas" pitchFamily="49" charset="0"/>
                <a:cs typeface="Consolas" pitchFamily="49" charset="0"/>
              </a:rPr>
              <a:t> 5.2: </a:t>
            </a:r>
            <a:r>
              <a:rPr lang="en-US" sz="1050" baseline="0">
                <a:latin typeface="Consolas" pitchFamily="49" charset="0"/>
                <a:cs typeface="Consolas" pitchFamily="49" charset="0"/>
              </a:rPr>
              <a:t>Number of civil servants by locaity &amp; sex, 2020 - 2022</a:t>
            </a:r>
            <a:endParaRPr lang="en-US" sz="1050">
              <a:latin typeface="Consolas" pitchFamily="49" charset="0"/>
              <a:cs typeface="Consolas" pitchFamily="49" charset="0"/>
            </a:endParaRPr>
          </a:p>
        </c:rich>
      </c:tx>
      <c:layout>
        <c:manualLayout>
          <c:xMode val="edge"/>
          <c:yMode val="edge"/>
          <c:x val="0.13576125442589781"/>
          <c:y val="2.4114900923913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92521477303956"/>
          <c:y val="0.14420086562027432"/>
          <c:w val="0.87286885800883374"/>
          <c:h val="0.691152552288524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'5.2'!$CA$30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'5.2'!$CB$20:$CJ$21</c15:sqref>
                  </c15:fullRef>
                </c:ext>
              </c:extLst>
              <c:f>'5.2'!$CC$20:$CJ$21</c:f>
              <c:multiLvlStrCache>
                <c:ptCount val="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'5.2'!$CB$30:$CJ$30</c15:sqref>
                  </c15:fullRef>
                </c:ext>
              </c:extLst>
              <c:f>('5.2'!$CC$30:$CD$30,'5.2'!$CF$30:$CG$30,'5.2'!$CI$30:$CJ$30)</c:f>
              <c:numCache>
                <c:formatCode>General</c:formatCode>
                <c:ptCount val="6"/>
                <c:pt idx="0">
                  <c:v>10075</c:v>
                </c:pt>
                <c:pt idx="1">
                  <c:v>16593</c:v>
                </c:pt>
                <c:pt idx="2">
                  <c:v>3932</c:v>
                </c:pt>
                <c:pt idx="3">
                  <c:v>6135</c:v>
                </c:pt>
                <c:pt idx="4">
                  <c:v>6143</c:v>
                </c:pt>
                <c:pt idx="5">
                  <c:v>10458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E3E-BD02-64200FB07299}"/>
            </c:ext>
          </c:extLst>
        </c:ser>
        <c:ser>
          <c:idx val="3"/>
          <c:order val="1"/>
          <c:tx>
            <c:strRef>
              <c:f>'5.2'!$CA$31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'5.2'!$CB$20:$CJ$21</c15:sqref>
                  </c15:fullRef>
                </c:ext>
              </c:extLst>
              <c:f>'5.2'!$CC$20:$CJ$21</c:f>
              <c:multiLvlStrCache>
                <c:ptCount val="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'5.2'!$CB$31:$CJ$31</c15:sqref>
                  </c15:fullRef>
                </c:ext>
              </c:extLst>
              <c:f>('5.2'!$CC$31:$CD$31,'5.2'!$CF$31:$CG$31,'5.2'!$CI$31:$CJ$31)</c:f>
              <c:numCache>
                <c:formatCode>General</c:formatCode>
                <c:ptCount val="6"/>
                <c:pt idx="0">
                  <c:v>9695</c:v>
                </c:pt>
                <c:pt idx="1">
                  <c:v>17139</c:v>
                </c:pt>
                <c:pt idx="2">
                  <c:v>3547</c:v>
                </c:pt>
                <c:pt idx="3">
                  <c:v>6136</c:v>
                </c:pt>
                <c:pt idx="4">
                  <c:v>6148</c:v>
                </c:pt>
                <c:pt idx="5">
                  <c:v>11003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E3E-BD02-64200FB07299}"/>
            </c:ext>
          </c:extLst>
        </c:ser>
        <c:ser>
          <c:idx val="0"/>
          <c:order val="2"/>
          <c:tx>
            <c:strRef>
              <c:f>'5.2'!$CA$32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'5.2'!$CB$20:$CJ$21</c15:sqref>
                  </c15:fullRef>
                </c:ext>
              </c:extLst>
              <c:f>'5.2'!$CC$20:$CJ$21</c:f>
              <c:multiLvlStrCache>
                <c:ptCount val="6"/>
                <c:lvl>
                  <c:pt idx="0">
                    <c:v>Male</c:v>
                  </c:pt>
                  <c:pt idx="1">
                    <c:v>Female</c:v>
                  </c:pt>
                  <c:pt idx="2">
                    <c:v>Male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Female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'5.2'!$CB$32:$CJ$32</c15:sqref>
                  </c15:fullRef>
                </c:ext>
              </c:extLst>
              <c:f>('5.2'!$CC$32:$CD$32,'5.2'!$CF$32:$CG$32,'5.2'!$CI$32:$CJ$32)</c:f>
              <c:numCache>
                <c:formatCode>#,##0</c:formatCode>
                <c:ptCount val="6"/>
                <c:pt idx="0">
                  <c:v>9975</c:v>
                </c:pt>
                <c:pt idx="1">
                  <c:v>18319</c:v>
                </c:pt>
                <c:pt idx="2">
                  <c:v>3583</c:v>
                </c:pt>
                <c:pt idx="3">
                  <c:v>6648</c:v>
                </c:pt>
                <c:pt idx="4">
                  <c:v>6392</c:v>
                </c:pt>
                <c:pt idx="5">
                  <c:v>11671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1-4ABC-A5F6-F745EBF1E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484289152"/>
        <c:axId val="484293072"/>
      </c:barChart>
      <c:catAx>
        <c:axId val="48428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GB" b="0"/>
            </a:pPr>
            <a:endParaRPr lang="en-US"/>
          </a:p>
        </c:txPr>
        <c:crossAx val="484293072"/>
        <c:crosses val="autoZero"/>
        <c:auto val="1"/>
        <c:lblAlgn val="ctr"/>
        <c:lblOffset val="100"/>
        <c:noMultiLvlLbl val="0"/>
      </c:catAx>
      <c:valAx>
        <c:axId val="484293072"/>
        <c:scaling>
          <c:orientation val="minMax"/>
          <c:max val="20000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4.0247093544262952E-3"/>
              <c:y val="0.374988287786957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GB" sz="900"/>
            </a:pPr>
            <a:endParaRPr lang="en-US"/>
          </a:p>
        </c:txPr>
        <c:crossAx val="484289152"/>
        <c:crosses val="autoZero"/>
        <c:crossBetween val="between"/>
      </c:valAx>
      <c:spPr>
        <a:solidFill>
          <a:srgbClr val="F0F4FA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3557589443959861"/>
          <c:y val="0.21075031711131656"/>
          <c:w val="0.26558318298224859"/>
          <c:h val="8.6362752509436091E-2"/>
        </c:manualLayout>
      </c:layout>
      <c:overlay val="0"/>
      <c:txPr>
        <a:bodyPr/>
        <a:lstStyle/>
        <a:p>
          <a:pPr>
            <a:defRPr lang="en-GB" sz="10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7812389563257"/>
          <c:y val="0.15587257475168545"/>
          <c:w val="0.85138416699425412"/>
          <c:h val="0.69328892745482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'5.2'!$D$7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'5.2'!$A$11:$A$21</c:f>
              <c:strCache>
                <c:ptCount val="11"/>
                <c:pt idx="0">
                  <c:v>     15-19</c:v>
                </c:pt>
                <c:pt idx="1">
                  <c:v>     20-24</c:v>
                </c:pt>
                <c:pt idx="2">
                  <c:v>     25-29</c:v>
                </c:pt>
                <c:pt idx="3">
                  <c:v>     30-34</c:v>
                </c:pt>
                <c:pt idx="4">
                  <c:v>     35-39</c:v>
                </c:pt>
                <c:pt idx="5">
                  <c:v>     40-44</c:v>
                </c:pt>
                <c:pt idx="6">
                  <c:v>     45-49</c:v>
                </c:pt>
                <c:pt idx="7">
                  <c:v>     50-54</c:v>
                </c:pt>
                <c:pt idx="8">
                  <c:v>     55-59</c:v>
                </c:pt>
                <c:pt idx="9">
                  <c:v>     60-64</c:v>
                </c:pt>
                <c:pt idx="10">
                  <c:v>     65+</c:v>
                </c:pt>
              </c:strCache>
            </c:strRef>
          </c:cat>
          <c:val>
            <c:numRef>
              <c:f>'5.2'!$D$11:$D$21</c:f>
              <c:numCache>
                <c:formatCode>#,##0</c:formatCode>
                <c:ptCount val="11"/>
                <c:pt idx="0">
                  <c:v>12</c:v>
                </c:pt>
                <c:pt idx="1">
                  <c:v>336</c:v>
                </c:pt>
                <c:pt idx="2">
                  <c:v>817</c:v>
                </c:pt>
                <c:pt idx="3">
                  <c:v>1488</c:v>
                </c:pt>
                <c:pt idx="4">
                  <c:v>1814</c:v>
                </c:pt>
                <c:pt idx="5">
                  <c:v>1504</c:v>
                </c:pt>
                <c:pt idx="6">
                  <c:v>1206</c:v>
                </c:pt>
                <c:pt idx="7">
                  <c:v>1161</c:v>
                </c:pt>
                <c:pt idx="8">
                  <c:v>916</c:v>
                </c:pt>
                <c:pt idx="9">
                  <c:v>639</c:v>
                </c:pt>
                <c:pt idx="1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F-461E-9AB1-DC66E6E19A18}"/>
            </c:ext>
          </c:extLst>
        </c:ser>
        <c:ser>
          <c:idx val="1"/>
          <c:order val="1"/>
          <c:tx>
            <c:strRef>
              <c:f>'5.2'!$E$7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'5.2'!$A$11:$A$21</c:f>
              <c:strCache>
                <c:ptCount val="11"/>
                <c:pt idx="0">
                  <c:v>     15-19</c:v>
                </c:pt>
                <c:pt idx="1">
                  <c:v>     20-24</c:v>
                </c:pt>
                <c:pt idx="2">
                  <c:v>     25-29</c:v>
                </c:pt>
                <c:pt idx="3">
                  <c:v>     30-34</c:v>
                </c:pt>
                <c:pt idx="4">
                  <c:v>     35-39</c:v>
                </c:pt>
                <c:pt idx="5">
                  <c:v>     40-44</c:v>
                </c:pt>
                <c:pt idx="6">
                  <c:v>     45-49</c:v>
                </c:pt>
                <c:pt idx="7">
                  <c:v>     50-54</c:v>
                </c:pt>
                <c:pt idx="8">
                  <c:v>     55-59</c:v>
                </c:pt>
                <c:pt idx="9">
                  <c:v>     60-64</c:v>
                </c:pt>
                <c:pt idx="10">
                  <c:v>     65+</c:v>
                </c:pt>
              </c:strCache>
            </c:strRef>
          </c:cat>
          <c:val>
            <c:numRef>
              <c:f>'5.2'!$E$11:$E$21</c:f>
              <c:numCache>
                <c:formatCode>#,##0</c:formatCode>
                <c:ptCount val="11"/>
                <c:pt idx="0">
                  <c:v>12</c:v>
                </c:pt>
                <c:pt idx="1">
                  <c:v>874</c:v>
                </c:pt>
                <c:pt idx="2">
                  <c:v>2857</c:v>
                </c:pt>
                <c:pt idx="3">
                  <c:v>3884</c:v>
                </c:pt>
                <c:pt idx="4">
                  <c:v>3557</c:v>
                </c:pt>
                <c:pt idx="5">
                  <c:v>2524</c:v>
                </c:pt>
                <c:pt idx="6">
                  <c:v>1900</c:v>
                </c:pt>
                <c:pt idx="7">
                  <c:v>1411</c:v>
                </c:pt>
                <c:pt idx="8">
                  <c:v>890</c:v>
                </c:pt>
                <c:pt idx="9">
                  <c:v>375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F-461E-9AB1-DC66E6E19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484290720"/>
        <c:axId val="484294248"/>
      </c:barChart>
      <c:catAx>
        <c:axId val="48429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4294248"/>
        <c:crosses val="autoZero"/>
        <c:auto val="1"/>
        <c:lblAlgn val="ctr"/>
        <c:lblOffset val="100"/>
        <c:noMultiLvlLbl val="0"/>
      </c:catAx>
      <c:valAx>
        <c:axId val="484294248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484290720"/>
        <c:crosses val="autoZero"/>
        <c:crossBetween val="between"/>
      </c:valAx>
      <c:spPr>
        <a:solidFill>
          <a:srgbClr val="F0F4FA"/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447953272104222"/>
          <c:y val="0.24217659067126412"/>
          <c:w val="0.20023697491671336"/>
          <c:h val="6.558253135024787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23</xdr:row>
      <xdr:rowOff>114299</xdr:rowOff>
    </xdr:from>
    <xdr:to>
      <xdr:col>12</xdr:col>
      <xdr:colOff>523875</xdr:colOff>
      <xdr:row>39</xdr:row>
      <xdr:rowOff>43960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168449</xdr:colOff>
      <xdr:row>39</xdr:row>
      <xdr:rowOff>148616</xdr:rowOff>
    </xdr:from>
    <xdr:to>
      <xdr:col>12</xdr:col>
      <xdr:colOff>549449</xdr:colOff>
      <xdr:row>55</xdr:row>
      <xdr:rowOff>15266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244913</xdr:colOff>
      <xdr:row>44</xdr:row>
      <xdr:rowOff>147616</xdr:rowOff>
    </xdr:from>
    <xdr:to>
      <xdr:col>0</xdr:col>
      <xdr:colOff>453134</xdr:colOff>
      <xdr:row>48</xdr:row>
      <xdr:rowOff>76450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rot="16200000">
          <a:off x="3607" y="8608997"/>
          <a:ext cx="690834" cy="208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/>
            <a:t>Number</a:t>
          </a:r>
        </a:p>
      </xdr:txBody>
    </xdr:sp>
    <xdr:clientData/>
  </xdr:twoCellAnchor>
  <xdr:twoCellAnchor>
    <xdr:from>
      <xdr:col>6</xdr:col>
      <xdr:colOff>182301</xdr:colOff>
      <xdr:row>54</xdr:row>
      <xdr:rowOff>777</xdr:rowOff>
    </xdr:from>
    <xdr:to>
      <xdr:col>7</xdr:col>
      <xdr:colOff>391919</xdr:colOff>
      <xdr:row>55</xdr:row>
      <xdr:rowOff>26872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35026" y="10125852"/>
          <a:ext cx="819218" cy="216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Age Group</a:t>
          </a:r>
        </a:p>
      </xdr:txBody>
    </xdr:sp>
    <xdr:clientData/>
  </xdr:twoCellAnchor>
  <xdr:twoCellAnchor>
    <xdr:from>
      <xdr:col>2</xdr:col>
      <xdr:colOff>246686</xdr:colOff>
      <xdr:row>40</xdr:row>
      <xdr:rowOff>65286</xdr:rowOff>
    </xdr:from>
    <xdr:to>
      <xdr:col>12</xdr:col>
      <xdr:colOff>86152</xdr:colOff>
      <xdr:row>41</xdr:row>
      <xdr:rowOff>95251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56311" y="7523361"/>
          <a:ext cx="4944866" cy="220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latin typeface="Consolas" pitchFamily="49" charset="0"/>
              <a:cs typeface="Consolas" pitchFamily="49" charset="0"/>
            </a:rPr>
            <a:t>Figure 5.3: Number of civil</a:t>
          </a:r>
          <a:r>
            <a:rPr lang="en-US" sz="1050" b="1" baseline="0">
              <a:latin typeface="Consolas" pitchFamily="49" charset="0"/>
              <a:cs typeface="Consolas" pitchFamily="49" charset="0"/>
            </a:rPr>
            <a:t> servants by sex and age group, 2022</a:t>
          </a:r>
          <a:endParaRPr lang="en-US" sz="1050" b="1">
            <a:latin typeface="Consolas" pitchFamily="49" charset="0"/>
            <a:cs typeface="Consolas" pitchFamily="49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CK83"/>
  <sheetViews>
    <sheetView tabSelected="1" zoomScaleNormal="100" workbookViewId="0">
      <selection activeCell="Q29" sqref="Q29"/>
    </sheetView>
  </sheetViews>
  <sheetFormatPr defaultRowHeight="15" x14ac:dyDescent="0.25"/>
  <cols>
    <col min="1" max="1" width="10.28515625" style="1" customWidth="1"/>
    <col min="2" max="2" width="1.85546875" style="1" customWidth="1"/>
    <col min="3" max="5" width="9.140625" style="1"/>
    <col min="6" max="6" width="1.7109375" style="1" customWidth="1"/>
    <col min="7" max="9" width="9.140625" style="1"/>
    <col min="10" max="10" width="1.7109375" style="1" customWidth="1"/>
    <col min="11" max="13" width="9.140625" style="1"/>
    <col min="14" max="73" width="7.28515625" style="1" customWidth="1"/>
    <col min="74" max="16384" width="9.140625" style="1"/>
  </cols>
  <sheetData>
    <row r="2" spans="1:80" ht="21" x14ac:dyDescent="0.25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80" x14ac:dyDescent="0.25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80" ht="1.1499999999999999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</row>
    <row r="5" spans="1:80" ht="13.5" customHeight="1" x14ac:dyDescent="0.25">
      <c r="A5" s="55" t="s">
        <v>9</v>
      </c>
      <c r="B5" s="11"/>
      <c r="C5" s="57" t="s">
        <v>10</v>
      </c>
      <c r="D5" s="57"/>
      <c r="E5" s="57"/>
      <c r="F5" s="12"/>
      <c r="G5" s="57" t="s">
        <v>11</v>
      </c>
      <c r="H5" s="57"/>
      <c r="I5" s="57"/>
      <c r="J5" s="12"/>
      <c r="K5" s="57" t="s">
        <v>12</v>
      </c>
      <c r="L5" s="57"/>
      <c r="M5" s="57"/>
    </row>
    <row r="6" spans="1:80" ht="12" customHeight="1" x14ac:dyDescent="0.25">
      <c r="A6" s="56"/>
      <c r="B6" s="13"/>
      <c r="C6" s="58" t="s">
        <v>0</v>
      </c>
      <c r="D6" s="58"/>
      <c r="E6" s="58"/>
      <c r="F6" s="13"/>
      <c r="G6" s="59" t="s">
        <v>1</v>
      </c>
      <c r="H6" s="59"/>
      <c r="I6" s="59"/>
      <c r="J6" s="13"/>
      <c r="K6" s="59" t="s">
        <v>13</v>
      </c>
      <c r="L6" s="59"/>
      <c r="M6" s="59"/>
    </row>
    <row r="7" spans="1:80" x14ac:dyDescent="0.25">
      <c r="A7" s="49" t="s">
        <v>14</v>
      </c>
      <c r="B7" s="13"/>
      <c r="C7" s="4" t="s">
        <v>15</v>
      </c>
      <c r="D7" s="4" t="s">
        <v>5</v>
      </c>
      <c r="E7" s="4" t="s">
        <v>6</v>
      </c>
      <c r="F7" s="37"/>
      <c r="G7" s="4" t="s">
        <v>15</v>
      </c>
      <c r="H7" s="4" t="s">
        <v>5</v>
      </c>
      <c r="I7" s="4" t="s">
        <v>6</v>
      </c>
      <c r="J7" s="37"/>
      <c r="K7" s="4" t="s">
        <v>15</v>
      </c>
      <c r="L7" s="4" t="s">
        <v>5</v>
      </c>
      <c r="M7" s="4" t="s">
        <v>6</v>
      </c>
    </row>
    <row r="8" spans="1:80" ht="18.75" x14ac:dyDescent="0.25">
      <c r="A8" s="50"/>
      <c r="B8" s="14"/>
      <c r="C8" s="36" t="s">
        <v>2</v>
      </c>
      <c r="D8" s="36" t="s">
        <v>3</v>
      </c>
      <c r="E8" s="36" t="s">
        <v>4</v>
      </c>
      <c r="F8" s="5"/>
      <c r="G8" s="36" t="s">
        <v>2</v>
      </c>
      <c r="H8" s="36" t="s">
        <v>3</v>
      </c>
      <c r="I8" s="36" t="s">
        <v>4</v>
      </c>
      <c r="J8" s="5"/>
      <c r="K8" s="36" t="s">
        <v>2</v>
      </c>
      <c r="L8" s="36" t="s">
        <v>3</v>
      </c>
      <c r="M8" s="36" t="s">
        <v>4</v>
      </c>
    </row>
    <row r="9" spans="1:80" ht="9.6" customHeight="1" x14ac:dyDescent="0.55000000000000004">
      <c r="A9" s="37"/>
      <c r="B9" s="13"/>
      <c r="C9" s="15"/>
      <c r="D9" s="15"/>
      <c r="E9" s="15"/>
      <c r="F9" s="16"/>
      <c r="G9" s="15"/>
      <c r="H9" s="15"/>
      <c r="I9" s="15"/>
      <c r="J9" s="16"/>
      <c r="K9" s="15"/>
      <c r="L9" s="15"/>
      <c r="M9" s="15"/>
    </row>
    <row r="10" spans="1:80" x14ac:dyDescent="0.25">
      <c r="A10" s="17" t="s">
        <v>16</v>
      </c>
      <c r="B10" s="18"/>
      <c r="C10" s="19">
        <f>G10+K10</f>
        <v>28294</v>
      </c>
      <c r="D10" s="19">
        <f t="shared" ref="D10:E10" si="0">H10+L10</f>
        <v>9975</v>
      </c>
      <c r="E10" s="19">
        <f t="shared" si="0"/>
        <v>18319</v>
      </c>
      <c r="F10" s="19"/>
      <c r="G10" s="19">
        <f>SUM(H10:I10)</f>
        <v>10231</v>
      </c>
      <c r="H10" s="19">
        <f>SUM(H11:H21)</f>
        <v>3583</v>
      </c>
      <c r="I10" s="19">
        <f>SUM(I11:I21)</f>
        <v>6648</v>
      </c>
      <c r="J10" s="19"/>
      <c r="K10" s="19">
        <f>SUM(L10:M10)</f>
        <v>18063</v>
      </c>
      <c r="L10" s="19">
        <f>SUM(L11:L21)</f>
        <v>6392</v>
      </c>
      <c r="M10" s="19">
        <f>SUM(M11:M21)</f>
        <v>11671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1:80" x14ac:dyDescent="0.25">
      <c r="A11" s="21" t="s">
        <v>17</v>
      </c>
      <c r="B11" s="22"/>
      <c r="C11" s="19">
        <f t="shared" ref="C11:C21" si="1">G11+K11</f>
        <v>24</v>
      </c>
      <c r="D11" s="23">
        <f>H11+L11</f>
        <v>12</v>
      </c>
      <c r="E11" s="23">
        <f t="shared" ref="E11:E21" si="2">I11+M11</f>
        <v>12</v>
      </c>
      <c r="F11" s="24"/>
      <c r="G11" s="19">
        <f t="shared" ref="G11:G21" si="3">SUM(H11:I11)</f>
        <v>12</v>
      </c>
      <c r="H11" s="39">
        <v>5</v>
      </c>
      <c r="I11" s="39">
        <v>7</v>
      </c>
      <c r="J11" s="24"/>
      <c r="K11" s="19">
        <f t="shared" ref="K11:K21" si="4">SUM(L11:M11)</f>
        <v>12</v>
      </c>
      <c r="L11" s="39">
        <v>7</v>
      </c>
      <c r="M11" s="39">
        <v>5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</row>
    <row r="12" spans="1:80" x14ac:dyDescent="0.25">
      <c r="A12" s="21" t="s">
        <v>18</v>
      </c>
      <c r="B12" s="22"/>
      <c r="C12" s="19">
        <f t="shared" si="1"/>
        <v>1210</v>
      </c>
      <c r="D12" s="23">
        <f t="shared" ref="D12:D21" si="5">H12+L12</f>
        <v>336</v>
      </c>
      <c r="E12" s="23">
        <f t="shared" si="2"/>
        <v>874</v>
      </c>
      <c r="F12" s="24"/>
      <c r="G12" s="19">
        <f t="shared" si="3"/>
        <v>597</v>
      </c>
      <c r="H12" s="39">
        <v>185</v>
      </c>
      <c r="I12" s="39">
        <v>412</v>
      </c>
      <c r="J12" s="24"/>
      <c r="K12" s="19">
        <f t="shared" si="4"/>
        <v>613</v>
      </c>
      <c r="L12" s="39">
        <v>151</v>
      </c>
      <c r="M12" s="39">
        <v>462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</row>
    <row r="13" spans="1:80" x14ac:dyDescent="0.25">
      <c r="A13" s="21" t="s">
        <v>19</v>
      </c>
      <c r="B13" s="22"/>
      <c r="C13" s="19">
        <f t="shared" si="1"/>
        <v>3674</v>
      </c>
      <c r="D13" s="23">
        <f t="shared" si="5"/>
        <v>817</v>
      </c>
      <c r="E13" s="23">
        <f t="shared" si="2"/>
        <v>2857</v>
      </c>
      <c r="F13" s="24"/>
      <c r="G13" s="19">
        <f t="shared" si="3"/>
        <v>1350</v>
      </c>
      <c r="H13" s="39">
        <v>324</v>
      </c>
      <c r="I13" s="39">
        <v>1026</v>
      </c>
      <c r="J13" s="24"/>
      <c r="K13" s="19">
        <f t="shared" si="4"/>
        <v>2324</v>
      </c>
      <c r="L13" s="39">
        <v>493</v>
      </c>
      <c r="M13" s="39">
        <v>1831</v>
      </c>
      <c r="N13" s="20"/>
      <c r="O13" s="20"/>
      <c r="P13" s="20"/>
      <c r="Q13" s="20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6"/>
      <c r="BX13" s="7"/>
      <c r="BY13" s="7"/>
      <c r="BZ13" s="7"/>
      <c r="CA13" s="6"/>
      <c r="CB13" s="7"/>
    </row>
    <row r="14" spans="1:80" x14ac:dyDescent="0.25">
      <c r="A14" s="21" t="s">
        <v>20</v>
      </c>
      <c r="B14" s="22"/>
      <c r="C14" s="19">
        <f t="shared" si="1"/>
        <v>5372</v>
      </c>
      <c r="D14" s="23">
        <f t="shared" si="5"/>
        <v>1488</v>
      </c>
      <c r="E14" s="23">
        <f t="shared" si="2"/>
        <v>3884</v>
      </c>
      <c r="F14" s="24"/>
      <c r="G14" s="19">
        <f t="shared" si="3"/>
        <v>1647</v>
      </c>
      <c r="H14" s="39">
        <v>476</v>
      </c>
      <c r="I14" s="39">
        <v>1171</v>
      </c>
      <c r="J14" s="24"/>
      <c r="K14" s="19">
        <f t="shared" si="4"/>
        <v>3725</v>
      </c>
      <c r="L14" s="39">
        <v>1012</v>
      </c>
      <c r="M14" s="39">
        <v>2713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 t="s">
        <v>28</v>
      </c>
      <c r="BV14" s="20"/>
    </row>
    <row r="15" spans="1:80" x14ac:dyDescent="0.25">
      <c r="A15" s="21" t="s">
        <v>21</v>
      </c>
      <c r="B15" s="22"/>
      <c r="C15" s="19">
        <f t="shared" si="1"/>
        <v>5371</v>
      </c>
      <c r="D15" s="23">
        <f t="shared" si="5"/>
        <v>1814</v>
      </c>
      <c r="E15" s="23">
        <f t="shared" si="2"/>
        <v>3557</v>
      </c>
      <c r="F15" s="24"/>
      <c r="G15" s="19">
        <f t="shared" si="3"/>
        <v>1758</v>
      </c>
      <c r="H15" s="39">
        <v>568</v>
      </c>
      <c r="I15" s="39">
        <v>1190</v>
      </c>
      <c r="J15" s="24"/>
      <c r="K15" s="19">
        <f t="shared" si="4"/>
        <v>3613</v>
      </c>
      <c r="L15" s="39">
        <v>1246</v>
      </c>
      <c r="M15" s="39">
        <v>2367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80" x14ac:dyDescent="0.25">
      <c r="A16" s="21" t="s">
        <v>22</v>
      </c>
      <c r="B16" s="22"/>
      <c r="C16" s="19">
        <f t="shared" si="1"/>
        <v>4028</v>
      </c>
      <c r="D16" s="23">
        <f t="shared" si="5"/>
        <v>1504</v>
      </c>
      <c r="E16" s="23">
        <f t="shared" si="2"/>
        <v>2524</v>
      </c>
      <c r="F16" s="24"/>
      <c r="G16" s="19">
        <f t="shared" si="3"/>
        <v>1504</v>
      </c>
      <c r="H16" s="39">
        <v>549</v>
      </c>
      <c r="I16" s="39">
        <v>955</v>
      </c>
      <c r="J16" s="24"/>
      <c r="K16" s="19">
        <f t="shared" si="4"/>
        <v>2524</v>
      </c>
      <c r="L16" s="39">
        <v>955</v>
      </c>
      <c r="M16" s="39">
        <v>1569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</row>
    <row r="17" spans="1:89" x14ac:dyDescent="0.25">
      <c r="A17" s="21" t="s">
        <v>23</v>
      </c>
      <c r="B17" s="22"/>
      <c r="C17" s="19">
        <f t="shared" si="1"/>
        <v>3106</v>
      </c>
      <c r="D17" s="23">
        <f t="shared" si="5"/>
        <v>1206</v>
      </c>
      <c r="E17" s="23">
        <f t="shared" si="2"/>
        <v>1900</v>
      </c>
      <c r="F17" s="24"/>
      <c r="G17" s="19">
        <f t="shared" si="3"/>
        <v>1218</v>
      </c>
      <c r="H17" s="39">
        <v>415</v>
      </c>
      <c r="I17" s="39">
        <v>803</v>
      </c>
      <c r="J17" s="24"/>
      <c r="K17" s="19">
        <f t="shared" si="4"/>
        <v>1888</v>
      </c>
      <c r="L17" s="39">
        <v>791</v>
      </c>
      <c r="M17" s="39">
        <v>1097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</row>
    <row r="18" spans="1:89" x14ac:dyDescent="0.25">
      <c r="A18" s="21" t="s">
        <v>24</v>
      </c>
      <c r="B18" s="22"/>
      <c r="C18" s="19">
        <f t="shared" si="1"/>
        <v>2572</v>
      </c>
      <c r="D18" s="23">
        <f t="shared" si="5"/>
        <v>1161</v>
      </c>
      <c r="E18" s="23">
        <f t="shared" si="2"/>
        <v>1411</v>
      </c>
      <c r="F18" s="24"/>
      <c r="G18" s="19">
        <f t="shared" si="3"/>
        <v>1024</v>
      </c>
      <c r="H18" s="39">
        <v>442</v>
      </c>
      <c r="I18" s="39">
        <v>582</v>
      </c>
      <c r="J18" s="24"/>
      <c r="K18" s="19">
        <f t="shared" si="4"/>
        <v>1548</v>
      </c>
      <c r="L18" s="39">
        <v>719</v>
      </c>
      <c r="M18" s="39">
        <v>829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89" x14ac:dyDescent="0.25">
      <c r="A19" s="21" t="s">
        <v>25</v>
      </c>
      <c r="B19" s="22"/>
      <c r="C19" s="19">
        <f t="shared" si="1"/>
        <v>1806</v>
      </c>
      <c r="D19" s="23">
        <f t="shared" si="5"/>
        <v>916</v>
      </c>
      <c r="E19" s="23">
        <f t="shared" si="2"/>
        <v>890</v>
      </c>
      <c r="F19" s="24"/>
      <c r="G19" s="19">
        <f t="shared" si="3"/>
        <v>684</v>
      </c>
      <c r="H19" s="39">
        <v>350</v>
      </c>
      <c r="I19" s="39">
        <v>334</v>
      </c>
      <c r="J19" s="24"/>
      <c r="K19" s="19">
        <f t="shared" si="4"/>
        <v>1122</v>
      </c>
      <c r="L19" s="39">
        <v>566</v>
      </c>
      <c r="M19" s="39">
        <v>556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89" x14ac:dyDescent="0.25">
      <c r="A20" s="21" t="s">
        <v>26</v>
      </c>
      <c r="B20" s="22"/>
      <c r="C20" s="19">
        <f t="shared" si="1"/>
        <v>1014</v>
      </c>
      <c r="D20" s="23">
        <f t="shared" si="5"/>
        <v>639</v>
      </c>
      <c r="E20" s="23">
        <f t="shared" si="2"/>
        <v>375</v>
      </c>
      <c r="F20" s="24"/>
      <c r="G20" s="19">
        <f t="shared" si="3"/>
        <v>379</v>
      </c>
      <c r="H20" s="39">
        <v>232</v>
      </c>
      <c r="I20" s="39">
        <v>147</v>
      </c>
      <c r="J20" s="24"/>
      <c r="K20" s="19">
        <f t="shared" si="4"/>
        <v>635</v>
      </c>
      <c r="L20" s="39">
        <v>407</v>
      </c>
      <c r="M20" s="39">
        <v>228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CB20" s="52" t="s">
        <v>0</v>
      </c>
      <c r="CC20" s="52"/>
      <c r="CD20" s="52"/>
      <c r="CE20" s="52" t="s">
        <v>1</v>
      </c>
      <c r="CF20" s="52"/>
      <c r="CG20" s="52"/>
      <c r="CH20" s="52" t="s">
        <v>13</v>
      </c>
      <c r="CI20" s="52"/>
      <c r="CJ20" s="52"/>
    </row>
    <row r="21" spans="1:89" x14ac:dyDescent="0.25">
      <c r="A21" s="25" t="s">
        <v>27</v>
      </c>
      <c r="B21" s="26"/>
      <c r="C21" s="27">
        <f t="shared" si="1"/>
        <v>117</v>
      </c>
      <c r="D21" s="28">
        <f t="shared" si="5"/>
        <v>82</v>
      </c>
      <c r="E21" s="28">
        <f t="shared" si="2"/>
        <v>35</v>
      </c>
      <c r="F21" s="29"/>
      <c r="G21" s="27">
        <f t="shared" si="3"/>
        <v>58</v>
      </c>
      <c r="H21" s="40">
        <v>37</v>
      </c>
      <c r="I21" s="40">
        <v>21</v>
      </c>
      <c r="J21" s="29"/>
      <c r="K21" s="27">
        <f t="shared" si="4"/>
        <v>59</v>
      </c>
      <c r="L21" s="40">
        <v>45</v>
      </c>
      <c r="M21" s="40">
        <v>14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CA21" s="13"/>
      <c r="CB21" s="4" t="s">
        <v>15</v>
      </c>
      <c r="CC21" s="4" t="s">
        <v>5</v>
      </c>
      <c r="CD21" s="4" t="s">
        <v>6</v>
      </c>
      <c r="CE21" s="4" t="s">
        <v>15</v>
      </c>
      <c r="CF21" s="4" t="s">
        <v>5</v>
      </c>
      <c r="CG21" s="4" t="s">
        <v>6</v>
      </c>
      <c r="CH21" s="4" t="s">
        <v>15</v>
      </c>
      <c r="CI21" s="4" t="s">
        <v>5</v>
      </c>
      <c r="CJ21" s="4" t="s">
        <v>6</v>
      </c>
    </row>
    <row r="22" spans="1:89" s="2" customFormat="1" ht="17.25" x14ac:dyDescent="0.25">
      <c r="A22" s="8" t="s">
        <v>7</v>
      </c>
      <c r="B22" s="30"/>
      <c r="C22" s="31"/>
      <c r="D22" s="31"/>
      <c r="E22" s="31"/>
      <c r="F22" s="31"/>
      <c r="G22" s="31"/>
      <c r="H22" s="31"/>
      <c r="I22" s="31"/>
      <c r="M22" s="10" t="s">
        <v>8</v>
      </c>
      <c r="CA22" s="1">
        <v>2012</v>
      </c>
      <c r="CB22" s="33">
        <v>17657</v>
      </c>
      <c r="CC22" s="33">
        <v>8603</v>
      </c>
      <c r="CD22" s="33">
        <v>9054</v>
      </c>
      <c r="CE22" s="33">
        <v>7540</v>
      </c>
      <c r="CF22" s="33">
        <v>3549</v>
      </c>
      <c r="CG22" s="33">
        <v>3991</v>
      </c>
      <c r="CH22" s="33">
        <v>10117</v>
      </c>
      <c r="CI22" s="33">
        <v>5054</v>
      </c>
      <c r="CJ22" s="33">
        <v>5063</v>
      </c>
      <c r="CK22" s="1"/>
    </row>
    <row r="23" spans="1:89" x14ac:dyDescent="0.25">
      <c r="CA23" s="1">
        <v>2013</v>
      </c>
      <c r="CB23" s="1">
        <v>24207</v>
      </c>
      <c r="CC23" s="1">
        <v>11219</v>
      </c>
      <c r="CD23" s="1">
        <v>12988</v>
      </c>
      <c r="CE23" s="1">
        <v>8522</v>
      </c>
      <c r="CF23" s="1">
        <v>3837</v>
      </c>
      <c r="CG23" s="1">
        <v>4685</v>
      </c>
      <c r="CH23" s="1">
        <v>15685</v>
      </c>
      <c r="CI23" s="1">
        <v>7382</v>
      </c>
      <c r="CJ23" s="1">
        <v>8303</v>
      </c>
    </row>
    <row r="24" spans="1:89" x14ac:dyDescent="0.25">
      <c r="CA24" s="32">
        <v>2014</v>
      </c>
      <c r="CB24" s="9">
        <v>24883</v>
      </c>
      <c r="CC24" s="9">
        <v>11547</v>
      </c>
      <c r="CD24" s="9">
        <v>13336</v>
      </c>
      <c r="CE24" s="9">
        <v>8749</v>
      </c>
      <c r="CF24" s="9">
        <v>3839</v>
      </c>
      <c r="CG24" s="9">
        <v>4910</v>
      </c>
      <c r="CH24" s="9">
        <v>16134</v>
      </c>
      <c r="CI24" s="9">
        <v>7708</v>
      </c>
      <c r="CJ24" s="9">
        <v>8426</v>
      </c>
    </row>
    <row r="25" spans="1:89" x14ac:dyDescent="0.25">
      <c r="CA25" s="1">
        <v>2015</v>
      </c>
      <c r="CB25" s="9">
        <v>24696</v>
      </c>
      <c r="CC25" s="9">
        <v>11191</v>
      </c>
      <c r="CD25" s="9">
        <v>13505</v>
      </c>
      <c r="CE25" s="9">
        <v>8549</v>
      </c>
      <c r="CF25" s="9">
        <v>3692</v>
      </c>
      <c r="CG25" s="9">
        <v>4857</v>
      </c>
      <c r="CH25" s="9">
        <v>16147</v>
      </c>
      <c r="CI25" s="9">
        <v>7499</v>
      </c>
      <c r="CJ25" s="9">
        <v>8648</v>
      </c>
    </row>
    <row r="26" spans="1:89" x14ac:dyDescent="0.25">
      <c r="CA26" s="1">
        <v>2016</v>
      </c>
      <c r="CB26" s="1">
        <v>24501</v>
      </c>
      <c r="CC26" s="1">
        <v>10881</v>
      </c>
      <c r="CD26" s="1">
        <v>13620</v>
      </c>
      <c r="CE26" s="1">
        <v>9500</v>
      </c>
      <c r="CF26" s="1">
        <v>4500</v>
      </c>
      <c r="CG26" s="1">
        <v>5000</v>
      </c>
      <c r="CH26" s="1">
        <v>15001</v>
      </c>
      <c r="CI26" s="1">
        <v>6381</v>
      </c>
      <c r="CJ26" s="1">
        <v>8620</v>
      </c>
    </row>
    <row r="27" spans="1:89" x14ac:dyDescent="0.25">
      <c r="C27" s="13" t="s">
        <v>14</v>
      </c>
      <c r="D27" s="1" t="s">
        <v>5</v>
      </c>
      <c r="E27" s="1" t="s">
        <v>6</v>
      </c>
      <c r="CA27" s="1">
        <v>2017</v>
      </c>
      <c r="CB27" s="1">
        <v>22082</v>
      </c>
      <c r="CC27" s="1">
        <v>8907</v>
      </c>
      <c r="CD27" s="1">
        <v>13175</v>
      </c>
      <c r="CE27" s="1">
        <v>8977</v>
      </c>
      <c r="CF27" s="1">
        <v>4008</v>
      </c>
      <c r="CG27" s="1">
        <v>4969</v>
      </c>
      <c r="CH27" s="1">
        <v>13105</v>
      </c>
      <c r="CI27" s="1">
        <v>4899</v>
      </c>
      <c r="CJ27" s="1">
        <v>8206</v>
      </c>
    </row>
    <row r="28" spans="1:89" x14ac:dyDescent="0.25">
      <c r="C28" s="22" t="s">
        <v>17</v>
      </c>
      <c r="D28" s="34">
        <v>8</v>
      </c>
      <c r="E28" s="34">
        <v>12</v>
      </c>
      <c r="CA28" s="1">
        <v>2018</v>
      </c>
      <c r="CB28" s="1">
        <v>23647</v>
      </c>
      <c r="CC28" s="1">
        <v>9122</v>
      </c>
      <c r="CD28" s="1">
        <v>14525</v>
      </c>
      <c r="CE28" s="1">
        <v>8833</v>
      </c>
      <c r="CF28" s="1">
        <v>3791</v>
      </c>
      <c r="CG28" s="1">
        <v>5042</v>
      </c>
      <c r="CH28" s="1">
        <v>14814</v>
      </c>
      <c r="CI28" s="1">
        <v>5331</v>
      </c>
      <c r="CJ28" s="1">
        <v>9483</v>
      </c>
    </row>
    <row r="29" spans="1:89" x14ac:dyDescent="0.25">
      <c r="C29" s="22" t="s">
        <v>18</v>
      </c>
      <c r="D29" s="34">
        <v>554</v>
      </c>
      <c r="E29" s="34">
        <v>736</v>
      </c>
      <c r="CA29" s="1">
        <v>2019</v>
      </c>
      <c r="CB29" s="1">
        <v>25652</v>
      </c>
      <c r="CC29" s="1">
        <v>9573</v>
      </c>
      <c r="CD29" s="1">
        <v>16079</v>
      </c>
      <c r="CE29" s="1">
        <v>9280</v>
      </c>
      <c r="CF29" s="1">
        <v>3678</v>
      </c>
      <c r="CG29" s="1">
        <v>5602</v>
      </c>
      <c r="CH29" s="1">
        <v>16372</v>
      </c>
      <c r="CI29" s="1">
        <v>5895</v>
      </c>
      <c r="CJ29" s="1">
        <v>10477</v>
      </c>
    </row>
    <row r="30" spans="1:89" x14ac:dyDescent="0.25">
      <c r="C30" s="22" t="s">
        <v>19</v>
      </c>
      <c r="D30" s="34">
        <v>1534</v>
      </c>
      <c r="E30" s="34">
        <v>2232</v>
      </c>
      <c r="CA30" s="1">
        <v>2020</v>
      </c>
      <c r="CB30" s="1">
        <v>26668</v>
      </c>
      <c r="CC30" s="1">
        <v>10075</v>
      </c>
      <c r="CD30" s="1">
        <v>16593</v>
      </c>
      <c r="CE30" s="1">
        <v>10067</v>
      </c>
      <c r="CF30" s="1">
        <v>3932</v>
      </c>
      <c r="CG30" s="1">
        <v>6135</v>
      </c>
      <c r="CH30" s="1">
        <v>16601</v>
      </c>
      <c r="CI30" s="1">
        <v>6143</v>
      </c>
      <c r="CJ30" s="1">
        <v>10458</v>
      </c>
    </row>
    <row r="31" spans="1:89" x14ac:dyDescent="0.25">
      <c r="C31" s="22" t="s">
        <v>20</v>
      </c>
      <c r="D31" s="34">
        <v>1451</v>
      </c>
      <c r="E31" s="34">
        <v>1873</v>
      </c>
      <c r="CA31" s="1">
        <v>2021</v>
      </c>
      <c r="CB31" s="1">
        <v>26834</v>
      </c>
      <c r="CC31" s="1">
        <v>9695</v>
      </c>
      <c r="CD31" s="1">
        <v>17139</v>
      </c>
      <c r="CE31" s="1">
        <v>9683</v>
      </c>
      <c r="CF31" s="1">
        <v>3547</v>
      </c>
      <c r="CG31" s="1">
        <v>6136</v>
      </c>
      <c r="CH31" s="1">
        <v>17151</v>
      </c>
      <c r="CI31" s="1">
        <v>6148</v>
      </c>
      <c r="CJ31" s="1">
        <v>11003</v>
      </c>
    </row>
    <row r="32" spans="1:89" x14ac:dyDescent="0.25">
      <c r="C32" s="22" t="s">
        <v>21</v>
      </c>
      <c r="D32" s="34">
        <v>1208</v>
      </c>
      <c r="E32" s="34">
        <v>1440</v>
      </c>
      <c r="CA32" s="1">
        <v>2022</v>
      </c>
      <c r="CB32" s="9">
        <f>C10</f>
        <v>28294</v>
      </c>
      <c r="CC32" s="9">
        <f>D10</f>
        <v>9975</v>
      </c>
      <c r="CD32" s="9">
        <f>E10</f>
        <v>18319</v>
      </c>
      <c r="CE32" s="9">
        <f>G10</f>
        <v>10231</v>
      </c>
      <c r="CF32" s="9">
        <f>H10</f>
        <v>3583</v>
      </c>
      <c r="CG32" s="9">
        <f>I10</f>
        <v>6648</v>
      </c>
      <c r="CH32" s="9">
        <f>K10</f>
        <v>18063</v>
      </c>
      <c r="CI32" s="9">
        <f>L10</f>
        <v>6392</v>
      </c>
      <c r="CJ32" s="9">
        <f>M10</f>
        <v>11671</v>
      </c>
    </row>
    <row r="33" spans="3:5" x14ac:dyDescent="0.25">
      <c r="C33" s="22" t="s">
        <v>22</v>
      </c>
      <c r="D33" s="34">
        <v>1108</v>
      </c>
      <c r="E33" s="34">
        <v>1123</v>
      </c>
    </row>
    <row r="34" spans="3:5" x14ac:dyDescent="0.25">
      <c r="C34" s="22" t="s">
        <v>23</v>
      </c>
      <c r="D34" s="34">
        <v>954</v>
      </c>
      <c r="E34" s="34">
        <v>776</v>
      </c>
    </row>
    <row r="35" spans="3:5" x14ac:dyDescent="0.25">
      <c r="C35" s="22" t="s">
        <v>24</v>
      </c>
      <c r="D35" s="34">
        <v>781</v>
      </c>
      <c r="E35" s="34">
        <v>448</v>
      </c>
    </row>
    <row r="36" spans="3:5" x14ac:dyDescent="0.25">
      <c r="C36" s="22" t="s">
        <v>25</v>
      </c>
      <c r="D36" s="34">
        <v>611</v>
      </c>
      <c r="E36" s="34">
        <v>282</v>
      </c>
    </row>
    <row r="37" spans="3:5" x14ac:dyDescent="0.25">
      <c r="C37" s="22" t="s">
        <v>26</v>
      </c>
      <c r="D37" s="34">
        <v>327</v>
      </c>
      <c r="E37" s="34">
        <v>114</v>
      </c>
    </row>
    <row r="38" spans="3:5" x14ac:dyDescent="0.25">
      <c r="C38" s="26" t="s">
        <v>27</v>
      </c>
      <c r="D38" s="35">
        <v>67</v>
      </c>
      <c r="E38" s="35">
        <v>18</v>
      </c>
    </row>
    <row r="49" spans="1:79" x14ac:dyDescent="0.25"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</row>
    <row r="50" spans="1:79" x14ac:dyDescent="0.25"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</row>
    <row r="51" spans="1:79" x14ac:dyDescent="0.25"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</row>
    <row r="52" spans="1:79" x14ac:dyDescent="0.25"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</row>
    <row r="53" spans="1:79" x14ac:dyDescent="0.2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</row>
    <row r="54" spans="1:79" x14ac:dyDescent="0.25"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</row>
    <row r="55" spans="1:79" x14ac:dyDescent="0.25"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</row>
    <row r="56" spans="1:79" x14ac:dyDescent="0.25"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</row>
    <row r="57" spans="1:79" x14ac:dyDescent="0.2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</row>
    <row r="58" spans="1:79" x14ac:dyDescent="0.2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</row>
    <row r="59" spans="1:79" x14ac:dyDescent="0.25"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79" x14ac:dyDescent="0.25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</row>
    <row r="63" spans="1:79" ht="2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79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4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8.75" x14ac:dyDescent="0.25">
      <c r="A66" s="47"/>
      <c r="B66" s="38"/>
      <c r="C66" s="48"/>
      <c r="D66" s="48"/>
      <c r="E66" s="48"/>
      <c r="F66" s="42"/>
      <c r="G66" s="48"/>
      <c r="H66" s="48"/>
      <c r="I66" s="48"/>
      <c r="J66" s="42"/>
      <c r="K66" s="48"/>
      <c r="L66" s="48"/>
      <c r="M66" s="48"/>
    </row>
    <row r="67" spans="1:14" ht="15" customHeight="1" x14ac:dyDescent="0.25">
      <c r="A67" s="47"/>
      <c r="B67" s="13"/>
      <c r="C67" s="17"/>
      <c r="D67" s="17"/>
      <c r="E67" s="17"/>
      <c r="F67" s="13"/>
      <c r="G67" s="18"/>
      <c r="H67" s="18"/>
      <c r="I67" s="18"/>
      <c r="J67" s="13"/>
      <c r="K67" s="18"/>
      <c r="L67" s="18"/>
      <c r="M67" s="18"/>
    </row>
    <row r="68" spans="1:14" x14ac:dyDescent="0.25">
      <c r="A68" s="17"/>
      <c r="B68" s="13"/>
      <c r="C68" s="4"/>
      <c r="D68" s="4"/>
      <c r="E68" s="4"/>
      <c r="F68" s="37"/>
      <c r="G68" s="4"/>
      <c r="H68" s="4"/>
      <c r="I68" s="4"/>
      <c r="J68" s="37"/>
      <c r="K68" s="4"/>
      <c r="L68" s="4"/>
      <c r="M68" s="4"/>
    </row>
    <row r="69" spans="1:14" ht="18.75" x14ac:dyDescent="0.25">
      <c r="A69" s="17"/>
      <c r="B69" s="13"/>
      <c r="C69" s="3"/>
      <c r="D69" s="3"/>
      <c r="E69" s="3"/>
      <c r="F69" s="4"/>
      <c r="G69" s="3"/>
      <c r="H69" s="3"/>
      <c r="I69" s="3"/>
      <c r="J69" s="4"/>
      <c r="K69" s="3"/>
      <c r="L69" s="3"/>
      <c r="M69" s="3"/>
    </row>
    <row r="70" spans="1:14" ht="21" x14ac:dyDescent="0.55000000000000004">
      <c r="A70" s="37"/>
      <c r="B70" s="13"/>
      <c r="C70" s="15"/>
      <c r="D70" s="15"/>
      <c r="E70" s="15"/>
      <c r="F70" s="16"/>
      <c r="G70" s="15"/>
      <c r="H70" s="15"/>
      <c r="I70" s="15"/>
      <c r="J70" s="16"/>
      <c r="K70" s="15"/>
      <c r="L70" s="15"/>
      <c r="M70" s="15"/>
    </row>
    <row r="71" spans="1:14" x14ac:dyDescent="0.25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</row>
    <row r="72" spans="1:14" x14ac:dyDescent="0.25">
      <c r="A72" s="21"/>
      <c r="B72" s="22"/>
      <c r="C72" s="19"/>
      <c r="D72" s="23"/>
      <c r="E72" s="23"/>
      <c r="F72" s="24"/>
      <c r="G72" s="19"/>
      <c r="H72" s="39"/>
      <c r="I72" s="39"/>
      <c r="J72" s="24"/>
      <c r="K72" s="19"/>
      <c r="L72" s="39"/>
      <c r="M72" s="39"/>
      <c r="N72" s="20"/>
    </row>
    <row r="73" spans="1:14" x14ac:dyDescent="0.25">
      <c r="A73" s="21"/>
      <c r="B73" s="22"/>
      <c r="C73" s="19"/>
      <c r="D73" s="23"/>
      <c r="E73" s="23"/>
      <c r="F73" s="24"/>
      <c r="G73" s="19"/>
      <c r="H73" s="39"/>
      <c r="I73" s="39"/>
      <c r="J73" s="24"/>
      <c r="K73" s="19"/>
      <c r="L73" s="39"/>
      <c r="M73" s="39"/>
      <c r="N73" s="20"/>
    </row>
    <row r="74" spans="1:14" x14ac:dyDescent="0.25">
      <c r="A74" s="21"/>
      <c r="B74" s="22"/>
      <c r="C74" s="19"/>
      <c r="D74" s="23"/>
      <c r="E74" s="23"/>
      <c r="F74" s="24"/>
      <c r="G74" s="19"/>
      <c r="H74" s="39"/>
      <c r="I74" s="43"/>
      <c r="J74" s="24"/>
      <c r="K74" s="19"/>
      <c r="L74" s="39"/>
      <c r="M74" s="39"/>
      <c r="N74" s="20"/>
    </row>
    <row r="75" spans="1:14" x14ac:dyDescent="0.25">
      <c r="A75" s="21"/>
      <c r="B75" s="22"/>
      <c r="C75" s="19"/>
      <c r="D75" s="23"/>
      <c r="E75" s="23"/>
      <c r="F75" s="24"/>
      <c r="G75" s="19"/>
      <c r="H75" s="39"/>
      <c r="I75" s="43"/>
      <c r="J75" s="24"/>
      <c r="K75" s="19"/>
      <c r="L75" s="39"/>
      <c r="M75" s="39"/>
      <c r="N75" s="20"/>
    </row>
    <row r="76" spans="1:14" x14ac:dyDescent="0.25">
      <c r="A76" s="21"/>
      <c r="B76" s="22"/>
      <c r="C76" s="19"/>
      <c r="D76" s="23"/>
      <c r="E76" s="23"/>
      <c r="F76" s="24"/>
      <c r="G76" s="19"/>
      <c r="H76" s="39"/>
      <c r="I76" s="39"/>
      <c r="J76" s="24"/>
      <c r="K76" s="19"/>
      <c r="L76" s="39"/>
      <c r="M76" s="39"/>
      <c r="N76" s="20"/>
    </row>
    <row r="77" spans="1:14" x14ac:dyDescent="0.25">
      <c r="A77" s="21"/>
      <c r="B77" s="22"/>
      <c r="C77" s="19"/>
      <c r="D77" s="23"/>
      <c r="E77" s="23"/>
      <c r="F77" s="24"/>
      <c r="G77" s="19"/>
      <c r="H77" s="39"/>
      <c r="I77" s="39"/>
      <c r="J77" s="24"/>
      <c r="K77" s="19"/>
      <c r="L77" s="39"/>
      <c r="M77" s="39"/>
      <c r="N77" s="20"/>
    </row>
    <row r="78" spans="1:14" x14ac:dyDescent="0.25">
      <c r="A78" s="21"/>
      <c r="B78" s="22"/>
      <c r="C78" s="19"/>
      <c r="D78" s="23"/>
      <c r="E78" s="23"/>
      <c r="F78" s="24"/>
      <c r="G78" s="19"/>
      <c r="H78" s="39"/>
      <c r="I78" s="39"/>
      <c r="J78" s="24"/>
      <c r="K78" s="19"/>
      <c r="L78" s="39"/>
      <c r="M78" s="39"/>
      <c r="N78" s="20"/>
    </row>
    <row r="79" spans="1:14" x14ac:dyDescent="0.25">
      <c r="A79" s="21"/>
      <c r="B79" s="22"/>
      <c r="C79" s="19"/>
      <c r="D79" s="23"/>
      <c r="E79" s="23"/>
      <c r="F79" s="24"/>
      <c r="G79" s="19"/>
      <c r="H79" s="39"/>
      <c r="I79" s="39"/>
      <c r="J79" s="24"/>
      <c r="K79" s="19"/>
      <c r="L79" s="39"/>
      <c r="M79" s="39"/>
      <c r="N79" s="20"/>
    </row>
    <row r="80" spans="1:14" x14ac:dyDescent="0.25">
      <c r="A80" s="21"/>
      <c r="B80" s="22"/>
      <c r="C80" s="19"/>
      <c r="D80" s="23"/>
      <c r="E80" s="23"/>
      <c r="F80" s="24"/>
      <c r="G80" s="19"/>
      <c r="H80" s="39"/>
      <c r="I80" s="39"/>
      <c r="J80" s="24"/>
      <c r="K80" s="19"/>
      <c r="L80" s="39"/>
      <c r="M80" s="39"/>
      <c r="N80" s="20"/>
    </row>
    <row r="81" spans="1:14" x14ac:dyDescent="0.25">
      <c r="A81" s="21"/>
      <c r="B81" s="22"/>
      <c r="C81" s="19"/>
      <c r="D81" s="23"/>
      <c r="E81" s="23"/>
      <c r="F81" s="24"/>
      <c r="G81" s="19"/>
      <c r="H81" s="39"/>
      <c r="I81" s="39"/>
      <c r="J81" s="24"/>
      <c r="K81" s="19"/>
      <c r="L81" s="39"/>
      <c r="M81" s="39"/>
      <c r="N81" s="20"/>
    </row>
    <row r="82" spans="1:14" x14ac:dyDescent="0.25">
      <c r="A82" s="21"/>
      <c r="B82" s="22"/>
      <c r="C82" s="19"/>
      <c r="D82" s="23"/>
      <c r="E82" s="23"/>
      <c r="F82" s="24"/>
      <c r="G82" s="19"/>
      <c r="H82" s="39"/>
      <c r="I82" s="39"/>
      <c r="J82" s="24"/>
      <c r="K82" s="19"/>
      <c r="L82" s="39"/>
      <c r="M82" s="39"/>
      <c r="N82" s="20"/>
    </row>
    <row r="83" spans="1:14" ht="17.25" x14ac:dyDescent="0.25">
      <c r="A83" s="44"/>
      <c r="B83" s="30"/>
      <c r="C83" s="31"/>
      <c r="D83" s="31"/>
      <c r="E83" s="31"/>
      <c r="F83" s="31"/>
      <c r="G83" s="31"/>
      <c r="H83" s="31"/>
      <c r="I83" s="31"/>
      <c r="J83" s="2"/>
      <c r="K83" s="2"/>
      <c r="L83" s="2"/>
      <c r="M83" s="10"/>
      <c r="N83" s="2"/>
    </row>
  </sheetData>
  <mergeCells count="14">
    <mergeCell ref="A7:A8"/>
    <mergeCell ref="CB20:CD20"/>
    <mergeCell ref="CE20:CG20"/>
    <mergeCell ref="CH20:CJ20"/>
    <mergeCell ref="A2:M2"/>
    <mergeCell ref="A3:M3"/>
    <mergeCell ref="A4:N4"/>
    <mergeCell ref="A5:A6"/>
    <mergeCell ref="C5:E5"/>
    <mergeCell ref="G5:I5"/>
    <mergeCell ref="K5:M5"/>
    <mergeCell ref="C6:E6"/>
    <mergeCell ref="G6:I6"/>
    <mergeCell ref="K6:M6"/>
  </mergeCells>
  <pageMargins left="0.7" right="0.7" top="0.75" bottom="0.75" header="0.3" footer="0.3"/>
  <pageSetup paperSize="9" scale="83" orientation="portrait" horizontalDpi="4294967295" verticalDpi="4294967295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5.2</vt:lpstr>
      <vt:lpstr>'5.2'!Print_Area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2023-04-25T04:26:37Z</cp:lastPrinted>
  <dcterms:created xsi:type="dcterms:W3CDTF">2019-06-03T04:17:39Z</dcterms:created>
  <dcterms:modified xsi:type="dcterms:W3CDTF">2023-04-25T04:26:45Z</dcterms:modified>
</cp:coreProperties>
</file>