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Population\"/>
    </mc:Choice>
  </mc:AlternateContent>
  <xr:revisionPtr revIDLastSave="0" documentId="13_ncr:1_{F5DDAEE3-62E5-496A-9252-AF6DC5C9EB07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3.13" sheetId="13" r:id="rId1"/>
  </sheets>
  <externalReferences>
    <externalReference r:id="rId2"/>
    <externalReference r:id="rId3"/>
    <externalReference r:id="rId4"/>
  </externalReferences>
  <definedNames>
    <definedName name="_xlnm.Print_Area" localSheetId="0">'3.13'!$A$1:$S$210</definedName>
    <definedName name="_xlnm.Print_Titles" localSheetId="0">'3.13'!$5:$5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0" i="13" l="1"/>
  <c r="Q170" i="13"/>
  <c r="P170" i="13"/>
  <c r="O170" i="13"/>
  <c r="N170" i="13"/>
  <c r="M170" i="13"/>
  <c r="L170" i="13"/>
  <c r="K170" i="13"/>
  <c r="J170" i="13"/>
  <c r="I170" i="13"/>
  <c r="H170" i="13"/>
  <c r="G170" i="13"/>
  <c r="F170" i="13"/>
  <c r="E170" i="13"/>
  <c r="D170" i="13"/>
  <c r="C170" i="13"/>
  <c r="B170" i="13"/>
  <c r="R150" i="13"/>
  <c r="Q150" i="13"/>
  <c r="P150" i="13"/>
  <c r="O150" i="13"/>
  <c r="N150" i="13"/>
  <c r="M150" i="13"/>
  <c r="L150" i="13"/>
  <c r="K150" i="13"/>
  <c r="J150" i="13"/>
  <c r="I150" i="13"/>
  <c r="H150" i="13"/>
  <c r="G150" i="13"/>
  <c r="F150" i="13"/>
  <c r="E150" i="13"/>
  <c r="D150" i="13"/>
  <c r="C150" i="13"/>
  <c r="B150" i="13"/>
  <c r="R130" i="13"/>
  <c r="Q130" i="13"/>
  <c r="P130" i="13"/>
  <c r="O130" i="13"/>
  <c r="N130" i="13"/>
  <c r="M130" i="13"/>
  <c r="L130" i="13"/>
  <c r="K130" i="13"/>
  <c r="J130" i="13"/>
  <c r="I130" i="13"/>
  <c r="H130" i="13"/>
  <c r="G130" i="13"/>
  <c r="F130" i="13"/>
  <c r="E130" i="13"/>
  <c r="D130" i="13"/>
  <c r="C130" i="13"/>
  <c r="B130" i="13"/>
  <c r="R108" i="13"/>
  <c r="Q108" i="13"/>
  <c r="P108" i="13"/>
  <c r="O108" i="13"/>
  <c r="N108" i="13"/>
  <c r="M108" i="13"/>
  <c r="L108" i="13"/>
  <c r="K108" i="13"/>
  <c r="J108" i="13"/>
  <c r="I108" i="13"/>
  <c r="H108" i="13"/>
  <c r="G108" i="13"/>
  <c r="F108" i="13"/>
  <c r="E108" i="13"/>
  <c r="D108" i="13"/>
  <c r="C108" i="13"/>
  <c r="B10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B8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B68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T23" i="13"/>
  <c r="AS23" i="13"/>
  <c r="AR23" i="13"/>
  <c r="AQ23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</calcChain>
</file>

<file path=xl/sharedStrings.xml><?xml version="1.0" encoding="utf-8"?>
<sst xmlns="http://schemas.openxmlformats.org/spreadsheetml/2006/main" count="223" uniqueCount="56">
  <si>
    <t>Both Sexes</t>
  </si>
  <si>
    <t>Male</t>
  </si>
  <si>
    <t>Female</t>
  </si>
  <si>
    <t>Source: National Bureau of Statistics</t>
  </si>
  <si>
    <t xml:space="preserve">Note: </t>
  </si>
  <si>
    <t>Resident Population in Republic</t>
  </si>
  <si>
    <t>Age groups</t>
  </si>
  <si>
    <t xml:space="preserve"> 0-4</t>
  </si>
  <si>
    <t xml:space="preserve">  0-4</t>
  </si>
  <si>
    <t xml:space="preserve"> 5-9</t>
  </si>
  <si>
    <t xml:space="preserve">  5-9</t>
  </si>
  <si>
    <t xml:space="preserve"> 10-14 </t>
  </si>
  <si>
    <t xml:space="preserve"> 10-14</t>
  </si>
  <si>
    <t xml:space="preserve"> 15-19 </t>
  </si>
  <si>
    <t xml:space="preserve"> 15-19</t>
  </si>
  <si>
    <t xml:space="preserve"> 20-24 </t>
  </si>
  <si>
    <t xml:space="preserve"> 20-24</t>
  </si>
  <si>
    <t xml:space="preserve"> 25-29 </t>
  </si>
  <si>
    <t xml:space="preserve"> 25-29</t>
  </si>
  <si>
    <t xml:space="preserve"> 30-34 </t>
  </si>
  <si>
    <t xml:space="preserve"> 30-34</t>
  </si>
  <si>
    <t xml:space="preserve"> 35-39 </t>
  </si>
  <si>
    <t xml:space="preserve"> 35-39</t>
  </si>
  <si>
    <t xml:space="preserve"> 40-44 </t>
  </si>
  <si>
    <t xml:space="preserve"> 40-44</t>
  </si>
  <si>
    <t xml:space="preserve"> 45-49 </t>
  </si>
  <si>
    <t xml:space="preserve"> 45-49</t>
  </si>
  <si>
    <t xml:space="preserve"> 50-54 </t>
  </si>
  <si>
    <t xml:space="preserve"> 50-54</t>
  </si>
  <si>
    <t xml:space="preserve"> 55-59 </t>
  </si>
  <si>
    <t xml:space="preserve"> 55-59</t>
  </si>
  <si>
    <t xml:space="preserve"> 60-64 </t>
  </si>
  <si>
    <t xml:space="preserve"> 60-64</t>
  </si>
  <si>
    <t xml:space="preserve"> 65-69 </t>
  </si>
  <si>
    <t xml:space="preserve"> 65-69</t>
  </si>
  <si>
    <t xml:space="preserve"> 70-74 </t>
  </si>
  <si>
    <t xml:space="preserve"> 70-74</t>
  </si>
  <si>
    <t xml:space="preserve"> 75-79 </t>
  </si>
  <si>
    <t xml:space="preserve"> 75+</t>
  </si>
  <si>
    <t xml:space="preserve"> 80+ </t>
  </si>
  <si>
    <t xml:space="preserve"> All ages</t>
  </si>
  <si>
    <t xml:space="preserve">Male </t>
  </si>
  <si>
    <t>Residential Maldivian 2030</t>
  </si>
  <si>
    <t>Resident Foreigners 2030</t>
  </si>
  <si>
    <t>Resident Maldivian</t>
  </si>
  <si>
    <t>Resident Foreigners</t>
  </si>
  <si>
    <t>The Resident population consist of Resident Maldivian and Resident Foreigners</t>
  </si>
  <si>
    <t>For comparison with previous projections please use Resident Maldivian projections</t>
  </si>
  <si>
    <t>The Republic total includes Male', Atolls and Non Administrative Islands</t>
  </si>
  <si>
    <t>2030 - 2014 ,WzWdcnwa egIdWbWa egEjcaWrihevid : 3.13 ulwvWt</t>
  </si>
  <si>
    <t>Table 3.13 : PROJECTED MID-YEAR POPULATION OF MALDIVES BY AGE AND SEX, 2014  - 2030</t>
  </si>
  <si>
    <t xml:space="preserve">ރާއްޖޭގައި ދިރިއުޅޭ ދިވެހީންގެ އާބާދީ </t>
  </si>
  <si>
    <t xml:space="preserve">ރާއްޖޭގައި ދިރިއުޅޭ ބިދޭސީންގެ އާބާދީ </t>
  </si>
  <si>
    <t>ރާއްޖޭގައި ދިރިއުޅޭ މީހުންގެ އާބާދީ</t>
  </si>
  <si>
    <t>Resident Foreigners 2023</t>
  </si>
  <si>
    <t>Residential Maldivian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</si>
</sst>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&quot;ރ.&quot;_-;#,##0\ &quot;ރ.&quot;\-"/>
    <numFmt numFmtId="166" formatCode="_-* #,##0.00\ _ރ_._-;_-* #,##0.00\ _ރ_.\-;_-* &quot;-&quot;??\ _ރ_._-;_-@_-"/>
    <numFmt numFmtId="167" formatCode="General_)"/>
    <numFmt numFmtId="173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name val="A_Randhoo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Faruma"/>
    </font>
    <font>
      <b/>
      <sz val="12"/>
      <name val="A_Faseyha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7" fontId="3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1" fillId="0" borderId="0"/>
    <xf numFmtId="167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5" fillId="2" borderId="0" xfId="0" applyFont="1" applyFill="1"/>
    <xf numFmtId="0" fontId="2" fillId="2" borderId="0" xfId="0" applyFont="1" applyFill="1"/>
    <xf numFmtId="0" fontId="10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173" fontId="2" fillId="2" borderId="0" xfId="6" applyNumberFormat="1" applyFont="1" applyFill="1" applyBorder="1"/>
    <xf numFmtId="37" fontId="0" fillId="2" borderId="0" xfId="0" applyNumberFormat="1" applyFill="1"/>
    <xf numFmtId="3" fontId="10" fillId="2" borderId="0" xfId="0" applyNumberFormat="1" applyFont="1" applyFill="1"/>
    <xf numFmtId="173" fontId="10" fillId="2" borderId="0" xfId="6" applyNumberFormat="1" applyFont="1" applyFill="1" applyBorder="1"/>
    <xf numFmtId="3" fontId="1" fillId="2" borderId="0" xfId="0" applyNumberFormat="1" applyFont="1" applyFill="1"/>
    <xf numFmtId="0" fontId="10" fillId="2" borderId="1" xfId="0" applyFont="1" applyFill="1" applyBorder="1"/>
    <xf numFmtId="173" fontId="10" fillId="2" borderId="1" xfId="6" applyNumberFormat="1" applyFont="1" applyFill="1" applyBorder="1"/>
    <xf numFmtId="3" fontId="0" fillId="2" borderId="0" xfId="0" applyNumberFormat="1" applyFill="1"/>
    <xf numFmtId="0" fontId="2" fillId="2" borderId="2" xfId="0" applyFont="1" applyFill="1" applyBorder="1" applyAlignment="1">
      <alignment horizontal="left" vertical="center" wrapText="1"/>
    </xf>
    <xf numFmtId="173" fontId="2" fillId="2" borderId="2" xfId="6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37" fontId="2" fillId="2" borderId="2" xfId="6" applyNumberFormat="1" applyFont="1" applyFill="1" applyBorder="1"/>
    <xf numFmtId="37" fontId="10" fillId="2" borderId="0" xfId="6" applyNumberFormat="1" applyFont="1" applyFill="1" applyBorder="1"/>
    <xf numFmtId="37" fontId="10" fillId="2" borderId="1" xfId="6" applyNumberFormat="1" applyFont="1" applyFill="1" applyBorder="1"/>
    <xf numFmtId="0" fontId="12" fillId="2" borderId="0" xfId="0" applyFont="1" applyFill="1"/>
    <xf numFmtId="3" fontId="12" fillId="2" borderId="0" xfId="0" applyNumberFormat="1" applyFont="1" applyFill="1"/>
    <xf numFmtId="3" fontId="5" fillId="2" borderId="0" xfId="0" applyNumberFormat="1" applyFont="1" applyFill="1"/>
    <xf numFmtId="37" fontId="2" fillId="2" borderId="0" xfId="6" applyNumberFormat="1" applyFont="1" applyFill="1" applyBorder="1"/>
    <xf numFmtId="0" fontId="0" fillId="2" borderId="0" xfId="0" applyFill="1" applyAlignment="1">
      <alignment wrapText="1"/>
    </xf>
    <xf numFmtId="0" fontId="7" fillId="2" borderId="0" xfId="0" applyFont="1" applyFill="1"/>
    <xf numFmtId="3" fontId="7" fillId="2" borderId="0" xfId="0" applyNumberFormat="1" applyFont="1" applyFill="1"/>
    <xf numFmtId="3" fontId="13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167" fontId="9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/>
    </xf>
    <xf numFmtId="167" fontId="14" fillId="2" borderId="0" xfId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</cellXfs>
  <cellStyles count="25">
    <cellStyle name="1" xfId="14" xr:uid="{00000000-0005-0000-0000-000000000000}"/>
    <cellStyle name="Comma 2" xfId="13" xr:uid="{00000000-0005-0000-0000-000002000000}"/>
    <cellStyle name="Comma 2 2" xfId="23" xr:uid="{00000000-0005-0000-0000-000003000000}"/>
    <cellStyle name="Comma 3" xfId="6" xr:uid="{00000000-0005-0000-0000-000004000000}"/>
    <cellStyle name="Comma 3 2" xfId="16" xr:uid="{00000000-0005-0000-0000-000005000000}"/>
    <cellStyle name="Comma 3 3" xfId="24" xr:uid="{00000000-0005-0000-0000-000006000000}"/>
    <cellStyle name="Comma 4" xfId="4" xr:uid="{00000000-0005-0000-0000-000007000000}"/>
    <cellStyle name="Comma 4 2" xfId="19" xr:uid="{00000000-0005-0000-0000-000008000000}"/>
    <cellStyle name="Comma 7" xfId="15" xr:uid="{00000000-0005-0000-0000-000009000000}"/>
    <cellStyle name="Normal" xfId="0" builtinId="0"/>
    <cellStyle name="Normal 11" xfId="7" xr:uid="{00000000-0005-0000-0000-00000E000000}"/>
    <cellStyle name="Normal 2" xfId="5" xr:uid="{00000000-0005-0000-0000-00000F000000}"/>
    <cellStyle name="Normal 2 2" xfId="20" xr:uid="{00000000-0005-0000-0000-000010000000}"/>
    <cellStyle name="Normal 20" xfId="3" xr:uid="{00000000-0005-0000-0000-000011000000}"/>
    <cellStyle name="Normal 20 2" xfId="18" xr:uid="{00000000-0005-0000-0000-000012000000}"/>
    <cellStyle name="Normal 3" xfId="12" xr:uid="{00000000-0005-0000-0000-000013000000}"/>
    <cellStyle name="Normal 32" xfId="8" xr:uid="{00000000-0005-0000-0000-000014000000}"/>
    <cellStyle name="Normal 32 2" xfId="21" xr:uid="{00000000-0005-0000-0000-000015000000}"/>
    <cellStyle name="Normal 4" xfId="11" xr:uid="{00000000-0005-0000-0000-000016000000}"/>
    <cellStyle name="Normal 44" xfId="9" xr:uid="{00000000-0005-0000-0000-000017000000}"/>
    <cellStyle name="Normal 44 2" xfId="22" xr:uid="{00000000-0005-0000-0000-000018000000}"/>
    <cellStyle name="Normal 48" xfId="10" xr:uid="{00000000-0005-0000-0000-000019000000}"/>
    <cellStyle name="Normal 5" xfId="2" xr:uid="{00000000-0005-0000-0000-00001A000000}"/>
    <cellStyle name="Normal 5 2" xfId="17" xr:uid="{00000000-0005-0000-0000-00001B000000}"/>
    <cellStyle name="Normal_3 Population." xfId="1" xr:uid="{00000000-0005-0000-0000-00001D000000}"/>
  </cellStyles>
  <dxfs count="0"/>
  <tableStyles count="0" defaultTableStyle="TableStyleMedium2" defaultPivotStyle="PivotStyleLight16"/>
  <colors>
    <mruColors>
      <color rgb="FFCC0066"/>
      <color rgb="FFFF8181"/>
      <color rgb="FFFFF7F7"/>
      <color rgb="FFFFDDDD"/>
      <color rgb="FFFFAFAF"/>
      <color rgb="FFFF5050"/>
      <color rgb="FFFF9900"/>
      <color rgb="FF196563"/>
      <color rgb="FF24939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 sz="800"/>
              <a:t>Figure 3.13: Population Pyramid of</a:t>
            </a:r>
            <a:r>
              <a:rPr lang="en-US" sz="800" baseline="0"/>
              <a:t> </a:t>
            </a:r>
            <a:r>
              <a:rPr lang="en-US" sz="800"/>
              <a:t> Resident Maldivian and Foreigners  in Maldives, 2023 </a:t>
            </a:r>
          </a:p>
        </c:rich>
      </c:tx>
      <c:layout>
        <c:manualLayout>
          <c:xMode val="edge"/>
          <c:yMode val="edge"/>
          <c:x val="0.12281198476723695"/>
          <c:y val="3.6408211173304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668795188791E-2"/>
          <c:y val="0.11236303596696279"/>
          <c:w val="0.89809535295920884"/>
          <c:h val="0.807714175504354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'3.13'!$AQ$5:$AQ$6</c:f>
              <c:strCache>
                <c:ptCount val="2"/>
                <c:pt idx="0">
                  <c:v>Residential Maldivian 2023</c:v>
                </c:pt>
                <c:pt idx="1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7620">
              <a:solidFill>
                <a:schemeClr val="bg1"/>
              </a:solidFill>
            </a:ln>
          </c:spPr>
          <c:invertIfNegative val="0"/>
          <c:cat>
            <c:strRef>
              <c:f>'3.13'!$AP$7:$AP$22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'3.13'!$AQ$7:$AQ$22</c:f>
              <c:numCache>
                <c:formatCode>#,##0</c:formatCode>
                <c:ptCount val="16"/>
                <c:pt idx="0">
                  <c:v>-19411.790933476623</c:v>
                </c:pt>
                <c:pt idx="1">
                  <c:v>-19228.318222461039</c:v>
                </c:pt>
                <c:pt idx="2">
                  <c:v>-18666.054577968833</c:v>
                </c:pt>
                <c:pt idx="3">
                  <c:v>-16272.797192476612</c:v>
                </c:pt>
                <c:pt idx="4">
                  <c:v>-18209.309853624622</c:v>
                </c:pt>
                <c:pt idx="5">
                  <c:v>-19228.588412249304</c:v>
                </c:pt>
                <c:pt idx="6">
                  <c:v>-18136.362947231137</c:v>
                </c:pt>
                <c:pt idx="7">
                  <c:v>-17611.019975066214</c:v>
                </c:pt>
                <c:pt idx="8">
                  <c:v>-13522.380847715569</c:v>
                </c:pt>
                <c:pt idx="9">
                  <c:v>-10245.423497903887</c:v>
                </c:pt>
                <c:pt idx="10">
                  <c:v>-8918.4762875870056</c:v>
                </c:pt>
                <c:pt idx="11">
                  <c:v>-7522.1562768402564</c:v>
                </c:pt>
                <c:pt idx="12">
                  <c:v>-6609.8371602363623</c:v>
                </c:pt>
                <c:pt idx="13">
                  <c:v>-4445.0730686727265</c:v>
                </c:pt>
                <c:pt idx="14">
                  <c:v>-2345.6910228909087</c:v>
                </c:pt>
                <c:pt idx="15">
                  <c:v>-3918.3182224610391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D-48C4-9BDB-8C010CC7422D}"/>
            </c:ext>
          </c:extLst>
        </c:ser>
        <c:ser>
          <c:idx val="6"/>
          <c:order val="1"/>
          <c:tx>
            <c:strRef>
              <c:f>'3.13'!$AR$5:$AR$6</c:f>
              <c:strCache>
                <c:ptCount val="2"/>
                <c:pt idx="0">
                  <c:v>Residential Maldivian 2023</c:v>
                </c:pt>
                <c:pt idx="1">
                  <c:v>Female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7620">
              <a:solidFill>
                <a:schemeClr val="bg1"/>
              </a:solidFill>
            </a:ln>
          </c:spPr>
          <c:invertIfNegative val="0"/>
          <c:cat>
            <c:strRef>
              <c:f>'3.13'!$AP$7:$AP$22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'3.13'!$AR$7:$AR$22</c:f>
              <c:numCache>
                <c:formatCode>#,##0_);\(#,##0\)</c:formatCode>
                <c:ptCount val="16"/>
                <c:pt idx="0">
                  <c:v>17916.790933476623</c:v>
                </c:pt>
                <c:pt idx="1">
                  <c:v>17637.263644492206</c:v>
                </c:pt>
                <c:pt idx="2">
                  <c:v>17124.054577968833</c:v>
                </c:pt>
                <c:pt idx="3">
                  <c:v>14566.018490703895</c:v>
                </c:pt>
                <c:pt idx="4">
                  <c:v>13366.183118753244</c:v>
                </c:pt>
                <c:pt idx="5">
                  <c:v>15933.7280042987</c:v>
                </c:pt>
                <c:pt idx="6">
                  <c:v>18041.600357657142</c:v>
                </c:pt>
                <c:pt idx="7">
                  <c:v>18703.009245351946</c:v>
                </c:pt>
                <c:pt idx="8">
                  <c:v>14646.691022890909</c:v>
                </c:pt>
                <c:pt idx="9">
                  <c:v>10895.054577968831</c:v>
                </c:pt>
                <c:pt idx="10">
                  <c:v>9681.6364449220782</c:v>
                </c:pt>
                <c:pt idx="11">
                  <c:v>7989.7909334766236</c:v>
                </c:pt>
                <c:pt idx="12">
                  <c:v>6853.7909334766236</c:v>
                </c:pt>
                <c:pt idx="13">
                  <c:v>4391</c:v>
                </c:pt>
                <c:pt idx="14">
                  <c:v>2316.2636444922077</c:v>
                </c:pt>
                <c:pt idx="15">
                  <c:v>3911.2636444922077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FD-48C4-9BDB-8C010CC7422D}"/>
            </c:ext>
          </c:extLst>
        </c:ser>
        <c:ser>
          <c:idx val="7"/>
          <c:order val="2"/>
          <c:tx>
            <c:strRef>
              <c:f>'3.13'!$AS$5:$AS$6</c:f>
              <c:strCache>
                <c:ptCount val="2"/>
                <c:pt idx="0">
                  <c:v>Resident Foreigners 2023</c:v>
                </c:pt>
                <c:pt idx="1">
                  <c:v>Male</c:v>
                </c:pt>
              </c:strCache>
            </c:strRef>
          </c:tx>
          <c:spPr>
            <a:noFill/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strRef>
              <c:f>'3.13'!$AP$7:$AP$22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'3.13'!$AS$7:$AS$22</c:f>
              <c:numCache>
                <c:formatCode>#,##0</c:formatCode>
                <c:ptCount val="16"/>
                <c:pt idx="0">
                  <c:v>-972.03138042865521</c:v>
                </c:pt>
                <c:pt idx="1">
                  <c:v>-563.42334221227406</c:v>
                </c:pt>
                <c:pt idx="2">
                  <c:v>-320.85255036533545</c:v>
                </c:pt>
                <c:pt idx="3">
                  <c:v>-3259.0694760439478</c:v>
                </c:pt>
                <c:pt idx="4">
                  <c:v>-31307.166478838488</c:v>
                </c:pt>
                <c:pt idx="5">
                  <c:v>-50997.256669153438</c:v>
                </c:pt>
                <c:pt idx="6">
                  <c:v>-35772.440703523011</c:v>
                </c:pt>
                <c:pt idx="7">
                  <c:v>-22917.634508267922</c:v>
                </c:pt>
                <c:pt idx="8">
                  <c:v>-14263.164292243004</c:v>
                </c:pt>
                <c:pt idx="9">
                  <c:v>-8144.7496018983456</c:v>
                </c:pt>
                <c:pt idx="10">
                  <c:v>-3850.6753082221981</c:v>
                </c:pt>
                <c:pt idx="11">
                  <c:v>-1517.6901552860318</c:v>
                </c:pt>
                <c:pt idx="12">
                  <c:v>-568.1629685506382</c:v>
                </c:pt>
                <c:pt idx="13">
                  <c:v>-202.57640664791055</c:v>
                </c:pt>
                <c:pt idx="14">
                  <c:v>-96.479983023308435</c:v>
                </c:pt>
                <c:pt idx="15">
                  <c:v>-90.03334480528477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FD-48C4-9BDB-8C010CC7422D}"/>
            </c:ext>
          </c:extLst>
        </c:ser>
        <c:ser>
          <c:idx val="0"/>
          <c:order val="3"/>
          <c:tx>
            <c:strRef>
              <c:f>'3.13'!$AT$5:$AT$6</c:f>
              <c:strCache>
                <c:ptCount val="2"/>
                <c:pt idx="0">
                  <c:v>Resident Foreigners 2023</c:v>
                </c:pt>
                <c:pt idx="1">
                  <c:v>Female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'3.13'!$AP$7:$AP$22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'3.13'!$AT$7:$AT$22</c:f>
              <c:numCache>
                <c:formatCode>#,##0_);\(#,##0\)</c:formatCode>
                <c:ptCount val="16"/>
                <c:pt idx="0">
                  <c:v>688.5675897200764</c:v>
                </c:pt>
                <c:pt idx="1">
                  <c:v>325.69652941449147</c:v>
                </c:pt>
                <c:pt idx="2">
                  <c:v>163.96351925258534</c:v>
                </c:pt>
                <c:pt idx="3">
                  <c:v>282.08989050564685</c:v>
                </c:pt>
                <c:pt idx="4">
                  <c:v>1859.2453830632357</c:v>
                </c:pt>
                <c:pt idx="5">
                  <c:v>4562.0520509790495</c:v>
                </c:pt>
                <c:pt idx="6">
                  <c:v>3649.6248840371481</c:v>
                </c:pt>
                <c:pt idx="7">
                  <c:v>2430.9818359410042</c:v>
                </c:pt>
                <c:pt idx="8">
                  <c:v>1377.0532575703778</c:v>
                </c:pt>
                <c:pt idx="9">
                  <c:v>902.62447047910746</c:v>
                </c:pt>
                <c:pt idx="10">
                  <c:v>487.22473490196143</c:v>
                </c:pt>
                <c:pt idx="11">
                  <c:v>275.26865360646639</c:v>
                </c:pt>
                <c:pt idx="12">
                  <c:v>120.19303660419159</c:v>
                </c:pt>
                <c:pt idx="13">
                  <c:v>43.702214423581623</c:v>
                </c:pt>
                <c:pt idx="14">
                  <c:v>13.103154822345157</c:v>
                </c:pt>
                <c:pt idx="15">
                  <c:v>6.5618176448943952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FD-48C4-9BDB-8C010CC74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993160"/>
        <c:axId val="392733856"/>
      </c:barChart>
      <c:catAx>
        <c:axId val="497993160"/>
        <c:scaling>
          <c:orientation val="minMax"/>
        </c:scaling>
        <c:delete val="0"/>
        <c:axPos val="l"/>
        <c:numFmt formatCode="#,##0.00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2733856"/>
        <c:crosses val="autoZero"/>
        <c:auto val="1"/>
        <c:lblAlgn val="ctr"/>
        <c:lblOffset val="50"/>
        <c:noMultiLvlLbl val="0"/>
      </c:catAx>
      <c:valAx>
        <c:axId val="392733856"/>
        <c:scaling>
          <c:orientation val="minMax"/>
          <c:max val="70000"/>
          <c:min val="-70000"/>
        </c:scaling>
        <c:delete val="0"/>
        <c:axPos val="b"/>
        <c:numFmt formatCode="#,##0;[Red]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7993160"/>
        <c:crossesAt val="1"/>
        <c:crossBetween val="between"/>
        <c:majorUnit val="10000"/>
        <c:minorUnit val="200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687899967560235E-2"/>
          <c:y val="0.31403562418775322"/>
          <c:w val="0.32739426596177312"/>
          <c:h val="0.223912035267436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 sz="800"/>
              <a:t>Figure 3.14:  </a:t>
            </a:r>
            <a:r>
              <a:rPr lang="en-US" sz="800" b="1" i="0" baseline="0">
                <a:effectLst/>
              </a:rPr>
              <a:t>Population Pyramid of  Resident Maldivian and Foreigners  in Maldives, </a:t>
            </a:r>
            <a:r>
              <a:rPr lang="en-US" sz="800"/>
              <a:t>2030 </a:t>
            </a:r>
          </a:p>
        </c:rich>
      </c:tx>
      <c:layout>
        <c:manualLayout>
          <c:xMode val="edge"/>
          <c:yMode val="edge"/>
          <c:x val="0.17275858329222032"/>
          <c:y val="2.9148713453012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348728567733288E-2"/>
          <c:y val="0.11236318092569622"/>
          <c:w val="0.89809535295920884"/>
          <c:h val="0.831713367960503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'3.13'!$AQ$32:$AQ$33</c:f>
              <c:strCache>
                <c:ptCount val="2"/>
                <c:pt idx="0">
                  <c:v>Residential Maldivian 2030</c:v>
                </c:pt>
                <c:pt idx="1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7620">
              <a:solidFill>
                <a:schemeClr val="bg1"/>
              </a:solidFill>
            </a:ln>
          </c:spPr>
          <c:invertIfNegative val="0"/>
          <c:cat>
            <c:strRef>
              <c:f>'3.13'!$AP$34:$AP$49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'3.13'!$AQ$34:$AQ$49</c:f>
              <c:numCache>
                <c:formatCode>General</c:formatCode>
                <c:ptCount val="16"/>
                <c:pt idx="0">
                  <c:v>-17612.54765760661</c:v>
                </c:pt>
                <c:pt idx="1">
                  <c:v>-18841.579429344354</c:v>
                </c:pt>
                <c:pt idx="2">
                  <c:v>-19544.063543475484</c:v>
                </c:pt>
                <c:pt idx="3">
                  <c:v>-20066.779776636948</c:v>
                </c:pt>
                <c:pt idx="4">
                  <c:v>-22716.290361734587</c:v>
                </c:pt>
                <c:pt idx="5">
                  <c:v>-18331.420128317488</c:v>
                </c:pt>
                <c:pt idx="6">
                  <c:v>-18446.18638980946</c:v>
                </c:pt>
                <c:pt idx="7">
                  <c:v>-16998.77117841769</c:v>
                </c:pt>
                <c:pt idx="8">
                  <c:v>-17280.369983001696</c:v>
                </c:pt>
                <c:pt idx="9">
                  <c:v>-14798.389358241351</c:v>
                </c:pt>
                <c:pt idx="10">
                  <c:v>-10751.958010565308</c:v>
                </c:pt>
                <c:pt idx="11">
                  <c:v>-8602.8836900694314</c:v>
                </c:pt>
                <c:pt idx="12">
                  <c:v>-7288.5568151493153</c:v>
                </c:pt>
                <c:pt idx="13">
                  <c:v>-6204.6672064925642</c:v>
                </c:pt>
                <c:pt idx="14">
                  <c:v>-4648.2224021641878</c:v>
                </c:pt>
                <c:pt idx="15">
                  <c:v>-4509.5794293443523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A-49CA-96FC-8BBF04AD1140}"/>
            </c:ext>
          </c:extLst>
        </c:ser>
        <c:ser>
          <c:idx val="5"/>
          <c:order val="1"/>
          <c:tx>
            <c:strRef>
              <c:f>'3.13'!$AR$32:$AR$33</c:f>
              <c:strCache>
                <c:ptCount val="2"/>
                <c:pt idx="0">
                  <c:v>Residential Maldivian 2030</c:v>
                </c:pt>
                <c:pt idx="1">
                  <c:v>Female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7620">
              <a:solidFill>
                <a:schemeClr val="bg1"/>
              </a:solidFill>
            </a:ln>
          </c:spPr>
          <c:invertIfNegative val="0"/>
          <c:cat>
            <c:strRef>
              <c:f>'3.13'!$AP$34:$AP$49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'3.13'!$AR$34:$AR$49</c:f>
              <c:numCache>
                <c:formatCode>#,##0_);\(#,##0\)</c:formatCode>
                <c:ptCount val="16"/>
                <c:pt idx="0">
                  <c:v>16348.547657606612</c:v>
                </c:pt>
                <c:pt idx="1">
                  <c:v>17330.51588586887</c:v>
                </c:pt>
                <c:pt idx="2">
                  <c:v>17864.063543475484</c:v>
                </c:pt>
                <c:pt idx="3">
                  <c:v>17018.603663017082</c:v>
                </c:pt>
                <c:pt idx="4">
                  <c:v>16906.541739019292</c:v>
                </c:pt>
                <c:pt idx="5">
                  <c:v>12976.429728198351</c:v>
                </c:pt>
                <c:pt idx="6">
                  <c:v>14632.698978230304</c:v>
                </c:pt>
                <c:pt idx="7">
                  <c:v>16851.801831508539</c:v>
                </c:pt>
                <c:pt idx="8">
                  <c:v>18907.222402164189</c:v>
                </c:pt>
                <c:pt idx="9">
                  <c:v>16686.063543475484</c:v>
                </c:pt>
                <c:pt idx="10">
                  <c:v>11935.158858688706</c:v>
                </c:pt>
                <c:pt idx="11">
                  <c:v>9795.5476576066121</c:v>
                </c:pt>
                <c:pt idx="12">
                  <c:v>8232.5476576066121</c:v>
                </c:pt>
                <c:pt idx="13">
                  <c:v>6786</c:v>
                </c:pt>
                <c:pt idx="14">
                  <c:v>4972.515885868871</c:v>
                </c:pt>
                <c:pt idx="15">
                  <c:v>4660.5158858688701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9A-49CA-96FC-8BBF04AD1140}"/>
            </c:ext>
          </c:extLst>
        </c:ser>
        <c:ser>
          <c:idx val="6"/>
          <c:order val="2"/>
          <c:tx>
            <c:strRef>
              <c:f>'3.13'!$AS$32:$AS$33</c:f>
              <c:strCache>
                <c:ptCount val="2"/>
                <c:pt idx="0">
                  <c:v>Resident Foreigners 2030</c:v>
                </c:pt>
                <c:pt idx="1">
                  <c:v>Male</c:v>
                </c:pt>
              </c:strCache>
            </c:strRef>
          </c:tx>
          <c:spPr>
            <a:noFill/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strRef>
              <c:f>'3.13'!$AP$34:$AP$49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'3.13'!$AS$34:$AS$49</c:f>
              <c:numCache>
                <c:formatCode>General</c:formatCode>
                <c:ptCount val="16"/>
                <c:pt idx="0">
                  <c:v>-1157.9287043641234</c:v>
                </c:pt>
                <c:pt idx="1">
                  <c:v>-671.17592476146115</c:v>
                </c:pt>
                <c:pt idx="2">
                  <c:v>-382.21438671313183</c:v>
                </c:pt>
                <c:pt idx="3">
                  <c:v>-3882.3541830141735</c:v>
                </c:pt>
                <c:pt idx="4">
                  <c:v>-37294.543620769597</c:v>
                </c:pt>
                <c:pt idx="5">
                  <c:v>-60750.289064738405</c:v>
                </c:pt>
                <c:pt idx="6">
                  <c:v>-42613.784647061708</c:v>
                </c:pt>
                <c:pt idx="7">
                  <c:v>-27300.545401678988</c:v>
                </c:pt>
                <c:pt idx="8">
                  <c:v>-16990.940500054967</c:v>
                </c:pt>
                <c:pt idx="9">
                  <c:v>-9702.4021485164158</c:v>
                </c:pt>
                <c:pt idx="10">
                  <c:v>-4587.1023923223202</c:v>
                </c:pt>
                <c:pt idx="11">
                  <c:v>-1807.9426554743077</c:v>
                </c:pt>
                <c:pt idx="12">
                  <c:v>-676.82198670519392</c:v>
                </c:pt>
                <c:pt idx="13">
                  <c:v>-241.31837799425</c:v>
                </c:pt>
                <c:pt idx="14">
                  <c:v>-114.93141475534074</c:v>
                </c:pt>
                <c:pt idx="15" formatCode="#,##0_);\(#,##0\)">
                  <c:v>-107.25188136825139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9A-49CA-96FC-8BBF04AD1140}"/>
            </c:ext>
          </c:extLst>
        </c:ser>
        <c:ser>
          <c:idx val="7"/>
          <c:order val="3"/>
          <c:tx>
            <c:strRef>
              <c:f>'3.13'!$AT$32:$AT$33</c:f>
              <c:strCache>
                <c:ptCount val="2"/>
                <c:pt idx="0">
                  <c:v>Resident Foreigners 2030</c:v>
                </c:pt>
                <c:pt idx="1">
                  <c:v>Female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'3.13'!$AP$34:$AP$49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'3.13'!$AT$34:$AT$49</c:f>
              <c:numCache>
                <c:formatCode>#,##0_);\(#,##0\)</c:formatCode>
                <c:ptCount val="16"/>
                <c:pt idx="0">
                  <c:v>820.25353613593177</c:v>
                </c:pt>
                <c:pt idx="1">
                  <c:v>387.98475842878872</c:v>
                </c:pt>
                <c:pt idx="2">
                  <c:v>195.32092197208985</c:v>
                </c:pt>
                <c:pt idx="3">
                  <c:v>336.03851480944616</c:v>
                </c:pt>
                <c:pt idx="4">
                  <c:v>2214.8190283280746</c:v>
                </c:pt>
                <c:pt idx="5">
                  <c:v>5434.5272457174424</c:v>
                </c:pt>
                <c:pt idx="6">
                  <c:v>4347.6018351635703</c:v>
                </c:pt>
                <c:pt idx="7">
                  <c:v>2895.8979147180862</c:v>
                </c:pt>
                <c:pt idx="8">
                  <c:v>1640.4094831544364</c:v>
                </c:pt>
                <c:pt idx="9">
                  <c:v>1075.2479854799701</c:v>
                </c:pt>
                <c:pt idx="10">
                  <c:v>580.40462209192083</c:v>
                </c:pt>
                <c:pt idx="11">
                  <c:v>327.91274216068092</c:v>
                </c:pt>
                <c:pt idx="12">
                  <c:v>143.17950011789392</c:v>
                </c:pt>
                <c:pt idx="13">
                  <c:v>52.060097589673653</c:v>
                </c:pt>
                <c:pt idx="14">
                  <c:v>15.609083607804646</c:v>
                </c:pt>
                <c:pt idx="15">
                  <c:v>7.8167404435806649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9A-49CA-96FC-8BBF04AD1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9762896"/>
        <c:axId val="499765640"/>
      </c:barChart>
      <c:catAx>
        <c:axId val="499762896"/>
        <c:scaling>
          <c:orientation val="minMax"/>
        </c:scaling>
        <c:delete val="0"/>
        <c:axPos val="l"/>
        <c:numFmt formatCode="#,##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9765640"/>
        <c:crosses val="autoZero"/>
        <c:auto val="1"/>
        <c:lblAlgn val="ctr"/>
        <c:lblOffset val="50"/>
        <c:noMultiLvlLbl val="0"/>
      </c:catAx>
      <c:valAx>
        <c:axId val="499765640"/>
        <c:scaling>
          <c:orientation val="minMax"/>
          <c:max val="70000"/>
          <c:min val="-70000"/>
        </c:scaling>
        <c:delete val="0"/>
        <c:axPos val="b"/>
        <c:numFmt formatCode="#,##0;[Red]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9762896"/>
        <c:crossesAt val="1"/>
        <c:crossBetween val="between"/>
        <c:majorUnit val="1000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2044493397602165E-2"/>
          <c:y val="0.28443183860020299"/>
          <c:w val="0.29242277461325222"/>
          <c:h val="0.221323989036880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193</xdr:row>
      <xdr:rowOff>19050</xdr:rowOff>
    </xdr:from>
    <xdr:to>
      <xdr:col>8</xdr:col>
      <xdr:colOff>304800</xdr:colOff>
      <xdr:row>209</xdr:row>
      <xdr:rowOff>123825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411066</xdr:colOff>
      <xdr:row>193</xdr:row>
      <xdr:rowOff>28690</xdr:rowOff>
    </xdr:from>
    <xdr:to>
      <xdr:col>17</xdr:col>
      <xdr:colOff>449166</xdr:colOff>
      <xdr:row>209</xdr:row>
      <xdr:rowOff>107587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268715</xdr:colOff>
      <xdr:row>206</xdr:row>
      <xdr:rowOff>16815</xdr:rowOff>
    </xdr:from>
    <xdr:to>
      <xdr:col>17</xdr:col>
      <xdr:colOff>269684</xdr:colOff>
      <xdr:row>206</xdr:row>
      <xdr:rowOff>17730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5769670" y="39807770"/>
          <a:ext cx="4709958" cy="915"/>
        </a:xfrm>
        <a:prstGeom prst="line">
          <a:avLst/>
        </a:prstGeom>
        <a:ln w="9525" cap="flat" cmpd="sng" algn="ctr">
          <a:solidFill>
            <a:schemeClr val="bg1">
              <a:lumMod val="75000"/>
            </a:schemeClr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531813</xdr:colOff>
      <xdr:row>197</xdr:row>
      <xdr:rowOff>62120</xdr:rowOff>
    </xdr:from>
    <xdr:to>
      <xdr:col>8</xdr:col>
      <xdr:colOff>124239</xdr:colOff>
      <xdr:row>197</xdr:row>
      <xdr:rowOff>100542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flipV="1">
          <a:off x="531813" y="36635474"/>
          <a:ext cx="4733280" cy="38422"/>
        </a:xfrm>
        <a:prstGeom prst="line">
          <a:avLst/>
        </a:prstGeom>
        <a:ln w="9525" cap="flat" cmpd="sng" algn="ctr">
          <a:solidFill>
            <a:schemeClr val="bg1">
              <a:lumMod val="75000"/>
            </a:schemeClr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76437</xdr:colOff>
      <xdr:row>195</xdr:row>
      <xdr:rowOff>86487</xdr:rowOff>
    </xdr:from>
    <xdr:to>
      <xdr:col>7</xdr:col>
      <xdr:colOff>363668</xdr:colOff>
      <xdr:row>196</xdr:row>
      <xdr:rowOff>176180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3811521" y="37758397"/>
          <a:ext cx="875855" cy="282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 b="1">
              <a:solidFill>
                <a:schemeClr val="accent5">
                  <a:lumMod val="75000"/>
                </a:schemeClr>
              </a:solidFill>
            </a:rPr>
            <a:t>Elderly Population</a:t>
          </a:r>
        </a:p>
      </xdr:txBody>
    </xdr:sp>
    <xdr:clientData/>
  </xdr:twoCellAnchor>
  <xdr:twoCellAnchor>
    <xdr:from>
      <xdr:col>5</xdr:col>
      <xdr:colOff>581309</xdr:colOff>
      <xdr:row>206</xdr:row>
      <xdr:rowOff>29797</xdr:rowOff>
    </xdr:from>
    <xdr:to>
      <xdr:col>7</xdr:col>
      <xdr:colOff>467285</xdr:colOff>
      <xdr:row>207</xdr:row>
      <xdr:rowOff>148319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3740821" y="38199492"/>
          <a:ext cx="1070793" cy="30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 b="1">
              <a:solidFill>
                <a:schemeClr val="accent5">
                  <a:lumMod val="75000"/>
                </a:schemeClr>
              </a:solidFill>
            </a:rPr>
            <a:t>Child Population</a:t>
          </a:r>
        </a:p>
      </xdr:txBody>
    </xdr:sp>
    <xdr:clientData/>
  </xdr:twoCellAnchor>
  <xdr:twoCellAnchor>
    <xdr:from>
      <xdr:col>6</xdr:col>
      <xdr:colOff>19814</xdr:colOff>
      <xdr:row>200</xdr:row>
      <xdr:rowOff>167352</xdr:rowOff>
    </xdr:from>
    <xdr:to>
      <xdr:col>7</xdr:col>
      <xdr:colOff>434837</xdr:colOff>
      <xdr:row>201</xdr:row>
      <xdr:rowOff>165652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3762518" y="38350178"/>
          <a:ext cx="1005159" cy="189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 b="1">
              <a:solidFill>
                <a:schemeClr val="accent5">
                  <a:lumMod val="75000"/>
                </a:schemeClr>
              </a:solidFill>
            </a:rPr>
            <a:t>Working Population</a:t>
          </a:r>
        </a:p>
      </xdr:txBody>
    </xdr:sp>
    <xdr:clientData/>
  </xdr:twoCellAnchor>
  <xdr:twoCellAnchor>
    <xdr:from>
      <xdr:col>15</xdr:col>
      <xdr:colOff>29206</xdr:colOff>
      <xdr:row>195</xdr:row>
      <xdr:rowOff>80331</xdr:rowOff>
    </xdr:from>
    <xdr:to>
      <xdr:col>16</xdr:col>
      <xdr:colOff>316437</xdr:colOff>
      <xdr:row>196</xdr:row>
      <xdr:rowOff>175585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9095170" y="36883554"/>
          <a:ext cx="878240" cy="284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 b="1">
              <a:solidFill>
                <a:schemeClr val="accent5">
                  <a:lumMod val="75000"/>
                </a:schemeClr>
              </a:solidFill>
            </a:rPr>
            <a:t>Elderly Population</a:t>
          </a:r>
        </a:p>
      </xdr:txBody>
    </xdr:sp>
    <xdr:clientData/>
  </xdr:twoCellAnchor>
  <xdr:twoCellAnchor>
    <xdr:from>
      <xdr:col>15</xdr:col>
      <xdr:colOff>22226</xdr:colOff>
      <xdr:row>206</xdr:row>
      <xdr:rowOff>126234</xdr:rowOff>
    </xdr:from>
    <xdr:to>
      <xdr:col>16</xdr:col>
      <xdr:colOff>407394</xdr:colOff>
      <xdr:row>208</xdr:row>
      <xdr:rowOff>18560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9088190" y="39012333"/>
          <a:ext cx="976177" cy="271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 b="1">
              <a:solidFill>
                <a:schemeClr val="accent5">
                  <a:lumMod val="75000"/>
                </a:schemeClr>
              </a:solidFill>
            </a:rPr>
            <a:t>Child Population</a:t>
          </a:r>
        </a:p>
      </xdr:txBody>
    </xdr:sp>
    <xdr:clientData/>
  </xdr:twoCellAnchor>
  <xdr:twoCellAnchor>
    <xdr:from>
      <xdr:col>15</xdr:col>
      <xdr:colOff>3959</xdr:colOff>
      <xdr:row>200</xdr:row>
      <xdr:rowOff>86918</xdr:rowOff>
    </xdr:from>
    <xdr:to>
      <xdr:col>16</xdr:col>
      <xdr:colOff>430345</xdr:colOff>
      <xdr:row>203</xdr:row>
      <xdr:rowOff>132004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9069923" y="37836903"/>
          <a:ext cx="1017395" cy="613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 b="1">
              <a:solidFill>
                <a:schemeClr val="accent5">
                  <a:lumMod val="75000"/>
                </a:schemeClr>
              </a:solidFill>
            </a:rPr>
            <a:t>Working Population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0.07368</cdr:x>
      <cdr:y>0.76388</cdr:y>
    </cdr:from>
    <cdr:to>
      <cdr:x>0.96884</cdr:x>
      <cdr:y>0.76842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6AB2574-9E3C-4E26-B073-11810F39E6BC}"/>
            </a:ext>
          </a:extLst>
        </cdr:cNvPr>
        <cdr:cNvCxnSpPr/>
      </cdr:nvCxnSpPr>
      <cdr:spPr>
        <a:xfrm xmlns:a="http://schemas.openxmlformats.org/drawingml/2006/main">
          <a:off x="389996" y="2343679"/>
          <a:ext cx="4738320" cy="13917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bg1">
              <a:lumMod val="75000"/>
            </a:schemeClr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0.08587</cdr:x>
      <cdr:y>0.26346</cdr:y>
    </cdr:from>
    <cdr:to>
      <cdr:x>0.96596</cdr:x>
      <cdr:y>0.26905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8A37FD0F-9245-4CB2-8D9B-0DBA275F67B0}"/>
            </a:ext>
          </a:extLst>
        </cdr:cNvPr>
        <cdr:cNvCxnSpPr/>
      </cdr:nvCxnSpPr>
      <cdr:spPr>
        <a:xfrm xmlns:a="http://schemas.openxmlformats.org/drawingml/2006/main" flipV="1">
          <a:off x="458170" y="832841"/>
          <a:ext cx="4695933" cy="17651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bg1">
              <a:lumMod val="75000"/>
            </a:schemeClr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tat_backs\userbackups\maha\Yearbook%202001\Graphs2001\pyrami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3.%20POP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3.%20POPULATION%20-%20D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1">
          <cell r="B61" t="str">
            <v>Male</v>
          </cell>
          <cell r="C61" t="str">
            <v>Female</v>
          </cell>
        </row>
        <row r="62">
          <cell r="A62" t="str">
            <v xml:space="preserve">   0-4</v>
          </cell>
          <cell r="B62">
            <v>19113</v>
          </cell>
          <cell r="C62">
            <v>-17859</v>
          </cell>
        </row>
        <row r="63">
          <cell r="A63" t="str">
            <v xml:space="preserve">   5-9</v>
          </cell>
          <cell r="B63">
            <v>20840</v>
          </cell>
          <cell r="C63">
            <v>-19919</v>
          </cell>
        </row>
        <row r="64">
          <cell r="A64" t="str">
            <v xml:space="preserve"> 10-14</v>
          </cell>
          <cell r="B64">
            <v>18286</v>
          </cell>
          <cell r="C64">
            <v>-17584</v>
          </cell>
        </row>
        <row r="65">
          <cell r="A65" t="str">
            <v xml:space="preserve"> 15-19</v>
          </cell>
          <cell r="B65">
            <v>12343</v>
          </cell>
          <cell r="C65">
            <v>-12562</v>
          </cell>
        </row>
        <row r="66">
          <cell r="A66" t="str">
            <v xml:space="preserve"> 20-24</v>
          </cell>
          <cell r="B66">
            <v>9944</v>
          </cell>
          <cell r="C66">
            <v>-11077</v>
          </cell>
        </row>
        <row r="67">
          <cell r="A67" t="str">
            <v xml:space="preserve"> 25-29</v>
          </cell>
          <cell r="B67">
            <v>8802</v>
          </cell>
          <cell r="C67">
            <v>-9389</v>
          </cell>
        </row>
        <row r="68">
          <cell r="A68" t="str">
            <v xml:space="preserve"> 30-34</v>
          </cell>
          <cell r="B68">
            <v>7579</v>
          </cell>
          <cell r="C68">
            <v>-7785</v>
          </cell>
        </row>
        <row r="69">
          <cell r="A69" t="str">
            <v xml:space="preserve"> 35-39</v>
          </cell>
          <cell r="B69">
            <v>6315</v>
          </cell>
          <cell r="C69">
            <v>-6317</v>
          </cell>
        </row>
        <row r="70">
          <cell r="A70" t="str">
            <v xml:space="preserve"> 40-44</v>
          </cell>
          <cell r="B70">
            <v>3625</v>
          </cell>
          <cell r="C70">
            <v>-3297</v>
          </cell>
        </row>
        <row r="71">
          <cell r="A71" t="str">
            <v xml:space="preserve"> 45-49</v>
          </cell>
          <cell r="B71">
            <v>3369</v>
          </cell>
          <cell r="C71">
            <v>-3215</v>
          </cell>
        </row>
        <row r="72">
          <cell r="A72" t="str">
            <v xml:space="preserve"> 50-54</v>
          </cell>
          <cell r="B72">
            <v>3205</v>
          </cell>
          <cell r="C72">
            <v>-3042</v>
          </cell>
        </row>
        <row r="73">
          <cell r="A73" t="str">
            <v xml:space="preserve"> 55-59</v>
          </cell>
          <cell r="B73">
            <v>3240</v>
          </cell>
          <cell r="C73">
            <v>-2722</v>
          </cell>
        </row>
        <row r="74">
          <cell r="A74" t="str">
            <v xml:space="preserve"> 60-64</v>
          </cell>
          <cell r="B74">
            <v>3010</v>
          </cell>
          <cell r="C74">
            <v>-2284</v>
          </cell>
        </row>
        <row r="75">
          <cell r="A75" t="str">
            <v xml:space="preserve"> 65-69</v>
          </cell>
          <cell r="B75">
            <v>1897</v>
          </cell>
          <cell r="C75">
            <v>-1304</v>
          </cell>
        </row>
        <row r="76">
          <cell r="A76" t="str">
            <v xml:space="preserve"> 70-74</v>
          </cell>
          <cell r="B76">
            <v>1279</v>
          </cell>
          <cell r="C76">
            <v>-822</v>
          </cell>
        </row>
        <row r="77">
          <cell r="A77" t="str">
            <v xml:space="preserve">   75+</v>
          </cell>
          <cell r="B77">
            <v>1384</v>
          </cell>
          <cell r="C77">
            <v>-862</v>
          </cell>
        </row>
        <row r="87">
          <cell r="B87" t="str">
            <v>Male</v>
          </cell>
          <cell r="C87" t="str">
            <v>Female</v>
          </cell>
        </row>
        <row r="88">
          <cell r="A88" t="str">
            <v xml:space="preserve">   0-4</v>
          </cell>
          <cell r="B88">
            <v>-15699</v>
          </cell>
          <cell r="C88">
            <v>15213</v>
          </cell>
        </row>
        <row r="89">
          <cell r="A89" t="str">
            <v xml:space="preserve">   5-9</v>
          </cell>
          <cell r="B89">
            <v>-19336</v>
          </cell>
          <cell r="C89">
            <v>18591</v>
          </cell>
        </row>
        <row r="90">
          <cell r="A90" t="str">
            <v xml:space="preserve"> 10-14</v>
          </cell>
          <cell r="B90">
            <v>-20897</v>
          </cell>
          <cell r="C90">
            <v>20192</v>
          </cell>
        </row>
        <row r="91">
          <cell r="A91" t="str">
            <v xml:space="preserve"> 15-19</v>
          </cell>
          <cell r="B91">
            <v>-16590</v>
          </cell>
          <cell r="C91">
            <v>16676</v>
          </cell>
        </row>
        <row r="92">
          <cell r="A92" t="str">
            <v xml:space="preserve"> 20-24</v>
          </cell>
          <cell r="B92">
            <v>-11620</v>
          </cell>
          <cell r="C92">
            <v>11894</v>
          </cell>
        </row>
        <row r="93">
          <cell r="A93" t="str">
            <v xml:space="preserve"> 25-29</v>
          </cell>
          <cell r="B93">
            <v>-9805</v>
          </cell>
          <cell r="C93">
            <v>10285</v>
          </cell>
        </row>
        <row r="94">
          <cell r="A94" t="str">
            <v xml:space="preserve"> 30-34</v>
          </cell>
          <cell r="B94">
            <v>-8890</v>
          </cell>
          <cell r="C94">
            <v>9271</v>
          </cell>
        </row>
        <row r="95">
          <cell r="A95" t="str">
            <v xml:space="preserve"> 35-39</v>
          </cell>
          <cell r="B95">
            <v>-7828</v>
          </cell>
          <cell r="C95">
            <v>7871</v>
          </cell>
        </row>
        <row r="96">
          <cell r="A96" t="str">
            <v xml:space="preserve"> 40-44</v>
          </cell>
          <cell r="B96">
            <v>-6272</v>
          </cell>
          <cell r="C96">
            <v>6130</v>
          </cell>
        </row>
        <row r="97">
          <cell r="A97" t="str">
            <v xml:space="preserve"> 45-49</v>
          </cell>
          <cell r="B97">
            <v>-3977</v>
          </cell>
          <cell r="C97">
            <v>3484</v>
          </cell>
        </row>
        <row r="98">
          <cell r="A98" t="str">
            <v xml:space="preserve"> 50-54</v>
          </cell>
          <cell r="B98">
            <v>-3051</v>
          </cell>
          <cell r="C98">
            <v>2916</v>
          </cell>
        </row>
        <row r="99">
          <cell r="A99" t="str">
            <v xml:space="preserve"> 55-59</v>
          </cell>
          <cell r="B99">
            <v>-3131</v>
          </cell>
          <cell r="C99">
            <v>2865</v>
          </cell>
        </row>
        <row r="100">
          <cell r="A100" t="str">
            <v xml:space="preserve"> 60-64</v>
          </cell>
          <cell r="B100">
            <v>-3370</v>
          </cell>
          <cell r="C100">
            <v>2942</v>
          </cell>
        </row>
        <row r="101">
          <cell r="A101" t="str">
            <v xml:space="preserve"> 65-69</v>
          </cell>
          <cell r="B101">
            <v>-2650</v>
          </cell>
          <cell r="C101">
            <v>1961</v>
          </cell>
        </row>
        <row r="102">
          <cell r="A102" t="str">
            <v xml:space="preserve"> 70-74</v>
          </cell>
          <cell r="B102">
            <v>-1737</v>
          </cell>
          <cell r="C102">
            <v>1136</v>
          </cell>
        </row>
        <row r="103">
          <cell r="A103" t="str">
            <v xml:space="preserve">   75+</v>
          </cell>
          <cell r="B103">
            <v>-1532</v>
          </cell>
          <cell r="C103">
            <v>1013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</sheetNames>
    <sheetDataSet>
      <sheetData sheetId="0">
        <row r="8">
          <cell r="B8" t="str">
            <v>1911</v>
          </cell>
        </row>
      </sheetData>
      <sheetData sheetId="1">
        <row r="7">
          <cell r="AG7" t="str">
            <v>Male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D4" t="str">
            <v>Residential Maldivian 2019</v>
          </cell>
        </row>
      </sheetData>
      <sheetData sheetId="13">
        <row r="4">
          <cell r="BB4" t="str">
            <v>Residential Maldivian 2018</v>
          </cell>
        </row>
      </sheetData>
      <sheetData sheetId="14">
        <row r="4">
          <cell r="BB4" t="str">
            <v>Residential Maldivian 2018</v>
          </cell>
        </row>
      </sheetData>
      <sheetData sheetId="15">
        <row r="4">
          <cell r="BB4" t="str">
            <v>Residential Maldivian 2018</v>
          </cell>
        </row>
      </sheetData>
      <sheetData sheetId="16">
        <row r="7">
          <cell r="AA7" t="str">
            <v>Marriages</v>
          </cell>
        </row>
        <row r="40">
          <cell r="AV40">
            <v>2011</v>
          </cell>
          <cell r="AX40">
            <v>2012</v>
          </cell>
          <cell r="AZ40">
            <v>2013</v>
          </cell>
        </row>
        <row r="41">
          <cell r="AU41" t="str">
            <v xml:space="preserve">Divorces </v>
          </cell>
          <cell r="AV41" t="str">
            <v xml:space="preserve">Marriages </v>
          </cell>
          <cell r="AW41" t="str">
            <v xml:space="preserve">Divorces </v>
          </cell>
          <cell r="AX41" t="str">
            <v xml:space="preserve">Marriages </v>
          </cell>
          <cell r="AY41" t="str">
            <v xml:space="preserve">Divorces </v>
          </cell>
          <cell r="AZ41" t="str">
            <v xml:space="preserve">Marriages </v>
          </cell>
        </row>
        <row r="42">
          <cell r="AU42">
            <v>1248</v>
          </cell>
          <cell r="AV42">
            <v>2366</v>
          </cell>
          <cell r="AW42">
            <v>1209</v>
          </cell>
          <cell r="AX42">
            <v>2404</v>
          </cell>
          <cell r="AY42">
            <v>1320</v>
          </cell>
          <cell r="AZ42">
            <v>2463</v>
          </cell>
        </row>
        <row r="44">
          <cell r="AU44">
            <v>1547</v>
          </cell>
          <cell r="AV44">
            <v>3649</v>
          </cell>
          <cell r="AW44">
            <v>1807</v>
          </cell>
          <cell r="AX44">
            <v>3295</v>
          </cell>
          <cell r="AY44">
            <v>1691</v>
          </cell>
          <cell r="AZ44">
            <v>3157</v>
          </cell>
        </row>
      </sheetData>
      <sheetData sheetId="17">
        <row r="97">
          <cell r="S97" t="str">
            <v>15 - 19</v>
          </cell>
        </row>
      </sheetData>
      <sheetData sheetId="18">
        <row r="4">
          <cell r="M4" t="str">
            <v xml:space="preserve">    Foreign Males</v>
          </cell>
        </row>
      </sheetData>
      <sheetData sheetId="19" refreshError="1"/>
      <sheetData sheetId="20">
        <row r="4">
          <cell r="F4">
            <v>2014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4"/>
      <sheetName val="319"/>
      <sheetName val="3.20"/>
      <sheetName val="3.21"/>
      <sheetName val="3.22"/>
      <sheetName val="3.23"/>
      <sheetName val="3.24"/>
    </sheetNames>
    <sheetDataSet>
      <sheetData sheetId="0">
        <row r="40">
          <cell r="AK40">
            <v>2010</v>
          </cell>
          <cell r="AM40">
            <v>2011</v>
          </cell>
        </row>
        <row r="41">
          <cell r="AK41" t="str">
            <v xml:space="preserve">Marriages </v>
          </cell>
          <cell r="AL41" t="str">
            <v xml:space="preserve">Divorces </v>
          </cell>
          <cell r="AM41" t="str">
            <v xml:space="preserve">Marriages </v>
          </cell>
          <cell r="AN41" t="str">
            <v xml:space="preserve">Divorces </v>
          </cell>
        </row>
        <row r="42">
          <cell r="AJ42" t="str">
            <v>Male'</v>
          </cell>
          <cell r="AK42">
            <v>2491</v>
          </cell>
          <cell r="AL42">
            <v>1248</v>
          </cell>
          <cell r="AM42">
            <v>2366</v>
          </cell>
          <cell r="AN42">
            <v>1209</v>
          </cell>
        </row>
        <row r="43">
          <cell r="AJ43" t="str">
            <v>Atolls</v>
          </cell>
          <cell r="AK43">
            <v>3645</v>
          </cell>
          <cell r="AL43">
            <v>1547</v>
          </cell>
          <cell r="AM43">
            <v>3649</v>
          </cell>
          <cell r="AN43">
            <v>1807</v>
          </cell>
        </row>
      </sheetData>
      <sheetData sheetId="1">
        <row r="27">
          <cell r="O27" t="str">
            <v xml:space="preserve">Marriages overseas         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BN197"/>
  <sheetViews>
    <sheetView tabSelected="1" zoomScale="106" zoomScaleNormal="106" workbookViewId="0">
      <selection activeCell="Q12" sqref="Q12"/>
    </sheetView>
  </sheetViews>
  <sheetFormatPr defaultRowHeight="15" x14ac:dyDescent="0.25"/>
  <cols>
    <col min="1" max="1" width="11.85546875" style="1" customWidth="1"/>
    <col min="2" max="18" width="9.85546875" style="1" customWidth="1"/>
    <col min="19" max="25" width="8.85546875" style="1" customWidth="1"/>
    <col min="26" max="26" width="10.28515625" style="1" customWidth="1"/>
    <col min="27" max="32" width="8.85546875" style="1" customWidth="1"/>
    <col min="33" max="42" width="9.140625" style="1"/>
    <col min="43" max="43" width="12" style="1" customWidth="1"/>
    <col min="44" max="44" width="9.140625" style="1"/>
    <col min="45" max="45" width="10.85546875" style="1" customWidth="1"/>
    <col min="46" max="262" width="9.140625" style="1"/>
    <col min="263" max="263" width="11.85546875" style="1" customWidth="1"/>
    <col min="264" max="280" width="8.85546875" style="1" customWidth="1"/>
    <col min="281" max="518" width="9.140625" style="1"/>
    <col min="519" max="519" width="11.85546875" style="1" customWidth="1"/>
    <col min="520" max="536" width="8.85546875" style="1" customWidth="1"/>
    <col min="537" max="774" width="9.140625" style="1"/>
    <col min="775" max="775" width="11.85546875" style="1" customWidth="1"/>
    <col min="776" max="792" width="8.85546875" style="1" customWidth="1"/>
    <col min="793" max="1030" width="9.140625" style="1"/>
    <col min="1031" max="1031" width="11.85546875" style="1" customWidth="1"/>
    <col min="1032" max="1048" width="8.85546875" style="1" customWidth="1"/>
    <col min="1049" max="1286" width="9.140625" style="1"/>
    <col min="1287" max="1287" width="11.85546875" style="1" customWidth="1"/>
    <col min="1288" max="1304" width="8.85546875" style="1" customWidth="1"/>
    <col min="1305" max="1542" width="9.140625" style="1"/>
    <col min="1543" max="1543" width="11.85546875" style="1" customWidth="1"/>
    <col min="1544" max="1560" width="8.85546875" style="1" customWidth="1"/>
    <col min="1561" max="1798" width="9.140625" style="1"/>
    <col min="1799" max="1799" width="11.85546875" style="1" customWidth="1"/>
    <col min="1800" max="1816" width="8.85546875" style="1" customWidth="1"/>
    <col min="1817" max="2054" width="9.140625" style="1"/>
    <col min="2055" max="2055" width="11.85546875" style="1" customWidth="1"/>
    <col min="2056" max="2072" width="8.85546875" style="1" customWidth="1"/>
    <col min="2073" max="2310" width="9.140625" style="1"/>
    <col min="2311" max="2311" width="11.85546875" style="1" customWidth="1"/>
    <col min="2312" max="2328" width="8.85546875" style="1" customWidth="1"/>
    <col min="2329" max="2566" width="9.140625" style="1"/>
    <col min="2567" max="2567" width="11.85546875" style="1" customWidth="1"/>
    <col min="2568" max="2584" width="8.85546875" style="1" customWidth="1"/>
    <col min="2585" max="2822" width="9.140625" style="1"/>
    <col min="2823" max="2823" width="11.85546875" style="1" customWidth="1"/>
    <col min="2824" max="2840" width="8.85546875" style="1" customWidth="1"/>
    <col min="2841" max="3078" width="9.140625" style="1"/>
    <col min="3079" max="3079" width="11.85546875" style="1" customWidth="1"/>
    <col min="3080" max="3096" width="8.85546875" style="1" customWidth="1"/>
    <col min="3097" max="3334" width="9.140625" style="1"/>
    <col min="3335" max="3335" width="11.85546875" style="1" customWidth="1"/>
    <col min="3336" max="3352" width="8.85546875" style="1" customWidth="1"/>
    <col min="3353" max="3590" width="9.140625" style="1"/>
    <col min="3591" max="3591" width="11.85546875" style="1" customWidth="1"/>
    <col min="3592" max="3608" width="8.85546875" style="1" customWidth="1"/>
    <col min="3609" max="3846" width="9.140625" style="1"/>
    <col min="3847" max="3847" width="11.85546875" style="1" customWidth="1"/>
    <col min="3848" max="3864" width="8.85546875" style="1" customWidth="1"/>
    <col min="3865" max="4102" width="9.140625" style="1"/>
    <col min="4103" max="4103" width="11.85546875" style="1" customWidth="1"/>
    <col min="4104" max="4120" width="8.85546875" style="1" customWidth="1"/>
    <col min="4121" max="4358" width="9.140625" style="1"/>
    <col min="4359" max="4359" width="11.85546875" style="1" customWidth="1"/>
    <col min="4360" max="4376" width="8.85546875" style="1" customWidth="1"/>
    <col min="4377" max="4614" width="9.140625" style="1"/>
    <col min="4615" max="4615" width="11.85546875" style="1" customWidth="1"/>
    <col min="4616" max="4632" width="8.85546875" style="1" customWidth="1"/>
    <col min="4633" max="4870" width="9.140625" style="1"/>
    <col min="4871" max="4871" width="11.85546875" style="1" customWidth="1"/>
    <col min="4872" max="4888" width="8.85546875" style="1" customWidth="1"/>
    <col min="4889" max="5126" width="9.140625" style="1"/>
    <col min="5127" max="5127" width="11.85546875" style="1" customWidth="1"/>
    <col min="5128" max="5144" width="8.85546875" style="1" customWidth="1"/>
    <col min="5145" max="5382" width="9.140625" style="1"/>
    <col min="5383" max="5383" width="11.85546875" style="1" customWidth="1"/>
    <col min="5384" max="5400" width="8.85546875" style="1" customWidth="1"/>
    <col min="5401" max="5638" width="9.140625" style="1"/>
    <col min="5639" max="5639" width="11.85546875" style="1" customWidth="1"/>
    <col min="5640" max="5656" width="8.85546875" style="1" customWidth="1"/>
    <col min="5657" max="5894" width="9.140625" style="1"/>
    <col min="5895" max="5895" width="11.85546875" style="1" customWidth="1"/>
    <col min="5896" max="5912" width="8.85546875" style="1" customWidth="1"/>
    <col min="5913" max="6150" width="9.140625" style="1"/>
    <col min="6151" max="6151" width="11.85546875" style="1" customWidth="1"/>
    <col min="6152" max="6168" width="8.85546875" style="1" customWidth="1"/>
    <col min="6169" max="6406" width="9.140625" style="1"/>
    <col min="6407" max="6407" width="11.85546875" style="1" customWidth="1"/>
    <col min="6408" max="6424" width="8.85546875" style="1" customWidth="1"/>
    <col min="6425" max="6662" width="9.140625" style="1"/>
    <col min="6663" max="6663" width="11.85546875" style="1" customWidth="1"/>
    <col min="6664" max="6680" width="8.85546875" style="1" customWidth="1"/>
    <col min="6681" max="6918" width="9.140625" style="1"/>
    <col min="6919" max="6919" width="11.85546875" style="1" customWidth="1"/>
    <col min="6920" max="6936" width="8.85546875" style="1" customWidth="1"/>
    <col min="6937" max="7174" width="9.140625" style="1"/>
    <col min="7175" max="7175" width="11.85546875" style="1" customWidth="1"/>
    <col min="7176" max="7192" width="8.85546875" style="1" customWidth="1"/>
    <col min="7193" max="7430" width="9.140625" style="1"/>
    <col min="7431" max="7431" width="11.85546875" style="1" customWidth="1"/>
    <col min="7432" max="7448" width="8.85546875" style="1" customWidth="1"/>
    <col min="7449" max="7686" width="9.140625" style="1"/>
    <col min="7687" max="7687" width="11.85546875" style="1" customWidth="1"/>
    <col min="7688" max="7704" width="8.85546875" style="1" customWidth="1"/>
    <col min="7705" max="7942" width="9.140625" style="1"/>
    <col min="7943" max="7943" width="11.85546875" style="1" customWidth="1"/>
    <col min="7944" max="7960" width="8.85546875" style="1" customWidth="1"/>
    <col min="7961" max="8198" width="9.140625" style="1"/>
    <col min="8199" max="8199" width="11.85546875" style="1" customWidth="1"/>
    <col min="8200" max="8216" width="8.85546875" style="1" customWidth="1"/>
    <col min="8217" max="8454" width="9.140625" style="1"/>
    <col min="8455" max="8455" width="11.85546875" style="1" customWidth="1"/>
    <col min="8456" max="8472" width="8.85546875" style="1" customWidth="1"/>
    <col min="8473" max="8710" width="9.140625" style="1"/>
    <col min="8711" max="8711" width="11.85546875" style="1" customWidth="1"/>
    <col min="8712" max="8728" width="8.85546875" style="1" customWidth="1"/>
    <col min="8729" max="8966" width="9.140625" style="1"/>
    <col min="8967" max="8967" width="11.85546875" style="1" customWidth="1"/>
    <col min="8968" max="8984" width="8.85546875" style="1" customWidth="1"/>
    <col min="8985" max="9222" width="9.140625" style="1"/>
    <col min="9223" max="9223" width="11.85546875" style="1" customWidth="1"/>
    <col min="9224" max="9240" width="8.85546875" style="1" customWidth="1"/>
    <col min="9241" max="9478" width="9.140625" style="1"/>
    <col min="9479" max="9479" width="11.85546875" style="1" customWidth="1"/>
    <col min="9480" max="9496" width="8.85546875" style="1" customWidth="1"/>
    <col min="9497" max="9734" width="9.140625" style="1"/>
    <col min="9735" max="9735" width="11.85546875" style="1" customWidth="1"/>
    <col min="9736" max="9752" width="8.85546875" style="1" customWidth="1"/>
    <col min="9753" max="9990" width="9.140625" style="1"/>
    <col min="9991" max="9991" width="11.85546875" style="1" customWidth="1"/>
    <col min="9992" max="10008" width="8.85546875" style="1" customWidth="1"/>
    <col min="10009" max="10246" width="9.140625" style="1"/>
    <col min="10247" max="10247" width="11.85546875" style="1" customWidth="1"/>
    <col min="10248" max="10264" width="8.85546875" style="1" customWidth="1"/>
    <col min="10265" max="10502" width="9.140625" style="1"/>
    <col min="10503" max="10503" width="11.85546875" style="1" customWidth="1"/>
    <col min="10504" max="10520" width="8.85546875" style="1" customWidth="1"/>
    <col min="10521" max="10758" width="9.140625" style="1"/>
    <col min="10759" max="10759" width="11.85546875" style="1" customWidth="1"/>
    <col min="10760" max="10776" width="8.85546875" style="1" customWidth="1"/>
    <col min="10777" max="11014" width="9.140625" style="1"/>
    <col min="11015" max="11015" width="11.85546875" style="1" customWidth="1"/>
    <col min="11016" max="11032" width="8.85546875" style="1" customWidth="1"/>
    <col min="11033" max="11270" width="9.140625" style="1"/>
    <col min="11271" max="11271" width="11.85546875" style="1" customWidth="1"/>
    <col min="11272" max="11288" width="8.85546875" style="1" customWidth="1"/>
    <col min="11289" max="11526" width="9.140625" style="1"/>
    <col min="11527" max="11527" width="11.85546875" style="1" customWidth="1"/>
    <col min="11528" max="11544" width="8.85546875" style="1" customWidth="1"/>
    <col min="11545" max="11782" width="9.140625" style="1"/>
    <col min="11783" max="11783" width="11.85546875" style="1" customWidth="1"/>
    <col min="11784" max="11800" width="8.85546875" style="1" customWidth="1"/>
    <col min="11801" max="12038" width="9.140625" style="1"/>
    <col min="12039" max="12039" width="11.85546875" style="1" customWidth="1"/>
    <col min="12040" max="12056" width="8.85546875" style="1" customWidth="1"/>
    <col min="12057" max="12294" width="9.140625" style="1"/>
    <col min="12295" max="12295" width="11.85546875" style="1" customWidth="1"/>
    <col min="12296" max="12312" width="8.85546875" style="1" customWidth="1"/>
    <col min="12313" max="12550" width="9.140625" style="1"/>
    <col min="12551" max="12551" width="11.85546875" style="1" customWidth="1"/>
    <col min="12552" max="12568" width="8.85546875" style="1" customWidth="1"/>
    <col min="12569" max="12806" width="9.140625" style="1"/>
    <col min="12807" max="12807" width="11.85546875" style="1" customWidth="1"/>
    <col min="12808" max="12824" width="8.85546875" style="1" customWidth="1"/>
    <col min="12825" max="13062" width="9.140625" style="1"/>
    <col min="13063" max="13063" width="11.85546875" style="1" customWidth="1"/>
    <col min="13064" max="13080" width="8.85546875" style="1" customWidth="1"/>
    <col min="13081" max="13318" width="9.140625" style="1"/>
    <col min="13319" max="13319" width="11.85546875" style="1" customWidth="1"/>
    <col min="13320" max="13336" width="8.85546875" style="1" customWidth="1"/>
    <col min="13337" max="13574" width="9.140625" style="1"/>
    <col min="13575" max="13575" width="11.85546875" style="1" customWidth="1"/>
    <col min="13576" max="13592" width="8.85546875" style="1" customWidth="1"/>
    <col min="13593" max="13830" width="9.140625" style="1"/>
    <col min="13831" max="13831" width="11.85546875" style="1" customWidth="1"/>
    <col min="13832" max="13848" width="8.85546875" style="1" customWidth="1"/>
    <col min="13849" max="14086" width="9.140625" style="1"/>
    <col min="14087" max="14087" width="11.85546875" style="1" customWidth="1"/>
    <col min="14088" max="14104" width="8.85546875" style="1" customWidth="1"/>
    <col min="14105" max="14342" width="9.140625" style="1"/>
    <col min="14343" max="14343" width="11.85546875" style="1" customWidth="1"/>
    <col min="14344" max="14360" width="8.85546875" style="1" customWidth="1"/>
    <col min="14361" max="14598" width="9.140625" style="1"/>
    <col min="14599" max="14599" width="11.85546875" style="1" customWidth="1"/>
    <col min="14600" max="14616" width="8.85546875" style="1" customWidth="1"/>
    <col min="14617" max="14854" width="9.140625" style="1"/>
    <col min="14855" max="14855" width="11.85546875" style="1" customWidth="1"/>
    <col min="14856" max="14872" width="8.85546875" style="1" customWidth="1"/>
    <col min="14873" max="15110" width="9.140625" style="1"/>
    <col min="15111" max="15111" width="11.85546875" style="1" customWidth="1"/>
    <col min="15112" max="15128" width="8.85546875" style="1" customWidth="1"/>
    <col min="15129" max="15366" width="9.140625" style="1"/>
    <col min="15367" max="15367" width="11.85546875" style="1" customWidth="1"/>
    <col min="15368" max="15384" width="8.85546875" style="1" customWidth="1"/>
    <col min="15385" max="15622" width="9.140625" style="1"/>
    <col min="15623" max="15623" width="11.85546875" style="1" customWidth="1"/>
    <col min="15624" max="15640" width="8.85546875" style="1" customWidth="1"/>
    <col min="15641" max="15878" width="9.140625" style="1"/>
    <col min="15879" max="15879" width="11.85546875" style="1" customWidth="1"/>
    <col min="15880" max="15896" width="8.85546875" style="1" customWidth="1"/>
    <col min="15897" max="16134" width="9.140625" style="1"/>
    <col min="16135" max="16135" width="11.85546875" style="1" customWidth="1"/>
    <col min="16136" max="16152" width="8.85546875" style="1" customWidth="1"/>
    <col min="16153" max="16376" width="9.140625" style="1"/>
    <col min="16377" max="16384" width="9.140625" style="1" customWidth="1"/>
  </cols>
  <sheetData>
    <row r="1" spans="1:66" ht="19.5" x14ac:dyDescent="0.25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66" ht="15.75" x14ac:dyDescent="0.25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66" ht="7.5" customHeigh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66" ht="18.75" x14ac:dyDescent="0.5">
      <c r="A4" s="32" t="s">
        <v>5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3"/>
      <c r="R4" s="34" t="s">
        <v>53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O4" s="5"/>
      <c r="AV4" s="42"/>
      <c r="AW4" s="42"/>
      <c r="AX4" s="43"/>
      <c r="AY4" s="43"/>
      <c r="AZ4" s="43"/>
      <c r="BE4" s="6"/>
    </row>
    <row r="5" spans="1:66" s="9" customFormat="1" x14ac:dyDescent="0.25">
      <c r="A5" s="7" t="s">
        <v>6</v>
      </c>
      <c r="B5" s="8">
        <v>2014</v>
      </c>
      <c r="C5" s="8">
        <v>2015</v>
      </c>
      <c r="D5" s="8">
        <v>2016</v>
      </c>
      <c r="E5" s="8">
        <v>2017</v>
      </c>
      <c r="F5" s="8">
        <v>2018</v>
      </c>
      <c r="G5" s="8">
        <v>2019</v>
      </c>
      <c r="H5" s="8">
        <v>2020</v>
      </c>
      <c r="I5" s="8">
        <v>2021</v>
      </c>
      <c r="J5" s="8">
        <v>2022</v>
      </c>
      <c r="K5" s="8">
        <v>2023</v>
      </c>
      <c r="L5" s="8">
        <v>2024</v>
      </c>
      <c r="M5" s="8">
        <v>2025</v>
      </c>
      <c r="N5" s="8">
        <v>2026</v>
      </c>
      <c r="O5" s="8">
        <v>2027</v>
      </c>
      <c r="P5" s="8">
        <v>2028</v>
      </c>
      <c r="Q5" s="8">
        <v>2029</v>
      </c>
      <c r="R5" s="8">
        <v>2030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H5" s="10"/>
      <c r="AI5" s="1"/>
      <c r="AJ5" s="1"/>
      <c r="AK5" s="1"/>
      <c r="AL5" s="1"/>
      <c r="AM5" s="1"/>
      <c r="AN5" s="1"/>
      <c r="AO5" s="10"/>
      <c r="AQ5" s="44" t="s">
        <v>55</v>
      </c>
      <c r="AR5" s="45"/>
      <c r="AS5" s="46" t="s">
        <v>54</v>
      </c>
      <c r="AT5" s="46"/>
      <c r="AU5" s="10"/>
      <c r="AV5" s="38"/>
      <c r="AW5" s="10"/>
      <c r="BC5" s="10"/>
      <c r="BD5" s="10"/>
      <c r="BE5" s="11"/>
      <c r="BF5" s="10"/>
      <c r="BG5" s="10"/>
      <c r="BH5" s="10"/>
      <c r="BI5" s="10"/>
      <c r="BJ5" s="10"/>
      <c r="BK5" s="10"/>
      <c r="BL5" s="10"/>
      <c r="BM5" s="10"/>
      <c r="BN5" s="10"/>
    </row>
    <row r="6" spans="1:66" x14ac:dyDescent="0.25">
      <c r="A6" s="5" t="s">
        <v>0</v>
      </c>
      <c r="B6" s="12">
        <f>SUM(B7:B23)</f>
        <v>437534.99999999994</v>
      </c>
      <c r="C6" s="12">
        <f t="shared" ref="C6:R6" si="0">SUM(C7:C23)</f>
        <v>454434.03481256991</v>
      </c>
      <c r="D6" s="12">
        <f t="shared" si="0"/>
        <v>472425.99802255211</v>
      </c>
      <c r="E6" s="12">
        <f t="shared" si="0"/>
        <v>491588.87801226816</v>
      </c>
      <c r="F6" s="12">
        <f t="shared" si="0"/>
        <v>512037.63178813196</v>
      </c>
      <c r="G6" s="12">
        <f t="shared" si="0"/>
        <v>533941.44321453234</v>
      </c>
      <c r="H6" s="12">
        <f t="shared" si="0"/>
        <v>557426.11356369965</v>
      </c>
      <c r="I6" s="12">
        <f t="shared" si="0"/>
        <v>568361.82131875481</v>
      </c>
      <c r="J6" s="12">
        <f t="shared" si="0"/>
        <v>579329.75573012535</v>
      </c>
      <c r="K6" s="12">
        <f t="shared" si="0"/>
        <v>590297.09826576011</v>
      </c>
      <c r="L6" s="12">
        <f t="shared" si="0"/>
        <v>601269.11123155965</v>
      </c>
      <c r="M6" s="12">
        <f t="shared" si="0"/>
        <v>612226.13982566737</v>
      </c>
      <c r="N6" s="12">
        <f t="shared" si="0"/>
        <v>623137.61424497259</v>
      </c>
      <c r="O6" s="12">
        <f t="shared" si="0"/>
        <v>634097.05184515193</v>
      </c>
      <c r="P6" s="12">
        <f t="shared" si="0"/>
        <v>645096.0593556111</v>
      </c>
      <c r="Q6" s="12">
        <f t="shared" si="0"/>
        <v>656177.33515072183</v>
      </c>
      <c r="R6" s="12">
        <f t="shared" si="0"/>
        <v>667303.67157878657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H6" s="13"/>
      <c r="AO6" s="13"/>
      <c r="AQ6" s="1" t="s">
        <v>1</v>
      </c>
      <c r="AR6" s="1" t="s">
        <v>2</v>
      </c>
      <c r="AS6" s="1" t="s">
        <v>1</v>
      </c>
      <c r="AT6" s="1" t="s">
        <v>2</v>
      </c>
      <c r="AV6" s="13"/>
      <c r="AW6" s="13"/>
      <c r="AX6" s="30"/>
      <c r="AY6" s="30"/>
      <c r="AZ6" s="30"/>
      <c r="BA6" s="30"/>
      <c r="BB6" s="30"/>
      <c r="BC6" s="13"/>
      <c r="BD6" s="13"/>
      <c r="BE6" s="14"/>
      <c r="BF6" s="13"/>
      <c r="BG6" s="13"/>
      <c r="BH6" s="13"/>
      <c r="BI6" s="13"/>
      <c r="BJ6" s="13"/>
      <c r="BK6" s="13"/>
      <c r="BL6" s="13"/>
      <c r="BM6" s="13"/>
      <c r="BN6" s="13"/>
    </row>
    <row r="7" spans="1:66" x14ac:dyDescent="0.25">
      <c r="A7" s="14" t="s">
        <v>7</v>
      </c>
      <c r="B7" s="15">
        <v>36688.504627705508</v>
      </c>
      <c r="C7" s="15">
        <v>37031.585171329352</v>
      </c>
      <c r="D7" s="15">
        <v>37356.021938771781</v>
      </c>
      <c r="E7" s="15">
        <v>37674.798604506577</v>
      </c>
      <c r="F7" s="15">
        <v>38453.002288310563</v>
      </c>
      <c r="G7" s="15">
        <v>39280.834434473414</v>
      </c>
      <c r="H7" s="15">
        <v>39410.622835177928</v>
      </c>
      <c r="I7" s="15">
        <v>39352.808287864333</v>
      </c>
      <c r="J7" s="15">
        <v>39223.985914507386</v>
      </c>
      <c r="K7" s="15">
        <v>38989.18083710198</v>
      </c>
      <c r="L7" s="15">
        <v>38647.418813740784</v>
      </c>
      <c r="M7" s="15">
        <v>38209.726254720663</v>
      </c>
      <c r="N7" s="15">
        <v>37714.130239056838</v>
      </c>
      <c r="O7" s="15">
        <v>37193.658531415174</v>
      </c>
      <c r="P7" s="15">
        <v>36702.339599473351</v>
      </c>
      <c r="Q7" s="15">
        <v>36282.202631721419</v>
      </c>
      <c r="R7" s="15">
        <v>35939.277555713277</v>
      </c>
      <c r="S7" s="15"/>
      <c r="T7" s="15"/>
      <c r="U7" s="15"/>
      <c r="V7" s="15"/>
      <c r="W7" s="15"/>
      <c r="X7" s="15"/>
      <c r="Y7" s="15"/>
      <c r="Z7" s="25"/>
      <c r="AA7" s="25"/>
      <c r="AB7" s="25"/>
      <c r="AC7" s="25"/>
      <c r="AE7" s="15"/>
      <c r="AF7" s="15"/>
      <c r="AH7" s="13"/>
      <c r="AO7" s="13"/>
      <c r="AP7" s="1" t="s">
        <v>8</v>
      </c>
      <c r="AQ7" s="19">
        <v>-19411.790933476623</v>
      </c>
      <c r="AR7" s="25">
        <v>17916.790933476623</v>
      </c>
      <c r="AS7" s="19">
        <v>-972.03138042865521</v>
      </c>
      <c r="AT7" s="13">
        <v>688.5675897200764</v>
      </c>
      <c r="AU7" s="19"/>
      <c r="AV7" s="13"/>
      <c r="AW7" s="13"/>
      <c r="AX7" s="16"/>
      <c r="AY7" s="25"/>
      <c r="AZ7" s="25"/>
      <c r="BA7" s="25"/>
      <c r="BB7" s="25"/>
      <c r="BC7" s="13"/>
      <c r="BD7" s="13"/>
      <c r="BE7" s="14"/>
      <c r="BF7" s="13"/>
      <c r="BG7" s="13"/>
      <c r="BH7" s="13"/>
      <c r="BI7" s="13"/>
      <c r="BJ7" s="13"/>
      <c r="BK7" s="13"/>
      <c r="BL7" s="13"/>
      <c r="BM7" s="13"/>
      <c r="BN7" s="13"/>
    </row>
    <row r="8" spans="1:66" x14ac:dyDescent="0.25">
      <c r="A8" s="14" t="s">
        <v>9</v>
      </c>
      <c r="B8" s="15">
        <v>32229.701091328527</v>
      </c>
      <c r="C8" s="15">
        <v>34131.47012640824</v>
      </c>
      <c r="D8" s="15">
        <v>35566.250616025864</v>
      </c>
      <c r="E8" s="15">
        <v>36568.569291281106</v>
      </c>
      <c r="F8" s="15">
        <v>36606.00827142255</v>
      </c>
      <c r="G8" s="15">
        <v>36258.210888842455</v>
      </c>
      <c r="H8" s="15">
        <v>36586.888126685553</v>
      </c>
      <c r="I8" s="15">
        <v>36836.954668962957</v>
      </c>
      <c r="J8" s="15">
        <v>37072.554702796231</v>
      </c>
      <c r="K8" s="15">
        <v>37754.701738580014</v>
      </c>
      <c r="L8" s="15">
        <v>38475.409628857655</v>
      </c>
      <c r="M8" s="15">
        <v>38487.692576986294</v>
      </c>
      <c r="N8" s="15">
        <v>38419.565146021247</v>
      </c>
      <c r="O8" s="15">
        <v>38279.042267825484</v>
      </c>
      <c r="P8" s="15">
        <v>38032.13925240979</v>
      </c>
      <c r="Q8" s="15">
        <v>37680.871797509448</v>
      </c>
      <c r="R8" s="15">
        <v>37231.255998403474</v>
      </c>
      <c r="S8" s="15"/>
      <c r="T8" s="15"/>
      <c r="U8" s="15"/>
      <c r="V8" s="15"/>
      <c r="W8" s="15"/>
      <c r="X8" s="15"/>
      <c r="Y8" s="16"/>
      <c r="Z8" s="25"/>
      <c r="AA8" s="25"/>
      <c r="AB8" s="25"/>
      <c r="AC8" s="25"/>
      <c r="AE8" s="15"/>
      <c r="AF8" s="15"/>
      <c r="AH8" s="13"/>
      <c r="AO8" s="13"/>
      <c r="AP8" s="1" t="s">
        <v>10</v>
      </c>
      <c r="AQ8" s="19">
        <v>-19228.318222461039</v>
      </c>
      <c r="AR8" s="25">
        <v>17637.263644492206</v>
      </c>
      <c r="AS8" s="19">
        <v>-563.42334221227406</v>
      </c>
      <c r="AT8" s="13">
        <v>325.69652941449147</v>
      </c>
      <c r="AU8" s="19"/>
      <c r="AV8" s="13"/>
      <c r="AW8" s="13"/>
      <c r="AX8" s="14"/>
      <c r="AY8" s="25"/>
      <c r="AZ8" s="25"/>
      <c r="BA8" s="25"/>
      <c r="BB8" s="25"/>
      <c r="BC8" s="13"/>
      <c r="BD8" s="13"/>
      <c r="BE8" s="14"/>
      <c r="BF8" s="13"/>
      <c r="BG8" s="13"/>
      <c r="BH8" s="13"/>
      <c r="BI8" s="13"/>
      <c r="BJ8" s="13"/>
      <c r="BK8" s="13"/>
      <c r="BL8" s="13"/>
      <c r="BM8" s="13"/>
      <c r="BN8" s="13"/>
    </row>
    <row r="9" spans="1:66" x14ac:dyDescent="0.25">
      <c r="A9" s="14" t="s">
        <v>11</v>
      </c>
      <c r="B9" s="15">
        <v>26423.84721465968</v>
      </c>
      <c r="C9" s="15">
        <v>26230.019090437643</v>
      </c>
      <c r="D9" s="15">
        <v>26696.926874769597</v>
      </c>
      <c r="E9" s="15">
        <v>27989.857868103336</v>
      </c>
      <c r="F9" s="15">
        <v>29978.12957501259</v>
      </c>
      <c r="G9" s="15">
        <v>32049.092880489094</v>
      </c>
      <c r="H9" s="15">
        <v>33941.135560280156</v>
      </c>
      <c r="I9" s="15">
        <v>35335.768224442392</v>
      </c>
      <c r="J9" s="15">
        <v>36290.695623565371</v>
      </c>
      <c r="K9" s="15">
        <v>36274.925225555584</v>
      </c>
      <c r="L9" s="15">
        <v>35868.464687545806</v>
      </c>
      <c r="M9" s="15">
        <v>36135.321860689968</v>
      </c>
      <c r="N9" s="15">
        <v>36367.504795079578</v>
      </c>
      <c r="O9" s="15">
        <v>36595.02174478471</v>
      </c>
      <c r="P9" s="15">
        <v>37267.881173022746</v>
      </c>
      <c r="Q9" s="15">
        <v>37978.091757458104</v>
      </c>
      <c r="R9" s="15">
        <v>37985.662395636187</v>
      </c>
      <c r="S9" s="15"/>
      <c r="T9" s="15"/>
      <c r="U9" s="15"/>
      <c r="V9" s="15"/>
      <c r="W9" s="15"/>
      <c r="X9" s="15"/>
      <c r="Y9" s="14"/>
      <c r="Z9" s="25"/>
      <c r="AA9" s="25"/>
      <c r="AB9" s="25"/>
      <c r="AC9" s="25"/>
      <c r="AE9" s="15"/>
      <c r="AF9" s="15"/>
      <c r="AH9" s="13"/>
      <c r="AO9" s="13"/>
      <c r="AP9" s="1" t="s">
        <v>12</v>
      </c>
      <c r="AQ9" s="19">
        <v>-18666.054577968833</v>
      </c>
      <c r="AR9" s="25">
        <v>17124.054577968833</v>
      </c>
      <c r="AS9" s="19">
        <v>-320.85255036533545</v>
      </c>
      <c r="AT9" s="13">
        <v>163.96351925258534</v>
      </c>
      <c r="AU9" s="19"/>
      <c r="AV9" s="13"/>
      <c r="AW9" s="13"/>
      <c r="AX9" s="14"/>
      <c r="AY9" s="25"/>
      <c r="AZ9" s="25"/>
      <c r="BA9" s="25"/>
      <c r="BB9" s="25"/>
      <c r="BC9" s="13"/>
      <c r="BD9" s="13"/>
      <c r="BE9" s="14"/>
      <c r="BF9" s="13"/>
      <c r="BG9" s="13"/>
      <c r="BH9" s="13"/>
      <c r="BI9" s="13"/>
      <c r="BJ9" s="13"/>
      <c r="BK9" s="13"/>
      <c r="BL9" s="13"/>
      <c r="BM9" s="13"/>
      <c r="BN9" s="13"/>
    </row>
    <row r="10" spans="1:66" x14ac:dyDescent="0.25">
      <c r="A10" s="14" t="s">
        <v>13</v>
      </c>
      <c r="B10" s="15">
        <v>32729.004027873285</v>
      </c>
      <c r="C10" s="15">
        <v>32460.990125990771</v>
      </c>
      <c r="D10" s="15">
        <v>31787.481819796667</v>
      </c>
      <c r="E10" s="15">
        <v>30810.591343301203</v>
      </c>
      <c r="F10" s="15">
        <v>30201.651907664593</v>
      </c>
      <c r="G10" s="15">
        <v>30262.240910788965</v>
      </c>
      <c r="H10" s="15">
        <v>30386.205587073615</v>
      </c>
      <c r="I10" s="15">
        <v>30938.342097544857</v>
      </c>
      <c r="J10" s="15">
        <v>32315.241710771923</v>
      </c>
      <c r="K10" s="15">
        <v>34379.975049730099</v>
      </c>
      <c r="L10" s="15">
        <v>36533.614542995951</v>
      </c>
      <c r="M10" s="15">
        <v>38506.234470924428</v>
      </c>
      <c r="N10" s="15">
        <v>40015.911013007382</v>
      </c>
      <c r="O10" s="15">
        <v>41085.722296443506</v>
      </c>
      <c r="P10" s="15">
        <v>41189.748445950943</v>
      </c>
      <c r="Q10" s="15">
        <v>40907.071634854139</v>
      </c>
      <c r="R10" s="15">
        <v>41303.776137477653</v>
      </c>
      <c r="S10" s="15"/>
      <c r="T10" s="15"/>
      <c r="U10" s="15"/>
      <c r="V10" s="15"/>
      <c r="W10" s="15"/>
      <c r="X10" s="15"/>
      <c r="Y10" s="14"/>
      <c r="Z10" s="25"/>
      <c r="AA10" s="25"/>
      <c r="AB10" s="25"/>
      <c r="AC10" s="25"/>
      <c r="AE10" s="15"/>
      <c r="AF10" s="15"/>
      <c r="AH10" s="13"/>
      <c r="AO10" s="13"/>
      <c r="AP10" s="1" t="s">
        <v>14</v>
      </c>
      <c r="AQ10" s="19">
        <v>-16272.797192476612</v>
      </c>
      <c r="AR10" s="25">
        <v>14566.018490703895</v>
      </c>
      <c r="AS10" s="19">
        <v>-3259.0694760439478</v>
      </c>
      <c r="AT10" s="13">
        <v>282.08989050564685</v>
      </c>
      <c r="AU10" s="19"/>
      <c r="AV10" s="13"/>
      <c r="AW10" s="13"/>
      <c r="AX10" s="14"/>
      <c r="AY10" s="25"/>
      <c r="AZ10" s="25"/>
      <c r="BA10" s="25"/>
      <c r="BB10" s="25"/>
      <c r="BC10" s="13"/>
      <c r="BD10" s="13"/>
      <c r="BE10" s="14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1:66" x14ac:dyDescent="0.25">
      <c r="A11" s="14" t="s">
        <v>15</v>
      </c>
      <c r="B11" s="15">
        <v>53501.891548001629</v>
      </c>
      <c r="C11" s="15">
        <v>54502.965918589514</v>
      </c>
      <c r="D11" s="15">
        <v>56199.328968211594</v>
      </c>
      <c r="E11" s="15">
        <v>58456.690963791101</v>
      </c>
      <c r="F11" s="15">
        <v>60420.829919488788</v>
      </c>
      <c r="G11" s="15">
        <v>62433.808926615071</v>
      </c>
      <c r="H11" s="15">
        <v>65005.21633672071</v>
      </c>
      <c r="I11" s="15">
        <v>64990.274493862875</v>
      </c>
      <c r="J11" s="15">
        <v>64684.978564228681</v>
      </c>
      <c r="K11" s="15">
        <v>64741.904834279587</v>
      </c>
      <c r="L11" s="15">
        <v>65465.644258325381</v>
      </c>
      <c r="M11" s="15">
        <v>66240.802831925714</v>
      </c>
      <c r="N11" s="15">
        <v>67697.001974799306</v>
      </c>
      <c r="O11" s="15">
        <v>70007.878923482785</v>
      </c>
      <c r="P11" s="15">
        <v>73023.087133987574</v>
      </c>
      <c r="Q11" s="15">
        <v>76160.296694709396</v>
      </c>
      <c r="R11" s="15">
        <v>79132.194749851551</v>
      </c>
      <c r="S11" s="15"/>
      <c r="T11" s="15"/>
      <c r="U11" s="15"/>
      <c r="V11" s="15"/>
      <c r="W11" s="15"/>
      <c r="X11" s="15"/>
      <c r="Y11" s="14"/>
      <c r="Z11" s="25"/>
      <c r="AA11" s="25"/>
      <c r="AB11" s="25"/>
      <c r="AC11" s="25"/>
      <c r="AE11" s="15"/>
      <c r="AF11" s="15"/>
      <c r="AH11" s="13"/>
      <c r="AO11" s="13"/>
      <c r="AP11" s="1" t="s">
        <v>16</v>
      </c>
      <c r="AQ11" s="19">
        <v>-18209.309853624622</v>
      </c>
      <c r="AR11" s="25">
        <v>13366.183118753244</v>
      </c>
      <c r="AS11" s="19">
        <v>-31307.166478838488</v>
      </c>
      <c r="AT11" s="13">
        <v>1859.2453830632357</v>
      </c>
      <c r="AU11" s="19"/>
      <c r="AV11" s="13"/>
      <c r="AW11" s="13"/>
      <c r="AX11" s="14"/>
      <c r="AY11" s="25"/>
      <c r="AZ11" s="25"/>
      <c r="BA11" s="25"/>
      <c r="BB11" s="25"/>
      <c r="BC11" s="13"/>
      <c r="BD11" s="13"/>
      <c r="BE11" s="14"/>
      <c r="BF11" s="13"/>
      <c r="BG11" s="13"/>
      <c r="BH11" s="13"/>
      <c r="BI11" s="13"/>
      <c r="BJ11" s="13"/>
      <c r="BK11" s="13"/>
      <c r="BL11" s="13"/>
      <c r="BM11" s="13"/>
      <c r="BN11" s="13"/>
    </row>
    <row r="12" spans="1:66" x14ac:dyDescent="0.25">
      <c r="A12" s="14" t="s">
        <v>17</v>
      </c>
      <c r="B12" s="15">
        <v>66812.378759372426</v>
      </c>
      <c r="C12" s="15">
        <v>69521.15142067695</v>
      </c>
      <c r="D12" s="15">
        <v>72448.996920584003</v>
      </c>
      <c r="E12" s="15">
        <v>75541.880123291543</v>
      </c>
      <c r="F12" s="15">
        <v>79313.228316987617</v>
      </c>
      <c r="G12" s="15">
        <v>83190.295241071712</v>
      </c>
      <c r="H12" s="15">
        <v>87321.563395316101</v>
      </c>
      <c r="I12" s="15">
        <v>88355.038599904146</v>
      </c>
      <c r="J12" s="15">
        <v>89780.091426231753</v>
      </c>
      <c r="K12" s="15">
        <v>90721.625136680494</v>
      </c>
      <c r="L12" s="15">
        <v>91489.565928593773</v>
      </c>
      <c r="M12" s="15">
        <v>92573.86351668938</v>
      </c>
      <c r="N12" s="15">
        <v>93262.491730263631</v>
      </c>
      <c r="O12" s="15">
        <v>93671.449125563056</v>
      </c>
      <c r="P12" s="15">
        <v>94465.759613708316</v>
      </c>
      <c r="Q12" s="15">
        <v>95944.473104565754</v>
      </c>
      <c r="R12" s="15">
        <v>97492.666166971685</v>
      </c>
      <c r="S12" s="15"/>
      <c r="T12" s="15"/>
      <c r="U12" s="15"/>
      <c r="V12" s="15"/>
      <c r="W12" s="15"/>
      <c r="X12" s="15"/>
      <c r="Y12" s="14"/>
      <c r="Z12" s="25"/>
      <c r="AA12" s="25"/>
      <c r="AB12" s="25"/>
      <c r="AC12" s="25"/>
      <c r="AE12" s="15"/>
      <c r="AF12" s="15"/>
      <c r="AH12" s="13"/>
      <c r="AO12" s="13"/>
      <c r="AP12" s="1" t="s">
        <v>18</v>
      </c>
      <c r="AQ12" s="19">
        <v>-19228.588412249304</v>
      </c>
      <c r="AR12" s="25">
        <v>15933.7280042987</v>
      </c>
      <c r="AS12" s="19">
        <v>-50997.256669153438</v>
      </c>
      <c r="AT12" s="13">
        <v>4562.0520509790495</v>
      </c>
      <c r="AU12" s="19"/>
      <c r="AV12" s="13"/>
      <c r="AX12" s="14"/>
      <c r="AY12" s="25"/>
      <c r="AZ12" s="25"/>
      <c r="BA12" s="25"/>
      <c r="BB12" s="25"/>
      <c r="BC12" s="13"/>
      <c r="BD12" s="13"/>
      <c r="BE12" s="4"/>
      <c r="BF12" s="13"/>
      <c r="BG12" s="13"/>
      <c r="BH12" s="13"/>
      <c r="BI12" s="13"/>
      <c r="BJ12" s="13"/>
      <c r="BK12" s="13"/>
      <c r="BL12" s="13"/>
      <c r="BM12" s="13"/>
      <c r="BN12" s="13"/>
    </row>
    <row r="13" spans="1:66" x14ac:dyDescent="0.25">
      <c r="A13" s="4" t="s">
        <v>19</v>
      </c>
      <c r="B13" s="15">
        <v>51004.997807518157</v>
      </c>
      <c r="C13" s="15">
        <v>55276.832967394905</v>
      </c>
      <c r="D13" s="15">
        <v>59535.206614446914</v>
      </c>
      <c r="E13" s="15">
        <v>63001.50838456412</v>
      </c>
      <c r="F13" s="15">
        <v>67074.584659251646</v>
      </c>
      <c r="G13" s="15">
        <v>70756.99686048241</v>
      </c>
      <c r="H13" s="15">
        <v>73949.30690846128</v>
      </c>
      <c r="I13" s="15">
        <v>74497.781531244444</v>
      </c>
      <c r="J13" s="15">
        <v>74889.475440507769</v>
      </c>
      <c r="K13" s="15">
        <v>75600.028892448434</v>
      </c>
      <c r="L13" s="15">
        <v>76014.098399549228</v>
      </c>
      <c r="M13" s="15">
        <v>76238.357143375921</v>
      </c>
      <c r="N13" s="15">
        <v>77000.495397858263</v>
      </c>
      <c r="O13" s="15">
        <v>78141.220963320346</v>
      </c>
      <c r="P13" s="15">
        <v>78790.259611533838</v>
      </c>
      <c r="Q13" s="15">
        <v>79266.355542073958</v>
      </c>
      <c r="R13" s="15">
        <v>80040.271850265039</v>
      </c>
      <c r="S13" s="15"/>
      <c r="T13" s="15"/>
      <c r="U13" s="15"/>
      <c r="V13" s="15"/>
      <c r="W13" s="15"/>
      <c r="X13" s="15"/>
      <c r="Y13" s="14"/>
      <c r="Z13" s="25"/>
      <c r="AA13" s="25"/>
      <c r="AB13" s="25"/>
      <c r="AC13" s="25"/>
      <c r="AE13" s="15"/>
      <c r="AF13" s="15"/>
      <c r="AH13" s="13"/>
      <c r="AO13" s="13"/>
      <c r="AP13" s="1" t="s">
        <v>20</v>
      </c>
      <c r="AQ13" s="19">
        <v>-18136.362947231137</v>
      </c>
      <c r="AR13" s="25">
        <v>18041.600357657142</v>
      </c>
      <c r="AS13" s="19">
        <v>-35772.440703523011</v>
      </c>
      <c r="AT13" s="13">
        <v>3649.6248840371481</v>
      </c>
      <c r="AU13" s="19"/>
      <c r="AV13" s="13"/>
      <c r="AX13" s="14"/>
      <c r="AY13" s="25"/>
      <c r="AZ13" s="25"/>
      <c r="BA13" s="25"/>
      <c r="BB13" s="25"/>
      <c r="BC13" s="13"/>
      <c r="BD13" s="13"/>
      <c r="BE13" s="4"/>
      <c r="BF13" s="13"/>
      <c r="BG13" s="13"/>
      <c r="BH13" s="13"/>
      <c r="BI13" s="13"/>
      <c r="BJ13" s="13"/>
      <c r="BK13" s="13"/>
      <c r="BL13" s="13"/>
      <c r="BM13" s="13"/>
      <c r="BN13" s="13"/>
    </row>
    <row r="14" spans="1:66" x14ac:dyDescent="0.25">
      <c r="A14" s="4" t="s">
        <v>21</v>
      </c>
      <c r="B14" s="15">
        <v>35561.410765171429</v>
      </c>
      <c r="C14" s="15">
        <v>38206.56084243286</v>
      </c>
      <c r="D14" s="15">
        <v>40678.409964861647</v>
      </c>
      <c r="E14" s="15">
        <v>44218.996816034371</v>
      </c>
      <c r="F14" s="15">
        <v>47700.939755161264</v>
      </c>
      <c r="G14" s="15">
        <v>51484.602901486091</v>
      </c>
      <c r="H14" s="15">
        <v>55859.27968457737</v>
      </c>
      <c r="I14" s="15">
        <v>58360.425812280111</v>
      </c>
      <c r="J14" s="15">
        <v>59833.744260957727</v>
      </c>
      <c r="K14" s="15">
        <v>61662.645564627092</v>
      </c>
      <c r="L14" s="15">
        <v>62819.550679782202</v>
      </c>
      <c r="M14" s="15">
        <v>63174.891250024331</v>
      </c>
      <c r="N14" s="15">
        <v>63452.109877411975</v>
      </c>
      <c r="O14" s="15">
        <v>63571.66040070117</v>
      </c>
      <c r="P14" s="15">
        <v>63997.008180651443</v>
      </c>
      <c r="Q14" s="15">
        <v>64118.630392576393</v>
      </c>
      <c r="R14" s="15">
        <v>64047.016326323304</v>
      </c>
      <c r="S14" s="15"/>
      <c r="T14" s="15"/>
      <c r="U14" s="15"/>
      <c r="V14" s="15"/>
      <c r="W14" s="15"/>
      <c r="X14" s="15"/>
      <c r="Y14" s="14"/>
      <c r="Z14" s="25"/>
      <c r="AA14" s="25"/>
      <c r="AB14" s="25"/>
      <c r="AC14" s="25"/>
      <c r="AE14" s="15"/>
      <c r="AF14" s="15"/>
      <c r="AH14" s="13"/>
      <c r="AO14" s="13"/>
      <c r="AP14" s="1" t="s">
        <v>22</v>
      </c>
      <c r="AQ14" s="19">
        <v>-17611.019975066214</v>
      </c>
      <c r="AR14" s="25">
        <v>18703.009245351946</v>
      </c>
      <c r="AS14" s="19">
        <v>-22917.634508267922</v>
      </c>
      <c r="AT14" s="13">
        <v>2430.9818359410042</v>
      </c>
      <c r="AU14" s="19"/>
      <c r="AV14" s="13"/>
      <c r="AX14" s="4"/>
      <c r="AY14" s="25"/>
      <c r="AZ14" s="25"/>
      <c r="BA14" s="25"/>
      <c r="BB14" s="25"/>
      <c r="BC14" s="13"/>
      <c r="BD14" s="13"/>
      <c r="BE14" s="4"/>
      <c r="BF14" s="13"/>
      <c r="BG14" s="13"/>
      <c r="BH14" s="13"/>
      <c r="BI14" s="13"/>
      <c r="BJ14" s="13"/>
      <c r="BK14" s="13"/>
      <c r="BL14" s="13"/>
      <c r="BM14" s="13"/>
      <c r="BN14" s="13"/>
    </row>
    <row r="15" spans="1:66" x14ac:dyDescent="0.25">
      <c r="A15" s="4" t="s">
        <v>23</v>
      </c>
      <c r="B15" s="15">
        <v>27675.317185186352</v>
      </c>
      <c r="C15" s="15">
        <v>28900.509945283578</v>
      </c>
      <c r="D15" s="15">
        <v>30516.487201256932</v>
      </c>
      <c r="E15" s="15">
        <v>31841.531093177939</v>
      </c>
      <c r="F15" s="15">
        <v>33465.898512841646</v>
      </c>
      <c r="G15" s="15">
        <v>35540.923580856455</v>
      </c>
      <c r="H15" s="15">
        <v>38203.130900330922</v>
      </c>
      <c r="I15" s="15">
        <v>39532.644317375263</v>
      </c>
      <c r="J15" s="15">
        <v>41779.278143365475</v>
      </c>
      <c r="K15" s="15">
        <v>43809.28942041986</v>
      </c>
      <c r="L15" s="15">
        <v>45953.941719907627</v>
      </c>
      <c r="M15" s="15">
        <v>48480.505308322419</v>
      </c>
      <c r="N15" s="15">
        <v>50790.257317370371</v>
      </c>
      <c r="O15" s="15">
        <v>52074.481918379708</v>
      </c>
      <c r="P15" s="15">
        <v>53706.470501141768</v>
      </c>
      <c r="Q15" s="15">
        <v>54664.52185729616</v>
      </c>
      <c r="R15" s="15">
        <v>54818.94236837529</v>
      </c>
      <c r="S15" s="15"/>
      <c r="T15" s="15"/>
      <c r="U15" s="15"/>
      <c r="V15" s="15"/>
      <c r="W15" s="15"/>
      <c r="X15" s="15"/>
      <c r="Y15" s="4"/>
      <c r="Z15" s="25"/>
      <c r="AA15" s="25"/>
      <c r="AB15" s="19"/>
      <c r="AC15" s="19"/>
      <c r="AE15" s="15"/>
      <c r="AF15" s="15"/>
      <c r="AH15" s="13"/>
      <c r="AO15" s="13"/>
      <c r="AP15" s="1" t="s">
        <v>24</v>
      </c>
      <c r="AQ15" s="19">
        <v>-13522.380847715569</v>
      </c>
      <c r="AR15" s="25">
        <v>14646.691022890909</v>
      </c>
      <c r="AS15" s="19">
        <v>-14263.164292243004</v>
      </c>
      <c r="AT15" s="13">
        <v>1377.0532575703778</v>
      </c>
      <c r="AU15" s="19"/>
      <c r="AV15" s="13"/>
      <c r="AX15" s="4"/>
      <c r="AY15" s="25"/>
      <c r="AZ15" s="25"/>
      <c r="BA15" s="25"/>
      <c r="BB15" s="25"/>
      <c r="BC15" s="13"/>
      <c r="BD15" s="13"/>
      <c r="BE15" s="4"/>
      <c r="BF15" s="13"/>
      <c r="BG15" s="13"/>
      <c r="BH15" s="13"/>
      <c r="BI15" s="13"/>
      <c r="BJ15" s="13"/>
      <c r="BK15" s="13"/>
      <c r="BL15" s="13"/>
      <c r="BM15" s="13"/>
      <c r="BN15" s="13"/>
    </row>
    <row r="16" spans="1:66" x14ac:dyDescent="0.25">
      <c r="A16" s="4" t="s">
        <v>25</v>
      </c>
      <c r="B16" s="15">
        <v>22038.528598589248</v>
      </c>
      <c r="C16" s="15">
        <v>22651.333784540129</v>
      </c>
      <c r="D16" s="15">
        <v>23801.547974434401</v>
      </c>
      <c r="E16" s="15">
        <v>25238.541910561355</v>
      </c>
      <c r="F16" s="15">
        <v>25955.25023310072</v>
      </c>
      <c r="G16" s="15">
        <v>26892.230760810147</v>
      </c>
      <c r="H16" s="15">
        <v>28073.730005659148</v>
      </c>
      <c r="I16" s="15">
        <v>28970.47457168324</v>
      </c>
      <c r="J16" s="15">
        <v>29475.131876181025</v>
      </c>
      <c r="K16" s="15">
        <v>30187.852148250171</v>
      </c>
      <c r="L16" s="15">
        <v>31231.789434475359</v>
      </c>
      <c r="M16" s="15">
        <v>32735.101695948262</v>
      </c>
      <c r="N16" s="15">
        <v>33923.950907753591</v>
      </c>
      <c r="O16" s="15">
        <v>36024.503160983899</v>
      </c>
      <c r="P16" s="15">
        <v>37904.928767347417</v>
      </c>
      <c r="Q16" s="15">
        <v>39892.402366434937</v>
      </c>
      <c r="R16" s="15">
        <v>42262.103035713219</v>
      </c>
      <c r="S16" s="15"/>
      <c r="T16" s="15"/>
      <c r="U16" s="15"/>
      <c r="V16" s="15"/>
      <c r="W16" s="15"/>
      <c r="X16" s="15"/>
      <c r="Y16" s="4"/>
      <c r="Z16" s="19"/>
      <c r="AA16" s="19"/>
      <c r="AB16" s="19"/>
      <c r="AC16" s="19"/>
      <c r="AE16" s="15"/>
      <c r="AF16" s="15"/>
      <c r="AH16" s="13"/>
      <c r="AO16" s="13"/>
      <c r="AP16" s="1" t="s">
        <v>26</v>
      </c>
      <c r="AQ16" s="19">
        <v>-10245.423497903887</v>
      </c>
      <c r="AR16" s="25">
        <v>10895.054577968831</v>
      </c>
      <c r="AS16" s="19">
        <v>-8144.7496018983456</v>
      </c>
      <c r="AT16" s="13">
        <v>902.62447047910746</v>
      </c>
      <c r="AU16" s="19"/>
      <c r="AV16" s="13"/>
      <c r="AX16" s="4"/>
      <c r="AY16" s="25"/>
      <c r="AZ16" s="25"/>
      <c r="BA16" s="25"/>
      <c r="BB16" s="25"/>
      <c r="BC16" s="13"/>
      <c r="BD16" s="13"/>
      <c r="BE16" s="4"/>
      <c r="BF16" s="13"/>
      <c r="BG16" s="13"/>
      <c r="BH16" s="13"/>
      <c r="BI16" s="13"/>
      <c r="BJ16" s="13"/>
      <c r="BK16" s="13"/>
      <c r="BL16" s="13"/>
      <c r="BM16" s="13"/>
      <c r="BN16" s="13"/>
    </row>
    <row r="17" spans="1:66" x14ac:dyDescent="0.25">
      <c r="A17" s="4" t="s">
        <v>27</v>
      </c>
      <c r="B17" s="15">
        <v>17143.669658910429</v>
      </c>
      <c r="C17" s="15">
        <v>17990.75821957997</v>
      </c>
      <c r="D17" s="15">
        <v>18274.587545903865</v>
      </c>
      <c r="E17" s="15">
        <v>18652.735143190326</v>
      </c>
      <c r="F17" s="15">
        <v>19526.048949895681</v>
      </c>
      <c r="G17" s="15">
        <v>20613.675762325056</v>
      </c>
      <c r="H17" s="15">
        <v>21126.092648337049</v>
      </c>
      <c r="I17" s="15">
        <v>21838.765320420796</v>
      </c>
      <c r="J17" s="15">
        <v>22776.380409405021</v>
      </c>
      <c r="K17" s="15">
        <v>22938.012775633244</v>
      </c>
      <c r="L17" s="15">
        <v>23262.73918436504</v>
      </c>
      <c r="M17" s="15">
        <v>23753.638354257768</v>
      </c>
      <c r="N17" s="15">
        <v>24537.791007082495</v>
      </c>
      <c r="O17" s="15">
        <v>24944.279918705499</v>
      </c>
      <c r="P17" s="15">
        <v>25545.189971367461</v>
      </c>
      <c r="Q17" s="15">
        <v>26477.608207293564</v>
      </c>
      <c r="R17" s="15">
        <v>27854.623883668257</v>
      </c>
      <c r="S17" s="15"/>
      <c r="T17" s="15"/>
      <c r="U17" s="15"/>
      <c r="V17" s="15"/>
      <c r="W17" s="15"/>
      <c r="X17" s="15"/>
      <c r="Y17" s="4"/>
      <c r="Z17" s="19"/>
      <c r="AA17" s="19"/>
      <c r="AB17" s="30"/>
      <c r="AC17" s="30"/>
      <c r="AE17" s="15"/>
      <c r="AF17" s="15"/>
      <c r="AH17" s="13"/>
      <c r="AO17" s="13"/>
      <c r="AP17" s="1" t="s">
        <v>28</v>
      </c>
      <c r="AQ17" s="19">
        <v>-8918.4762875870056</v>
      </c>
      <c r="AR17" s="25">
        <v>9681.6364449220782</v>
      </c>
      <c r="AS17" s="19">
        <v>-3850.6753082221981</v>
      </c>
      <c r="AT17" s="13">
        <v>487.22473490196143</v>
      </c>
      <c r="AU17" s="19"/>
      <c r="AV17" s="13"/>
      <c r="AX17" s="4"/>
      <c r="AY17" s="25"/>
      <c r="AZ17" s="25"/>
      <c r="BA17" s="25"/>
      <c r="BB17" s="25"/>
      <c r="BC17" s="13"/>
      <c r="BD17" s="13"/>
      <c r="BE17" s="4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1:66" x14ac:dyDescent="0.25">
      <c r="A18" s="4" t="s">
        <v>29</v>
      </c>
      <c r="B18" s="15">
        <v>12554.896489432478</v>
      </c>
      <c r="C18" s="15">
        <v>13577.596296204392</v>
      </c>
      <c r="D18" s="15">
        <v>14492.543450490453</v>
      </c>
      <c r="E18" s="15">
        <v>15229.803860938384</v>
      </c>
      <c r="F18" s="15">
        <v>15638.555227587151</v>
      </c>
      <c r="G18" s="15">
        <v>15752.09879087292</v>
      </c>
      <c r="H18" s="15">
        <v>16507.872316072826</v>
      </c>
      <c r="I18" s="15">
        <v>16577.631841814349</v>
      </c>
      <c r="J18" s="15">
        <v>16714.632542793923</v>
      </c>
      <c r="K18" s="15">
        <v>17304.906019209378</v>
      </c>
      <c r="L18" s="15">
        <v>18075.484675954754</v>
      </c>
      <c r="M18" s="15">
        <v>18251.401743115963</v>
      </c>
      <c r="N18" s="15">
        <v>18888.691296988578</v>
      </c>
      <c r="O18" s="15">
        <v>19751.388281631094</v>
      </c>
      <c r="P18" s="15">
        <v>19852.528530967211</v>
      </c>
      <c r="Q18" s="15">
        <v>20117.148791451273</v>
      </c>
      <c r="R18" s="15">
        <v>20534.28674531103</v>
      </c>
      <c r="S18" s="15"/>
      <c r="T18" s="15"/>
      <c r="U18" s="15"/>
      <c r="V18" s="15"/>
      <c r="W18" s="15"/>
      <c r="X18" s="15"/>
      <c r="Y18" s="4"/>
      <c r="Z18" s="30"/>
      <c r="AA18" s="30"/>
      <c r="AB18" s="25"/>
      <c r="AC18" s="25"/>
      <c r="AE18" s="15"/>
      <c r="AF18" s="15"/>
      <c r="AH18" s="13"/>
      <c r="AO18" s="13"/>
      <c r="AP18" s="1" t="s">
        <v>30</v>
      </c>
      <c r="AQ18" s="19">
        <v>-7522.1562768402564</v>
      </c>
      <c r="AR18" s="25">
        <v>7989.7909334766236</v>
      </c>
      <c r="AS18" s="19">
        <v>-1517.6901552860318</v>
      </c>
      <c r="AT18" s="13">
        <v>275.26865360646639</v>
      </c>
      <c r="AU18" s="19"/>
      <c r="AV18" s="13"/>
      <c r="AX18" s="4"/>
      <c r="AY18" s="25"/>
      <c r="AZ18" s="25"/>
      <c r="BA18" s="25"/>
      <c r="BB18" s="25"/>
      <c r="BC18" s="13"/>
      <c r="BD18" s="13"/>
      <c r="BE18" s="4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x14ac:dyDescent="0.25">
      <c r="A19" s="4" t="s">
        <v>31</v>
      </c>
      <c r="B19" s="15">
        <v>6563.4808796883444</v>
      </c>
      <c r="C19" s="15">
        <v>7069.0017113689464</v>
      </c>
      <c r="D19" s="15">
        <v>7999.4692631275966</v>
      </c>
      <c r="E19" s="15">
        <v>9043.2930908599756</v>
      </c>
      <c r="F19" s="15">
        <v>10164.925678316586</v>
      </c>
      <c r="G19" s="15">
        <v>11508.866948031653</v>
      </c>
      <c r="H19" s="15">
        <v>12457.669246569612</v>
      </c>
      <c r="I19" s="15">
        <v>13246.945520216905</v>
      </c>
      <c r="J19" s="15">
        <v>13866.712964956167</v>
      </c>
      <c r="K19" s="15">
        <v>14151.984098867815</v>
      </c>
      <c r="L19" s="15">
        <v>14143.771759142281</v>
      </c>
      <c r="M19" s="15">
        <v>14747.089110216619</v>
      </c>
      <c r="N19" s="15">
        <v>14800.949652118627</v>
      </c>
      <c r="O19" s="15">
        <v>14917.367229023788</v>
      </c>
      <c r="P19" s="15">
        <v>15464.356038030417</v>
      </c>
      <c r="Q19" s="15">
        <v>16190.930638158676</v>
      </c>
      <c r="R19" s="15">
        <v>16341.105959579016</v>
      </c>
      <c r="S19" s="15"/>
      <c r="T19" s="15"/>
      <c r="U19" s="15"/>
      <c r="V19" s="15"/>
      <c r="W19" s="15"/>
      <c r="X19" s="15"/>
      <c r="Y19" s="4"/>
      <c r="Z19" s="25"/>
      <c r="AA19" s="25"/>
      <c r="AB19" s="25"/>
      <c r="AC19" s="25"/>
      <c r="AE19" s="15"/>
      <c r="AF19" s="15"/>
      <c r="AH19" s="13"/>
      <c r="AO19" s="13"/>
      <c r="AP19" s="1" t="s">
        <v>32</v>
      </c>
      <c r="AQ19" s="19">
        <v>-6609.8371602363623</v>
      </c>
      <c r="AR19" s="25">
        <v>6853.7909334766236</v>
      </c>
      <c r="AS19" s="19">
        <v>-568.1629685506382</v>
      </c>
      <c r="AT19" s="13">
        <v>120.19303660419159</v>
      </c>
      <c r="AU19" s="19"/>
      <c r="AV19" s="13"/>
      <c r="AX19" s="4"/>
      <c r="AY19" s="25"/>
      <c r="AZ19" s="25"/>
      <c r="BA19" s="25"/>
      <c r="BB19" s="25"/>
      <c r="BC19" s="13"/>
      <c r="BD19" s="13"/>
      <c r="BE19" s="4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66" x14ac:dyDescent="0.25">
      <c r="A20" s="4" t="s">
        <v>33</v>
      </c>
      <c r="B20" s="15">
        <v>4976.3943411769242</v>
      </c>
      <c r="C20" s="15">
        <v>5178.6884989958762</v>
      </c>
      <c r="D20" s="15">
        <v>5270.3987753567335</v>
      </c>
      <c r="E20" s="15">
        <v>5431.6718075220042</v>
      </c>
      <c r="F20" s="15">
        <v>5579.6695942186461</v>
      </c>
      <c r="G20" s="15">
        <v>5837.5711096234572</v>
      </c>
      <c r="H20" s="15">
        <v>6308.5740870508289</v>
      </c>
      <c r="I20" s="15">
        <v>7140.6512671316195</v>
      </c>
      <c r="J20" s="15">
        <v>8078.9089333727488</v>
      </c>
      <c r="K20" s="15">
        <v>9082.3516897442187</v>
      </c>
      <c r="L20" s="15">
        <v>10300.984257686468</v>
      </c>
      <c r="M20" s="15">
        <v>11136.811479108399</v>
      </c>
      <c r="N20" s="15">
        <v>11873.838319461922</v>
      </c>
      <c r="O20" s="15">
        <v>12452.069870895008</v>
      </c>
      <c r="P20" s="15">
        <v>12717.511355485231</v>
      </c>
      <c r="Q20" s="15">
        <v>12712.168128555835</v>
      </c>
      <c r="R20" s="15">
        <v>13284.045682076488</v>
      </c>
      <c r="S20" s="15"/>
      <c r="T20" s="15"/>
      <c r="U20" s="15"/>
      <c r="V20" s="15"/>
      <c r="W20" s="15"/>
      <c r="X20" s="15"/>
      <c r="Y20" s="4"/>
      <c r="Z20" s="25"/>
      <c r="AA20" s="25"/>
      <c r="AB20" s="25"/>
      <c r="AC20" s="25"/>
      <c r="AE20" s="15"/>
      <c r="AF20" s="15"/>
      <c r="AH20" s="13"/>
      <c r="AO20" s="13"/>
      <c r="AP20" s="1" t="s">
        <v>34</v>
      </c>
      <c r="AQ20" s="19">
        <v>-4445.0730686727265</v>
      </c>
      <c r="AR20" s="25">
        <v>4391</v>
      </c>
      <c r="AS20" s="19">
        <v>-202.57640664791055</v>
      </c>
      <c r="AT20" s="13">
        <v>43.702214423581623</v>
      </c>
      <c r="AU20" s="19"/>
      <c r="AV20" s="13"/>
      <c r="AX20" s="4"/>
      <c r="AY20" s="25"/>
      <c r="AZ20" s="25"/>
      <c r="BA20" s="25"/>
      <c r="BB20" s="25"/>
      <c r="BC20" s="13"/>
      <c r="BD20" s="13"/>
      <c r="BE20" s="4"/>
      <c r="BF20" s="13"/>
      <c r="BG20" s="13"/>
      <c r="BH20" s="13"/>
      <c r="BI20" s="13"/>
      <c r="BJ20" s="13"/>
      <c r="BK20" s="13"/>
      <c r="BL20" s="13"/>
      <c r="BM20" s="13"/>
      <c r="BN20" s="13"/>
    </row>
    <row r="21" spans="1:66" x14ac:dyDescent="0.25">
      <c r="A21" s="4" t="s">
        <v>35</v>
      </c>
      <c r="B21" s="15">
        <v>4884.7949582244364</v>
      </c>
      <c r="C21" s="15">
        <v>4695.0580794319949</v>
      </c>
      <c r="D21" s="15">
        <v>4531.9487520044586</v>
      </c>
      <c r="E21" s="15">
        <v>4367.5321556576419</v>
      </c>
      <c r="F21" s="15">
        <v>4281.8803035068113</v>
      </c>
      <c r="G21" s="15">
        <v>4247.0727601723238</v>
      </c>
      <c r="H21" s="15">
        <v>4432.1974353940968</v>
      </c>
      <c r="I21" s="15">
        <v>4506.232918056101</v>
      </c>
      <c r="J21" s="15">
        <v>4641.3457180752666</v>
      </c>
      <c r="K21" s="15">
        <v>4771.5378052287697</v>
      </c>
      <c r="L21" s="15">
        <v>4985.8111994876481</v>
      </c>
      <c r="M21" s="15">
        <v>5400.1679722961098</v>
      </c>
      <c r="N21" s="15">
        <v>6156.6102478834782</v>
      </c>
      <c r="O21" s="15">
        <v>7007.1402046095709</v>
      </c>
      <c r="P21" s="15">
        <v>7909.7600763443825</v>
      </c>
      <c r="Q21" s="15">
        <v>8998.4721538829326</v>
      </c>
      <c r="R21" s="15">
        <v>9751.2787863962039</v>
      </c>
      <c r="S21" s="15"/>
      <c r="T21" s="15"/>
      <c r="U21" s="15"/>
      <c r="V21" s="15"/>
      <c r="W21" s="15"/>
      <c r="X21" s="15"/>
      <c r="Y21" s="4"/>
      <c r="Z21" s="25"/>
      <c r="AA21" s="25"/>
      <c r="AB21" s="25"/>
      <c r="AC21" s="25"/>
      <c r="AE21" s="15"/>
      <c r="AF21" s="15"/>
      <c r="AH21" s="13"/>
      <c r="AO21" s="13"/>
      <c r="AP21" s="1" t="s">
        <v>36</v>
      </c>
      <c r="AQ21" s="19">
        <v>-2345.6910228909087</v>
      </c>
      <c r="AR21" s="25">
        <v>2316.2636444922077</v>
      </c>
      <c r="AS21" s="19">
        <v>-96.479983023308435</v>
      </c>
      <c r="AT21" s="13">
        <v>13.103154822345157</v>
      </c>
      <c r="AU21" s="19"/>
      <c r="AV21" s="13"/>
      <c r="AX21" s="4"/>
      <c r="AY21" s="25"/>
      <c r="AZ21" s="25"/>
      <c r="BA21" s="25"/>
      <c r="BB21" s="25"/>
      <c r="BC21" s="13"/>
      <c r="BD21" s="13"/>
      <c r="BE21" s="4"/>
      <c r="BF21" s="13"/>
      <c r="BG21" s="13"/>
      <c r="BH21" s="13"/>
      <c r="BI21" s="13"/>
      <c r="BJ21" s="13"/>
      <c r="BK21" s="13"/>
      <c r="BL21" s="13"/>
      <c r="BM21" s="13"/>
      <c r="BN21" s="13"/>
    </row>
    <row r="22" spans="1:66" x14ac:dyDescent="0.25">
      <c r="A22" s="4" t="s">
        <v>37</v>
      </c>
      <c r="B22" s="15">
        <v>3733.2165120949157</v>
      </c>
      <c r="C22" s="15">
        <v>3799.843380466139</v>
      </c>
      <c r="D22" s="15">
        <v>3855.6309657967145</v>
      </c>
      <c r="E22" s="15">
        <v>3918.595897357683</v>
      </c>
      <c r="F22" s="15">
        <v>3864.7565461320892</v>
      </c>
      <c r="G22" s="15">
        <v>3820.1332078026767</v>
      </c>
      <c r="H22" s="15">
        <v>3679.7483049795746</v>
      </c>
      <c r="I22" s="15">
        <v>3550.558012219512</v>
      </c>
      <c r="J22" s="15">
        <v>3427.3883752117263</v>
      </c>
      <c r="K22" s="15">
        <v>3358.2399210187282</v>
      </c>
      <c r="L22" s="15">
        <v>3338.1131901552531</v>
      </c>
      <c r="M22" s="15">
        <v>3496.0087369316843</v>
      </c>
      <c r="N22" s="15">
        <v>3562.927129806259</v>
      </c>
      <c r="O22" s="15">
        <v>3676.868951746259</v>
      </c>
      <c r="P22" s="15">
        <v>3794.834800598434</v>
      </c>
      <c r="Q22" s="15">
        <v>3982.8252894688735</v>
      </c>
      <c r="R22" s="15">
        <v>4344.8410471125899</v>
      </c>
      <c r="S22" s="15"/>
      <c r="T22" s="15"/>
      <c r="U22" s="15"/>
      <c r="V22" s="15"/>
      <c r="W22" s="15"/>
      <c r="X22" s="15"/>
      <c r="Y22" s="4"/>
      <c r="Z22" s="25"/>
      <c r="AA22" s="25"/>
      <c r="AB22" s="25"/>
      <c r="AC22" s="25"/>
      <c r="AE22" s="15"/>
      <c r="AF22" s="15"/>
      <c r="AH22" s="13"/>
      <c r="AO22" s="13"/>
      <c r="AP22" s="1" t="s">
        <v>38</v>
      </c>
      <c r="AQ22" s="19">
        <v>-3918.3182224610391</v>
      </c>
      <c r="AR22" s="13">
        <v>3911.2636444922077</v>
      </c>
      <c r="AS22" s="19">
        <v>-90.03334480528477</v>
      </c>
      <c r="AT22" s="13">
        <v>6.5618176448943952</v>
      </c>
      <c r="AU22" s="29"/>
      <c r="AV22" s="13"/>
      <c r="AY22" s="13"/>
      <c r="AZ22" s="13"/>
      <c r="BA22" s="13"/>
      <c r="BB22" s="13"/>
      <c r="BC22" s="13"/>
      <c r="BD22" s="13"/>
      <c r="BE22" s="4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1:66" x14ac:dyDescent="0.25">
      <c r="A23" s="17" t="s">
        <v>39</v>
      </c>
      <c r="B23" s="18">
        <v>3012.9655350662219</v>
      </c>
      <c r="C23" s="18">
        <v>3209.6692334386162</v>
      </c>
      <c r="D23" s="18">
        <v>3414.7603767129431</v>
      </c>
      <c r="E23" s="18">
        <v>3602.2796581294174</v>
      </c>
      <c r="F23" s="18">
        <v>3812.2720492329472</v>
      </c>
      <c r="G23" s="18">
        <v>4012.7872497884164</v>
      </c>
      <c r="H23" s="18">
        <v>4176.8801850129657</v>
      </c>
      <c r="I23" s="18">
        <v>4330.5238337308037</v>
      </c>
      <c r="J23" s="18">
        <v>4479.2091231972145</v>
      </c>
      <c r="K23" s="18">
        <v>4567.9371083846981</v>
      </c>
      <c r="L23" s="18">
        <v>4662.7088709944246</v>
      </c>
      <c r="M23" s="18">
        <v>4658.5255201334494</v>
      </c>
      <c r="N23" s="18">
        <v>4673.388193009092</v>
      </c>
      <c r="O23" s="18">
        <v>4703.2980556409038</v>
      </c>
      <c r="P23" s="18">
        <v>4732.2563035906742</v>
      </c>
      <c r="Q23" s="18">
        <v>4803.2641627109424</v>
      </c>
      <c r="R23" s="18">
        <v>4940.3228899124642</v>
      </c>
      <c r="S23" s="15"/>
      <c r="T23" s="15"/>
      <c r="U23" s="15"/>
      <c r="V23" s="15"/>
      <c r="W23" s="15"/>
      <c r="X23" s="15"/>
      <c r="Z23" s="13"/>
      <c r="AA23" s="13"/>
      <c r="AB23" s="13"/>
      <c r="AC23" s="13"/>
      <c r="AE23" s="15"/>
      <c r="AF23" s="15"/>
      <c r="AH23" s="13"/>
      <c r="AO23" s="13"/>
      <c r="AP23" s="1" t="s">
        <v>40</v>
      </c>
      <c r="AQ23" s="19">
        <f>SUM(AQ7:AQ22)</f>
        <v>-204291.59849886212</v>
      </c>
      <c r="AR23" s="19">
        <f>SUM(AR7:AR22)</f>
        <v>193974.13957442204</v>
      </c>
      <c r="AS23" s="19">
        <f>SUM(AS7:AS22)</f>
        <v>-174843.4071695098</v>
      </c>
      <c r="AT23" s="19">
        <f>SUM(AT7:AT22)</f>
        <v>17187.953022966161</v>
      </c>
      <c r="AV23" s="13"/>
      <c r="BC23" s="13"/>
      <c r="BD23" s="13"/>
      <c r="BF23" s="13"/>
      <c r="BG23" s="13"/>
      <c r="BH23" s="13"/>
      <c r="BI23" s="13"/>
      <c r="BJ23" s="13"/>
      <c r="BK23" s="13"/>
      <c r="BL23" s="13"/>
      <c r="BM23" s="13"/>
      <c r="BN23" s="13"/>
    </row>
    <row r="24" spans="1:66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5"/>
      <c r="AA24" s="25"/>
      <c r="AB24" s="25"/>
      <c r="AC24" s="25"/>
      <c r="AE24" s="19"/>
      <c r="AF24" s="19"/>
      <c r="AH24" s="13"/>
      <c r="AO24" s="13"/>
      <c r="AP24" s="13"/>
      <c r="AQ24" s="13"/>
      <c r="AR24" s="13"/>
      <c r="AS24" s="13"/>
      <c r="AT24" s="13"/>
      <c r="AU24" s="13"/>
      <c r="AV24" s="13"/>
      <c r="AX24" s="13"/>
      <c r="AY24" s="13"/>
      <c r="AZ24" s="13"/>
      <c r="BA24" s="13"/>
      <c r="BB24" s="13"/>
      <c r="BC24" s="13"/>
      <c r="BD24" s="13"/>
      <c r="BE24" s="3"/>
      <c r="BF24" s="13"/>
      <c r="BG24" s="13"/>
      <c r="BH24" s="13"/>
      <c r="BI24" s="13"/>
      <c r="BJ24" s="13"/>
      <c r="BK24" s="13"/>
      <c r="BL24" s="13"/>
      <c r="BM24" s="13"/>
      <c r="BN24" s="13"/>
    </row>
    <row r="25" spans="1:66" x14ac:dyDescent="0.25">
      <c r="A25" s="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5"/>
      <c r="AA25" s="25"/>
      <c r="AB25" s="25"/>
      <c r="AC25" s="25"/>
      <c r="AD25" s="19"/>
      <c r="AE25" s="19"/>
      <c r="AF25" s="19"/>
      <c r="AH25" s="13"/>
      <c r="AO25" s="13"/>
      <c r="AP25" s="13"/>
      <c r="AQ25" s="13"/>
      <c r="AR25" s="13"/>
      <c r="AS25" s="13"/>
      <c r="AT25" s="13"/>
      <c r="AU25" s="13"/>
      <c r="AV25" s="13"/>
      <c r="AX25" s="4"/>
      <c r="AY25" s="25"/>
      <c r="AZ25" s="25"/>
      <c r="BA25" s="25"/>
      <c r="BB25" s="25"/>
      <c r="BC25" s="13"/>
      <c r="BD25" s="13"/>
      <c r="BG25" s="13"/>
      <c r="BH25" s="13"/>
      <c r="BI25" s="13"/>
      <c r="BJ25" s="13"/>
      <c r="BK25" s="13"/>
      <c r="BL25" s="13"/>
      <c r="BM25" s="13"/>
      <c r="BN25" s="13"/>
    </row>
    <row r="26" spans="1:66" x14ac:dyDescent="0.25">
      <c r="A26" s="20" t="s">
        <v>41</v>
      </c>
      <c r="B26" s="21">
        <f>SUM(B27:B43)</f>
        <v>261708.64336125585</v>
      </c>
      <c r="C26" s="21">
        <f t="shared" ref="C26:R26" si="1">SUM(C27:C43)</f>
        <v>274606.88528707461</v>
      </c>
      <c r="D26" s="21">
        <f t="shared" si="1"/>
        <v>288501.98346805398</v>
      </c>
      <c r="E26" s="21">
        <f t="shared" si="1"/>
        <v>303477.73872504593</v>
      </c>
      <c r="F26" s="21">
        <f t="shared" si="1"/>
        <v>319662.84963689483</v>
      </c>
      <c r="G26" s="21">
        <f t="shared" si="1"/>
        <v>337167.05816533882</v>
      </c>
      <c r="H26" s="21">
        <f t="shared" si="1"/>
        <v>356149.41575310129</v>
      </c>
      <c r="I26" s="21">
        <f t="shared" si="1"/>
        <v>363750.28704979067</v>
      </c>
      <c r="J26" s="21">
        <f t="shared" si="1"/>
        <v>371418.84557737724</v>
      </c>
      <c r="K26" s="21">
        <f t="shared" si="1"/>
        <v>379135.00566837197</v>
      </c>
      <c r="L26" s="21">
        <f t="shared" si="1"/>
        <v>386911.75572201586</v>
      </c>
      <c r="M26" s="21">
        <f t="shared" si="1"/>
        <v>394739.16008692939</v>
      </c>
      <c r="N26" s="21">
        <f t="shared" si="1"/>
        <v>402610.36099162122</v>
      </c>
      <c r="O26" s="21">
        <f t="shared" si="1"/>
        <v>410549.5805240742</v>
      </c>
      <c r="P26" s="21">
        <f t="shared" si="1"/>
        <v>418572.1226616592</v>
      </c>
      <c r="Q26" s="21">
        <f t="shared" si="1"/>
        <v>426713.37535265094</v>
      </c>
      <c r="R26" s="21">
        <f t="shared" si="1"/>
        <v>434923.81265066349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H26" s="13"/>
      <c r="AO26" s="13"/>
      <c r="AP26" s="13"/>
      <c r="AQ26" s="13"/>
      <c r="AR26" s="13"/>
      <c r="AS26" s="13"/>
      <c r="AT26" s="13"/>
      <c r="AU26" s="13"/>
      <c r="AV26" s="13"/>
      <c r="AX26" s="4"/>
      <c r="AY26" s="25"/>
      <c r="AZ26" s="25"/>
      <c r="BA26" s="25"/>
      <c r="BB26" s="25"/>
      <c r="BC26" s="13"/>
      <c r="BD26" s="13"/>
      <c r="BG26" s="13"/>
      <c r="BH26" s="13"/>
      <c r="BI26" s="13"/>
      <c r="BJ26" s="13"/>
      <c r="BK26" s="13"/>
      <c r="BL26" s="13"/>
      <c r="BM26" s="13"/>
      <c r="BN26" s="13"/>
    </row>
    <row r="27" spans="1:66" s="2" customFormat="1" x14ac:dyDescent="0.25">
      <c r="A27" s="16" t="s">
        <v>7</v>
      </c>
      <c r="B27" s="15">
        <v>19247.916018377269</v>
      </c>
      <c r="C27" s="15">
        <v>19508.045813245772</v>
      </c>
      <c r="D27" s="15">
        <v>19579.651917131185</v>
      </c>
      <c r="E27" s="15">
        <v>19708.310114393014</v>
      </c>
      <c r="F27" s="15">
        <v>20095.656740838236</v>
      </c>
      <c r="G27" s="15">
        <v>20540.395051858792</v>
      </c>
      <c r="H27" s="15">
        <v>20612.302260308905</v>
      </c>
      <c r="I27" s="15">
        <v>20578.223693183423</v>
      </c>
      <c r="J27" s="15">
        <v>20508.725479643297</v>
      </c>
      <c r="K27" s="15">
        <v>20383.822313905279</v>
      </c>
      <c r="L27" s="15">
        <v>20200.529262237731</v>
      </c>
      <c r="M27" s="15">
        <v>19968.861772380889</v>
      </c>
      <c r="N27" s="15">
        <v>19706.835683205645</v>
      </c>
      <c r="O27" s="15">
        <v>19433.467234616892</v>
      </c>
      <c r="P27" s="15">
        <v>19173.773077707618</v>
      </c>
      <c r="Q27" s="15">
        <v>18951.770285170103</v>
      </c>
      <c r="R27" s="15">
        <v>18770.476361970734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H27" s="13"/>
      <c r="AI27" s="1"/>
      <c r="AJ27" s="1"/>
      <c r="AK27" s="1"/>
      <c r="AL27" s="1"/>
      <c r="AM27" s="1"/>
      <c r="AN27" s="1"/>
      <c r="AO27" s="13"/>
      <c r="AP27" s="13"/>
      <c r="AQ27" s="13"/>
      <c r="AR27" s="13"/>
      <c r="AS27" s="13"/>
      <c r="AT27" s="13"/>
      <c r="AU27" s="13"/>
      <c r="AV27" s="13"/>
      <c r="AX27" s="13"/>
      <c r="AY27" s="13"/>
      <c r="AZ27" s="13"/>
      <c r="BA27" s="13"/>
      <c r="BB27" s="13"/>
      <c r="BC27" s="13"/>
      <c r="BD27" s="13"/>
      <c r="BG27" s="13"/>
      <c r="BH27" s="13"/>
      <c r="BI27" s="13"/>
      <c r="BJ27" s="13"/>
      <c r="BK27" s="13"/>
      <c r="BL27" s="13"/>
      <c r="BM27" s="13"/>
      <c r="BN27" s="13"/>
    </row>
    <row r="28" spans="1:66" x14ac:dyDescent="0.25">
      <c r="A28" s="14" t="s">
        <v>9</v>
      </c>
      <c r="B28" s="15">
        <v>16551.870612207542</v>
      </c>
      <c r="C28" s="15">
        <v>17516.1727626047</v>
      </c>
      <c r="D28" s="15">
        <v>18435.651435697957</v>
      </c>
      <c r="E28" s="15">
        <v>19060.640435816425</v>
      </c>
      <c r="F28" s="15">
        <v>19138.508666593265</v>
      </c>
      <c r="G28" s="15">
        <v>19087.663822201968</v>
      </c>
      <c r="H28" s="15">
        <v>19344.556466798349</v>
      </c>
      <c r="I28" s="15">
        <v>19377.942932532249</v>
      </c>
      <c r="J28" s="15">
        <v>19458.668436175503</v>
      </c>
      <c r="K28" s="15">
        <v>19791.741564673313</v>
      </c>
      <c r="L28" s="15">
        <v>20175.171122459982</v>
      </c>
      <c r="M28" s="15">
        <v>20180.9661369676</v>
      </c>
      <c r="N28" s="15">
        <v>20143.135864274205</v>
      </c>
      <c r="O28" s="15">
        <v>20066.689794895014</v>
      </c>
      <c r="P28" s="15">
        <v>19935.637659720367</v>
      </c>
      <c r="Q28" s="15">
        <v>19750.98943610405</v>
      </c>
      <c r="R28" s="15">
        <v>19512.755354105815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H28" s="13"/>
      <c r="AO28" s="13"/>
      <c r="AP28" s="13"/>
      <c r="AQ28" s="13"/>
      <c r="AR28" s="13"/>
      <c r="AS28" s="13"/>
      <c r="AT28" s="13"/>
      <c r="AU28" s="13"/>
      <c r="AV28" s="13"/>
      <c r="AX28" s="13"/>
      <c r="AY28" s="13"/>
      <c r="AZ28" s="13"/>
      <c r="BA28" s="13"/>
      <c r="BB28" s="13"/>
      <c r="BC28" s="13"/>
      <c r="BD28" s="13"/>
      <c r="BG28" s="13"/>
      <c r="BH28" s="13"/>
      <c r="BI28" s="13"/>
      <c r="BJ28" s="13"/>
      <c r="BK28" s="13"/>
      <c r="BL28" s="13"/>
      <c r="BM28" s="13"/>
      <c r="BN28" s="13"/>
    </row>
    <row r="29" spans="1:66" x14ac:dyDescent="0.25">
      <c r="A29" s="14" t="s">
        <v>11</v>
      </c>
      <c r="B29" s="15">
        <v>13640.364136086817</v>
      </c>
      <c r="C29" s="15">
        <v>13507.650656053596</v>
      </c>
      <c r="D29" s="15">
        <v>13738.746909370946</v>
      </c>
      <c r="E29" s="15">
        <v>14399.843008573516</v>
      </c>
      <c r="F29" s="15">
        <v>15434.149054742806</v>
      </c>
      <c r="G29" s="15">
        <v>16488.897239569185</v>
      </c>
      <c r="H29" s="15">
        <v>17446.344168485706</v>
      </c>
      <c r="I29" s="15">
        <v>18344.002843609123</v>
      </c>
      <c r="J29" s="15">
        <v>18939.855525349078</v>
      </c>
      <c r="K29" s="15">
        <v>18986.907128334169</v>
      </c>
      <c r="L29" s="15">
        <v>18898.16269169507</v>
      </c>
      <c r="M29" s="15">
        <v>19115.627382218619</v>
      </c>
      <c r="N29" s="15">
        <v>19139.306497581827</v>
      </c>
      <c r="O29" s="15">
        <v>19218.205469667791</v>
      </c>
      <c r="P29" s="15">
        <v>19548.329867965658</v>
      </c>
      <c r="Q29" s="15">
        <v>19924.685403056679</v>
      </c>
      <c r="R29" s="15">
        <v>19926.277930188615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H29" s="13"/>
      <c r="AO29" s="13"/>
      <c r="AP29" s="13"/>
      <c r="AQ29" s="13"/>
      <c r="AR29" s="13"/>
      <c r="AS29" s="13"/>
      <c r="AT29" s="13"/>
      <c r="AU29" s="13"/>
      <c r="AV29" s="13"/>
      <c r="AX29" s="13"/>
      <c r="AY29" s="13"/>
      <c r="AZ29" s="13"/>
      <c r="BA29" s="13"/>
      <c r="BB29" s="13"/>
      <c r="BC29" s="13"/>
      <c r="BD29" s="13"/>
      <c r="BG29" s="13"/>
      <c r="BH29" s="13"/>
      <c r="BI29" s="13"/>
      <c r="BJ29" s="13"/>
      <c r="BK29" s="13"/>
      <c r="BL29" s="13"/>
      <c r="BM29" s="13"/>
      <c r="BN29" s="13"/>
    </row>
    <row r="30" spans="1:66" x14ac:dyDescent="0.25">
      <c r="A30" s="14" t="s">
        <v>13</v>
      </c>
      <c r="B30" s="15">
        <v>17363.376148933858</v>
      </c>
      <c r="C30" s="15">
        <v>17600.255815120032</v>
      </c>
      <c r="D30" s="15">
        <v>17478.026054095844</v>
      </c>
      <c r="E30" s="15">
        <v>17160.631324871891</v>
      </c>
      <c r="F30" s="15">
        <v>16981.21947330613</v>
      </c>
      <c r="G30" s="15">
        <v>17187.163093149647</v>
      </c>
      <c r="H30" s="15">
        <v>17354.083132880449</v>
      </c>
      <c r="I30" s="15">
        <v>17667.424553974266</v>
      </c>
      <c r="J30" s="15">
        <v>18412.330544035922</v>
      </c>
      <c r="K30" s="15">
        <v>19531.866668520561</v>
      </c>
      <c r="L30" s="15">
        <v>20667.100169620131</v>
      </c>
      <c r="M30" s="15">
        <v>21714.100009156376</v>
      </c>
      <c r="N30" s="15">
        <v>22715.93691257144</v>
      </c>
      <c r="O30" s="15">
        <v>23421.683414044121</v>
      </c>
      <c r="P30" s="15">
        <v>23580.41390276068</v>
      </c>
      <c r="Q30" s="15">
        <v>23609.204670369665</v>
      </c>
      <c r="R30" s="15">
        <v>23949.133959651121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H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G30" s="13"/>
      <c r="BH30" s="13"/>
      <c r="BI30" s="13"/>
      <c r="BJ30" s="13"/>
      <c r="BK30" s="13"/>
      <c r="BL30" s="13"/>
      <c r="BM30" s="13"/>
      <c r="BN30" s="13"/>
    </row>
    <row r="31" spans="1:66" x14ac:dyDescent="0.25">
      <c r="A31" s="14" t="s">
        <v>15</v>
      </c>
      <c r="B31" s="15">
        <v>34679.244823730041</v>
      </c>
      <c r="C31" s="15">
        <v>36159.544937477229</v>
      </c>
      <c r="D31" s="15">
        <v>38156.551929380847</v>
      </c>
      <c r="E31" s="15">
        <v>40584.871919982921</v>
      </c>
      <c r="F31" s="15">
        <v>42928.062883492734</v>
      </c>
      <c r="G31" s="15">
        <v>45324.839795137967</v>
      </c>
      <c r="H31" s="15">
        <v>48242.301350602982</v>
      </c>
      <c r="I31" s="15">
        <v>48748.767307105241</v>
      </c>
      <c r="J31" s="15">
        <v>49065.644006106377</v>
      </c>
      <c r="K31" s="15">
        <v>49516.476332463106</v>
      </c>
      <c r="L31" s="15">
        <v>50353.823040438889</v>
      </c>
      <c r="M31" s="15">
        <v>51141.257106800404</v>
      </c>
      <c r="N31" s="15">
        <v>52312.3660929053</v>
      </c>
      <c r="O31" s="15">
        <v>53937.752516010027</v>
      </c>
      <c r="P31" s="15">
        <v>55953.034230032543</v>
      </c>
      <c r="Q31" s="15">
        <v>58019.844816010838</v>
      </c>
      <c r="R31" s="15">
        <v>60010.833982504184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H31" s="13"/>
      <c r="AO31" s="13"/>
      <c r="AV31" s="13"/>
      <c r="AW31" s="13"/>
      <c r="AX31" s="13"/>
      <c r="AY31" s="13"/>
      <c r="AZ31" s="13"/>
      <c r="BA31" s="13"/>
      <c r="BB31" s="13"/>
      <c r="BC31" s="13"/>
      <c r="BD31" s="13"/>
      <c r="BG31" s="13"/>
      <c r="BH31" s="13"/>
      <c r="BI31" s="13"/>
      <c r="BJ31" s="13"/>
      <c r="BK31" s="13"/>
      <c r="BL31" s="13"/>
      <c r="BM31" s="13"/>
      <c r="BN31" s="13"/>
    </row>
    <row r="32" spans="1:66" x14ac:dyDescent="0.25">
      <c r="A32" s="14" t="s">
        <v>17</v>
      </c>
      <c r="B32" s="15">
        <v>45081.580666470618</v>
      </c>
      <c r="C32" s="15">
        <v>47750.691834477664</v>
      </c>
      <c r="D32" s="15">
        <v>50709.121106438331</v>
      </c>
      <c r="E32" s="15">
        <v>53842.129620086969</v>
      </c>
      <c r="F32" s="15">
        <v>57577.156713420234</v>
      </c>
      <c r="G32" s="15">
        <v>61625.154063263573</v>
      </c>
      <c r="H32" s="15">
        <v>65934.954962450371</v>
      </c>
      <c r="I32" s="15">
        <v>67273.515175459863</v>
      </c>
      <c r="J32" s="15">
        <v>68885.867656463291</v>
      </c>
      <c r="K32" s="15">
        <v>70225.845081402746</v>
      </c>
      <c r="L32" s="15">
        <v>71416.301272305544</v>
      </c>
      <c r="M32" s="15">
        <v>72895.111734359438</v>
      </c>
      <c r="N32" s="15">
        <v>74027.174206629919</v>
      </c>
      <c r="O32" s="15">
        <v>74983.409226767166</v>
      </c>
      <c r="P32" s="15">
        <v>76093.760710056842</v>
      </c>
      <c r="Q32" s="15">
        <v>77604.196543180064</v>
      </c>
      <c r="R32" s="15">
        <v>79081.709193055896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H32" s="13"/>
      <c r="AO32" s="13"/>
      <c r="AQ32" s="2" t="s">
        <v>42</v>
      </c>
      <c r="AS32" s="2" t="s">
        <v>43</v>
      </c>
      <c r="AU32" s="3"/>
      <c r="AV32" s="13"/>
      <c r="AX32" s="13"/>
      <c r="AY32" s="13"/>
      <c r="AZ32" s="13"/>
      <c r="BA32" s="13"/>
      <c r="BB32" s="13"/>
      <c r="BC32" s="13"/>
      <c r="BD32" s="13"/>
      <c r="BG32" s="13"/>
      <c r="BH32" s="13"/>
      <c r="BI32" s="13"/>
      <c r="BJ32" s="13"/>
      <c r="BK32" s="13"/>
      <c r="BL32" s="13"/>
      <c r="BM32" s="13"/>
      <c r="BN32" s="13"/>
    </row>
    <row r="33" spans="1:66" x14ac:dyDescent="0.25">
      <c r="A33" s="14" t="s">
        <v>19</v>
      </c>
      <c r="B33" s="15">
        <v>33516.767865001559</v>
      </c>
      <c r="C33" s="15">
        <v>36401.012274095352</v>
      </c>
      <c r="D33" s="15">
        <v>39415.210904690743</v>
      </c>
      <c r="E33" s="15">
        <v>42279.590933175161</v>
      </c>
      <c r="F33" s="15">
        <v>45530.608917092577</v>
      </c>
      <c r="G33" s="15">
        <v>48501.18517953714</v>
      </c>
      <c r="H33" s="15">
        <v>51582.962841817265</v>
      </c>
      <c r="I33" s="15">
        <v>52346.367928627587</v>
      </c>
      <c r="J33" s="15">
        <v>52992.786736460934</v>
      </c>
      <c r="K33" s="15">
        <v>53908.803650754147</v>
      </c>
      <c r="L33" s="15">
        <v>54769.017897890422</v>
      </c>
      <c r="M33" s="15">
        <v>55483.043922141871</v>
      </c>
      <c r="N33" s="15">
        <v>56565.511772187165</v>
      </c>
      <c r="O33" s="15">
        <v>57906.067497447439</v>
      </c>
      <c r="P33" s="15">
        <v>58965.37355448999</v>
      </c>
      <c r="Q33" s="15">
        <v>59876.109223755513</v>
      </c>
      <c r="R33" s="15">
        <v>61059.971036871168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H33" s="13"/>
      <c r="AI33" s="13"/>
      <c r="AJ33" s="13"/>
      <c r="AK33" s="13"/>
      <c r="AL33" s="13"/>
      <c r="AN33" s="13"/>
      <c r="AO33" s="13"/>
      <c r="AQ33" s="1" t="s">
        <v>1</v>
      </c>
      <c r="AR33" s="1" t="s">
        <v>2</v>
      </c>
      <c r="AS33" s="1" t="s">
        <v>1</v>
      </c>
      <c r="AT33" s="1" t="s">
        <v>2</v>
      </c>
      <c r="AV33" s="13"/>
      <c r="AX33" s="13"/>
      <c r="AY33" s="13"/>
      <c r="AZ33" s="13"/>
      <c r="BA33" s="13"/>
      <c r="BB33" s="13"/>
      <c r="BC33" s="13"/>
      <c r="BD33" s="13"/>
      <c r="BG33" s="13"/>
      <c r="BH33" s="13"/>
      <c r="BI33" s="13"/>
      <c r="BJ33" s="13"/>
      <c r="BK33" s="13"/>
      <c r="BL33" s="13"/>
      <c r="BM33" s="13"/>
      <c r="BN33" s="13"/>
    </row>
    <row r="34" spans="1:66" x14ac:dyDescent="0.25">
      <c r="A34" s="4" t="s">
        <v>21</v>
      </c>
      <c r="B34" s="15">
        <v>22941.660755021738</v>
      </c>
      <c r="C34" s="15">
        <v>24757.135049346594</v>
      </c>
      <c r="D34" s="15">
        <v>26531.604549444281</v>
      </c>
      <c r="E34" s="15">
        <v>28824.667732741789</v>
      </c>
      <c r="F34" s="15">
        <v>31212.351311870829</v>
      </c>
      <c r="G34" s="15">
        <v>33870.260392659831</v>
      </c>
      <c r="H34" s="15">
        <v>36843.744423041368</v>
      </c>
      <c r="I34" s="15">
        <v>38262.211689822536</v>
      </c>
      <c r="J34" s="15">
        <v>39319.390530182194</v>
      </c>
      <c r="K34" s="15">
        <v>40528.654483334132</v>
      </c>
      <c r="L34" s="15">
        <v>41207.386574025004</v>
      </c>
      <c r="M34" s="15">
        <v>41708.979553434641</v>
      </c>
      <c r="N34" s="15">
        <v>42222.836146195172</v>
      </c>
      <c r="O34" s="15">
        <v>42613.369303684325</v>
      </c>
      <c r="P34" s="15">
        <v>43269.002463752331</v>
      </c>
      <c r="Q34" s="15">
        <v>43859.169817045891</v>
      </c>
      <c r="R34" s="15">
        <v>44299.316580096682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H34" s="13"/>
      <c r="AI34" s="13"/>
      <c r="AJ34" s="13"/>
      <c r="AK34" s="13"/>
      <c r="AL34" s="13"/>
      <c r="AN34" s="13"/>
      <c r="AO34" s="13"/>
      <c r="AP34" s="1" t="s">
        <v>8</v>
      </c>
      <c r="AQ34" s="1">
        <v>-17612.54765760661</v>
      </c>
      <c r="AR34" s="13">
        <v>16348.547657606612</v>
      </c>
      <c r="AS34" s="1">
        <v>-1157.9287043641234</v>
      </c>
      <c r="AT34" s="13">
        <v>820.25353613593177</v>
      </c>
      <c r="AV34" s="13"/>
      <c r="AX34" s="13"/>
      <c r="AY34" s="13"/>
      <c r="AZ34" s="13"/>
      <c r="BA34" s="13"/>
      <c r="BB34" s="13"/>
      <c r="BC34" s="13"/>
      <c r="BD34" s="13"/>
      <c r="BG34" s="13"/>
      <c r="BH34" s="13"/>
      <c r="BI34" s="13"/>
      <c r="BJ34" s="13"/>
      <c r="BK34" s="13"/>
      <c r="BL34" s="13"/>
      <c r="BM34" s="13"/>
      <c r="BN34" s="13"/>
    </row>
    <row r="35" spans="1:66" x14ac:dyDescent="0.25">
      <c r="A35" s="4" t="s">
        <v>23</v>
      </c>
      <c r="B35" s="15">
        <v>17017.181677575853</v>
      </c>
      <c r="C35" s="15">
        <v>17969.266599363618</v>
      </c>
      <c r="D35" s="15">
        <v>19166.371098022249</v>
      </c>
      <c r="E35" s="15">
        <v>20249.961435704252</v>
      </c>
      <c r="F35" s="15">
        <v>21481.392839826236</v>
      </c>
      <c r="G35" s="15">
        <v>22994.002958449346</v>
      </c>
      <c r="H35" s="15">
        <v>24838.21514344923</v>
      </c>
      <c r="I35" s="15">
        <v>25582.956140955437</v>
      </c>
      <c r="J35" s="15">
        <v>26711.987467492498</v>
      </c>
      <c r="K35" s="15">
        <v>27785.545139958573</v>
      </c>
      <c r="L35" s="15">
        <v>28969.871171939973</v>
      </c>
      <c r="M35" s="15">
        <v>30277.213726094702</v>
      </c>
      <c r="N35" s="15">
        <v>31527.827270408794</v>
      </c>
      <c r="O35" s="15">
        <v>32413.972738423916</v>
      </c>
      <c r="P35" s="15">
        <v>33451.917693537049</v>
      </c>
      <c r="Q35" s="15">
        <v>33950.936497476003</v>
      </c>
      <c r="R35" s="15">
        <v>34271.310483056659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H35" s="13"/>
      <c r="AI35" s="13"/>
      <c r="AJ35" s="13"/>
      <c r="AK35" s="13"/>
      <c r="AL35" s="13"/>
      <c r="AN35" s="13"/>
      <c r="AO35" s="13"/>
      <c r="AP35" s="1" t="s">
        <v>10</v>
      </c>
      <c r="AQ35" s="1">
        <v>-18841.579429344354</v>
      </c>
      <c r="AR35" s="13">
        <v>17330.51588586887</v>
      </c>
      <c r="AS35" s="1">
        <v>-671.17592476146115</v>
      </c>
      <c r="AT35" s="13">
        <v>387.98475842878872</v>
      </c>
      <c r="AV35" s="13"/>
      <c r="AX35" s="13"/>
      <c r="AY35" s="13"/>
      <c r="AZ35" s="13"/>
      <c r="BA35" s="13"/>
      <c r="BB35" s="13"/>
      <c r="BC35" s="13"/>
      <c r="BD35" s="13"/>
      <c r="BG35" s="13"/>
      <c r="BH35" s="13"/>
      <c r="BI35" s="13"/>
      <c r="BJ35" s="13"/>
      <c r="BK35" s="13"/>
      <c r="BL35" s="13"/>
      <c r="BM35" s="13"/>
      <c r="BN35" s="13"/>
    </row>
    <row r="36" spans="1:66" x14ac:dyDescent="0.25">
      <c r="A36" s="4" t="s">
        <v>25</v>
      </c>
      <c r="B36" s="15">
        <v>12893.951554047318</v>
      </c>
      <c r="C36" s="15">
        <v>13315.317236503342</v>
      </c>
      <c r="D36" s="15">
        <v>14063.00580167374</v>
      </c>
      <c r="E36" s="15">
        <v>14944.853298592003</v>
      </c>
      <c r="F36" s="15">
        <v>15489.203445764431</v>
      </c>
      <c r="G36" s="15">
        <v>16219.960998415074</v>
      </c>
      <c r="H36" s="15">
        <v>17123.650727759035</v>
      </c>
      <c r="I36" s="15">
        <v>17661.073159313615</v>
      </c>
      <c r="J36" s="15">
        <v>17994.868430605231</v>
      </c>
      <c r="K36" s="15">
        <v>18390.173099802232</v>
      </c>
      <c r="L36" s="15">
        <v>18961.127196391109</v>
      </c>
      <c r="M36" s="15">
        <v>19743.874309430856</v>
      </c>
      <c r="N36" s="15">
        <v>20360.561678051417</v>
      </c>
      <c r="O36" s="15">
        <v>21357.34028425334</v>
      </c>
      <c r="P36" s="15">
        <v>22294.364948067123</v>
      </c>
      <c r="Q36" s="15">
        <v>23334.794425132299</v>
      </c>
      <c r="R36" s="15">
        <v>24500.791506757767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H36" s="13"/>
      <c r="AI36" s="13"/>
      <c r="AJ36" s="13"/>
      <c r="AK36" s="13"/>
      <c r="AL36" s="13"/>
      <c r="AN36" s="13"/>
      <c r="AO36" s="13"/>
      <c r="AP36" s="1" t="s">
        <v>12</v>
      </c>
      <c r="AQ36" s="1">
        <v>-19544.063543475484</v>
      </c>
      <c r="AR36" s="13">
        <v>17864.063543475484</v>
      </c>
      <c r="AS36" s="1">
        <v>-382.21438671313183</v>
      </c>
      <c r="AT36" s="13">
        <v>195.32092197208985</v>
      </c>
      <c r="AV36" s="13"/>
      <c r="AX36" s="13"/>
      <c r="AY36" s="13"/>
      <c r="AZ36" s="13"/>
      <c r="BA36" s="13"/>
      <c r="BB36" s="13"/>
      <c r="BC36" s="13"/>
      <c r="BD36" s="13"/>
      <c r="BG36" s="13"/>
      <c r="BH36" s="13"/>
      <c r="BI36" s="13"/>
      <c r="BJ36" s="13"/>
      <c r="BK36" s="13"/>
      <c r="BL36" s="13"/>
      <c r="BM36" s="13"/>
      <c r="BN36" s="13"/>
    </row>
    <row r="37" spans="1:66" x14ac:dyDescent="0.25">
      <c r="A37" s="4" t="s">
        <v>27</v>
      </c>
      <c r="B37" s="15">
        <v>9553.5960568562841</v>
      </c>
      <c r="C37" s="15">
        <v>10024.331079562722</v>
      </c>
      <c r="D37" s="15">
        <v>10135.056006703073</v>
      </c>
      <c r="E37" s="15">
        <v>10426.059579943734</v>
      </c>
      <c r="F37" s="15">
        <v>10966.870618969318</v>
      </c>
      <c r="G37" s="15">
        <v>11616.283254085942</v>
      </c>
      <c r="H37" s="15">
        <v>11939.3848121227</v>
      </c>
      <c r="I37" s="15">
        <v>12293.306674298692</v>
      </c>
      <c r="J37" s="15">
        <v>12724.873164374269</v>
      </c>
      <c r="K37" s="15">
        <v>12769.151595809204</v>
      </c>
      <c r="L37" s="15">
        <v>12946.210995709895</v>
      </c>
      <c r="M37" s="15">
        <v>13225.122148463339</v>
      </c>
      <c r="N37" s="15">
        <v>13660.957640482411</v>
      </c>
      <c r="O37" s="15">
        <v>13902.791906090682</v>
      </c>
      <c r="P37" s="15">
        <v>14196.701274575831</v>
      </c>
      <c r="Q37" s="15">
        <v>14666.76401844143</v>
      </c>
      <c r="R37" s="15">
        <v>15339.060402887628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H37" s="13"/>
      <c r="AI37" s="13"/>
      <c r="AJ37" s="13"/>
      <c r="AK37" s="13"/>
      <c r="AL37" s="13"/>
      <c r="AN37" s="13"/>
      <c r="AO37" s="13"/>
      <c r="AP37" s="1" t="s">
        <v>14</v>
      </c>
      <c r="AQ37" s="1">
        <v>-20066.779776636948</v>
      </c>
      <c r="AR37" s="13">
        <v>17018.603663017082</v>
      </c>
      <c r="AS37" s="1">
        <v>-3882.3541830141735</v>
      </c>
      <c r="AT37" s="13">
        <v>336.03851480944616</v>
      </c>
      <c r="AV37" s="13"/>
      <c r="AX37" s="13"/>
      <c r="AY37" s="13"/>
      <c r="AZ37" s="13"/>
      <c r="BA37" s="13"/>
      <c r="BB37" s="13"/>
      <c r="BC37" s="13"/>
      <c r="BD37" s="13"/>
      <c r="BG37" s="13"/>
      <c r="BH37" s="13"/>
      <c r="BI37" s="13"/>
      <c r="BJ37" s="13"/>
      <c r="BK37" s="13"/>
      <c r="BL37" s="13"/>
      <c r="BM37" s="13"/>
      <c r="BN37" s="13"/>
    </row>
    <row r="38" spans="1:66" x14ac:dyDescent="0.25">
      <c r="A38" s="4" t="s">
        <v>29</v>
      </c>
      <c r="B38" s="15">
        <v>6774.7416870567504</v>
      </c>
      <c r="C38" s="15">
        <v>7273.6222617446774</v>
      </c>
      <c r="D38" s="15">
        <v>7779.1978610718061</v>
      </c>
      <c r="E38" s="15">
        <v>8104.371298551423</v>
      </c>
      <c r="F38" s="15">
        <v>8295.1400305452607</v>
      </c>
      <c r="G38" s="15">
        <v>8366.6061018553119</v>
      </c>
      <c r="H38" s="15">
        <v>8753.9871370897272</v>
      </c>
      <c r="I38" s="15">
        <v>8674.1893562795431</v>
      </c>
      <c r="J38" s="15">
        <v>8750.466656952196</v>
      </c>
      <c r="K38" s="15">
        <v>9039.8464321262873</v>
      </c>
      <c r="L38" s="15">
        <v>9407.3567729456445</v>
      </c>
      <c r="M38" s="15">
        <v>9429.0264864753826</v>
      </c>
      <c r="N38" s="15">
        <v>9718.8851139517283</v>
      </c>
      <c r="O38" s="15">
        <v>10086.962949497169</v>
      </c>
      <c r="P38" s="15">
        <v>10076.291059312782</v>
      </c>
      <c r="Q38" s="15">
        <v>10198.90130135992</v>
      </c>
      <c r="R38" s="15">
        <v>10410.826345543739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H38" s="13"/>
      <c r="AI38" s="13"/>
      <c r="AJ38" s="13"/>
      <c r="AK38" s="13"/>
      <c r="AL38" s="13"/>
      <c r="AN38" s="13"/>
      <c r="AO38" s="13"/>
      <c r="AP38" s="1" t="s">
        <v>16</v>
      </c>
      <c r="AQ38" s="1">
        <v>-22716.290361734587</v>
      </c>
      <c r="AR38" s="13">
        <v>16906.541739019292</v>
      </c>
      <c r="AS38" s="1">
        <v>-37294.543620769597</v>
      </c>
      <c r="AT38" s="13">
        <v>2214.8190283280746</v>
      </c>
      <c r="AV38" s="13"/>
      <c r="AX38" s="13"/>
      <c r="AY38" s="13"/>
      <c r="AZ38" s="13"/>
      <c r="BA38" s="13"/>
      <c r="BB38" s="13"/>
      <c r="BC38" s="13"/>
      <c r="BD38" s="13"/>
      <c r="BG38" s="13"/>
      <c r="BH38" s="13"/>
      <c r="BI38" s="13"/>
      <c r="BJ38" s="13"/>
      <c r="BK38" s="13"/>
      <c r="BL38" s="13"/>
      <c r="BM38" s="13"/>
      <c r="BN38" s="13"/>
    </row>
    <row r="39" spans="1:66" x14ac:dyDescent="0.25">
      <c r="A39" s="4" t="s">
        <v>31</v>
      </c>
      <c r="B39" s="15">
        <v>3596.2838233890025</v>
      </c>
      <c r="C39" s="15">
        <v>3866.2894816296548</v>
      </c>
      <c r="D39" s="15">
        <v>4317.5628825447566</v>
      </c>
      <c r="E39" s="15">
        <v>4833.4423374405742</v>
      </c>
      <c r="F39" s="15">
        <v>5371.3015969415364</v>
      </c>
      <c r="G39" s="15">
        <v>6004.5535744567205</v>
      </c>
      <c r="H39" s="15">
        <v>6449.6544611487561</v>
      </c>
      <c r="I39" s="15">
        <v>6859.0155245972683</v>
      </c>
      <c r="J39" s="15">
        <v>7089.7938654906675</v>
      </c>
      <c r="K39" s="15">
        <v>7178.000128787</v>
      </c>
      <c r="L39" s="15">
        <v>7147.6452310702607</v>
      </c>
      <c r="M39" s="15">
        <v>7409.7403674832103</v>
      </c>
      <c r="N39" s="15">
        <v>7318.2970188371855</v>
      </c>
      <c r="O39" s="15">
        <v>7371.3269589034153</v>
      </c>
      <c r="P39" s="15">
        <v>7628.8422618904997</v>
      </c>
      <c r="Q39" s="15">
        <v>7961.8553101127836</v>
      </c>
      <c r="R39" s="15">
        <v>7965.3788018545092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H39" s="13"/>
      <c r="AI39" s="13"/>
      <c r="AJ39" s="13"/>
      <c r="AK39" s="13"/>
      <c r="AL39" s="13"/>
      <c r="AN39" s="13"/>
      <c r="AO39" s="13"/>
      <c r="AP39" s="1" t="s">
        <v>18</v>
      </c>
      <c r="AQ39" s="1">
        <v>-18331.420128317488</v>
      </c>
      <c r="AR39" s="13">
        <v>12976.429728198351</v>
      </c>
      <c r="AS39" s="1">
        <v>-60750.289064738405</v>
      </c>
      <c r="AT39" s="13">
        <v>5434.5272457174424</v>
      </c>
      <c r="AV39" s="13"/>
      <c r="AX39" s="13"/>
      <c r="AY39" s="13"/>
      <c r="AZ39" s="13"/>
      <c r="BA39" s="13"/>
      <c r="BB39" s="13"/>
      <c r="BC39" s="13"/>
      <c r="BD39" s="13"/>
      <c r="BG39" s="13"/>
      <c r="BH39" s="13"/>
      <c r="BI39" s="13"/>
      <c r="BJ39" s="13"/>
      <c r="BK39" s="13"/>
      <c r="BL39" s="13"/>
      <c r="BM39" s="13"/>
      <c r="BN39" s="13"/>
    </row>
    <row r="40" spans="1:66" x14ac:dyDescent="0.25">
      <c r="A40" s="4" t="s">
        <v>33</v>
      </c>
      <c r="B40" s="15">
        <v>2537.1430781083895</v>
      </c>
      <c r="C40" s="15">
        <v>2673.0970501620818</v>
      </c>
      <c r="D40" s="15">
        <v>2726.221021272278</v>
      </c>
      <c r="E40" s="15">
        <v>2806.6357440892525</v>
      </c>
      <c r="F40" s="15">
        <v>2933.4746104192927</v>
      </c>
      <c r="G40" s="15">
        <v>3105.8849789024202</v>
      </c>
      <c r="H40" s="15">
        <v>3351.0296422812175</v>
      </c>
      <c r="I40" s="15">
        <v>3742.0804348560691</v>
      </c>
      <c r="J40" s="15">
        <v>4185.2857304678419</v>
      </c>
      <c r="K40" s="15">
        <v>4647.6494753206371</v>
      </c>
      <c r="L40" s="15">
        <v>5200.1757164375704</v>
      </c>
      <c r="M40" s="15">
        <v>5571.868604237261</v>
      </c>
      <c r="N40" s="15">
        <v>5947.7323951761809</v>
      </c>
      <c r="O40" s="15">
        <v>6153.7714544585597</v>
      </c>
      <c r="P40" s="15">
        <v>6231.9902588155537</v>
      </c>
      <c r="Q40" s="15">
        <v>6205.3933993554629</v>
      </c>
      <c r="R40" s="15">
        <v>6445.9855844868143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H40" s="13"/>
      <c r="AI40" s="13"/>
      <c r="AJ40" s="13"/>
      <c r="AK40" s="13"/>
      <c r="AL40" s="13"/>
      <c r="AN40" s="13"/>
      <c r="AO40" s="13"/>
      <c r="AP40" s="1" t="s">
        <v>20</v>
      </c>
      <c r="AQ40" s="1">
        <v>-18446.18638980946</v>
      </c>
      <c r="AR40" s="13">
        <v>14632.698978230304</v>
      </c>
      <c r="AS40" s="1">
        <v>-42613.784647061708</v>
      </c>
      <c r="AT40" s="13">
        <v>4347.6018351635703</v>
      </c>
      <c r="AV40" s="13"/>
      <c r="AX40" s="13"/>
      <c r="AY40" s="13"/>
      <c r="AZ40" s="13"/>
      <c r="BA40" s="13"/>
      <c r="BB40" s="13"/>
      <c r="BC40" s="13"/>
      <c r="BD40" s="13"/>
      <c r="BG40" s="13"/>
      <c r="BH40" s="13"/>
      <c r="BI40" s="13"/>
      <c r="BJ40" s="13"/>
      <c r="BK40" s="13"/>
      <c r="BL40" s="13"/>
      <c r="BM40" s="13"/>
      <c r="BN40" s="13"/>
    </row>
    <row r="41" spans="1:66" x14ac:dyDescent="0.25">
      <c r="A41" s="4" t="s">
        <v>35</v>
      </c>
      <c r="B41" s="15">
        <v>2516.1234028164249</v>
      </c>
      <c r="C41" s="15">
        <v>2407.6585294682563</v>
      </c>
      <c r="D41" s="15">
        <v>2267.7467200853812</v>
      </c>
      <c r="E41" s="15">
        <v>2169.4453751712358</v>
      </c>
      <c r="F41" s="15">
        <v>2137.8179119225415</v>
      </c>
      <c r="G41" s="15">
        <v>2110.9343964791551</v>
      </c>
      <c r="H41" s="15">
        <v>2231.8722426542217</v>
      </c>
      <c r="I41" s="15">
        <v>2271.5691974414185</v>
      </c>
      <c r="J41" s="15">
        <v>2335.334868128642</v>
      </c>
      <c r="K41" s="15">
        <v>2442.1710059142169</v>
      </c>
      <c r="L41" s="15">
        <v>2583.0794066350591</v>
      </c>
      <c r="M41" s="15">
        <v>2791.0619119047856</v>
      </c>
      <c r="N41" s="15">
        <v>3140.1204102808551</v>
      </c>
      <c r="O41" s="15">
        <v>3534.2568384614674</v>
      </c>
      <c r="P41" s="15">
        <v>3944.4731825129884</v>
      </c>
      <c r="Q41" s="15">
        <v>4433.7714791286799</v>
      </c>
      <c r="R41" s="15">
        <v>4763.1538169195283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H41" s="13"/>
      <c r="AI41" s="13"/>
      <c r="AJ41" s="13"/>
      <c r="AK41" s="13"/>
      <c r="AL41" s="13"/>
      <c r="AN41" s="13"/>
      <c r="AO41" s="13"/>
      <c r="AP41" s="1" t="s">
        <v>22</v>
      </c>
      <c r="AQ41" s="1">
        <v>-16998.77117841769</v>
      </c>
      <c r="AR41" s="13">
        <v>16851.801831508539</v>
      </c>
      <c r="AS41" s="1">
        <v>-27300.545401678988</v>
      </c>
      <c r="AT41" s="13">
        <v>2895.8979147180862</v>
      </c>
      <c r="AV41" s="13"/>
      <c r="AX41" s="13"/>
      <c r="AY41" s="13"/>
      <c r="AZ41" s="13"/>
      <c r="BA41" s="13"/>
      <c r="BB41" s="13"/>
      <c r="BC41" s="13"/>
      <c r="BD41" s="13"/>
      <c r="BG41" s="13"/>
      <c r="BH41" s="13"/>
      <c r="BI41" s="13"/>
      <c r="BJ41" s="13"/>
      <c r="BK41" s="13"/>
      <c r="BL41" s="13"/>
      <c r="BM41" s="13"/>
      <c r="BN41" s="13"/>
    </row>
    <row r="42" spans="1:66" x14ac:dyDescent="0.25">
      <c r="A42" s="4" t="s">
        <v>37</v>
      </c>
      <c r="B42" s="15">
        <v>1982.216512094916</v>
      </c>
      <c r="C42" s="15">
        <v>1961.8170395176655</v>
      </c>
      <c r="D42" s="15">
        <v>2010.5775900542012</v>
      </c>
      <c r="E42" s="15">
        <v>2038.5147746990135</v>
      </c>
      <c r="F42" s="15">
        <v>1957.6469456771738</v>
      </c>
      <c r="G42" s="15">
        <v>1903.9943794193521</v>
      </c>
      <c r="H42" s="15">
        <v>1831.5794787764848</v>
      </c>
      <c r="I42" s="15">
        <v>1721.3583980256326</v>
      </c>
      <c r="J42" s="15">
        <v>1647.1571620421769</v>
      </c>
      <c r="K42" s="15">
        <v>1618.9762765265202</v>
      </c>
      <c r="L42" s="15">
        <v>1597.8162600685869</v>
      </c>
      <c r="M42" s="15">
        <v>1696.6776444764319</v>
      </c>
      <c r="N42" s="15">
        <v>1733.5609751132292</v>
      </c>
      <c r="O42" s="15">
        <v>1784.466811242854</v>
      </c>
      <c r="P42" s="15">
        <v>1876.3957263842758</v>
      </c>
      <c r="Q42" s="15">
        <v>1997.3483086749907</v>
      </c>
      <c r="R42" s="15">
        <v>2177.3251612437202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H42" s="13"/>
      <c r="AI42" s="13"/>
      <c r="AJ42" s="13"/>
      <c r="AK42" s="13"/>
      <c r="AL42" s="13"/>
      <c r="AM42" s="13"/>
      <c r="AN42" s="13"/>
      <c r="AO42" s="13"/>
      <c r="AP42" s="1" t="s">
        <v>24</v>
      </c>
      <c r="AQ42" s="1">
        <v>-17280.369983001696</v>
      </c>
      <c r="AR42" s="13">
        <v>18907.222402164189</v>
      </c>
      <c r="AS42" s="1">
        <v>-16990.940500054967</v>
      </c>
      <c r="AT42" s="13">
        <v>1640.4094831544364</v>
      </c>
      <c r="AV42" s="13"/>
      <c r="AX42" s="13"/>
      <c r="AY42" s="13"/>
      <c r="AZ42" s="13"/>
      <c r="BA42" s="13"/>
      <c r="BB42" s="13"/>
      <c r="BC42" s="13"/>
      <c r="BD42" s="13"/>
      <c r="BG42" s="13"/>
      <c r="BH42" s="13"/>
      <c r="BI42" s="13"/>
      <c r="BJ42" s="13"/>
      <c r="BK42" s="13"/>
      <c r="BL42" s="13"/>
      <c r="BM42" s="13"/>
      <c r="BN42" s="13"/>
    </row>
    <row r="43" spans="1:66" x14ac:dyDescent="0.25">
      <c r="A43" s="17" t="s">
        <v>39</v>
      </c>
      <c r="B43" s="18">
        <v>1814.6245434814682</v>
      </c>
      <c r="C43" s="18">
        <v>1914.9768667016108</v>
      </c>
      <c r="D43" s="18">
        <v>1991.6796803763345</v>
      </c>
      <c r="E43" s="18">
        <v>2043.7697912127001</v>
      </c>
      <c r="F43" s="18">
        <v>2132.2878754721996</v>
      </c>
      <c r="G43" s="18">
        <v>2219.2788858974022</v>
      </c>
      <c r="H43" s="18">
        <v>2268.7925014344401</v>
      </c>
      <c r="I43" s="18">
        <v>2346.2820397087721</v>
      </c>
      <c r="J43" s="18">
        <v>2395.8093174072264</v>
      </c>
      <c r="K43" s="18">
        <v>2389.3752907398034</v>
      </c>
      <c r="L43" s="18">
        <v>2410.9809401449902</v>
      </c>
      <c r="M43" s="18">
        <v>2386.6272709036821</v>
      </c>
      <c r="N43" s="18">
        <v>2369.3153137686654</v>
      </c>
      <c r="O43" s="18">
        <v>2364.0461256100507</v>
      </c>
      <c r="P43" s="18">
        <v>2351.8207900770553</v>
      </c>
      <c r="Q43" s="18">
        <v>2367.640418276565</v>
      </c>
      <c r="R43" s="18">
        <v>2439.5061494688839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H43" s="13"/>
      <c r="AI43" s="13"/>
      <c r="AJ43" s="13"/>
      <c r="AK43" s="13"/>
      <c r="AL43" s="13"/>
      <c r="AM43" s="13"/>
      <c r="AN43" s="13"/>
      <c r="AO43" s="13"/>
      <c r="AP43" s="1" t="s">
        <v>26</v>
      </c>
      <c r="AQ43" s="1">
        <v>-14798.389358241351</v>
      </c>
      <c r="AR43" s="13">
        <v>16686.063543475484</v>
      </c>
      <c r="AS43" s="1">
        <v>-9702.4021485164158</v>
      </c>
      <c r="AT43" s="13">
        <v>1075.2479854799701</v>
      </c>
      <c r="AV43" s="13"/>
      <c r="AX43" s="13"/>
      <c r="AY43" s="13"/>
      <c r="AZ43" s="13"/>
      <c r="BA43" s="13"/>
      <c r="BB43" s="13"/>
      <c r="BC43" s="13"/>
      <c r="BD43" s="13"/>
      <c r="BG43" s="13"/>
      <c r="BH43" s="13"/>
      <c r="BI43" s="13"/>
      <c r="BJ43" s="13"/>
      <c r="BK43" s="13"/>
      <c r="BL43" s="13"/>
      <c r="BM43" s="13"/>
      <c r="BN43" s="13"/>
    </row>
    <row r="44" spans="1:66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H44" s="13"/>
      <c r="AI44" s="13"/>
      <c r="AJ44" s="13"/>
      <c r="AK44" s="13"/>
      <c r="AL44" s="13"/>
      <c r="AM44" s="13"/>
      <c r="AN44" s="13"/>
      <c r="AO44" s="13"/>
      <c r="AP44" s="1" t="s">
        <v>28</v>
      </c>
      <c r="AQ44" s="1">
        <v>-10751.958010565308</v>
      </c>
      <c r="AR44" s="13">
        <v>11935.158858688706</v>
      </c>
      <c r="AS44" s="1">
        <v>-4587.1023923223202</v>
      </c>
      <c r="AT44" s="13">
        <v>580.40462209192083</v>
      </c>
      <c r="AV44" s="13"/>
      <c r="AX44" s="13"/>
      <c r="AY44" s="13"/>
      <c r="AZ44" s="13"/>
      <c r="BA44" s="13"/>
      <c r="BB44" s="13"/>
      <c r="BC44" s="13"/>
      <c r="BD44" s="13"/>
      <c r="BG44" s="13"/>
      <c r="BH44" s="13"/>
      <c r="BI44" s="13"/>
      <c r="BJ44" s="13"/>
      <c r="BK44" s="13"/>
      <c r="BL44" s="13"/>
      <c r="BM44" s="13"/>
      <c r="BN44" s="13"/>
    </row>
    <row r="45" spans="1:66" x14ac:dyDescent="0.25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H45" s="13"/>
      <c r="AI45" s="13"/>
      <c r="AJ45" s="13"/>
      <c r="AK45" s="13"/>
      <c r="AL45" s="13"/>
      <c r="AM45" s="13"/>
      <c r="AN45" s="13"/>
      <c r="AO45" s="13"/>
      <c r="AP45" s="1" t="s">
        <v>30</v>
      </c>
      <c r="AQ45" s="1">
        <v>-8602.8836900694314</v>
      </c>
      <c r="AR45" s="13">
        <v>9795.5476576066121</v>
      </c>
      <c r="AS45" s="1">
        <v>-1807.9426554743077</v>
      </c>
      <c r="AT45" s="13">
        <v>327.91274216068092</v>
      </c>
      <c r="AV45" s="13"/>
      <c r="AX45" s="13"/>
      <c r="AY45" s="13"/>
      <c r="AZ45" s="13"/>
      <c r="BA45" s="13"/>
      <c r="BB45" s="13"/>
      <c r="BC45" s="13"/>
      <c r="BD45" s="13"/>
      <c r="BG45" s="13"/>
      <c r="BH45" s="13"/>
      <c r="BI45" s="13"/>
      <c r="BJ45" s="13"/>
      <c r="BK45" s="13"/>
      <c r="BL45" s="13"/>
      <c r="BM45" s="13"/>
      <c r="BN45" s="13"/>
    </row>
    <row r="46" spans="1:66" x14ac:dyDescent="0.25">
      <c r="A46" s="20" t="s">
        <v>2</v>
      </c>
      <c r="B46" s="21">
        <f>SUM(B47:B63)</f>
        <v>175826.35663874418</v>
      </c>
      <c r="C46" s="21">
        <f t="shared" ref="C46:R46" si="2">SUM(C47:C63)</f>
        <v>179827.1495254953</v>
      </c>
      <c r="D46" s="21">
        <f t="shared" si="2"/>
        <v>183924.01455449819</v>
      </c>
      <c r="E46" s="21">
        <f t="shared" si="2"/>
        <v>188111.13928722221</v>
      </c>
      <c r="F46" s="21">
        <f t="shared" si="2"/>
        <v>192374.78215123707</v>
      </c>
      <c r="G46" s="21">
        <f t="shared" si="2"/>
        <v>196774.38504919349</v>
      </c>
      <c r="H46" s="21">
        <f t="shared" si="2"/>
        <v>201276.69781059847</v>
      </c>
      <c r="I46" s="21">
        <f t="shared" si="2"/>
        <v>204611.53426896397</v>
      </c>
      <c r="J46" s="21">
        <f t="shared" si="2"/>
        <v>207910.91015274805</v>
      </c>
      <c r="K46" s="21">
        <f t="shared" si="2"/>
        <v>211162.09259738823</v>
      </c>
      <c r="L46" s="21">
        <f t="shared" si="2"/>
        <v>214357.35550954379</v>
      </c>
      <c r="M46" s="21">
        <f t="shared" si="2"/>
        <v>217486.97973873786</v>
      </c>
      <c r="N46" s="21">
        <f t="shared" si="2"/>
        <v>220527.25325335152</v>
      </c>
      <c r="O46" s="21">
        <f t="shared" si="2"/>
        <v>223547.4713210777</v>
      </c>
      <c r="P46" s="21">
        <f t="shared" si="2"/>
        <v>226523.93669395187</v>
      </c>
      <c r="Q46" s="21">
        <f t="shared" si="2"/>
        <v>229463.95979807092</v>
      </c>
      <c r="R46" s="21">
        <f t="shared" si="2"/>
        <v>232379.85892812326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H46" s="13"/>
      <c r="AI46" s="13"/>
      <c r="AJ46" s="13"/>
      <c r="AK46" s="13"/>
      <c r="AL46" s="13"/>
      <c r="AM46" s="13"/>
      <c r="AN46" s="13"/>
      <c r="AO46" s="13"/>
      <c r="AP46" s="1" t="s">
        <v>32</v>
      </c>
      <c r="AQ46" s="1">
        <v>-7288.5568151493153</v>
      </c>
      <c r="AR46" s="13">
        <v>8232.5476576066121</v>
      </c>
      <c r="AS46" s="1">
        <v>-676.82198670519392</v>
      </c>
      <c r="AT46" s="13">
        <v>143.17950011789392</v>
      </c>
      <c r="AV46" s="13"/>
      <c r="AX46" s="13"/>
      <c r="AY46" s="13"/>
      <c r="AZ46" s="13"/>
      <c r="BA46" s="13"/>
      <c r="BB46" s="13"/>
      <c r="BC46" s="13"/>
      <c r="BD46" s="13"/>
      <c r="BG46" s="13"/>
      <c r="BH46" s="13"/>
      <c r="BI46" s="13"/>
      <c r="BJ46" s="13"/>
      <c r="BK46" s="13"/>
      <c r="BL46" s="13"/>
      <c r="BM46" s="13"/>
      <c r="BN46" s="13"/>
    </row>
    <row r="47" spans="1:66" x14ac:dyDescent="0.25">
      <c r="A47" s="16" t="s">
        <v>7</v>
      </c>
      <c r="B47" s="15">
        <v>17440.588609328242</v>
      </c>
      <c r="C47" s="15">
        <v>17523.539358083577</v>
      </c>
      <c r="D47" s="15">
        <v>17776.370021640592</v>
      </c>
      <c r="E47" s="15">
        <v>17966.488490113559</v>
      </c>
      <c r="F47" s="15">
        <v>18357.345547472323</v>
      </c>
      <c r="G47" s="15">
        <v>18740.439382614622</v>
      </c>
      <c r="H47" s="15">
        <v>18798.320574869023</v>
      </c>
      <c r="I47" s="15">
        <v>18774.584594680913</v>
      </c>
      <c r="J47" s="15">
        <v>18715.260434864093</v>
      </c>
      <c r="K47" s="15">
        <v>18605.358523196701</v>
      </c>
      <c r="L47" s="15">
        <v>18446.889551503053</v>
      </c>
      <c r="M47" s="15">
        <v>18240.864482339777</v>
      </c>
      <c r="N47" s="15">
        <v>18007.294555851189</v>
      </c>
      <c r="O47" s="15">
        <v>17760.191296798286</v>
      </c>
      <c r="P47" s="15">
        <v>17528.566521765733</v>
      </c>
      <c r="Q47" s="15">
        <v>17330.432346551312</v>
      </c>
      <c r="R47" s="15">
        <v>17168.801193742544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H47" s="13"/>
      <c r="AI47" s="13"/>
      <c r="AJ47" s="13"/>
      <c r="AK47" s="13"/>
      <c r="AL47" s="13"/>
      <c r="AM47" s="13"/>
      <c r="AN47" s="13"/>
      <c r="AO47" s="13"/>
      <c r="AP47" s="1" t="s">
        <v>34</v>
      </c>
      <c r="AQ47" s="1">
        <v>-6204.6672064925642</v>
      </c>
      <c r="AR47" s="13">
        <v>6786</v>
      </c>
      <c r="AS47" s="1">
        <v>-241.31837799425</v>
      </c>
      <c r="AT47" s="13">
        <v>52.060097589673653</v>
      </c>
      <c r="AV47" s="13"/>
      <c r="AX47" s="13"/>
      <c r="AY47" s="13"/>
      <c r="AZ47" s="13"/>
      <c r="BA47" s="13"/>
      <c r="BB47" s="13"/>
      <c r="BC47" s="13"/>
      <c r="BD47" s="13"/>
      <c r="BG47" s="13"/>
      <c r="BH47" s="13"/>
      <c r="BI47" s="13"/>
      <c r="BJ47" s="13"/>
      <c r="BK47" s="13"/>
      <c r="BL47" s="13"/>
      <c r="BM47" s="13"/>
      <c r="BN47" s="13"/>
    </row>
    <row r="48" spans="1:66" x14ac:dyDescent="0.25">
      <c r="A48" s="14" t="s">
        <v>9</v>
      </c>
      <c r="B48" s="15">
        <v>15677.830479120983</v>
      </c>
      <c r="C48" s="15">
        <v>16615.297363803533</v>
      </c>
      <c r="D48" s="15">
        <v>17130.599180327907</v>
      </c>
      <c r="E48" s="15">
        <v>17507.928855464677</v>
      </c>
      <c r="F48" s="15">
        <v>17467.499604829281</v>
      </c>
      <c r="G48" s="15">
        <v>17170.547066640484</v>
      </c>
      <c r="H48" s="15">
        <v>17242.331659887201</v>
      </c>
      <c r="I48" s="15">
        <v>17459.011736430708</v>
      </c>
      <c r="J48" s="15">
        <v>17613.886266620728</v>
      </c>
      <c r="K48" s="15">
        <v>17962.960173906697</v>
      </c>
      <c r="L48" s="15">
        <v>18300.238506397673</v>
      </c>
      <c r="M48" s="15">
        <v>18306.72644001869</v>
      </c>
      <c r="N48" s="15">
        <v>18276.429281747041</v>
      </c>
      <c r="O48" s="15">
        <v>18212.35247293047</v>
      </c>
      <c r="P48" s="15">
        <v>18096.501592689423</v>
      </c>
      <c r="Q48" s="15">
        <v>17929.882361405398</v>
      </c>
      <c r="R48" s="15">
        <v>17718.500644297659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H48" s="13"/>
      <c r="AI48" s="13"/>
      <c r="AJ48" s="13"/>
      <c r="AK48" s="13"/>
      <c r="AL48" s="13"/>
      <c r="AM48" s="13"/>
      <c r="AN48" s="13"/>
      <c r="AO48" s="13"/>
      <c r="AP48" s="1" t="s">
        <v>36</v>
      </c>
      <c r="AQ48" s="1">
        <v>-4648.2224021641878</v>
      </c>
      <c r="AR48" s="13">
        <v>4972.515885868871</v>
      </c>
      <c r="AS48" s="1">
        <v>-114.93141475534074</v>
      </c>
      <c r="AT48" s="13">
        <v>15.609083607804646</v>
      </c>
      <c r="AV48" s="13"/>
      <c r="AX48" s="13"/>
      <c r="AY48" s="13"/>
      <c r="AZ48" s="13"/>
      <c r="BA48" s="13"/>
      <c r="BB48" s="13"/>
      <c r="BC48" s="13"/>
      <c r="BD48" s="13"/>
      <c r="BG48" s="13"/>
      <c r="BH48" s="13"/>
      <c r="BI48" s="13"/>
      <c r="BJ48" s="13"/>
      <c r="BK48" s="13"/>
      <c r="BL48" s="13"/>
      <c r="BM48" s="13"/>
      <c r="BN48" s="13"/>
    </row>
    <row r="49" spans="1:66" x14ac:dyDescent="0.25">
      <c r="A49" s="14" t="s">
        <v>11</v>
      </c>
      <c r="B49" s="15">
        <v>12783.483078572863</v>
      </c>
      <c r="C49" s="15">
        <v>12722.368434384045</v>
      </c>
      <c r="D49" s="15">
        <v>12958.179965398651</v>
      </c>
      <c r="E49" s="15">
        <v>13590.01485952982</v>
      </c>
      <c r="F49" s="15">
        <v>14543.980520269786</v>
      </c>
      <c r="G49" s="15">
        <v>15560.195640919908</v>
      </c>
      <c r="H49" s="15">
        <v>16494.79139179445</v>
      </c>
      <c r="I49" s="15">
        <v>16991.765380833269</v>
      </c>
      <c r="J49" s="15">
        <v>17350.840098216289</v>
      </c>
      <c r="K49" s="15">
        <v>17288.018097221418</v>
      </c>
      <c r="L49" s="15">
        <v>16970.301995850739</v>
      </c>
      <c r="M49" s="15">
        <v>17019.694478471345</v>
      </c>
      <c r="N49" s="15">
        <v>17228.198297497747</v>
      </c>
      <c r="O49" s="15">
        <v>17376.816275116915</v>
      </c>
      <c r="P49" s="15">
        <v>17719.551305057092</v>
      </c>
      <c r="Q49" s="15">
        <v>18053.406354401424</v>
      </c>
      <c r="R49" s="15">
        <v>18059.384465447572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H49" s="13"/>
      <c r="AI49" s="13"/>
      <c r="AJ49" s="13"/>
      <c r="AK49" s="13"/>
      <c r="AL49" s="13"/>
      <c r="AM49" s="13"/>
      <c r="AN49" s="13"/>
      <c r="AO49" s="13"/>
      <c r="AP49" s="1" t="s">
        <v>38</v>
      </c>
      <c r="AQ49" s="1">
        <v>-4509.5794293443523</v>
      </c>
      <c r="AR49" s="13">
        <v>4660.5158858688701</v>
      </c>
      <c r="AS49" s="13">
        <v>-107.25188136825139</v>
      </c>
      <c r="AT49" s="13">
        <v>7.8167404435806649</v>
      </c>
      <c r="AV49" s="13"/>
      <c r="AX49" s="13"/>
      <c r="AY49" s="13"/>
      <c r="AZ49" s="13"/>
      <c r="BA49" s="13"/>
      <c r="BB49" s="13"/>
      <c r="BC49" s="13"/>
      <c r="BD49" s="13"/>
      <c r="BG49" s="13"/>
      <c r="BH49" s="13"/>
      <c r="BI49" s="13"/>
      <c r="BJ49" s="13"/>
      <c r="BK49" s="13"/>
      <c r="BL49" s="13"/>
      <c r="BM49" s="13"/>
      <c r="BN49" s="13"/>
    </row>
    <row r="50" spans="1:66" x14ac:dyDescent="0.25">
      <c r="A50" s="14" t="s">
        <v>13</v>
      </c>
      <c r="B50" s="15">
        <v>15365.627878939431</v>
      </c>
      <c r="C50" s="15">
        <v>14860.734310870739</v>
      </c>
      <c r="D50" s="15">
        <v>14309.455765700824</v>
      </c>
      <c r="E50" s="15">
        <v>13649.960018429312</v>
      </c>
      <c r="F50" s="15">
        <v>13220.432434358465</v>
      </c>
      <c r="G50" s="15">
        <v>13075.077817639318</v>
      </c>
      <c r="H50" s="15">
        <v>13032.122454193164</v>
      </c>
      <c r="I50" s="15">
        <v>13270.917543570591</v>
      </c>
      <c r="J50" s="15">
        <v>13902.911166736003</v>
      </c>
      <c r="K50" s="15">
        <v>14848.108381209542</v>
      </c>
      <c r="L50" s="15">
        <v>15866.51437337582</v>
      </c>
      <c r="M50" s="15">
        <v>16792.134461768052</v>
      </c>
      <c r="N50" s="15">
        <v>17299.974100435938</v>
      </c>
      <c r="O50" s="15">
        <v>17664.038882399389</v>
      </c>
      <c r="P50" s="15">
        <v>17609.334543190271</v>
      </c>
      <c r="Q50" s="15">
        <v>17297.866964484474</v>
      </c>
      <c r="R50" s="15">
        <v>17354.642177826528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H50" s="13"/>
      <c r="AI50" s="13"/>
      <c r="AJ50" s="13"/>
      <c r="AK50" s="13"/>
      <c r="AL50" s="13"/>
      <c r="AM50" s="13"/>
      <c r="AN50" s="13"/>
      <c r="AO50" s="13"/>
      <c r="AQ50" s="1">
        <v>-226642.26536037083</v>
      </c>
      <c r="AR50" s="1">
        <v>211904.77491820382</v>
      </c>
      <c r="AS50" s="1">
        <v>-208281.54729029266</v>
      </c>
      <c r="AT50" s="1">
        <v>20475.084009919396</v>
      </c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G50" s="13"/>
      <c r="BH50" s="13"/>
      <c r="BI50" s="13"/>
      <c r="BJ50" s="13"/>
      <c r="BK50" s="13"/>
      <c r="BL50" s="13"/>
      <c r="BM50" s="13"/>
      <c r="BN50" s="13"/>
    </row>
    <row r="51" spans="1:66" x14ac:dyDescent="0.25">
      <c r="A51" s="14" t="s">
        <v>15</v>
      </c>
      <c r="B51" s="15">
        <v>18822.646724271588</v>
      </c>
      <c r="C51" s="15">
        <v>18343.420981112286</v>
      </c>
      <c r="D51" s="15">
        <v>18042.777038830747</v>
      </c>
      <c r="E51" s="15">
        <v>17871.819043808187</v>
      </c>
      <c r="F51" s="15">
        <v>17492.767035996054</v>
      </c>
      <c r="G51" s="15">
        <v>17108.969131477108</v>
      </c>
      <c r="H51" s="15">
        <v>16762.914986117732</v>
      </c>
      <c r="I51" s="15">
        <v>16241.507186757632</v>
      </c>
      <c r="J51" s="15">
        <v>15619.334558122307</v>
      </c>
      <c r="K51" s="15">
        <v>15225.428501816481</v>
      </c>
      <c r="L51" s="15">
        <v>15111.821217886492</v>
      </c>
      <c r="M51" s="15">
        <v>15099.545725125316</v>
      </c>
      <c r="N51" s="15">
        <v>15384.635881894004</v>
      </c>
      <c r="O51" s="15">
        <v>16070.126407472757</v>
      </c>
      <c r="P51" s="15">
        <v>17070.052903955031</v>
      </c>
      <c r="Q51" s="15">
        <v>18140.451878698554</v>
      </c>
      <c r="R51" s="15">
        <v>19121.360767347367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G51" s="13"/>
      <c r="BH51" s="13"/>
      <c r="BI51" s="13"/>
      <c r="BJ51" s="13"/>
      <c r="BK51" s="13"/>
      <c r="BL51" s="13"/>
      <c r="BM51" s="13"/>
      <c r="BN51" s="13"/>
    </row>
    <row r="52" spans="1:66" x14ac:dyDescent="0.25">
      <c r="A52" s="14" t="s">
        <v>17</v>
      </c>
      <c r="B52" s="15">
        <v>21730.798092901819</v>
      </c>
      <c r="C52" s="15">
        <v>21770.459586199278</v>
      </c>
      <c r="D52" s="15">
        <v>21739.875814145667</v>
      </c>
      <c r="E52" s="15">
        <v>21699.750503204574</v>
      </c>
      <c r="F52" s="15">
        <v>21736.071603567379</v>
      </c>
      <c r="G52" s="15">
        <v>21565.141177808138</v>
      </c>
      <c r="H52" s="15">
        <v>21386.608432865716</v>
      </c>
      <c r="I52" s="15">
        <v>21081.523424444291</v>
      </c>
      <c r="J52" s="15">
        <v>20894.223769768447</v>
      </c>
      <c r="K52" s="15">
        <v>20495.780055277748</v>
      </c>
      <c r="L52" s="15">
        <v>20073.264656288222</v>
      </c>
      <c r="M52" s="15">
        <v>19678.751782329942</v>
      </c>
      <c r="N52" s="15">
        <v>19235.317523633697</v>
      </c>
      <c r="O52" s="15">
        <v>18688.039898795887</v>
      </c>
      <c r="P52" s="15">
        <v>18371.998903651474</v>
      </c>
      <c r="Q52" s="15">
        <v>18340.276561385694</v>
      </c>
      <c r="R52" s="15">
        <v>18410.956973915792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G52" s="13"/>
      <c r="BH52" s="13"/>
      <c r="BI52" s="13"/>
      <c r="BJ52" s="13"/>
      <c r="BK52" s="13"/>
      <c r="BL52" s="13"/>
      <c r="BM52" s="13"/>
      <c r="BN52" s="13"/>
    </row>
    <row r="53" spans="1:66" x14ac:dyDescent="0.25">
      <c r="A53" s="14" t="s">
        <v>19</v>
      </c>
      <c r="B53" s="15">
        <v>17488.229942516595</v>
      </c>
      <c r="C53" s="15">
        <v>18875.820693299556</v>
      </c>
      <c r="D53" s="15">
        <v>20119.995709756171</v>
      </c>
      <c r="E53" s="15">
        <v>20721.917451388959</v>
      </c>
      <c r="F53" s="15">
        <v>21543.975742159062</v>
      </c>
      <c r="G53" s="15">
        <v>22255.811680945269</v>
      </c>
      <c r="H53" s="15">
        <v>22366.344066644018</v>
      </c>
      <c r="I53" s="15">
        <v>22151.413602616856</v>
      </c>
      <c r="J53" s="15">
        <v>21896.688704046835</v>
      </c>
      <c r="K53" s="15">
        <v>21691.22524169429</v>
      </c>
      <c r="L53" s="15">
        <v>21245.080501658798</v>
      </c>
      <c r="M53" s="15">
        <v>20755.313221234053</v>
      </c>
      <c r="N53" s="15">
        <v>20434.983625671099</v>
      </c>
      <c r="O53" s="15">
        <v>20235.1534658729</v>
      </c>
      <c r="P53" s="15">
        <v>19824.886057043845</v>
      </c>
      <c r="Q53" s="15">
        <v>19390.246318318437</v>
      </c>
      <c r="R53" s="15">
        <v>18980.300813393875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G53" s="13"/>
      <c r="BH53" s="13"/>
      <c r="BI53" s="13"/>
      <c r="BJ53" s="13"/>
      <c r="BK53" s="13"/>
      <c r="BL53" s="13"/>
      <c r="BM53" s="13"/>
      <c r="BN53" s="13"/>
    </row>
    <row r="54" spans="1:66" x14ac:dyDescent="0.25">
      <c r="A54" s="4" t="s">
        <v>21</v>
      </c>
      <c r="B54" s="15">
        <v>12619.75001014969</v>
      </c>
      <c r="C54" s="15">
        <v>13449.42579308627</v>
      </c>
      <c r="D54" s="15">
        <v>14146.805415417364</v>
      </c>
      <c r="E54" s="15">
        <v>15394.329083292578</v>
      </c>
      <c r="F54" s="15">
        <v>16488.588443290439</v>
      </c>
      <c r="G54" s="15">
        <v>17614.342508826259</v>
      </c>
      <c r="H54" s="15">
        <v>19015.535261536003</v>
      </c>
      <c r="I54" s="15">
        <v>20098.214122457568</v>
      </c>
      <c r="J54" s="15">
        <v>20514.353730775525</v>
      </c>
      <c r="K54" s="15">
        <v>21133.991081292952</v>
      </c>
      <c r="L54" s="15">
        <v>21612.164105757198</v>
      </c>
      <c r="M54" s="15">
        <v>21465.91169658969</v>
      </c>
      <c r="N54" s="15">
        <v>21229.273731216796</v>
      </c>
      <c r="O54" s="15">
        <v>20958.291097016845</v>
      </c>
      <c r="P54" s="15">
        <v>20728.005716899104</v>
      </c>
      <c r="Q54" s="15">
        <v>20259.460575530498</v>
      </c>
      <c r="R54" s="15">
        <v>19747.699746226626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G54" s="13"/>
      <c r="BH54" s="13"/>
      <c r="BI54" s="13"/>
      <c r="BJ54" s="13"/>
      <c r="BK54" s="13"/>
      <c r="BL54" s="13"/>
      <c r="BM54" s="13"/>
      <c r="BN54" s="13"/>
    </row>
    <row r="55" spans="1:66" x14ac:dyDescent="0.25">
      <c r="A55" s="4" t="s">
        <v>23</v>
      </c>
      <c r="B55" s="15">
        <v>10658.135507610499</v>
      </c>
      <c r="C55" s="15">
        <v>10931.243345919958</v>
      </c>
      <c r="D55" s="15">
        <v>11350.116103234681</v>
      </c>
      <c r="E55" s="15">
        <v>11591.569657473685</v>
      </c>
      <c r="F55" s="15">
        <v>11984.50567301541</v>
      </c>
      <c r="G55" s="15">
        <v>12546.920622407106</v>
      </c>
      <c r="H55" s="15">
        <v>13364.915756881692</v>
      </c>
      <c r="I55" s="15">
        <v>13949.688176419822</v>
      </c>
      <c r="J55" s="15">
        <v>15067.290675872977</v>
      </c>
      <c r="K55" s="15">
        <v>16023.744280461287</v>
      </c>
      <c r="L55" s="15">
        <v>16984.070547967651</v>
      </c>
      <c r="M55" s="15">
        <v>18203.291582227721</v>
      </c>
      <c r="N55" s="15">
        <v>19262.430046961574</v>
      </c>
      <c r="O55" s="15">
        <v>19660.509179955789</v>
      </c>
      <c r="P55" s="15">
        <v>20254.552807604723</v>
      </c>
      <c r="Q55" s="15">
        <v>20713.585359820154</v>
      </c>
      <c r="R55" s="15">
        <v>20547.631885318624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G55" s="13"/>
      <c r="BH55" s="13"/>
      <c r="BI55" s="13"/>
      <c r="BJ55" s="13"/>
      <c r="BK55" s="13"/>
      <c r="BL55" s="13"/>
      <c r="BM55" s="13"/>
      <c r="BN55" s="13"/>
    </row>
    <row r="56" spans="1:66" x14ac:dyDescent="0.25">
      <c r="A56" s="4" t="s">
        <v>25</v>
      </c>
      <c r="B56" s="15">
        <v>9144.5770445419257</v>
      </c>
      <c r="C56" s="15">
        <v>9336.0165480367868</v>
      </c>
      <c r="D56" s="15">
        <v>9738.5421727606608</v>
      </c>
      <c r="E56" s="15">
        <v>10293.68861196935</v>
      </c>
      <c r="F56" s="15">
        <v>10466.04678733629</v>
      </c>
      <c r="G56" s="15">
        <v>10672.269762395073</v>
      </c>
      <c r="H56" s="15">
        <v>10950.079277900109</v>
      </c>
      <c r="I56" s="15">
        <v>11309.401412369622</v>
      </c>
      <c r="J56" s="15">
        <v>11480.263445575794</v>
      </c>
      <c r="K56" s="15">
        <v>11797.679048447939</v>
      </c>
      <c r="L56" s="15">
        <v>12270.662238084247</v>
      </c>
      <c r="M56" s="15">
        <v>12991.22738651741</v>
      </c>
      <c r="N56" s="15">
        <v>13563.389229702181</v>
      </c>
      <c r="O56" s="15">
        <v>14667.162876730563</v>
      </c>
      <c r="P56" s="15">
        <v>15610.563819280296</v>
      </c>
      <c r="Q56" s="15">
        <v>16557.607941302642</v>
      </c>
      <c r="R56" s="15">
        <v>17761.311528955455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G56" s="13"/>
      <c r="BH56" s="13"/>
      <c r="BI56" s="13"/>
      <c r="BJ56" s="13"/>
      <c r="BK56" s="13"/>
      <c r="BL56" s="13"/>
      <c r="BM56" s="13"/>
      <c r="BN56" s="13"/>
    </row>
    <row r="57" spans="1:66" x14ac:dyDescent="0.25">
      <c r="A57" s="4" t="s">
        <v>27</v>
      </c>
      <c r="B57" s="15">
        <v>7590.0736020541444</v>
      </c>
      <c r="C57" s="15">
        <v>7966.4271400172465</v>
      </c>
      <c r="D57" s="15">
        <v>8139.5315392007942</v>
      </c>
      <c r="E57" s="15">
        <v>8226.6755632465938</v>
      </c>
      <c r="F57" s="15">
        <v>8559.178330926361</v>
      </c>
      <c r="G57" s="15">
        <v>8997.3925082391142</v>
      </c>
      <c r="H57" s="15">
        <v>9186.7078362143493</v>
      </c>
      <c r="I57" s="15">
        <v>9545.4586461221043</v>
      </c>
      <c r="J57" s="15">
        <v>10051.507245030749</v>
      </c>
      <c r="K57" s="15">
        <v>10168.86117982404</v>
      </c>
      <c r="L57" s="15">
        <v>10316.528188655146</v>
      </c>
      <c r="M57" s="15">
        <v>10528.516205794425</v>
      </c>
      <c r="N57" s="15">
        <v>10876.833366600085</v>
      </c>
      <c r="O57" s="15">
        <v>11041.488012614818</v>
      </c>
      <c r="P57" s="15">
        <v>11348.488696791634</v>
      </c>
      <c r="Q57" s="15">
        <v>11810.844188852136</v>
      </c>
      <c r="R57" s="15">
        <v>12515.563480780627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G57" s="13"/>
      <c r="BH57" s="13"/>
      <c r="BI57" s="13"/>
      <c r="BJ57" s="13"/>
      <c r="BK57" s="13"/>
      <c r="BL57" s="13"/>
      <c r="BM57" s="13"/>
      <c r="BN57" s="13"/>
    </row>
    <row r="58" spans="1:66" x14ac:dyDescent="0.25">
      <c r="A58" s="4" t="s">
        <v>29</v>
      </c>
      <c r="B58" s="15">
        <v>5780.1548023757277</v>
      </c>
      <c r="C58" s="15">
        <v>6303.9740344597149</v>
      </c>
      <c r="D58" s="15">
        <v>6713.3455894186473</v>
      </c>
      <c r="E58" s="15">
        <v>7125.4325623869609</v>
      </c>
      <c r="F58" s="15">
        <v>7343.4151970418889</v>
      </c>
      <c r="G58" s="15">
        <v>7385.4926890176084</v>
      </c>
      <c r="H58" s="15">
        <v>7753.8851789830996</v>
      </c>
      <c r="I58" s="15">
        <v>7903.4424855348052</v>
      </c>
      <c r="J58" s="15">
        <v>7964.1658858417268</v>
      </c>
      <c r="K58" s="15">
        <v>8265.0595870830894</v>
      </c>
      <c r="L58" s="15">
        <v>8668.1279030091082</v>
      </c>
      <c r="M58" s="15">
        <v>8822.3752566405783</v>
      </c>
      <c r="N58" s="15">
        <v>9169.8061830368497</v>
      </c>
      <c r="O58" s="15">
        <v>9664.425332133922</v>
      </c>
      <c r="P58" s="15">
        <v>9776.2374716544291</v>
      </c>
      <c r="Q58" s="15">
        <v>9918.2474900913512</v>
      </c>
      <c r="R58" s="15">
        <v>10123.460399767293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G58" s="13"/>
      <c r="BH58" s="13"/>
      <c r="BI58" s="13"/>
      <c r="BJ58" s="13"/>
      <c r="BK58" s="13"/>
      <c r="BL58" s="13"/>
      <c r="BM58" s="13"/>
      <c r="BN58" s="13"/>
    </row>
    <row r="59" spans="1:66" x14ac:dyDescent="0.25">
      <c r="A59" s="4" t="s">
        <v>31</v>
      </c>
      <c r="B59" s="15">
        <v>2967.1970562993424</v>
      </c>
      <c r="C59" s="15">
        <v>3202.7122297392916</v>
      </c>
      <c r="D59" s="15">
        <v>3681.90638058284</v>
      </c>
      <c r="E59" s="15">
        <v>4209.8507534194023</v>
      </c>
      <c r="F59" s="15">
        <v>4793.6240813750492</v>
      </c>
      <c r="G59" s="15">
        <v>5504.3133735749325</v>
      </c>
      <c r="H59" s="15">
        <v>6008.0147854208581</v>
      </c>
      <c r="I59" s="15">
        <v>6387.9299956196382</v>
      </c>
      <c r="J59" s="15">
        <v>6776.9190994654991</v>
      </c>
      <c r="K59" s="15">
        <v>6973.9839700808152</v>
      </c>
      <c r="L59" s="15">
        <v>6996.1265280720218</v>
      </c>
      <c r="M59" s="15">
        <v>7337.3487427334085</v>
      </c>
      <c r="N59" s="15">
        <v>7482.6526332814428</v>
      </c>
      <c r="O59" s="15">
        <v>7546.0402701203711</v>
      </c>
      <c r="P59" s="15">
        <v>7835.5137761399183</v>
      </c>
      <c r="Q59" s="15">
        <v>8229.0753280458921</v>
      </c>
      <c r="R59" s="15">
        <v>8375.7271577245065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G59" s="13"/>
      <c r="BH59" s="13"/>
      <c r="BI59" s="13"/>
      <c r="BJ59" s="13"/>
      <c r="BK59" s="13"/>
      <c r="BL59" s="13"/>
      <c r="BM59" s="13"/>
      <c r="BN59" s="13"/>
    </row>
    <row r="60" spans="1:66" x14ac:dyDescent="0.25">
      <c r="A60" s="4" t="s">
        <v>33</v>
      </c>
      <c r="B60" s="15">
        <v>2439.2512630685346</v>
      </c>
      <c r="C60" s="15">
        <v>2505.5914488337949</v>
      </c>
      <c r="D60" s="15">
        <v>2544.1777540844555</v>
      </c>
      <c r="E60" s="15">
        <v>2625.0360634327517</v>
      </c>
      <c r="F60" s="15">
        <v>2646.1949837993529</v>
      </c>
      <c r="G60" s="15">
        <v>2731.686130721037</v>
      </c>
      <c r="H60" s="15">
        <v>2957.5444447696118</v>
      </c>
      <c r="I60" s="15">
        <v>3398.5708322755504</v>
      </c>
      <c r="J60" s="15">
        <v>3893.6232029049065</v>
      </c>
      <c r="K60" s="15">
        <v>4434.7022144235816</v>
      </c>
      <c r="L60" s="15">
        <v>5100.808541248899</v>
      </c>
      <c r="M60" s="15">
        <v>5564.9428748711389</v>
      </c>
      <c r="N60" s="15">
        <v>5926.10592428574</v>
      </c>
      <c r="O60" s="15">
        <v>6298.2984164364489</v>
      </c>
      <c r="P60" s="15">
        <v>6485.5210966696759</v>
      </c>
      <c r="Q60" s="15">
        <v>6506.7747292003714</v>
      </c>
      <c r="R60" s="15">
        <v>6838.0600975896732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G60" s="13"/>
      <c r="BH60" s="13"/>
      <c r="BI60" s="13"/>
      <c r="BJ60" s="13"/>
      <c r="BK60" s="13"/>
      <c r="BL60" s="13"/>
      <c r="BM60" s="13"/>
      <c r="BN60" s="13"/>
    </row>
    <row r="61" spans="1:66" x14ac:dyDescent="0.25">
      <c r="A61" s="4" t="s">
        <v>35</v>
      </c>
      <c r="B61" s="15">
        <v>2368.671555408012</v>
      </c>
      <c r="C61" s="15">
        <v>2287.3995499637381</v>
      </c>
      <c r="D61" s="15">
        <v>2264.2020319190774</v>
      </c>
      <c r="E61" s="15">
        <v>2198.086780486406</v>
      </c>
      <c r="F61" s="15">
        <v>2144.0623915842698</v>
      </c>
      <c r="G61" s="15">
        <v>2136.1383636931682</v>
      </c>
      <c r="H61" s="15">
        <v>2200.3251927398751</v>
      </c>
      <c r="I61" s="15">
        <v>2234.6637206146829</v>
      </c>
      <c r="J61" s="15">
        <v>2306.0108499466241</v>
      </c>
      <c r="K61" s="15">
        <v>2329.3667993145527</v>
      </c>
      <c r="L61" s="15">
        <v>2402.731792852589</v>
      </c>
      <c r="M61" s="15">
        <v>2609.1060603913243</v>
      </c>
      <c r="N61" s="15">
        <v>3016.4898376026226</v>
      </c>
      <c r="O61" s="15">
        <v>3472.883366148104</v>
      </c>
      <c r="P61" s="15">
        <v>3965.2868938313936</v>
      </c>
      <c r="Q61" s="15">
        <v>4564.7006747542537</v>
      </c>
      <c r="R61" s="15">
        <v>4988.1249694766757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G61" s="13"/>
      <c r="BH61" s="13"/>
      <c r="BI61" s="13"/>
      <c r="BJ61" s="13"/>
      <c r="BK61" s="13"/>
      <c r="BL61" s="13"/>
      <c r="BM61" s="13"/>
      <c r="BN61" s="13"/>
    </row>
    <row r="62" spans="1:66" x14ac:dyDescent="0.25">
      <c r="A62" s="4" t="s">
        <v>37</v>
      </c>
      <c r="B62" s="15">
        <v>1751</v>
      </c>
      <c r="C62" s="15">
        <v>1838.0263409484735</v>
      </c>
      <c r="D62" s="15">
        <v>1845.0533757425133</v>
      </c>
      <c r="E62" s="15">
        <v>1880.08112265867</v>
      </c>
      <c r="F62" s="15">
        <v>1907.1096004549156</v>
      </c>
      <c r="G62" s="15">
        <v>1916.1388283833246</v>
      </c>
      <c r="H62" s="15">
        <v>1848.1688262030898</v>
      </c>
      <c r="I62" s="15">
        <v>1829.1996141938798</v>
      </c>
      <c r="J62" s="15">
        <v>1780.2312131695489</v>
      </c>
      <c r="K62" s="15">
        <v>1739.2636444922077</v>
      </c>
      <c r="L62" s="15">
        <v>1740.2969300866657</v>
      </c>
      <c r="M62" s="15">
        <v>1799.3310924552522</v>
      </c>
      <c r="N62" s="15">
        <v>1829.3661546930296</v>
      </c>
      <c r="O62" s="15">
        <v>1892.4021405034052</v>
      </c>
      <c r="P62" s="15">
        <v>1918.4390742141582</v>
      </c>
      <c r="Q62" s="15">
        <v>1985.4769807938826</v>
      </c>
      <c r="R62" s="15">
        <v>2167.5158858688706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G62" s="13"/>
      <c r="BH62" s="13"/>
      <c r="BI62" s="13"/>
      <c r="BJ62" s="13"/>
      <c r="BK62" s="13"/>
      <c r="BL62" s="13"/>
      <c r="BM62" s="13"/>
      <c r="BN62" s="13"/>
    </row>
    <row r="63" spans="1:66" x14ac:dyDescent="0.25">
      <c r="A63" s="17" t="s">
        <v>39</v>
      </c>
      <c r="B63" s="18">
        <v>1198.340991584754</v>
      </c>
      <c r="C63" s="18">
        <v>1294.6923667370054</v>
      </c>
      <c r="D63" s="18">
        <v>1423.0806963366083</v>
      </c>
      <c r="E63" s="18">
        <v>1558.5098669167173</v>
      </c>
      <c r="F63" s="18">
        <v>1679.9841737607476</v>
      </c>
      <c r="G63" s="18">
        <v>1793.5083638910139</v>
      </c>
      <c r="H63" s="18">
        <v>1908.0876835785266</v>
      </c>
      <c r="I63" s="18">
        <v>1984.2417940220316</v>
      </c>
      <c r="J63" s="18">
        <v>2083.399805789988</v>
      </c>
      <c r="K63" s="18">
        <v>2178.5618176448943</v>
      </c>
      <c r="L63" s="18">
        <v>2251.7279308494344</v>
      </c>
      <c r="M63" s="18">
        <v>2271.8982492297678</v>
      </c>
      <c r="N63" s="18">
        <v>2304.0728792404266</v>
      </c>
      <c r="O63" s="18">
        <v>2339.2519300308531</v>
      </c>
      <c r="P63" s="18">
        <v>2380.4355135136188</v>
      </c>
      <c r="Q63" s="18">
        <v>2435.6237444343769</v>
      </c>
      <c r="R63" s="18">
        <v>2500.8167404435808</v>
      </c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F63" s="13"/>
      <c r="BG63" s="13"/>
      <c r="BH63" s="13"/>
      <c r="BI63" s="13"/>
      <c r="BJ63" s="13"/>
      <c r="BK63" s="13"/>
      <c r="BL63" s="13"/>
      <c r="BM63" s="13"/>
      <c r="BN63" s="13"/>
    </row>
    <row r="64" spans="1:66" x14ac:dyDescent="0.25">
      <c r="A64" s="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  <row r="65" spans="1:66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</row>
    <row r="66" spans="1:66" ht="18.75" x14ac:dyDescent="0.5">
      <c r="A66" s="39" t="s">
        <v>44</v>
      </c>
      <c r="B66" s="39"/>
      <c r="C66" s="3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34" t="s">
        <v>51</v>
      </c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F66" s="13"/>
      <c r="BG66" s="13"/>
      <c r="BH66" s="13"/>
      <c r="BI66" s="13"/>
      <c r="BJ66" s="13"/>
      <c r="BK66" s="13"/>
      <c r="BL66" s="13"/>
      <c r="BM66" s="13"/>
      <c r="BN66" s="13"/>
    </row>
    <row r="67" spans="1:66" x14ac:dyDescent="0.25">
      <c r="A67" s="22" t="s">
        <v>6</v>
      </c>
      <c r="B67" s="23">
        <v>2014</v>
      </c>
      <c r="C67" s="23">
        <v>2015</v>
      </c>
      <c r="D67" s="23">
        <v>2016</v>
      </c>
      <c r="E67" s="23">
        <v>2017</v>
      </c>
      <c r="F67" s="23">
        <v>2018</v>
      </c>
      <c r="G67" s="23">
        <v>2019</v>
      </c>
      <c r="H67" s="23">
        <v>2020</v>
      </c>
      <c r="I67" s="23">
        <v>2021</v>
      </c>
      <c r="J67" s="23">
        <v>2022</v>
      </c>
      <c r="K67" s="23">
        <v>2023</v>
      </c>
      <c r="L67" s="23">
        <v>2024</v>
      </c>
      <c r="M67" s="23">
        <v>2025</v>
      </c>
      <c r="N67" s="23">
        <v>2026</v>
      </c>
      <c r="O67" s="23">
        <v>2027</v>
      </c>
      <c r="P67" s="23">
        <v>2028</v>
      </c>
      <c r="Q67" s="23">
        <v>2029</v>
      </c>
      <c r="R67" s="23">
        <v>2030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5"/>
      <c r="BF67" s="13"/>
      <c r="BG67" s="13"/>
      <c r="BH67" s="13"/>
      <c r="BI67" s="13"/>
      <c r="BJ67" s="13"/>
      <c r="BK67" s="13"/>
      <c r="BL67" s="13"/>
      <c r="BM67" s="13"/>
      <c r="BN67" s="13"/>
    </row>
    <row r="68" spans="1:66" x14ac:dyDescent="0.25">
      <c r="A68" s="5" t="s">
        <v>0</v>
      </c>
      <c r="B68" s="24">
        <f>SUM(B69:B85)</f>
        <v>339761</v>
      </c>
      <c r="C68" s="24">
        <f t="shared" ref="C68:R68" si="3">SUM(C69:C85)</f>
        <v>346377.05346864148</v>
      </c>
      <c r="D68" s="24">
        <f t="shared" si="3"/>
        <v>353004.56474619964</v>
      </c>
      <c r="E68" s="24">
        <f t="shared" si="3"/>
        <v>359607.78296033194</v>
      </c>
      <c r="F68" s="24">
        <f t="shared" si="3"/>
        <v>366175.96380095434</v>
      </c>
      <c r="G68" s="24">
        <f t="shared" si="3"/>
        <v>372739.36969309789</v>
      </c>
      <c r="H68" s="24">
        <f t="shared" si="3"/>
        <v>379270.26997431798</v>
      </c>
      <c r="I68" s="24">
        <f t="shared" si="3"/>
        <v>385695.94107677642</v>
      </c>
      <c r="J68" s="24">
        <f t="shared" si="3"/>
        <v>392039.6667141206</v>
      </c>
      <c r="K68" s="24">
        <f t="shared" si="3"/>
        <v>398265.73807328416</v>
      </c>
      <c r="L68" s="24">
        <f t="shared" si="3"/>
        <v>404376.45401134121</v>
      </c>
      <c r="M68" s="24">
        <f t="shared" si="3"/>
        <v>410349.12125754397</v>
      </c>
      <c r="N68" s="24">
        <f t="shared" si="3"/>
        <v>416150.05462068482</v>
      </c>
      <c r="O68" s="24">
        <f t="shared" si="3"/>
        <v>421869.57720191783</v>
      </c>
      <c r="P68" s="24">
        <f t="shared" si="3"/>
        <v>427496.02061318833</v>
      </c>
      <c r="Q68" s="24">
        <f t="shared" si="3"/>
        <v>433068.72520141437</v>
      </c>
      <c r="R68" s="24">
        <f t="shared" si="3"/>
        <v>438547.04027857468</v>
      </c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4"/>
      <c r="BF68" s="13"/>
      <c r="BG68" s="13"/>
      <c r="BH68" s="13"/>
      <c r="BI68" s="13"/>
      <c r="BJ68" s="13"/>
      <c r="BK68" s="13"/>
      <c r="BL68" s="13"/>
      <c r="BM68" s="13"/>
      <c r="BN68" s="13"/>
    </row>
    <row r="69" spans="1:66" x14ac:dyDescent="0.25">
      <c r="A69" s="14" t="s">
        <v>7</v>
      </c>
      <c r="B69" s="25">
        <v>35843</v>
      </c>
      <c r="C69" s="25">
        <v>36097.158045690841</v>
      </c>
      <c r="D69" s="25">
        <v>36323.32025445508</v>
      </c>
      <c r="E69" s="25">
        <v>36533.486735952021</v>
      </c>
      <c r="F69" s="25">
        <v>37191.657602729494</v>
      </c>
      <c r="G69" s="25">
        <v>37886.832970299947</v>
      </c>
      <c r="H69" s="25">
        <v>37870.01295721854</v>
      </c>
      <c r="I69" s="25">
        <v>37773.197685163279</v>
      </c>
      <c r="J69" s="25">
        <v>37604.38727901729</v>
      </c>
      <c r="K69" s="25">
        <v>37328.581866953245</v>
      </c>
      <c r="L69" s="25">
        <v>36944.781580519993</v>
      </c>
      <c r="M69" s="25">
        <v>36463.986554731513</v>
      </c>
      <c r="N69" s="25">
        <v>35924.196928158177</v>
      </c>
      <c r="O69" s="25">
        <v>35358.412843020429</v>
      </c>
      <c r="P69" s="25">
        <v>34820.634445284952</v>
      </c>
      <c r="Q69" s="25">
        <v>34352.861884763297</v>
      </c>
      <c r="R69" s="25">
        <v>33961.095315213221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4"/>
      <c r="BF69" s="13"/>
      <c r="BG69" s="13"/>
      <c r="BH69" s="13"/>
      <c r="BI69" s="13"/>
      <c r="BJ69" s="13"/>
      <c r="BK69" s="13"/>
      <c r="BL69" s="13"/>
      <c r="BM69" s="13"/>
      <c r="BN69" s="13"/>
    </row>
    <row r="70" spans="1:66" x14ac:dyDescent="0.25">
      <c r="A70" s="14" t="s">
        <v>9</v>
      </c>
      <c r="B70" s="25">
        <v>31777</v>
      </c>
      <c r="C70" s="25">
        <v>33631.158045690841</v>
      </c>
      <c r="D70" s="25">
        <v>35013.32025445508</v>
      </c>
      <c r="E70" s="25">
        <v>35957.486735952021</v>
      </c>
      <c r="F70" s="25">
        <v>35930.657602729494</v>
      </c>
      <c r="G70" s="25">
        <v>35511.832970299947</v>
      </c>
      <c r="H70" s="25">
        <v>35762.01295721854</v>
      </c>
      <c r="I70" s="25">
        <v>35991.197685163279</v>
      </c>
      <c r="J70" s="25">
        <v>36205.38727901729</v>
      </c>
      <c r="K70" s="25">
        <v>36865.581866953245</v>
      </c>
      <c r="L70" s="25">
        <v>37563.781580519993</v>
      </c>
      <c r="M70" s="25">
        <v>37552.986554731513</v>
      </c>
      <c r="N70" s="25">
        <v>37461.196928158177</v>
      </c>
      <c r="O70" s="25">
        <v>37296.412843020429</v>
      </c>
      <c r="P70" s="25">
        <v>37024.634445284944</v>
      </c>
      <c r="Q70" s="25">
        <v>36647.861884763297</v>
      </c>
      <c r="R70" s="25">
        <v>36172.095315213228</v>
      </c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4"/>
      <c r="BF70" s="13"/>
      <c r="BG70" s="13"/>
      <c r="BH70" s="13"/>
      <c r="BI70" s="13"/>
      <c r="BJ70" s="13"/>
      <c r="BK70" s="13"/>
      <c r="BL70" s="13"/>
      <c r="BM70" s="13"/>
      <c r="BN70" s="13"/>
    </row>
    <row r="71" spans="1:66" x14ac:dyDescent="0.25">
      <c r="A71" s="14" t="s">
        <v>11</v>
      </c>
      <c r="B71" s="25">
        <v>26177</v>
      </c>
      <c r="C71" s="25">
        <v>25957.210727587786</v>
      </c>
      <c r="D71" s="25">
        <v>26395.427005940106</v>
      </c>
      <c r="E71" s="25">
        <v>27656.648981269362</v>
      </c>
      <c r="F71" s="25">
        <v>29609.876803639323</v>
      </c>
      <c r="G71" s="25">
        <v>31642.110627066599</v>
      </c>
      <c r="H71" s="25">
        <v>33491.350609624722</v>
      </c>
      <c r="I71" s="25">
        <v>34874.596913551039</v>
      </c>
      <c r="J71" s="25">
        <v>35817.849705356391</v>
      </c>
      <c r="K71" s="25">
        <v>35790.109155937665</v>
      </c>
      <c r="L71" s="25">
        <v>35371.375440693329</v>
      </c>
      <c r="M71" s="25">
        <v>35625.64873964202</v>
      </c>
      <c r="N71" s="25">
        <v>35844.929237544238</v>
      </c>
      <c r="O71" s="25">
        <v>36059.217124027244</v>
      </c>
      <c r="P71" s="25">
        <v>36718.512593713262</v>
      </c>
      <c r="Q71" s="25">
        <v>37414.815846351063</v>
      </c>
      <c r="R71" s="25">
        <v>37408.127086950968</v>
      </c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4"/>
      <c r="BF71" s="13"/>
      <c r="BG71" s="13"/>
      <c r="BH71" s="13"/>
      <c r="BI71" s="13"/>
      <c r="BJ71" s="13"/>
      <c r="BK71" s="13"/>
      <c r="BL71" s="13"/>
      <c r="BM71" s="13"/>
      <c r="BN71" s="13"/>
    </row>
    <row r="72" spans="1:66" x14ac:dyDescent="0.25">
      <c r="A72" s="14" t="s">
        <v>13</v>
      </c>
      <c r="B72" s="25">
        <v>30926</v>
      </c>
      <c r="C72" s="25">
        <v>30468.362509211962</v>
      </c>
      <c r="D72" s="25">
        <v>29585.28772717834</v>
      </c>
      <c r="E72" s="25">
        <v>28376.790476181435</v>
      </c>
      <c r="F72" s="25">
        <v>27511.885968936534</v>
      </c>
      <c r="G72" s="25">
        <v>27289.589818876269</v>
      </c>
      <c r="H72" s="25">
        <v>27100.918050705885</v>
      </c>
      <c r="I72" s="25">
        <v>27569.887111236574</v>
      </c>
      <c r="J72" s="25">
        <v>28861.513880504132</v>
      </c>
      <c r="K72" s="25">
        <v>30838.815683180506</v>
      </c>
      <c r="L72" s="25">
        <v>32902.810300285943</v>
      </c>
      <c r="M72" s="25">
        <v>34783.51598120961</v>
      </c>
      <c r="N72" s="25">
        <v>36198.951456046911</v>
      </c>
      <c r="O72" s="25">
        <v>37172.135948261712</v>
      </c>
      <c r="P72" s="25">
        <v>37177.08918768217</v>
      </c>
      <c r="Q72" s="25">
        <v>36792.831423838827</v>
      </c>
      <c r="R72" s="25">
        <v>37085.383439654033</v>
      </c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4"/>
      <c r="BF72" s="13"/>
      <c r="BG72" s="13"/>
      <c r="BH72" s="13"/>
      <c r="BI72" s="13"/>
      <c r="BJ72" s="13"/>
      <c r="BK72" s="13"/>
      <c r="BL72" s="13"/>
      <c r="BM72" s="13"/>
      <c r="BN72" s="13"/>
    </row>
    <row r="73" spans="1:66" x14ac:dyDescent="0.25">
      <c r="A73" s="14" t="s">
        <v>15</v>
      </c>
      <c r="B73" s="25">
        <v>36615</v>
      </c>
      <c r="C73" s="25">
        <v>35840.064483040653</v>
      </c>
      <c r="D73" s="25">
        <v>35573.63305473073</v>
      </c>
      <c r="E73" s="25">
        <v>35661.771675140328</v>
      </c>
      <c r="F73" s="25">
        <v>35228.548041790331</v>
      </c>
      <c r="G73" s="25">
        <v>34592.031635418556</v>
      </c>
      <c r="H73" s="25">
        <v>34235.293766951334</v>
      </c>
      <c r="I73" s="25">
        <v>33441.40762571244</v>
      </c>
      <c r="J73" s="25">
        <v>32337.448328901861</v>
      </c>
      <c r="K73" s="25">
        <v>31575.492972377866</v>
      </c>
      <c r="L73" s="25">
        <v>31459.620682776767</v>
      </c>
      <c r="M73" s="25">
        <v>31373.912671005517</v>
      </c>
      <c r="N73" s="25">
        <v>31947.452287143387</v>
      </c>
      <c r="O73" s="25">
        <v>33353.325076789799</v>
      </c>
      <c r="P73" s="25">
        <v>35440.618838896378</v>
      </c>
      <c r="Q73" s="25">
        <v>37626.423685122449</v>
      </c>
      <c r="R73" s="25">
        <v>39622.832100753876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4"/>
      <c r="BF73" s="13"/>
      <c r="BG73" s="13"/>
      <c r="BH73" s="13"/>
      <c r="BI73" s="13"/>
      <c r="BJ73" s="13"/>
      <c r="BK73" s="13"/>
      <c r="BL73" s="13"/>
      <c r="BM73" s="13"/>
      <c r="BN73" s="13"/>
    </row>
    <row r="74" spans="1:66" x14ac:dyDescent="0.25">
      <c r="A74" s="14" t="s">
        <v>17</v>
      </c>
      <c r="B74" s="25">
        <v>38524</v>
      </c>
      <c r="C74" s="25">
        <v>38257.657896309662</v>
      </c>
      <c r="D74" s="25">
        <v>37897.493080006941</v>
      </c>
      <c r="E74" s="25">
        <v>37356.56290290672</v>
      </c>
      <c r="F74" s="25">
        <v>37111.926227525095</v>
      </c>
      <c r="G74" s="25">
        <v>36550.643466872658</v>
      </c>
      <c r="H74" s="25">
        <v>35776.776625296006</v>
      </c>
      <c r="I74" s="25">
        <v>35505.389340395021</v>
      </c>
      <c r="J74" s="25">
        <v>35592.546926044342</v>
      </c>
      <c r="K74" s="25">
        <v>35162.316416548005</v>
      </c>
      <c r="L74" s="25">
        <v>34523.766611957195</v>
      </c>
      <c r="M74" s="25">
        <v>34165.96812458169</v>
      </c>
      <c r="N74" s="25">
        <v>33375.993426726505</v>
      </c>
      <c r="O74" s="25">
        <v>32268.916899685893</v>
      </c>
      <c r="P74" s="25">
        <v>31508.814884027946</v>
      </c>
      <c r="Q74" s="25">
        <v>31393.765731203726</v>
      </c>
      <c r="R74" s="25">
        <v>31307.849856515837</v>
      </c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X74" s="13"/>
      <c r="AY74" s="13"/>
      <c r="AZ74" s="13"/>
      <c r="BA74" s="13"/>
      <c r="BB74" s="13"/>
      <c r="BC74" s="13"/>
      <c r="BD74" s="13"/>
      <c r="BE74" s="4"/>
      <c r="BF74" s="13"/>
      <c r="BG74" s="13"/>
      <c r="BH74" s="13"/>
      <c r="BI74" s="13"/>
      <c r="BJ74" s="13"/>
      <c r="BK74" s="13"/>
      <c r="BL74" s="13"/>
      <c r="BM74" s="13"/>
      <c r="BN74" s="13"/>
    </row>
    <row r="75" spans="1:66" x14ac:dyDescent="0.25">
      <c r="A75" s="4" t="s">
        <v>19</v>
      </c>
      <c r="B75" s="25">
        <v>30933</v>
      </c>
      <c r="C75" s="25">
        <v>33093.84472284768</v>
      </c>
      <c r="D75" s="25">
        <v>35019.21313055935</v>
      </c>
      <c r="E75" s="25">
        <v>35907.145358439506</v>
      </c>
      <c r="F75" s="25">
        <v>37130.682598994623</v>
      </c>
      <c r="G75" s="25">
        <v>37663.867129780869</v>
      </c>
      <c r="H75" s="25">
        <v>37375.742341985351</v>
      </c>
      <c r="I75" s="25">
        <v>36998.352769760189</v>
      </c>
      <c r="J75" s="25">
        <v>36440.744120329313</v>
      </c>
      <c r="K75" s="25">
        <v>36177.963304888282</v>
      </c>
      <c r="L75" s="25">
        <v>35594.058470318036</v>
      </c>
      <c r="M75" s="25">
        <v>34795.079031734029</v>
      </c>
      <c r="N75" s="25">
        <v>34508.075705892734</v>
      </c>
      <c r="O75" s="25">
        <v>34573.100545478082</v>
      </c>
      <c r="P75" s="25">
        <v>34119.206974291068</v>
      </c>
      <c r="Q75" s="25">
        <v>33464.449823366282</v>
      </c>
      <c r="R75" s="25">
        <v>33078.885368039766</v>
      </c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X75" s="13"/>
      <c r="AY75" s="13"/>
      <c r="AZ75" s="13"/>
      <c r="BA75" s="13"/>
      <c r="BB75" s="13"/>
      <c r="BC75" s="13"/>
      <c r="BD75" s="13"/>
      <c r="BE75" s="4"/>
      <c r="BF75" s="13"/>
      <c r="BG75" s="13"/>
      <c r="BH75" s="13"/>
      <c r="BI75" s="13"/>
      <c r="BJ75" s="13"/>
      <c r="BK75" s="13"/>
      <c r="BL75" s="13"/>
      <c r="BM75" s="13"/>
      <c r="BN75" s="13"/>
    </row>
    <row r="76" spans="1:66" x14ac:dyDescent="0.25">
      <c r="A76" s="4" t="s">
        <v>21</v>
      </c>
      <c r="B76" s="25">
        <v>22655</v>
      </c>
      <c r="C76" s="25">
        <v>23942.771008026932</v>
      </c>
      <c r="D76" s="25">
        <v>24914.484258333148</v>
      </c>
      <c r="E76" s="25">
        <v>26797.164570473971</v>
      </c>
      <c r="F76" s="25">
        <v>28446.837417775361</v>
      </c>
      <c r="G76" s="25">
        <v>30205.528944554833</v>
      </c>
      <c r="H76" s="25">
        <v>32342.265983796042</v>
      </c>
      <c r="I76" s="25">
        <v>34248.07607528886</v>
      </c>
      <c r="J76" s="25">
        <v>35110.987484247366</v>
      </c>
      <c r="K76" s="25">
        <v>36314.029220418161</v>
      </c>
      <c r="L76" s="25">
        <v>36829.231057692115</v>
      </c>
      <c r="M76" s="25">
        <v>36526.62355423261</v>
      </c>
      <c r="N76" s="25">
        <v>36129.238073134038</v>
      </c>
      <c r="O76" s="25">
        <v>35557.106803624425</v>
      </c>
      <c r="P76" s="25">
        <v>35273.262782826627</v>
      </c>
      <c r="Q76" s="25">
        <v>34667.73991809263</v>
      </c>
      <c r="R76" s="25">
        <v>33850.573009926229</v>
      </c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X76" s="13"/>
      <c r="AY76" s="13"/>
      <c r="AZ76" s="13"/>
      <c r="BA76" s="13"/>
      <c r="BB76" s="13"/>
      <c r="BC76" s="13"/>
      <c r="BD76" s="13"/>
      <c r="BE76" s="4"/>
      <c r="BF76" s="13"/>
      <c r="BG76" s="13"/>
      <c r="BH76" s="13"/>
      <c r="BI76" s="13"/>
      <c r="BJ76" s="13"/>
      <c r="BK76" s="13"/>
      <c r="BL76" s="13"/>
      <c r="BM76" s="13"/>
      <c r="BN76" s="13"/>
    </row>
    <row r="77" spans="1:66" x14ac:dyDescent="0.25">
      <c r="A77" s="4" t="s">
        <v>23</v>
      </c>
      <c r="B77" s="25">
        <v>19712</v>
      </c>
      <c r="C77" s="25">
        <v>20099.683380803595</v>
      </c>
      <c r="D77" s="25">
        <v>20790.069627166038</v>
      </c>
      <c r="E77" s="25">
        <v>21092.177253232796</v>
      </c>
      <c r="F77" s="25">
        <v>21586.025260829483</v>
      </c>
      <c r="G77" s="25">
        <v>22411.633152307841</v>
      </c>
      <c r="H77" s="25">
        <v>23693.020943730036</v>
      </c>
      <c r="I77" s="25">
        <v>24655.209178400306</v>
      </c>
      <c r="J77" s="25">
        <v>26525.218940753002</v>
      </c>
      <c r="K77" s="25">
        <v>28169.07187060648</v>
      </c>
      <c r="L77" s="25">
        <v>29917.790177792427</v>
      </c>
      <c r="M77" s="25">
        <v>32038.396657170571</v>
      </c>
      <c r="N77" s="25">
        <v>33931.914704038863</v>
      </c>
      <c r="O77" s="25">
        <v>34789.36832994959</v>
      </c>
      <c r="P77" s="25">
        <v>35983.7821789421</v>
      </c>
      <c r="Q77" s="25">
        <v>36493.181544203115</v>
      </c>
      <c r="R77" s="25">
        <v>36187.592385165888</v>
      </c>
      <c r="S77" s="25"/>
      <c r="T77" s="25"/>
      <c r="U77" s="25"/>
      <c r="V77" s="25"/>
      <c r="W77" s="25"/>
      <c r="X77" s="25"/>
      <c r="AD77" s="25"/>
      <c r="AE77" s="25"/>
      <c r="AF77" s="25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X77" s="13"/>
      <c r="AY77" s="13"/>
      <c r="AZ77" s="13"/>
      <c r="BA77" s="13"/>
      <c r="BB77" s="13"/>
      <c r="BC77" s="13"/>
      <c r="BD77" s="13"/>
      <c r="BE77" s="4"/>
      <c r="BF77" s="13"/>
      <c r="BG77" s="13"/>
      <c r="BH77" s="13"/>
      <c r="BI77" s="13"/>
      <c r="BJ77" s="13"/>
      <c r="BK77" s="13"/>
      <c r="BL77" s="13"/>
      <c r="BM77" s="13"/>
      <c r="BN77" s="13"/>
    </row>
    <row r="78" spans="1:66" x14ac:dyDescent="0.25">
      <c r="A78" s="4" t="s">
        <v>25</v>
      </c>
      <c r="B78" s="25">
        <v>17432</v>
      </c>
      <c r="C78" s="25">
        <v>17560.332344095525</v>
      </c>
      <c r="D78" s="25">
        <v>18175.121238573796</v>
      </c>
      <c r="E78" s="25">
        <v>19020.378709404915</v>
      </c>
      <c r="F78" s="25">
        <v>19083.117099334453</v>
      </c>
      <c r="G78" s="25">
        <v>19297.349076227601</v>
      </c>
      <c r="H78" s="25">
        <v>19680.087641633134</v>
      </c>
      <c r="I78" s="25">
        <v>20364.346139572954</v>
      </c>
      <c r="J78" s="25">
        <v>20651.138265563153</v>
      </c>
      <c r="K78" s="25">
        <v>21140.478075872717</v>
      </c>
      <c r="L78" s="25">
        <v>21955.379997026077</v>
      </c>
      <c r="M78" s="25">
        <v>23223.858835556006</v>
      </c>
      <c r="N78" s="25">
        <v>24171.929788013396</v>
      </c>
      <c r="O78" s="25">
        <v>26025.6084512407</v>
      </c>
      <c r="P78" s="25">
        <v>27652.910832915994</v>
      </c>
      <c r="Q78" s="25">
        <v>29380.853362374779</v>
      </c>
      <c r="R78" s="25">
        <v>31484.452901716835</v>
      </c>
      <c r="S78" s="25"/>
      <c r="T78" s="25"/>
      <c r="U78" s="25"/>
      <c r="V78" s="25"/>
      <c r="W78" s="25"/>
      <c r="X78" s="25"/>
      <c r="AF78" s="25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X78" s="13"/>
      <c r="AY78" s="13"/>
      <c r="AZ78" s="13"/>
      <c r="BA78" s="13"/>
      <c r="BB78" s="13"/>
      <c r="BC78" s="13"/>
      <c r="BD78" s="13"/>
      <c r="BE78" s="4"/>
      <c r="BF78" s="13"/>
      <c r="BG78" s="13"/>
      <c r="BH78" s="13"/>
      <c r="BI78" s="13"/>
      <c r="BJ78" s="13"/>
      <c r="BK78" s="13"/>
      <c r="BL78" s="13"/>
      <c r="BM78" s="13"/>
      <c r="BN78" s="13"/>
    </row>
    <row r="79" spans="1:66" x14ac:dyDescent="0.25">
      <c r="A79" s="4" t="s">
        <v>27</v>
      </c>
      <c r="B79" s="25">
        <v>14935</v>
      </c>
      <c r="C79" s="25">
        <v>15549.800744916101</v>
      </c>
      <c r="D79" s="25">
        <v>15576.912332645988</v>
      </c>
      <c r="E79" s="25">
        <v>15671.342951084196</v>
      </c>
      <c r="F79" s="25">
        <v>16231.101003802181</v>
      </c>
      <c r="G79" s="25">
        <v>16972.195115729432</v>
      </c>
      <c r="H79" s="25">
        <v>17101.634138984264</v>
      </c>
      <c r="I79" s="25">
        <v>17712.42715885818</v>
      </c>
      <c r="J79" s="25">
        <v>18545.583499957895</v>
      </c>
      <c r="K79" s="25">
        <v>18600.112732509086</v>
      </c>
      <c r="L79" s="25">
        <v>18815.024678826267</v>
      </c>
      <c r="M79" s="25">
        <v>19193.329419953028</v>
      </c>
      <c r="N79" s="25">
        <v>19862.037302477205</v>
      </c>
      <c r="O79" s="25">
        <v>20150.158945525582</v>
      </c>
      <c r="P79" s="25">
        <v>20629.705247942802</v>
      </c>
      <c r="Q79" s="25">
        <v>21437.687395659421</v>
      </c>
      <c r="R79" s="25">
        <v>22687.116869254016</v>
      </c>
      <c r="S79" s="25"/>
      <c r="T79" s="25"/>
      <c r="U79" s="25"/>
      <c r="V79" s="25"/>
      <c r="W79" s="25"/>
      <c r="X79" s="25"/>
      <c r="AF79" s="25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X79" s="13"/>
      <c r="AY79" s="13"/>
      <c r="AZ79" s="13"/>
      <c r="BA79" s="13"/>
      <c r="BB79" s="13"/>
      <c r="BC79" s="13"/>
      <c r="BD79" s="13"/>
      <c r="BE79" s="4"/>
      <c r="BF79" s="13"/>
      <c r="BG79" s="13"/>
      <c r="BH79" s="13"/>
      <c r="BI79" s="13"/>
      <c r="BJ79" s="13"/>
      <c r="BK79" s="13"/>
      <c r="BL79" s="13"/>
      <c r="BM79" s="13"/>
      <c r="BN79" s="13"/>
    </row>
    <row r="80" spans="1:66" x14ac:dyDescent="0.25">
      <c r="A80" s="4" t="s">
        <v>29</v>
      </c>
      <c r="B80" s="25">
        <v>11642</v>
      </c>
      <c r="C80" s="25">
        <v>12568.689644870265</v>
      </c>
      <c r="D80" s="25">
        <v>13377.529160382888</v>
      </c>
      <c r="E80" s="25">
        <v>13997.522494272738</v>
      </c>
      <c r="F80" s="25">
        <v>14276.673698261766</v>
      </c>
      <c r="G80" s="25">
        <v>14246.986930798117</v>
      </c>
      <c r="H80" s="25">
        <v>14844.466459867412</v>
      </c>
      <c r="I80" s="25">
        <v>14872.116665878051</v>
      </c>
      <c r="J80" s="25">
        <v>14965.942044622556</v>
      </c>
      <c r="K80" s="25">
        <v>15511.947210316881</v>
      </c>
      <c r="L80" s="25">
        <v>16237.136898719806</v>
      </c>
      <c r="M80" s="25">
        <v>16366.515970334494</v>
      </c>
      <c r="N80" s="25">
        <v>16956.089413694368</v>
      </c>
      <c r="O80" s="25">
        <v>17769.862348735551</v>
      </c>
      <c r="P80" s="25">
        <v>17820.840030258136</v>
      </c>
      <c r="Q80" s="25">
        <v>18034.027851478651</v>
      </c>
      <c r="R80" s="25">
        <v>18398.431347676044</v>
      </c>
      <c r="S80" s="25"/>
      <c r="T80" s="25"/>
      <c r="U80" s="25"/>
      <c r="V80" s="25"/>
      <c r="W80" s="25"/>
      <c r="X80" s="25"/>
      <c r="AF80" s="25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X80" s="13"/>
      <c r="AY80" s="13"/>
      <c r="AZ80" s="13"/>
      <c r="BA80" s="13"/>
      <c r="BB80" s="13"/>
      <c r="BC80" s="13"/>
      <c r="BD80" s="13"/>
      <c r="BE80" s="4"/>
      <c r="BF80" s="13"/>
      <c r="BG80" s="13"/>
      <c r="BH80" s="13"/>
      <c r="BI80" s="13"/>
      <c r="BJ80" s="13"/>
      <c r="BK80" s="13"/>
      <c r="BL80" s="13"/>
      <c r="BM80" s="13"/>
      <c r="BN80" s="13"/>
    </row>
    <row r="81" spans="1:66" x14ac:dyDescent="0.25">
      <c r="A81" s="4" t="s">
        <v>31</v>
      </c>
      <c r="B81" s="25">
        <v>6213</v>
      </c>
      <c r="C81" s="25">
        <v>6681.6604357958176</v>
      </c>
      <c r="D81" s="25">
        <v>7571.39094999385</v>
      </c>
      <c r="E81" s="25">
        <v>8570.1933885256785</v>
      </c>
      <c r="F81" s="25">
        <v>9642.0696459464743</v>
      </c>
      <c r="G81" s="25">
        <v>10931.021666715787</v>
      </c>
      <c r="H81" s="25">
        <v>11819.051446512076</v>
      </c>
      <c r="I81" s="25">
        <v>12592.161033581866</v>
      </c>
      <c r="J81" s="25">
        <v>13195.352530124435</v>
      </c>
      <c r="K81" s="25">
        <v>13463.628093712985</v>
      </c>
      <c r="L81" s="25">
        <v>13437.989938753242</v>
      </c>
      <c r="M81" s="25">
        <v>14023.440337980481</v>
      </c>
      <c r="N81" s="25">
        <v>14058.981623995976</v>
      </c>
      <c r="O81" s="25">
        <v>14156.616190843939</v>
      </c>
      <c r="P81" s="25">
        <v>14684.346495629961</v>
      </c>
      <c r="Q81" s="25">
        <v>15391.175060182148</v>
      </c>
      <c r="R81" s="25">
        <v>15521.104472755927</v>
      </c>
      <c r="S81" s="25"/>
      <c r="T81" s="25"/>
      <c r="U81" s="25"/>
      <c r="V81" s="25"/>
      <c r="W81" s="25"/>
      <c r="X81" s="25"/>
      <c r="AF81" s="25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X81" s="13"/>
      <c r="AY81" s="13"/>
      <c r="AZ81" s="13"/>
      <c r="BA81" s="13"/>
      <c r="BB81" s="13"/>
      <c r="BC81" s="13"/>
      <c r="BD81" s="13"/>
      <c r="BE81" s="4"/>
      <c r="BF81" s="13"/>
      <c r="BG81" s="13"/>
      <c r="BH81" s="13"/>
      <c r="BI81" s="13"/>
      <c r="BJ81" s="13"/>
      <c r="BK81" s="13"/>
      <c r="BL81" s="13"/>
      <c r="BM81" s="13"/>
      <c r="BN81" s="13"/>
    </row>
    <row r="82" spans="1:66" x14ac:dyDescent="0.25">
      <c r="A82" s="4" t="s">
        <v>33</v>
      </c>
      <c r="B82" s="25">
        <v>4851</v>
      </c>
      <c r="C82" s="25">
        <v>5040.1063198358843</v>
      </c>
      <c r="D82" s="25">
        <v>5117.2417811855612</v>
      </c>
      <c r="E82" s="25">
        <v>5262.4071516641434</v>
      </c>
      <c r="F82" s="25">
        <v>5392.6032191064551</v>
      </c>
      <c r="G82" s="25">
        <v>5630.830792099634</v>
      </c>
      <c r="H82" s="25">
        <v>6080.090700529774</v>
      </c>
      <c r="I82" s="25">
        <v>6906.3837961429545</v>
      </c>
      <c r="J82" s="25">
        <v>7838.7109531210526</v>
      </c>
      <c r="K82" s="25">
        <v>8836.0730686727256</v>
      </c>
      <c r="L82" s="25">
        <v>10048.471063639961</v>
      </c>
      <c r="M82" s="25">
        <v>10877.905883120597</v>
      </c>
      <c r="N82" s="25">
        <v>11608.378497107238</v>
      </c>
      <c r="O82" s="25">
        <v>12179.889901143022</v>
      </c>
      <c r="P82" s="25">
        <v>12438.441116994638</v>
      </c>
      <c r="Q82" s="25">
        <v>12426.033193343072</v>
      </c>
      <c r="R82" s="25">
        <v>12990.667206492564</v>
      </c>
      <c r="S82" s="25"/>
      <c r="T82" s="25"/>
      <c r="U82" s="25"/>
      <c r="V82" s="25"/>
      <c r="W82" s="25"/>
      <c r="X82" s="25"/>
      <c r="AF82" s="25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X82" s="13"/>
      <c r="AY82" s="13"/>
      <c r="AZ82" s="13"/>
      <c r="BA82" s="13"/>
      <c r="BB82" s="13"/>
      <c r="BC82" s="13"/>
      <c r="BD82" s="13"/>
      <c r="BE82" s="4"/>
      <c r="BF82" s="13"/>
      <c r="BG82" s="13"/>
      <c r="BH82" s="13"/>
      <c r="BI82" s="13"/>
      <c r="BJ82" s="13"/>
      <c r="BK82" s="13"/>
      <c r="BL82" s="13"/>
      <c r="BM82" s="13"/>
      <c r="BN82" s="13"/>
    </row>
    <row r="83" spans="1:66" x14ac:dyDescent="0.25">
      <c r="A83" s="4" t="s">
        <v>35</v>
      </c>
      <c r="B83" s="25">
        <v>4829</v>
      </c>
      <c r="C83" s="25">
        <v>4633.3951142271017</v>
      </c>
      <c r="D83" s="25">
        <v>4463.8006361377002</v>
      </c>
      <c r="E83" s="25">
        <v>4292.2168398800513</v>
      </c>
      <c r="F83" s="25">
        <v>4198.6440068237334</v>
      </c>
      <c r="G83" s="25">
        <v>4155.0824257498698</v>
      </c>
      <c r="H83" s="25">
        <v>4330.5323930463474</v>
      </c>
      <c r="I83" s="25">
        <v>4401.9942129081974</v>
      </c>
      <c r="J83" s="25">
        <v>4534.4681975432331</v>
      </c>
      <c r="K83" s="25">
        <v>4661.9546673831164</v>
      </c>
      <c r="L83" s="25">
        <v>4873.4539512999863</v>
      </c>
      <c r="M83" s="25">
        <v>5284.9663868287844</v>
      </c>
      <c r="N83" s="25">
        <v>6038.4923203954422</v>
      </c>
      <c r="O83" s="25">
        <v>6886.0321075510801</v>
      </c>
      <c r="P83" s="25">
        <v>7785.5861132123709</v>
      </c>
      <c r="Q83" s="25">
        <v>8871.1547119082388</v>
      </c>
      <c r="R83" s="25">
        <v>9620.7382880330588</v>
      </c>
      <c r="S83" s="25"/>
      <c r="T83" s="25"/>
      <c r="U83" s="25"/>
      <c r="V83" s="25"/>
      <c r="W83" s="25"/>
      <c r="X83" s="25"/>
      <c r="AF83" s="25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X83" s="13"/>
      <c r="AY83" s="13"/>
      <c r="AZ83" s="13"/>
      <c r="BA83" s="13"/>
      <c r="BB83" s="13"/>
      <c r="BC83" s="13"/>
      <c r="BD83" s="13"/>
      <c r="BE83" s="4"/>
      <c r="BF83" s="13"/>
      <c r="BG83" s="13"/>
      <c r="BH83" s="13"/>
      <c r="BI83" s="13"/>
      <c r="BJ83" s="13"/>
      <c r="BK83" s="13"/>
      <c r="BL83" s="13"/>
      <c r="BM83" s="13"/>
      <c r="BN83" s="13"/>
    </row>
    <row r="84" spans="1:66" x14ac:dyDescent="0.25">
      <c r="A84" s="4" t="s">
        <v>37</v>
      </c>
      <c r="B84" s="25">
        <v>3719</v>
      </c>
      <c r="C84" s="25">
        <v>3784.1317047423672</v>
      </c>
      <c r="D84" s="25">
        <v>3838.2668787125667</v>
      </c>
      <c r="E84" s="25">
        <v>3899.4056132933501</v>
      </c>
      <c r="F84" s="25">
        <v>3843.5480022745778</v>
      </c>
      <c r="G84" s="25">
        <v>3796.6941419166233</v>
      </c>
      <c r="H84" s="25">
        <v>3653.8441310154494</v>
      </c>
      <c r="I84" s="25">
        <v>3523.9980709693991</v>
      </c>
      <c r="J84" s="25">
        <v>3400.1560658477447</v>
      </c>
      <c r="K84" s="25">
        <v>3330.3182224610391</v>
      </c>
      <c r="L84" s="25">
        <v>3309.4846504333291</v>
      </c>
      <c r="M84" s="25">
        <v>3466.6554622762615</v>
      </c>
      <c r="N84" s="25">
        <v>3532.8307734651476</v>
      </c>
      <c r="O84" s="25">
        <v>3646.0107025170264</v>
      </c>
      <c r="P84" s="25">
        <v>3763.1953710707903</v>
      </c>
      <c r="Q84" s="25">
        <v>3950.3849039694132</v>
      </c>
      <c r="R84" s="25">
        <v>4311.5794293443523</v>
      </c>
      <c r="S84" s="25"/>
      <c r="T84" s="25"/>
      <c r="U84" s="25"/>
      <c r="V84" s="25"/>
      <c r="W84" s="25"/>
      <c r="X84" s="25"/>
      <c r="AF84" s="25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X84" s="13"/>
      <c r="AY84" s="13"/>
      <c r="AZ84" s="13"/>
      <c r="BA84" s="13"/>
      <c r="BB84" s="13"/>
      <c r="BC84" s="13"/>
      <c r="BD84" s="13"/>
      <c r="BE84" s="4"/>
      <c r="BF84" s="13"/>
      <c r="BG84" s="13"/>
      <c r="BH84" s="13"/>
      <c r="BI84" s="13"/>
      <c r="BJ84" s="13"/>
      <c r="BK84" s="13"/>
      <c r="BL84" s="13"/>
      <c r="BM84" s="13"/>
      <c r="BN84" s="13"/>
    </row>
    <row r="85" spans="1:66" x14ac:dyDescent="0.25">
      <c r="A85" s="17" t="s">
        <v>39</v>
      </c>
      <c r="B85" s="26">
        <v>2978</v>
      </c>
      <c r="C85" s="26">
        <v>3171.0263409484733</v>
      </c>
      <c r="D85" s="26">
        <v>3372.0533757425133</v>
      </c>
      <c r="E85" s="26">
        <v>3555.0811226586702</v>
      </c>
      <c r="F85" s="26">
        <v>3760.1096004549154</v>
      </c>
      <c r="G85" s="26">
        <v>3955.1388283833248</v>
      </c>
      <c r="H85" s="26">
        <v>4113.1688262030893</v>
      </c>
      <c r="I85" s="26">
        <v>4265.1996141938798</v>
      </c>
      <c r="J85" s="26">
        <v>4412.2312131695489</v>
      </c>
      <c r="K85" s="26">
        <v>4499.2636444922082</v>
      </c>
      <c r="L85" s="26">
        <v>4592.2969300866662</v>
      </c>
      <c r="M85" s="26">
        <v>4586.3310924552525</v>
      </c>
      <c r="N85" s="26">
        <v>4599.3661546930289</v>
      </c>
      <c r="O85" s="26">
        <v>4627.4021405034055</v>
      </c>
      <c r="P85" s="26">
        <v>4654.4390742141586</v>
      </c>
      <c r="Q85" s="26">
        <v>4723.4769807938828</v>
      </c>
      <c r="R85" s="26">
        <v>4858.5158858688701</v>
      </c>
      <c r="S85" s="25"/>
      <c r="T85" s="25"/>
      <c r="U85" s="25"/>
      <c r="V85" s="25"/>
      <c r="W85" s="25"/>
      <c r="X85" s="25"/>
      <c r="AF85" s="25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X85" s="13"/>
      <c r="AY85" s="13"/>
      <c r="AZ85" s="13"/>
      <c r="BA85" s="13"/>
      <c r="BB85" s="13"/>
      <c r="BC85" s="13"/>
      <c r="BD85" s="13"/>
      <c r="BF85" s="13"/>
      <c r="BG85" s="13"/>
      <c r="BH85" s="13"/>
      <c r="BI85" s="13"/>
      <c r="BJ85" s="13"/>
      <c r="BK85" s="13"/>
      <c r="BL85" s="13"/>
      <c r="BM85" s="13"/>
      <c r="BN85" s="13"/>
    </row>
    <row r="86" spans="1:66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AF86" s="19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X86" s="13"/>
      <c r="AY86" s="13"/>
      <c r="AZ86" s="13"/>
      <c r="BA86" s="13"/>
      <c r="BB86" s="13"/>
      <c r="BC86" s="13"/>
      <c r="BD86" s="13"/>
      <c r="BE86" s="3"/>
      <c r="BF86" s="13"/>
      <c r="BG86" s="13"/>
      <c r="BH86" s="13"/>
      <c r="BI86" s="13"/>
      <c r="BJ86" s="13"/>
      <c r="BK86" s="13"/>
      <c r="BL86" s="13"/>
      <c r="BM86" s="13"/>
      <c r="BN86" s="13"/>
    </row>
    <row r="87" spans="1:66" x14ac:dyDescent="0.25">
      <c r="A87" s="3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AF87" s="19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X87" s="13"/>
      <c r="AY87" s="13"/>
      <c r="AZ87" s="13"/>
      <c r="BA87" s="13"/>
      <c r="BB87" s="13"/>
      <c r="BC87" s="13"/>
      <c r="BD87" s="13"/>
      <c r="BG87" s="13"/>
      <c r="BH87" s="13"/>
      <c r="BI87" s="13"/>
      <c r="BJ87" s="13"/>
      <c r="BK87" s="13"/>
      <c r="BL87" s="13"/>
      <c r="BM87" s="13"/>
      <c r="BN87" s="13"/>
    </row>
    <row r="88" spans="1:66" x14ac:dyDescent="0.25">
      <c r="A88" s="20" t="s">
        <v>41</v>
      </c>
      <c r="B88" s="24">
        <f>SUM(B89:B105)</f>
        <v>172686</v>
      </c>
      <c r="C88" s="24">
        <f t="shared" ref="C88:R88" si="4">SUM(C89:C105)</f>
        <v>176221.64879399445</v>
      </c>
      <c r="D88" s="24">
        <f t="shared" si="4"/>
        <v>179769.48132790686</v>
      </c>
      <c r="E88" s="24">
        <f t="shared" si="4"/>
        <v>183309.7395101572</v>
      </c>
      <c r="F88" s="24">
        <f t="shared" si="4"/>
        <v>186856.67162126265</v>
      </c>
      <c r="G88" s="24">
        <f t="shared" si="4"/>
        <v>190393.53248168467</v>
      </c>
      <c r="H88" s="24">
        <f t="shared" si="4"/>
        <v>193939.58362409749</v>
      </c>
      <c r="I88" s="24">
        <f t="shared" si="4"/>
        <v>197434.09347019394</v>
      </c>
      <c r="J88" s="24">
        <f t="shared" si="4"/>
        <v>200892.33751214881</v>
      </c>
      <c r="K88" s="24">
        <f t="shared" si="4"/>
        <v>204291.59849886212</v>
      </c>
      <c r="L88" s="24">
        <f t="shared" si="4"/>
        <v>207642.16662710815</v>
      </c>
      <c r="M88" s="24">
        <f t="shared" si="4"/>
        <v>210931.3397377193</v>
      </c>
      <c r="N88" s="24">
        <f t="shared" si="4"/>
        <v>214149.4235169382</v>
      </c>
      <c r="O88" s="24">
        <f t="shared" si="4"/>
        <v>217317.73170307279</v>
      </c>
      <c r="P88" s="24">
        <f t="shared" si="4"/>
        <v>220448.58629859582</v>
      </c>
      <c r="Q88" s="24">
        <f t="shared" si="4"/>
        <v>223574.31778783057</v>
      </c>
      <c r="R88" s="24">
        <f t="shared" si="4"/>
        <v>226642.26536037083</v>
      </c>
      <c r="S88" s="30"/>
      <c r="AF88" s="30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X88" s="13"/>
      <c r="AY88" s="13"/>
      <c r="AZ88" s="13"/>
      <c r="BA88" s="13"/>
      <c r="BB88" s="13"/>
      <c r="BC88" s="13"/>
      <c r="BD88" s="13"/>
      <c r="BG88" s="13"/>
      <c r="BH88" s="13"/>
      <c r="BI88" s="13"/>
      <c r="BJ88" s="13"/>
      <c r="BK88" s="13"/>
      <c r="BL88" s="13"/>
      <c r="BM88" s="13"/>
      <c r="BN88" s="13"/>
    </row>
    <row r="89" spans="1:66" x14ac:dyDescent="0.25">
      <c r="A89" s="16" t="s">
        <v>7</v>
      </c>
      <c r="B89" s="25">
        <v>18753</v>
      </c>
      <c r="C89" s="25">
        <v>18961.079022845421</v>
      </c>
      <c r="D89" s="25">
        <v>18975.16012722754</v>
      </c>
      <c r="E89" s="25">
        <v>19040.243367976011</v>
      </c>
      <c r="F89" s="25">
        <v>19357.328801364747</v>
      </c>
      <c r="G89" s="25">
        <v>19724.416485149974</v>
      </c>
      <c r="H89" s="25">
        <v>19710.50647860927</v>
      </c>
      <c r="I89" s="25">
        <v>19653.598842581639</v>
      </c>
      <c r="J89" s="25">
        <v>19560.693639508645</v>
      </c>
      <c r="K89" s="25">
        <v>19411.790933476623</v>
      </c>
      <c r="L89" s="25">
        <v>19203.890790259997</v>
      </c>
      <c r="M89" s="25">
        <v>18946.993277365757</v>
      </c>
      <c r="N89" s="25">
        <v>18659.098464079088</v>
      </c>
      <c r="O89" s="25">
        <v>18359.206421510215</v>
      </c>
      <c r="P89" s="25">
        <v>18072.317222642476</v>
      </c>
      <c r="Q89" s="25">
        <v>17822.430942381648</v>
      </c>
      <c r="R89" s="25">
        <v>17612.54765760661</v>
      </c>
      <c r="S89" s="25"/>
      <c r="AF89" s="25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X89" s="13"/>
      <c r="AY89" s="13"/>
      <c r="AZ89" s="13"/>
      <c r="BA89" s="13"/>
      <c r="BB89" s="13"/>
      <c r="BC89" s="13"/>
      <c r="BD89" s="13"/>
      <c r="BG89" s="13"/>
      <c r="BH89" s="13"/>
      <c r="BI89" s="13"/>
      <c r="BJ89" s="13"/>
      <c r="BK89" s="13"/>
      <c r="BL89" s="13"/>
      <c r="BM89" s="13"/>
      <c r="BN89" s="13"/>
    </row>
    <row r="90" spans="1:66" x14ac:dyDescent="0.25">
      <c r="A90" s="14" t="s">
        <v>9</v>
      </c>
      <c r="B90" s="25">
        <v>16265</v>
      </c>
      <c r="C90" s="25">
        <v>17199.131704742365</v>
      </c>
      <c r="D90" s="25">
        <v>18085.266878712566</v>
      </c>
      <c r="E90" s="25">
        <v>18673.405613293351</v>
      </c>
      <c r="F90" s="25">
        <v>18710.54800227458</v>
      </c>
      <c r="G90" s="25">
        <v>18614.694141916621</v>
      </c>
      <c r="H90" s="25">
        <v>18821.844131015449</v>
      </c>
      <c r="I90" s="25">
        <v>18841.998070969399</v>
      </c>
      <c r="J90" s="25">
        <v>18909.156065847743</v>
      </c>
      <c r="K90" s="25">
        <v>19228.318222461039</v>
      </c>
      <c r="L90" s="25">
        <v>19597.484650433329</v>
      </c>
      <c r="M90" s="25">
        <v>19588.65546227626</v>
      </c>
      <c r="N90" s="25">
        <v>19535.830773465146</v>
      </c>
      <c r="O90" s="25">
        <v>19444.010702517025</v>
      </c>
      <c r="P90" s="25">
        <v>19297.195371070789</v>
      </c>
      <c r="Q90" s="25">
        <v>19096.384903969414</v>
      </c>
      <c r="R90" s="25">
        <v>18841.579429344354</v>
      </c>
      <c r="S90" s="25"/>
      <c r="AF90" s="25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X90" s="13"/>
      <c r="AY90" s="13"/>
      <c r="AZ90" s="13"/>
      <c r="BA90" s="13"/>
      <c r="BB90" s="13"/>
      <c r="BC90" s="13"/>
      <c r="BD90" s="13"/>
      <c r="BG90" s="13"/>
      <c r="BH90" s="13"/>
      <c r="BI90" s="13"/>
      <c r="BJ90" s="13"/>
      <c r="BK90" s="13"/>
      <c r="BL90" s="13"/>
      <c r="BM90" s="13"/>
      <c r="BN90" s="13"/>
    </row>
    <row r="91" spans="1:66" x14ac:dyDescent="0.25">
      <c r="A91" s="14" t="s">
        <v>11</v>
      </c>
      <c r="B91" s="25">
        <v>13477</v>
      </c>
      <c r="C91" s="25">
        <v>13327.105363793893</v>
      </c>
      <c r="D91" s="25">
        <v>13539.213502970053</v>
      </c>
      <c r="E91" s="25">
        <v>14179.324490634681</v>
      </c>
      <c r="F91" s="25">
        <v>15190.438401819662</v>
      </c>
      <c r="G91" s="25">
        <v>16219.555313533299</v>
      </c>
      <c r="H91" s="25">
        <v>17148.675304812361</v>
      </c>
      <c r="I91" s="25">
        <v>18038.798456775519</v>
      </c>
      <c r="J91" s="25">
        <v>18626.924852678196</v>
      </c>
      <c r="K91" s="25">
        <v>18666.054577968833</v>
      </c>
      <c r="L91" s="25">
        <v>18569.187720346665</v>
      </c>
      <c r="M91" s="25">
        <v>18778.32436982101</v>
      </c>
      <c r="N91" s="25">
        <v>18793.464618772119</v>
      </c>
      <c r="O91" s="25">
        <v>18863.608562013622</v>
      </c>
      <c r="P91" s="25">
        <v>19184.756296856631</v>
      </c>
      <c r="Q91" s="25">
        <v>19551.907923175531</v>
      </c>
      <c r="R91" s="25">
        <v>19544.063543475484</v>
      </c>
      <c r="S91" s="25"/>
      <c r="AF91" s="25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X91" s="13"/>
      <c r="AY91" s="13"/>
      <c r="AZ91" s="13"/>
      <c r="BA91" s="13"/>
      <c r="BB91" s="13"/>
      <c r="BC91" s="13"/>
      <c r="BD91" s="13"/>
      <c r="BG91" s="13"/>
      <c r="BH91" s="13"/>
      <c r="BI91" s="13"/>
      <c r="BJ91" s="13"/>
      <c r="BK91" s="13"/>
      <c r="BL91" s="13"/>
      <c r="BM91" s="13"/>
      <c r="BN91" s="13"/>
    </row>
    <row r="92" spans="1:66" x14ac:dyDescent="0.25">
      <c r="A92" s="14" t="s">
        <v>13</v>
      </c>
      <c r="B92" s="25">
        <v>15704</v>
      </c>
      <c r="C92" s="25">
        <v>15766.361553169971</v>
      </c>
      <c r="D92" s="25">
        <v>15451.259448962832</v>
      </c>
      <c r="E92" s="25">
        <v>14920.707815151975</v>
      </c>
      <c r="F92" s="25">
        <v>14505.721151649745</v>
      </c>
      <c r="G92" s="25">
        <v>14451.314340309933</v>
      </c>
      <c r="H92" s="25">
        <v>14330.502654988468</v>
      </c>
      <c r="I92" s="25">
        <v>14567.301771869137</v>
      </c>
      <c r="J92" s="25">
        <v>15233.727780061274</v>
      </c>
      <c r="K92" s="25">
        <v>16272.797192476612</v>
      </c>
      <c r="L92" s="25">
        <v>17325.526956992642</v>
      </c>
      <c r="M92" s="25">
        <v>18287.934467910021</v>
      </c>
      <c r="N92" s="25">
        <v>19203.037577711788</v>
      </c>
      <c r="O92" s="25">
        <v>19819.854609132311</v>
      </c>
      <c r="P92" s="25">
        <v>19887.404367544168</v>
      </c>
      <c r="Q92" s="25">
        <v>19822.706153671283</v>
      </c>
      <c r="R92" s="25">
        <v>20066.779776636948</v>
      </c>
      <c r="S92" s="25"/>
      <c r="AF92" s="25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X92" s="13"/>
      <c r="AY92" s="13"/>
      <c r="AZ92" s="13"/>
      <c r="BA92" s="13"/>
      <c r="BB92" s="13"/>
      <c r="BC92" s="13"/>
      <c r="BD92" s="13"/>
      <c r="BG92" s="13"/>
      <c r="BH92" s="13"/>
      <c r="BI92" s="13"/>
      <c r="BJ92" s="13"/>
      <c r="BK92" s="13"/>
      <c r="BL92" s="13"/>
      <c r="BM92" s="13"/>
      <c r="BN92" s="13"/>
    </row>
    <row r="93" spans="1:66" x14ac:dyDescent="0.25">
      <c r="A93" s="14" t="s">
        <v>15</v>
      </c>
      <c r="B93" s="25">
        <v>18739</v>
      </c>
      <c r="C93" s="25">
        <v>18542.849931284902</v>
      </c>
      <c r="D93" s="25">
        <v>18687.092935928595</v>
      </c>
      <c r="E93" s="25">
        <v>19067.792049753116</v>
      </c>
      <c r="F93" s="25">
        <v>19148.011969003841</v>
      </c>
      <c r="G93" s="25">
        <v>19043.819094086619</v>
      </c>
      <c r="H93" s="25">
        <v>19197.281574456956</v>
      </c>
      <c r="I93" s="25">
        <v>18968.469354691664</v>
      </c>
      <c r="J93" s="25">
        <v>18531.454221774042</v>
      </c>
      <c r="K93" s="25">
        <v>18209.309853624622</v>
      </c>
      <c r="L93" s="25">
        <v>18254.111868910244</v>
      </c>
      <c r="M93" s="25">
        <v>18228.93787816515</v>
      </c>
      <c r="N93" s="25">
        <v>18566.867536258673</v>
      </c>
      <c r="O93" s="25">
        <v>19337.982596244947</v>
      </c>
      <c r="P93" s="25">
        <v>20477.366964631095</v>
      </c>
      <c r="Q93" s="25">
        <v>21646.106758101228</v>
      </c>
      <c r="R93" s="25">
        <v>22716.290361734587</v>
      </c>
      <c r="S93" s="25"/>
      <c r="AF93" s="25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X93" s="13"/>
      <c r="AY93" s="13"/>
      <c r="AZ93" s="13"/>
      <c r="BA93" s="13"/>
      <c r="BB93" s="13"/>
      <c r="BC93" s="13"/>
      <c r="BD93" s="13"/>
      <c r="BG93" s="13"/>
      <c r="BH93" s="13"/>
      <c r="BI93" s="13"/>
      <c r="BJ93" s="13"/>
      <c r="BK93" s="13"/>
      <c r="BL93" s="13"/>
      <c r="BM93" s="13"/>
      <c r="BN93" s="13"/>
    </row>
    <row r="94" spans="1:66" x14ac:dyDescent="0.25">
      <c r="A94" s="14" t="s">
        <v>17</v>
      </c>
      <c r="B94" s="25">
        <v>19116</v>
      </c>
      <c r="C94" s="25">
        <v>19054.287210947052</v>
      </c>
      <c r="D94" s="25">
        <v>18994.689263180735</v>
      </c>
      <c r="E94" s="25">
        <v>18792.261863626412</v>
      </c>
      <c r="F94" s="25">
        <v>18841.062186582694</v>
      </c>
      <c r="G94" s="25">
        <v>18815.148912373446</v>
      </c>
      <c r="H94" s="25">
        <v>18622.582267017919</v>
      </c>
      <c r="I94" s="25">
        <v>18763.424062945836</v>
      </c>
      <c r="J94" s="25">
        <v>19147.737740784945</v>
      </c>
      <c r="K94" s="25">
        <v>19228.588412249304</v>
      </c>
      <c r="L94" s="25">
        <v>19128.042904157272</v>
      </c>
      <c r="M94" s="25">
        <v>19283.16980360898</v>
      </c>
      <c r="N94" s="25">
        <v>19058.039504353852</v>
      </c>
      <c r="O94" s="25">
        <v>18622.724254379413</v>
      </c>
      <c r="P94" s="25">
        <v>18306.298204753723</v>
      </c>
      <c r="Q94" s="25">
        <v>18353.83745975429</v>
      </c>
      <c r="R94" s="25">
        <v>18331.420128317488</v>
      </c>
      <c r="S94" s="25"/>
      <c r="AF94" s="25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X94" s="13"/>
      <c r="AY94" s="13"/>
      <c r="AZ94" s="13"/>
      <c r="BA94" s="13"/>
      <c r="BB94" s="13"/>
      <c r="BC94" s="13"/>
      <c r="BD94" s="13"/>
      <c r="BG94" s="13"/>
      <c r="BH94" s="13"/>
      <c r="BI94" s="13"/>
      <c r="BJ94" s="13"/>
      <c r="BK94" s="13"/>
      <c r="BL94" s="13"/>
      <c r="BM94" s="13"/>
      <c r="BN94" s="13"/>
    </row>
    <row r="95" spans="1:66" x14ac:dyDescent="0.25">
      <c r="A95" s="14" t="s">
        <v>19</v>
      </c>
      <c r="B95" s="25">
        <v>15303</v>
      </c>
      <c r="C95" s="25">
        <v>16271.685721114847</v>
      </c>
      <c r="D95" s="25">
        <v>17168.864597888758</v>
      </c>
      <c r="E95" s="25">
        <v>17693.57596145802</v>
      </c>
      <c r="F95" s="25">
        <v>18358.860178978335</v>
      </c>
      <c r="G95" s="25">
        <v>18471.758680914587</v>
      </c>
      <c r="H95" s="25">
        <v>18395.313989049399</v>
      </c>
      <c r="I95" s="25">
        <v>18318.569745229473</v>
      </c>
      <c r="J95" s="25">
        <v>18103.57074086916</v>
      </c>
      <c r="K95" s="25">
        <v>18136.362947231137</v>
      </c>
      <c r="L95" s="25">
        <v>18090.993546504738</v>
      </c>
      <c r="M95" s="25">
        <v>17876.510963702931</v>
      </c>
      <c r="N95" s="25">
        <v>18006.964899399438</v>
      </c>
      <c r="O95" s="25">
        <v>18371.406363328246</v>
      </c>
      <c r="P95" s="25">
        <v>18429.887708868111</v>
      </c>
      <c r="Q95" s="25">
        <v>18314.462668435444</v>
      </c>
      <c r="R95" s="25">
        <v>18446.18638980946</v>
      </c>
      <c r="S95" s="25"/>
      <c r="Y95" s="25"/>
      <c r="Z95" s="25"/>
      <c r="AA95" s="25"/>
      <c r="AB95" s="25"/>
      <c r="AC95" s="25"/>
      <c r="AF95" s="25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X95" s="13"/>
      <c r="AY95" s="13"/>
      <c r="AZ95" s="13"/>
      <c r="BA95" s="13"/>
      <c r="BB95" s="13"/>
      <c r="BC95" s="13"/>
      <c r="BD95" s="13"/>
      <c r="BG95" s="13"/>
      <c r="BH95" s="13"/>
      <c r="BI95" s="13"/>
      <c r="BJ95" s="13"/>
      <c r="BK95" s="13"/>
      <c r="BL95" s="13"/>
      <c r="BM95" s="13"/>
      <c r="BN95" s="13"/>
    </row>
    <row r="96" spans="1:66" x14ac:dyDescent="0.25">
      <c r="A96" s="4" t="s">
        <v>21</v>
      </c>
      <c r="B96" s="25">
        <v>11273</v>
      </c>
      <c r="C96" s="25">
        <v>11861.270530005939</v>
      </c>
      <c r="D96" s="25">
        <v>12279.470119225396</v>
      </c>
      <c r="E96" s="25">
        <v>13073.623239959241</v>
      </c>
      <c r="F96" s="25">
        <v>13804.755009131964</v>
      </c>
      <c r="G96" s="25">
        <v>14631.891205271668</v>
      </c>
      <c r="H96" s="25">
        <v>15582.058285937335</v>
      </c>
      <c r="I96" s="25">
        <v>16462.283405605143</v>
      </c>
      <c r="J96" s="25">
        <v>16967.594434025934</v>
      </c>
      <c r="K96" s="25">
        <v>17611.019975066214</v>
      </c>
      <c r="L96" s="25">
        <v>17709.589386045467</v>
      </c>
      <c r="M96" s="25">
        <v>17616.332797582818</v>
      </c>
      <c r="N96" s="25">
        <v>17520.281133966473</v>
      </c>
      <c r="O96" s="25">
        <v>17285.466134059723</v>
      </c>
      <c r="P96" s="25">
        <v>17299.92037275762</v>
      </c>
      <c r="Q96" s="25">
        <v>17232.677283008856</v>
      </c>
      <c r="R96" s="25">
        <v>16998.77117841769</v>
      </c>
      <c r="S96" s="25"/>
      <c r="Y96" s="25"/>
      <c r="Z96" s="25"/>
      <c r="AA96" s="25"/>
      <c r="AB96" s="25"/>
      <c r="AC96" s="25"/>
      <c r="AD96" s="25"/>
      <c r="AE96" s="25"/>
      <c r="AF96" s="25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X96" s="13"/>
      <c r="AY96" s="13"/>
      <c r="AZ96" s="13"/>
      <c r="BA96" s="13"/>
      <c r="BB96" s="13"/>
      <c r="BC96" s="13"/>
      <c r="BD96" s="13"/>
      <c r="BG96" s="13"/>
      <c r="BH96" s="13"/>
      <c r="BI96" s="13"/>
      <c r="BJ96" s="13"/>
      <c r="BK96" s="13"/>
      <c r="BL96" s="13"/>
      <c r="BM96" s="13"/>
      <c r="BN96" s="13"/>
    </row>
    <row r="97" spans="1:66" x14ac:dyDescent="0.25">
      <c r="A97" s="4" t="s">
        <v>23</v>
      </c>
      <c r="B97" s="25">
        <v>9755</v>
      </c>
      <c r="C97" s="25">
        <v>9943.3146075249679</v>
      </c>
      <c r="D97" s="25">
        <v>10296.322366770852</v>
      </c>
      <c r="E97" s="25">
        <v>10447.041536011413</v>
      </c>
      <c r="F97" s="25">
        <v>10647.490854460666</v>
      </c>
      <c r="G97" s="25">
        <v>11020.689554941297</v>
      </c>
      <c r="H97" s="25">
        <v>11605.657376886778</v>
      </c>
      <c r="I97" s="25">
        <v>12015.414579685988</v>
      </c>
      <c r="J97" s="25">
        <v>12800.981956379317</v>
      </c>
      <c r="K97" s="25">
        <v>13522.380847715569</v>
      </c>
      <c r="L97" s="25">
        <v>14345.633156579106</v>
      </c>
      <c r="M97" s="25">
        <v>15282.761362797039</v>
      </c>
      <c r="N97" s="25">
        <v>16153.788538336448</v>
      </c>
      <c r="O97" s="25">
        <v>16650.738362901913</v>
      </c>
      <c r="P97" s="25">
        <v>17289.635139943886</v>
      </c>
      <c r="Q97" s="25">
        <v>17379.503813088759</v>
      </c>
      <c r="R97" s="25">
        <v>17280.369983001696</v>
      </c>
      <c r="S97" s="25"/>
      <c r="Y97" s="25"/>
      <c r="Z97" s="25"/>
      <c r="AA97" s="25"/>
      <c r="AB97" s="25"/>
      <c r="AC97" s="25"/>
      <c r="AD97" s="25"/>
      <c r="AE97" s="25"/>
      <c r="AF97" s="25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X97" s="13"/>
      <c r="AY97" s="13"/>
      <c r="AZ97" s="13"/>
      <c r="BA97" s="13"/>
      <c r="BB97" s="13"/>
      <c r="BC97" s="13"/>
      <c r="BD97" s="13"/>
      <c r="BG97" s="13"/>
      <c r="BH97" s="13"/>
      <c r="BI97" s="13"/>
      <c r="BJ97" s="13"/>
      <c r="BK97" s="13"/>
      <c r="BL97" s="13"/>
      <c r="BM97" s="13"/>
      <c r="BN97" s="13"/>
    </row>
    <row r="98" spans="1:66" x14ac:dyDescent="0.25">
      <c r="A98" s="4" t="s">
        <v>25</v>
      </c>
      <c r="B98" s="25">
        <v>8747</v>
      </c>
      <c r="C98" s="25">
        <v>8732.2269803016316</v>
      </c>
      <c r="D98" s="25">
        <v>8997.9077356037415</v>
      </c>
      <c r="E98" s="25">
        <v>9347.054218770234</v>
      </c>
      <c r="F98" s="25">
        <v>9302.6786975147916</v>
      </c>
      <c r="G98" s="25">
        <v>9382.7937626943021</v>
      </c>
      <c r="H98" s="25">
        <v>9567.4123368207747</v>
      </c>
      <c r="I98" s="25">
        <v>9913.5476827974326</v>
      </c>
      <c r="J98" s="25">
        <v>10051.213412884959</v>
      </c>
      <c r="K98" s="25">
        <v>10245.423497903887</v>
      </c>
      <c r="L98" s="25">
        <v>10610.192276679414</v>
      </c>
      <c r="M98" s="25">
        <v>11181.534465734998</v>
      </c>
      <c r="N98" s="25">
        <v>11581.465169241279</v>
      </c>
      <c r="O98" s="25">
        <v>12355.999889227078</v>
      </c>
      <c r="P98" s="25">
        <v>13065.154536059361</v>
      </c>
      <c r="Q98" s="25">
        <v>13871.945439199248</v>
      </c>
      <c r="R98" s="25">
        <v>14798.389358241351</v>
      </c>
      <c r="S98" s="25"/>
      <c r="Y98" s="25"/>
      <c r="Z98" s="25"/>
      <c r="AA98" s="25"/>
      <c r="AB98" s="25"/>
      <c r="AC98" s="25"/>
      <c r="AD98" s="25"/>
      <c r="AE98" s="25"/>
      <c r="AF98" s="25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X98" s="13"/>
      <c r="AY98" s="13"/>
      <c r="AZ98" s="13"/>
      <c r="BA98" s="13"/>
      <c r="BB98" s="13"/>
      <c r="BC98" s="13"/>
      <c r="BD98" s="13"/>
      <c r="BG98" s="13"/>
      <c r="BH98" s="13"/>
      <c r="BI98" s="13"/>
      <c r="BJ98" s="13"/>
      <c r="BK98" s="13"/>
      <c r="BL98" s="13"/>
      <c r="BM98" s="13"/>
      <c r="BN98" s="13"/>
    </row>
    <row r="99" spans="1:66" x14ac:dyDescent="0.25">
      <c r="A99" s="4" t="s">
        <v>27</v>
      </c>
      <c r="B99" s="25">
        <v>7593</v>
      </c>
      <c r="C99" s="25">
        <v>7857.5373354313679</v>
      </c>
      <c r="D99" s="25">
        <v>7740.3785752208541</v>
      </c>
      <c r="E99" s="25">
        <v>7779.5317244974958</v>
      </c>
      <c r="F99" s="25">
        <v>8042.0049992530248</v>
      </c>
      <c r="G99" s="25">
        <v>8383.806831896185</v>
      </c>
      <c r="H99" s="25">
        <v>8366.945876953363</v>
      </c>
      <c r="I99" s="25">
        <v>8630.4310169193814</v>
      </c>
      <c r="J99" s="25">
        <v>8969.2713682624035</v>
      </c>
      <c r="K99" s="25">
        <v>8918.4762875870056</v>
      </c>
      <c r="L99" s="25">
        <v>8998.0553779596084</v>
      </c>
      <c r="M99" s="25">
        <v>9177.0184954005035</v>
      </c>
      <c r="N99" s="25">
        <v>9510.375755546911</v>
      </c>
      <c r="O99" s="25">
        <v>9647.1375404915289</v>
      </c>
      <c r="P99" s="25">
        <v>9833.3145058012233</v>
      </c>
      <c r="Q99" s="25">
        <v>10192.917587720596</v>
      </c>
      <c r="R99" s="25">
        <v>10751.958010565308</v>
      </c>
      <c r="S99" s="25"/>
      <c r="Y99" s="25"/>
      <c r="Z99" s="25"/>
      <c r="AA99" s="25"/>
      <c r="AB99" s="25"/>
      <c r="AC99" s="25"/>
      <c r="AD99" s="25"/>
      <c r="AE99" s="25"/>
      <c r="AF99" s="25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X99" s="13"/>
      <c r="AY99" s="13"/>
      <c r="AZ99" s="13"/>
      <c r="BA99" s="13"/>
      <c r="BB99" s="13"/>
      <c r="BC99" s="13"/>
      <c r="BD99" s="13"/>
      <c r="BG99" s="13"/>
      <c r="BH99" s="13"/>
      <c r="BI99" s="13"/>
      <c r="BJ99" s="13"/>
      <c r="BK99" s="13"/>
      <c r="BL99" s="13"/>
      <c r="BM99" s="13"/>
      <c r="BN99" s="13"/>
    </row>
    <row r="100" spans="1:66" x14ac:dyDescent="0.25">
      <c r="A100" s="4" t="s">
        <v>29</v>
      </c>
      <c r="B100" s="25">
        <v>6002</v>
      </c>
      <c r="C100" s="25">
        <v>6419.610622024843</v>
      </c>
      <c r="D100" s="25">
        <v>6835.3690331553471</v>
      </c>
      <c r="E100" s="25">
        <v>7061.2791262967276</v>
      </c>
      <c r="F100" s="25">
        <v>7142.3448968970188</v>
      </c>
      <c r="G100" s="25">
        <v>7092.5704456481444</v>
      </c>
      <c r="H100" s="25">
        <v>7345.9599812581419</v>
      </c>
      <c r="I100" s="25">
        <v>7230.5178232964117</v>
      </c>
      <c r="J100" s="25">
        <v>7270.248405113909</v>
      </c>
      <c r="K100" s="25">
        <v>7522.1562768402564</v>
      </c>
      <c r="L100" s="25">
        <v>7851.246108459809</v>
      </c>
      <c r="M100" s="25">
        <v>7833.5226929687378</v>
      </c>
      <c r="N100" s="25">
        <v>8082.9909496152786</v>
      </c>
      <c r="O100" s="25">
        <v>8409.6559272253326</v>
      </c>
      <c r="P100" s="25">
        <v>8356.5228076156636</v>
      </c>
      <c r="Q100" s="25">
        <v>8435.5969090970029</v>
      </c>
      <c r="R100" s="25">
        <v>8602.8836900694314</v>
      </c>
      <c r="S100" s="25"/>
      <c r="Y100" s="25"/>
      <c r="Z100" s="25"/>
      <c r="AA100" s="25"/>
      <c r="AB100" s="25"/>
      <c r="AC100" s="25"/>
      <c r="AD100" s="25"/>
      <c r="AE100" s="25"/>
      <c r="AF100" s="25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X100" s="13"/>
      <c r="AY100" s="13"/>
      <c r="AZ100" s="13"/>
      <c r="BA100" s="13"/>
      <c r="BB100" s="13"/>
      <c r="BC100" s="13"/>
      <c r="BD100" s="13"/>
      <c r="BG100" s="13"/>
      <c r="BH100" s="13"/>
      <c r="BI100" s="13"/>
      <c r="BJ100" s="13"/>
      <c r="BK100" s="13"/>
      <c r="BL100" s="13"/>
      <c r="BM100" s="13"/>
      <c r="BN100" s="13"/>
    </row>
    <row r="101" spans="1:66" x14ac:dyDescent="0.25">
      <c r="A101" s="4" t="s">
        <v>31</v>
      </c>
      <c r="B101" s="25">
        <v>3307</v>
      </c>
      <c r="C101" s="25">
        <v>3546.5814129503974</v>
      </c>
      <c r="D101" s="25">
        <v>3964.2308227663098</v>
      </c>
      <c r="E101" s="25">
        <v>4442.9500205496679</v>
      </c>
      <c r="F101" s="25">
        <v>4939.7408445817273</v>
      </c>
      <c r="G101" s="25">
        <v>5527.6051815658129</v>
      </c>
      <c r="H101" s="25">
        <v>5922.544967902807</v>
      </c>
      <c r="I101" s="25">
        <v>6318.5621910002274</v>
      </c>
      <c r="J101" s="25">
        <v>6535.6588906157886</v>
      </c>
      <c r="K101" s="25">
        <v>6609.8371602363623</v>
      </c>
      <c r="L101" s="25">
        <v>6565.0991484932456</v>
      </c>
      <c r="M101" s="25">
        <v>6812.4470606147243</v>
      </c>
      <c r="N101" s="25">
        <v>6705.8831599168889</v>
      </c>
      <c r="O101" s="25">
        <v>6743.4097693337217</v>
      </c>
      <c r="P101" s="25">
        <v>6985.0292729874882</v>
      </c>
      <c r="Q101" s="25">
        <v>7301.7441178004992</v>
      </c>
      <c r="R101" s="25">
        <v>7288.5568151493153</v>
      </c>
      <c r="S101" s="25"/>
      <c r="Y101" s="25"/>
      <c r="Z101" s="25"/>
      <c r="AA101" s="25"/>
      <c r="AB101" s="25"/>
      <c r="AC101" s="25"/>
      <c r="AD101" s="25"/>
      <c r="AE101" s="25"/>
      <c r="AF101" s="25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X101" s="13"/>
      <c r="AY101" s="13"/>
      <c r="AZ101" s="13"/>
      <c r="BA101" s="13"/>
      <c r="BB101" s="13"/>
      <c r="BC101" s="13"/>
      <c r="BD101" s="13"/>
      <c r="BG101" s="13"/>
      <c r="BH101" s="13"/>
      <c r="BI101" s="13"/>
      <c r="BJ101" s="13"/>
      <c r="BK101" s="13"/>
      <c r="BL101" s="13"/>
      <c r="BM101" s="13"/>
      <c r="BN101" s="13"/>
    </row>
    <row r="102" spans="1:66" x14ac:dyDescent="0.25">
      <c r="A102" s="4" t="s">
        <v>33</v>
      </c>
      <c r="B102" s="25">
        <v>2434</v>
      </c>
      <c r="C102" s="25">
        <v>2559.1063198358847</v>
      </c>
      <c r="D102" s="25">
        <v>2600.2417811855612</v>
      </c>
      <c r="E102" s="25">
        <v>2667.4071516641434</v>
      </c>
      <c r="F102" s="25">
        <v>2779.6032191064546</v>
      </c>
      <c r="G102" s="25">
        <v>2935.830792099634</v>
      </c>
      <c r="H102" s="25">
        <v>3163.0907005297745</v>
      </c>
      <c r="I102" s="25">
        <v>3549.3837961429545</v>
      </c>
      <c r="J102" s="25">
        <v>3987.7109531210526</v>
      </c>
      <c r="K102" s="25">
        <v>4445.0730686727265</v>
      </c>
      <c r="L102" s="25">
        <v>4992.4710636399623</v>
      </c>
      <c r="M102" s="25">
        <v>5358.9058831205966</v>
      </c>
      <c r="N102" s="25">
        <v>5729.3784971072382</v>
      </c>
      <c r="O102" s="25">
        <v>5929.8899011430231</v>
      </c>
      <c r="P102" s="25">
        <v>6002.4411169946379</v>
      </c>
      <c r="Q102" s="25">
        <v>5970.0331933430707</v>
      </c>
      <c r="R102" s="25">
        <v>6204.6672064925642</v>
      </c>
      <c r="S102" s="25"/>
      <c r="Y102" s="25"/>
      <c r="Z102" s="25"/>
      <c r="AA102" s="25"/>
      <c r="AB102" s="25"/>
      <c r="AC102" s="25"/>
      <c r="AD102" s="25"/>
      <c r="AE102" s="25"/>
      <c r="AF102" s="25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X102" s="13"/>
      <c r="AY102" s="13"/>
      <c r="AZ102" s="13"/>
      <c r="BA102" s="13"/>
      <c r="BB102" s="13"/>
      <c r="BC102" s="13"/>
      <c r="BD102" s="13"/>
      <c r="BG102" s="13"/>
      <c r="BH102" s="13"/>
      <c r="BI102" s="13"/>
      <c r="BJ102" s="13"/>
      <c r="BK102" s="13"/>
      <c r="BL102" s="13"/>
      <c r="BM102" s="13"/>
      <c r="BN102" s="13"/>
    </row>
    <row r="103" spans="1:66" x14ac:dyDescent="0.25">
      <c r="A103" s="4" t="s">
        <v>35</v>
      </c>
      <c r="B103" s="25">
        <v>2467</v>
      </c>
      <c r="C103" s="25">
        <v>2353.3687732786284</v>
      </c>
      <c r="D103" s="25">
        <v>2207.7472603951869</v>
      </c>
      <c r="E103" s="25">
        <v>2103.1357172213811</v>
      </c>
      <c r="F103" s="25">
        <v>2064.5344063688181</v>
      </c>
      <c r="G103" s="25">
        <v>2029.9435973665447</v>
      </c>
      <c r="H103" s="25">
        <v>2142.363566843258</v>
      </c>
      <c r="I103" s="25">
        <v>2179.794598714318</v>
      </c>
      <c r="J103" s="25">
        <v>2241.2369843736842</v>
      </c>
      <c r="K103" s="25">
        <v>2345.6910228909087</v>
      </c>
      <c r="L103" s="25">
        <v>2484.1570212133206</v>
      </c>
      <c r="M103" s="25">
        <v>2689.6352943735319</v>
      </c>
      <c r="N103" s="25">
        <v>3036.1261657024129</v>
      </c>
      <c r="O103" s="25">
        <v>3427.6299670476747</v>
      </c>
      <c r="P103" s="25">
        <v>3835.1470389982128</v>
      </c>
      <c r="Q103" s="25">
        <v>4321.6777311143569</v>
      </c>
      <c r="R103" s="25">
        <v>4648.2224021641878</v>
      </c>
      <c r="S103" s="25"/>
      <c r="Y103" s="25"/>
      <c r="Z103" s="25"/>
      <c r="AA103" s="25"/>
      <c r="AB103" s="25"/>
      <c r="AC103" s="25"/>
      <c r="AD103" s="25"/>
      <c r="AE103" s="25"/>
      <c r="AF103" s="25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X103" s="13"/>
      <c r="AY103" s="13"/>
      <c r="AZ103" s="13"/>
      <c r="BA103" s="13"/>
      <c r="BB103" s="13"/>
      <c r="BC103" s="13"/>
      <c r="BD103" s="13"/>
      <c r="BG103" s="13"/>
      <c r="BH103" s="13"/>
      <c r="BI103" s="13"/>
      <c r="BJ103" s="13"/>
      <c r="BK103" s="13"/>
      <c r="BL103" s="13"/>
      <c r="BM103" s="13"/>
      <c r="BN103" s="13"/>
    </row>
    <row r="104" spans="1:66" x14ac:dyDescent="0.25">
      <c r="A104" s="4" t="s">
        <v>37</v>
      </c>
      <c r="B104" s="25">
        <v>1968</v>
      </c>
      <c r="C104" s="25">
        <v>1946.1053637938937</v>
      </c>
      <c r="D104" s="25">
        <v>1993.2135029700535</v>
      </c>
      <c r="E104" s="25">
        <v>2019.3244906346804</v>
      </c>
      <c r="F104" s="25">
        <v>1936.4384018196624</v>
      </c>
      <c r="G104" s="25">
        <v>1880.5553135332984</v>
      </c>
      <c r="H104" s="25">
        <v>1805.6753048123594</v>
      </c>
      <c r="I104" s="25">
        <v>1694.7984567755195</v>
      </c>
      <c r="J104" s="25">
        <v>1619.9248526781955</v>
      </c>
      <c r="K104" s="25">
        <v>1591.0545779688312</v>
      </c>
      <c r="L104" s="25">
        <v>1569.1877203466631</v>
      </c>
      <c r="M104" s="25">
        <v>1667.3243698210092</v>
      </c>
      <c r="N104" s="25">
        <v>1703.464618772118</v>
      </c>
      <c r="O104" s="25">
        <v>1753.6085620136212</v>
      </c>
      <c r="P104" s="25">
        <v>1844.7562968566322</v>
      </c>
      <c r="Q104" s="25">
        <v>1964.9079231755306</v>
      </c>
      <c r="R104" s="25">
        <v>2144.0635434754822</v>
      </c>
      <c r="S104" s="25"/>
      <c r="Y104" s="25"/>
      <c r="Z104" s="25"/>
      <c r="AA104" s="25"/>
      <c r="AB104" s="25"/>
      <c r="AC104" s="25"/>
      <c r="AD104" s="25"/>
      <c r="AE104" s="25"/>
      <c r="AF104" s="25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X104" s="13"/>
      <c r="AY104" s="13"/>
      <c r="AZ104" s="13"/>
      <c r="BA104" s="13"/>
      <c r="BB104" s="13"/>
      <c r="BC104" s="13"/>
      <c r="BD104" s="13"/>
      <c r="BG104" s="13"/>
      <c r="BH104" s="13"/>
      <c r="BI104" s="13"/>
      <c r="BJ104" s="13"/>
      <c r="BK104" s="13"/>
      <c r="BL104" s="13"/>
      <c r="BM104" s="13"/>
      <c r="BN104" s="13"/>
    </row>
    <row r="105" spans="1:66" x14ac:dyDescent="0.25">
      <c r="A105" s="17" t="s">
        <v>39</v>
      </c>
      <c r="B105" s="26">
        <v>1783</v>
      </c>
      <c r="C105" s="26">
        <v>1880.0263409484735</v>
      </c>
      <c r="D105" s="26">
        <v>1953.0533757425133</v>
      </c>
      <c r="E105" s="26">
        <v>2001.08112265867</v>
      </c>
      <c r="F105" s="26">
        <v>2085.1096004549154</v>
      </c>
      <c r="G105" s="26">
        <v>2167.1388283833248</v>
      </c>
      <c r="H105" s="26">
        <v>2211.1688262030898</v>
      </c>
      <c r="I105" s="26">
        <v>2287.1996141938798</v>
      </c>
      <c r="J105" s="26">
        <v>2335.2312131695489</v>
      </c>
      <c r="K105" s="26">
        <v>2327.2636444922077</v>
      </c>
      <c r="L105" s="26">
        <v>2347.2969300866657</v>
      </c>
      <c r="M105" s="26">
        <v>2321.3310924552525</v>
      </c>
      <c r="N105" s="26">
        <v>2302.3661546930293</v>
      </c>
      <c r="O105" s="26">
        <v>2295.4021405034055</v>
      </c>
      <c r="P105" s="26">
        <v>2281.4390742141582</v>
      </c>
      <c r="Q105" s="26">
        <v>2295.4769807938828</v>
      </c>
      <c r="R105" s="26">
        <v>2365.5158858688706</v>
      </c>
      <c r="S105" s="25"/>
      <c r="Y105" s="25"/>
      <c r="Z105" s="25"/>
      <c r="AA105" s="25"/>
      <c r="AB105" s="25"/>
      <c r="AC105" s="25"/>
      <c r="AD105" s="25"/>
      <c r="AE105" s="25"/>
      <c r="AF105" s="25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X105" s="13"/>
      <c r="AY105" s="13"/>
      <c r="AZ105" s="13"/>
      <c r="BA105" s="13"/>
      <c r="BB105" s="13"/>
      <c r="BC105" s="13"/>
      <c r="BD105" s="13"/>
      <c r="BG105" s="13"/>
      <c r="BH105" s="13"/>
      <c r="BI105" s="13"/>
      <c r="BJ105" s="13"/>
      <c r="BK105" s="13"/>
      <c r="BL105" s="13"/>
      <c r="BM105" s="13"/>
      <c r="BN105" s="13"/>
    </row>
    <row r="106" spans="1:66" x14ac:dyDescent="0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X106" s="13"/>
      <c r="AY106" s="13"/>
      <c r="AZ106" s="13"/>
      <c r="BA106" s="13"/>
      <c r="BB106" s="13"/>
      <c r="BC106" s="13"/>
      <c r="BD106" s="13"/>
      <c r="BG106" s="13"/>
      <c r="BH106" s="13"/>
      <c r="BI106" s="13"/>
      <c r="BJ106" s="13"/>
      <c r="BK106" s="13"/>
      <c r="BL106" s="13"/>
      <c r="BM106" s="13"/>
      <c r="BN106" s="13"/>
    </row>
    <row r="107" spans="1:66" x14ac:dyDescent="0.25">
      <c r="A107" s="3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X107" s="13"/>
      <c r="AY107" s="13"/>
      <c r="AZ107" s="13"/>
      <c r="BA107" s="13"/>
      <c r="BB107" s="13"/>
      <c r="BC107" s="13"/>
      <c r="BD107" s="13"/>
      <c r="BG107" s="13"/>
      <c r="BH107" s="13"/>
      <c r="BI107" s="13"/>
      <c r="BJ107" s="13"/>
      <c r="BK107" s="13"/>
      <c r="BL107" s="13"/>
      <c r="BM107" s="13"/>
      <c r="BN107" s="13"/>
    </row>
    <row r="108" spans="1:66" x14ac:dyDescent="0.25">
      <c r="A108" s="20" t="s">
        <v>2</v>
      </c>
      <c r="B108" s="24">
        <f>SUM(B109:B125)</f>
        <v>167075</v>
      </c>
      <c r="C108" s="24">
        <f t="shared" ref="C108:R108" si="5">SUM(C109:C125)</f>
        <v>170155.40467464703</v>
      </c>
      <c r="D108" s="24">
        <f t="shared" si="5"/>
        <v>173235.08341829278</v>
      </c>
      <c r="E108" s="24">
        <f t="shared" si="5"/>
        <v>176298.04345017474</v>
      </c>
      <c r="F108" s="24">
        <f t="shared" si="5"/>
        <v>179319.29217969166</v>
      </c>
      <c r="G108" s="24">
        <f t="shared" si="5"/>
        <v>182345.83721141322</v>
      </c>
      <c r="H108" s="24">
        <f t="shared" si="5"/>
        <v>185330.68635022052</v>
      </c>
      <c r="I108" s="24">
        <f t="shared" si="5"/>
        <v>188261.84760658257</v>
      </c>
      <c r="J108" s="24">
        <f t="shared" si="5"/>
        <v>191147.32920197179</v>
      </c>
      <c r="K108" s="24">
        <f t="shared" si="5"/>
        <v>193974.13957442204</v>
      </c>
      <c r="L108" s="24">
        <f t="shared" si="5"/>
        <v>196734.28738423291</v>
      </c>
      <c r="M108" s="24">
        <f t="shared" si="5"/>
        <v>199417.78151982464</v>
      </c>
      <c r="N108" s="24">
        <f t="shared" si="5"/>
        <v>202000.63110374665</v>
      </c>
      <c r="O108" s="24">
        <f t="shared" si="5"/>
        <v>204551.84549884513</v>
      </c>
      <c r="P108" s="24">
        <f t="shared" si="5"/>
        <v>207047.43431459245</v>
      </c>
      <c r="Q108" s="24">
        <f t="shared" si="5"/>
        <v>209494.4074135836</v>
      </c>
      <c r="R108" s="24">
        <f t="shared" si="5"/>
        <v>211904.77491820382</v>
      </c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X108" s="13"/>
      <c r="AY108" s="13"/>
      <c r="AZ108" s="13"/>
      <c r="BA108" s="13"/>
      <c r="BB108" s="13"/>
      <c r="BC108" s="13"/>
      <c r="BD108" s="13"/>
      <c r="BG108" s="13"/>
      <c r="BH108" s="13"/>
      <c r="BI108" s="13"/>
      <c r="BJ108" s="13"/>
      <c r="BK108" s="13"/>
      <c r="BL108" s="13"/>
      <c r="BM108" s="13"/>
      <c r="BN108" s="13"/>
    </row>
    <row r="109" spans="1:66" x14ac:dyDescent="0.25">
      <c r="A109" s="16" t="s">
        <v>7</v>
      </c>
      <c r="B109" s="25">
        <v>17090</v>
      </c>
      <c r="C109" s="25">
        <v>17136.079022845421</v>
      </c>
      <c r="D109" s="25">
        <v>17348.16012722754</v>
      </c>
      <c r="E109" s="25">
        <v>17493.243367976011</v>
      </c>
      <c r="F109" s="25">
        <v>17834.328801364747</v>
      </c>
      <c r="G109" s="25">
        <v>18162.416485149974</v>
      </c>
      <c r="H109" s="25">
        <v>18159.50647860927</v>
      </c>
      <c r="I109" s="25">
        <v>18119.598842581639</v>
      </c>
      <c r="J109" s="25">
        <v>18043.693639508645</v>
      </c>
      <c r="K109" s="25">
        <v>17916.790933476623</v>
      </c>
      <c r="L109" s="25">
        <v>17740.890790259997</v>
      </c>
      <c r="M109" s="25">
        <v>17516.993277365757</v>
      </c>
      <c r="N109" s="25">
        <v>17265.098464079088</v>
      </c>
      <c r="O109" s="25">
        <v>16999.206421510215</v>
      </c>
      <c r="P109" s="25">
        <v>16748.317222642476</v>
      </c>
      <c r="Q109" s="25">
        <v>16530.430942381648</v>
      </c>
      <c r="R109" s="25">
        <v>16348.547657606612</v>
      </c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X109" s="13"/>
      <c r="AY109" s="13"/>
      <c r="AZ109" s="13"/>
      <c r="BA109" s="13"/>
      <c r="BB109" s="13"/>
      <c r="BC109" s="13"/>
      <c r="BD109" s="13"/>
      <c r="BG109" s="13"/>
      <c r="BH109" s="13"/>
      <c r="BI109" s="13"/>
      <c r="BJ109" s="13"/>
      <c r="BK109" s="13"/>
      <c r="BL109" s="13"/>
      <c r="BM109" s="13"/>
      <c r="BN109" s="13"/>
    </row>
    <row r="110" spans="1:66" x14ac:dyDescent="0.25">
      <c r="A110" s="14" t="s">
        <v>9</v>
      </c>
      <c r="B110" s="25">
        <v>15512</v>
      </c>
      <c r="C110" s="25">
        <v>16432.026340948472</v>
      </c>
      <c r="D110" s="25">
        <v>16928.053375742515</v>
      </c>
      <c r="E110" s="25">
        <v>17284.08112265867</v>
      </c>
      <c r="F110" s="25">
        <v>17220.109600454914</v>
      </c>
      <c r="G110" s="25">
        <v>16897.138828383326</v>
      </c>
      <c r="H110" s="25">
        <v>16940.168826203091</v>
      </c>
      <c r="I110" s="25">
        <v>17149.19961419388</v>
      </c>
      <c r="J110" s="25">
        <v>17296.231213169547</v>
      </c>
      <c r="K110" s="25">
        <v>17637.263644492206</v>
      </c>
      <c r="L110" s="25">
        <v>17966.296930086664</v>
      </c>
      <c r="M110" s="25">
        <v>17964.331092455253</v>
      </c>
      <c r="N110" s="25">
        <v>17925.366154693031</v>
      </c>
      <c r="O110" s="25">
        <v>17852.402140503404</v>
      </c>
      <c r="P110" s="25">
        <v>17727.439074214159</v>
      </c>
      <c r="Q110" s="25">
        <v>17551.476980793883</v>
      </c>
      <c r="R110" s="25">
        <v>17330.51588586887</v>
      </c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X110" s="13"/>
      <c r="AY110" s="13"/>
      <c r="AZ110" s="13"/>
      <c r="BA110" s="13"/>
      <c r="BB110" s="13"/>
      <c r="BC110" s="13"/>
      <c r="BD110" s="13"/>
      <c r="BG110" s="13"/>
      <c r="BH110" s="13"/>
      <c r="BI110" s="13"/>
      <c r="BJ110" s="13"/>
      <c r="BK110" s="13"/>
      <c r="BL110" s="13"/>
      <c r="BM110" s="13"/>
      <c r="BN110" s="13"/>
    </row>
    <row r="111" spans="1:66" x14ac:dyDescent="0.25">
      <c r="A111" s="14" t="s">
        <v>11</v>
      </c>
      <c r="B111" s="25">
        <v>12700</v>
      </c>
      <c r="C111" s="25">
        <v>12630.105363793893</v>
      </c>
      <c r="D111" s="25">
        <v>12856.213502970053</v>
      </c>
      <c r="E111" s="25">
        <v>13477.324490634681</v>
      </c>
      <c r="F111" s="25">
        <v>14419.438401819662</v>
      </c>
      <c r="G111" s="25">
        <v>15422.555313533299</v>
      </c>
      <c r="H111" s="25">
        <v>16342.675304812359</v>
      </c>
      <c r="I111" s="25">
        <v>16835.798456775519</v>
      </c>
      <c r="J111" s="25">
        <v>17190.924852678196</v>
      </c>
      <c r="K111" s="25">
        <v>17124.054577968833</v>
      </c>
      <c r="L111" s="25">
        <v>16802.187720346665</v>
      </c>
      <c r="M111" s="25">
        <v>16847.32436982101</v>
      </c>
      <c r="N111" s="25">
        <v>17051.464618772119</v>
      </c>
      <c r="O111" s="25">
        <v>17195.608562013622</v>
      </c>
      <c r="P111" s="25">
        <v>17533.756296856631</v>
      </c>
      <c r="Q111" s="25">
        <v>17862.907923175531</v>
      </c>
      <c r="R111" s="25">
        <v>17864.063543475484</v>
      </c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X111" s="13"/>
      <c r="AY111" s="13"/>
      <c r="AZ111" s="13"/>
      <c r="BA111" s="13"/>
      <c r="BB111" s="13"/>
      <c r="BC111" s="13"/>
      <c r="BD111" s="13"/>
      <c r="BG111" s="13"/>
      <c r="BH111" s="13"/>
      <c r="BI111" s="13"/>
      <c r="BJ111" s="13"/>
      <c r="BK111" s="13"/>
      <c r="BL111" s="13"/>
      <c r="BM111" s="13"/>
      <c r="BN111" s="13"/>
    </row>
    <row r="112" spans="1:66" x14ac:dyDescent="0.25">
      <c r="A112" s="14" t="s">
        <v>13</v>
      </c>
      <c r="B112" s="25">
        <v>15222</v>
      </c>
      <c r="C112" s="25">
        <v>14702.000956041991</v>
      </c>
      <c r="D112" s="25">
        <v>14134.028278215508</v>
      </c>
      <c r="E112" s="25">
        <v>13456.082661029463</v>
      </c>
      <c r="F112" s="25">
        <v>13006.164817286792</v>
      </c>
      <c r="G112" s="25">
        <v>12838.275478566336</v>
      </c>
      <c r="H112" s="25">
        <v>12770.415395717415</v>
      </c>
      <c r="I112" s="25">
        <v>13002.585339367435</v>
      </c>
      <c r="J112" s="25">
        <v>13627.786100442858</v>
      </c>
      <c r="K112" s="25">
        <v>14566.018490703895</v>
      </c>
      <c r="L112" s="25">
        <v>15577.283343293298</v>
      </c>
      <c r="M112" s="25">
        <v>16495.581513299589</v>
      </c>
      <c r="N112" s="25">
        <v>16995.913878335119</v>
      </c>
      <c r="O112" s="25">
        <v>17352.281339129404</v>
      </c>
      <c r="P112" s="25">
        <v>17289.684820138005</v>
      </c>
      <c r="Q112" s="25">
        <v>16970.12527016754</v>
      </c>
      <c r="R112" s="25">
        <v>17018.603663017082</v>
      </c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X112" s="13"/>
      <c r="AY112" s="13"/>
      <c r="AZ112" s="13"/>
      <c r="BA112" s="13"/>
      <c r="BB112" s="13"/>
      <c r="BC112" s="13"/>
      <c r="BD112" s="13"/>
      <c r="BG112" s="13"/>
      <c r="BH112" s="13"/>
      <c r="BI112" s="13"/>
      <c r="BJ112" s="13"/>
      <c r="BK112" s="13"/>
      <c r="BL112" s="13"/>
      <c r="BM112" s="13"/>
      <c r="BN112" s="13"/>
    </row>
    <row r="113" spans="1:66" x14ac:dyDescent="0.25">
      <c r="A113" s="14" t="s">
        <v>15</v>
      </c>
      <c r="B113" s="25">
        <v>17876</v>
      </c>
      <c r="C113" s="25">
        <v>17297.214551755751</v>
      </c>
      <c r="D113" s="25">
        <v>16886.540118802139</v>
      </c>
      <c r="E113" s="25">
        <v>16593.979625387212</v>
      </c>
      <c r="F113" s="25">
        <v>16080.536072786494</v>
      </c>
      <c r="G113" s="25">
        <v>15548.212541331939</v>
      </c>
      <c r="H113" s="25">
        <v>15038.01219249438</v>
      </c>
      <c r="I113" s="25">
        <v>14472.938271020779</v>
      </c>
      <c r="J113" s="25">
        <v>13805.994107127819</v>
      </c>
      <c r="K113" s="25">
        <v>13366.183118753244</v>
      </c>
      <c r="L113" s="25">
        <v>13205.508813866523</v>
      </c>
      <c r="M113" s="25">
        <v>13144.974792840367</v>
      </c>
      <c r="N113" s="25">
        <v>13380.584750884716</v>
      </c>
      <c r="O113" s="25">
        <v>14015.34248054485</v>
      </c>
      <c r="P113" s="25">
        <v>14963.251874265286</v>
      </c>
      <c r="Q113" s="25">
        <v>15980.316927021222</v>
      </c>
      <c r="R113" s="25">
        <v>16906.541739019292</v>
      </c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X113" s="13"/>
      <c r="AY113" s="13"/>
      <c r="AZ113" s="13"/>
      <c r="BA113" s="13"/>
      <c r="BB113" s="13"/>
      <c r="BC113" s="13"/>
      <c r="BD113" s="13"/>
      <c r="BG113" s="13"/>
      <c r="BH113" s="13"/>
      <c r="BI113" s="13"/>
      <c r="BJ113" s="13"/>
      <c r="BK113" s="13"/>
      <c r="BL113" s="13"/>
      <c r="BM113" s="13"/>
      <c r="BN113" s="13"/>
    </row>
    <row r="114" spans="1:66" x14ac:dyDescent="0.25">
      <c r="A114" s="14" t="s">
        <v>17</v>
      </c>
      <c r="B114" s="25">
        <v>19408</v>
      </c>
      <c r="C114" s="25">
        <v>19203.37068536261</v>
      </c>
      <c r="D114" s="25">
        <v>18902.803816826203</v>
      </c>
      <c r="E114" s="25">
        <v>18564.301039280308</v>
      </c>
      <c r="F114" s="25">
        <v>18270.864040942401</v>
      </c>
      <c r="G114" s="25">
        <v>17735.494554499215</v>
      </c>
      <c r="H114" s="25">
        <v>17154.194358278088</v>
      </c>
      <c r="I114" s="25">
        <v>16741.965277449188</v>
      </c>
      <c r="J114" s="25">
        <v>16444.809185259397</v>
      </c>
      <c r="K114" s="25">
        <v>15933.7280042987</v>
      </c>
      <c r="L114" s="25">
        <v>15395.72370779992</v>
      </c>
      <c r="M114" s="25">
        <v>14882.798320972706</v>
      </c>
      <c r="N114" s="25">
        <v>14317.953922372653</v>
      </c>
      <c r="O114" s="25">
        <v>13646.192645306479</v>
      </c>
      <c r="P114" s="25">
        <v>13202.516679274224</v>
      </c>
      <c r="Q114" s="25">
        <v>13039.928271449438</v>
      </c>
      <c r="R114" s="25">
        <v>12976.429728198351</v>
      </c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X114" s="13"/>
      <c r="AY114" s="13"/>
      <c r="AZ114" s="13"/>
      <c r="BA114" s="13"/>
      <c r="BB114" s="13"/>
      <c r="BC114" s="13"/>
      <c r="BD114" s="13"/>
      <c r="BG114" s="13"/>
      <c r="BH114" s="13"/>
      <c r="BI114" s="13"/>
      <c r="BJ114" s="13"/>
      <c r="BK114" s="13"/>
      <c r="BL114" s="13"/>
      <c r="BM114" s="13"/>
      <c r="BN114" s="13"/>
    </row>
    <row r="115" spans="1:66" x14ac:dyDescent="0.25">
      <c r="A115" s="14" t="s">
        <v>19</v>
      </c>
      <c r="B115" s="25">
        <v>15630</v>
      </c>
      <c r="C115" s="25">
        <v>16822.159001732831</v>
      </c>
      <c r="D115" s="25">
        <v>17850.348532670589</v>
      </c>
      <c r="E115" s="25">
        <v>18213.569396981482</v>
      </c>
      <c r="F115" s="25">
        <v>18771.822420016284</v>
      </c>
      <c r="G115" s="25">
        <v>19192.108448866282</v>
      </c>
      <c r="H115" s="25">
        <v>18980.428352935953</v>
      </c>
      <c r="I115" s="25">
        <v>18679.783024530716</v>
      </c>
      <c r="J115" s="25">
        <v>18337.17337946015</v>
      </c>
      <c r="K115" s="25">
        <v>18041.600357657142</v>
      </c>
      <c r="L115" s="25">
        <v>17503.064923813294</v>
      </c>
      <c r="M115" s="25">
        <v>16918.568068031102</v>
      </c>
      <c r="N115" s="25">
        <v>16501.110806493296</v>
      </c>
      <c r="O115" s="25">
        <v>16201.694182149835</v>
      </c>
      <c r="P115" s="25">
        <v>15689.319265422953</v>
      </c>
      <c r="Q115" s="25">
        <v>15149.987154930835</v>
      </c>
      <c r="R115" s="25">
        <v>14632.698978230304</v>
      </c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X115" s="13"/>
      <c r="AY115" s="13"/>
      <c r="AZ115" s="13"/>
      <c r="BA115" s="13"/>
      <c r="BB115" s="13"/>
      <c r="BC115" s="13"/>
      <c r="BD115" s="13"/>
      <c r="BG115" s="13"/>
      <c r="BH115" s="13"/>
      <c r="BI115" s="13"/>
      <c r="BJ115" s="13"/>
      <c r="BK115" s="13"/>
      <c r="BL115" s="13"/>
      <c r="BM115" s="13"/>
      <c r="BN115" s="13"/>
    </row>
    <row r="116" spans="1:66" x14ac:dyDescent="0.25">
      <c r="A116" s="4" t="s">
        <v>21</v>
      </c>
      <c r="B116" s="25">
        <v>11382</v>
      </c>
      <c r="C116" s="25">
        <v>12081.500478020995</v>
      </c>
      <c r="D116" s="25">
        <v>12635.014139107754</v>
      </c>
      <c r="E116" s="25">
        <v>13723.541330514732</v>
      </c>
      <c r="F116" s="25">
        <v>14642.082408643397</v>
      </c>
      <c r="G116" s="25">
        <v>15573.637739283167</v>
      </c>
      <c r="H116" s="25">
        <v>16760.207697858707</v>
      </c>
      <c r="I116" s="25">
        <v>17785.792669683717</v>
      </c>
      <c r="J116" s="25">
        <v>18143.393050221428</v>
      </c>
      <c r="K116" s="25">
        <v>18703.009245351946</v>
      </c>
      <c r="L116" s="25">
        <v>19119.641671646648</v>
      </c>
      <c r="M116" s="25">
        <v>18910.290756649792</v>
      </c>
      <c r="N116" s="25">
        <v>18608.956939167561</v>
      </c>
      <c r="O116" s="25">
        <v>18271.640669564702</v>
      </c>
      <c r="P116" s="25">
        <v>17973.342410069003</v>
      </c>
      <c r="Q116" s="25">
        <v>17435.06263508377</v>
      </c>
      <c r="R116" s="25">
        <v>16851.801831508539</v>
      </c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X116" s="13"/>
      <c r="AY116" s="13"/>
      <c r="AZ116" s="13"/>
      <c r="BA116" s="13"/>
      <c r="BB116" s="13"/>
      <c r="BC116" s="13"/>
      <c r="BD116" s="13"/>
      <c r="BG116" s="13"/>
      <c r="BH116" s="13"/>
      <c r="BI116" s="13"/>
      <c r="BJ116" s="13"/>
      <c r="BK116" s="13"/>
      <c r="BL116" s="13"/>
      <c r="BM116" s="13"/>
      <c r="BN116" s="13"/>
    </row>
    <row r="117" spans="1:66" x14ac:dyDescent="0.25">
      <c r="A117" s="4" t="s">
        <v>23</v>
      </c>
      <c r="B117" s="25">
        <v>9957</v>
      </c>
      <c r="C117" s="25">
        <v>10156.368773278627</v>
      </c>
      <c r="D117" s="25">
        <v>10493.747260395186</v>
      </c>
      <c r="E117" s="25">
        <v>10645.135717221381</v>
      </c>
      <c r="F117" s="25">
        <v>10938.534406368819</v>
      </c>
      <c r="G117" s="25">
        <v>11390.943597366544</v>
      </c>
      <c r="H117" s="25">
        <v>12087.363566843258</v>
      </c>
      <c r="I117" s="25">
        <v>12639.794598714318</v>
      </c>
      <c r="J117" s="25">
        <v>13724.236984373683</v>
      </c>
      <c r="K117" s="25">
        <v>14646.691022890909</v>
      </c>
      <c r="L117" s="25">
        <v>15572.157021213321</v>
      </c>
      <c r="M117" s="25">
        <v>16755.635294373533</v>
      </c>
      <c r="N117" s="25">
        <v>17778.126165702412</v>
      </c>
      <c r="O117" s="25">
        <v>18138.629967047673</v>
      </c>
      <c r="P117" s="25">
        <v>18694.147038998213</v>
      </c>
      <c r="Q117" s="25">
        <v>19113.677731114356</v>
      </c>
      <c r="R117" s="25">
        <v>18907.222402164189</v>
      </c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X117" s="13"/>
      <c r="AY117" s="13"/>
      <c r="AZ117" s="13"/>
      <c r="BA117" s="13"/>
      <c r="BB117" s="13"/>
      <c r="BC117" s="13"/>
      <c r="BD117" s="13"/>
      <c r="BG117" s="13"/>
      <c r="BH117" s="13"/>
      <c r="BI117" s="13"/>
      <c r="BJ117" s="13"/>
      <c r="BK117" s="13"/>
      <c r="BL117" s="13"/>
      <c r="BM117" s="13"/>
      <c r="BN117" s="13"/>
    </row>
    <row r="118" spans="1:66" x14ac:dyDescent="0.25">
      <c r="A118" s="4" t="s">
        <v>25</v>
      </c>
      <c r="B118" s="25">
        <v>8685</v>
      </c>
      <c r="C118" s="25">
        <v>8828.105363793893</v>
      </c>
      <c r="D118" s="25">
        <v>9177.213502970053</v>
      </c>
      <c r="E118" s="25">
        <v>9673.3244906346808</v>
      </c>
      <c r="F118" s="25">
        <v>9780.4384018196615</v>
      </c>
      <c r="G118" s="25">
        <v>9914.5553135332993</v>
      </c>
      <c r="H118" s="25">
        <v>10112.675304812359</v>
      </c>
      <c r="I118" s="25">
        <v>10450.798456775519</v>
      </c>
      <c r="J118" s="25">
        <v>10599.924852678196</v>
      </c>
      <c r="K118" s="25">
        <v>10895.054577968831</v>
      </c>
      <c r="L118" s="25">
        <v>11345.187720346663</v>
      </c>
      <c r="M118" s="25">
        <v>12042.32436982101</v>
      </c>
      <c r="N118" s="25">
        <v>12590.464618772117</v>
      </c>
      <c r="O118" s="25">
        <v>13669.608562013622</v>
      </c>
      <c r="P118" s="25">
        <v>14587.756296856633</v>
      </c>
      <c r="Q118" s="25">
        <v>15508.907923175531</v>
      </c>
      <c r="R118" s="25">
        <v>16686.063543475484</v>
      </c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X118" s="13"/>
      <c r="AY118" s="13"/>
      <c r="AZ118" s="13"/>
      <c r="BA118" s="13"/>
      <c r="BB118" s="13"/>
      <c r="BC118" s="13"/>
      <c r="BD118" s="13"/>
      <c r="BG118" s="13"/>
      <c r="BH118" s="13"/>
      <c r="BI118" s="13"/>
      <c r="BJ118" s="13"/>
      <c r="BK118" s="13"/>
      <c r="BL118" s="13"/>
      <c r="BM118" s="13"/>
      <c r="BN118" s="13"/>
    </row>
    <row r="119" spans="1:66" x14ac:dyDescent="0.25">
      <c r="A119" s="4" t="s">
        <v>27</v>
      </c>
      <c r="B119" s="25">
        <v>7342</v>
      </c>
      <c r="C119" s="25">
        <v>7692.2634094847344</v>
      </c>
      <c r="D119" s="25">
        <v>7836.5337574251334</v>
      </c>
      <c r="E119" s="25">
        <v>7891.8112265867012</v>
      </c>
      <c r="F119" s="25">
        <v>8189.0960045491556</v>
      </c>
      <c r="G119" s="25">
        <v>8588.3882838332465</v>
      </c>
      <c r="H119" s="25">
        <v>8734.6882620308988</v>
      </c>
      <c r="I119" s="25">
        <v>9081.9961419387982</v>
      </c>
      <c r="J119" s="25">
        <v>9576.3121316954894</v>
      </c>
      <c r="K119" s="25">
        <v>9681.6364449220782</v>
      </c>
      <c r="L119" s="25">
        <v>9816.9693008666582</v>
      </c>
      <c r="M119" s="25">
        <v>10016.310924552523</v>
      </c>
      <c r="N119" s="25">
        <v>10351.661546930294</v>
      </c>
      <c r="O119" s="25">
        <v>10503.021405034053</v>
      </c>
      <c r="P119" s="25">
        <v>10796.390742141581</v>
      </c>
      <c r="Q119" s="25">
        <v>11244.769807938826</v>
      </c>
      <c r="R119" s="25">
        <v>11935.158858688706</v>
      </c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X119" s="13"/>
      <c r="AY119" s="13"/>
      <c r="AZ119" s="13"/>
      <c r="BA119" s="13"/>
      <c r="BB119" s="13"/>
      <c r="BC119" s="13"/>
      <c r="BD119" s="13"/>
      <c r="BG119" s="13"/>
      <c r="BH119" s="13"/>
      <c r="BI119" s="13"/>
      <c r="BJ119" s="13"/>
      <c r="BK119" s="13"/>
      <c r="BL119" s="13"/>
      <c r="BM119" s="13"/>
      <c r="BN119" s="13"/>
    </row>
    <row r="120" spans="1:66" x14ac:dyDescent="0.25">
      <c r="A120" s="4" t="s">
        <v>29</v>
      </c>
      <c r="B120" s="25">
        <v>5640</v>
      </c>
      <c r="C120" s="25">
        <v>6149.0790228454207</v>
      </c>
      <c r="D120" s="25">
        <v>6542.1601272275402</v>
      </c>
      <c r="E120" s="25">
        <v>6936.2433679760106</v>
      </c>
      <c r="F120" s="25">
        <v>7134.3288013647471</v>
      </c>
      <c r="G120" s="25">
        <v>7154.4164851499736</v>
      </c>
      <c r="H120" s="25">
        <v>7498.5064786092698</v>
      </c>
      <c r="I120" s="25">
        <v>7641.5988425816395</v>
      </c>
      <c r="J120" s="25">
        <v>7695.6936395086468</v>
      </c>
      <c r="K120" s="25">
        <v>7989.7909334766236</v>
      </c>
      <c r="L120" s="25">
        <v>8385.8907902599967</v>
      </c>
      <c r="M120" s="25">
        <v>8532.9932773657565</v>
      </c>
      <c r="N120" s="25">
        <v>8873.0984640790884</v>
      </c>
      <c r="O120" s="25">
        <v>9360.2064215102164</v>
      </c>
      <c r="P120" s="25">
        <v>9464.317222642474</v>
      </c>
      <c r="Q120" s="25">
        <v>9598.4309423816485</v>
      </c>
      <c r="R120" s="25">
        <v>9795.5476576066121</v>
      </c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X120" s="13"/>
      <c r="AY120" s="13"/>
      <c r="AZ120" s="13"/>
      <c r="BA120" s="13"/>
      <c r="BB120" s="13"/>
      <c r="BC120" s="13"/>
      <c r="BD120" s="13"/>
      <c r="BG120" s="13"/>
      <c r="BH120" s="13"/>
      <c r="BI120" s="13"/>
      <c r="BJ120" s="13"/>
      <c r="BK120" s="13"/>
      <c r="BL120" s="13"/>
      <c r="BM120" s="13"/>
      <c r="BN120" s="13"/>
    </row>
    <row r="121" spans="1:66" x14ac:dyDescent="0.25">
      <c r="A121" s="4" t="s">
        <v>31</v>
      </c>
      <c r="B121" s="25">
        <v>2906</v>
      </c>
      <c r="C121" s="25">
        <v>3135.0790228454202</v>
      </c>
      <c r="D121" s="25">
        <v>3607.1601272275402</v>
      </c>
      <c r="E121" s="25">
        <v>4127.2433679760106</v>
      </c>
      <c r="F121" s="25">
        <v>4702.3288013647471</v>
      </c>
      <c r="G121" s="25">
        <v>5403.4164851499736</v>
      </c>
      <c r="H121" s="25">
        <v>5896.5064786092698</v>
      </c>
      <c r="I121" s="25">
        <v>6273.5988425816395</v>
      </c>
      <c r="J121" s="25">
        <v>6659.6936395086468</v>
      </c>
      <c r="K121" s="25">
        <v>6853.7909334766236</v>
      </c>
      <c r="L121" s="25">
        <v>6872.8907902599976</v>
      </c>
      <c r="M121" s="25">
        <v>7210.9932773657565</v>
      </c>
      <c r="N121" s="25">
        <v>7353.0984640790884</v>
      </c>
      <c r="O121" s="25">
        <v>7413.2064215102164</v>
      </c>
      <c r="P121" s="25">
        <v>7699.317222642474</v>
      </c>
      <c r="Q121" s="25">
        <v>8089.4309423816476</v>
      </c>
      <c r="R121" s="25">
        <v>8232.5476576066121</v>
      </c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X121" s="13"/>
      <c r="AY121" s="13"/>
      <c r="AZ121" s="13"/>
      <c r="BA121" s="13"/>
      <c r="BB121" s="13"/>
      <c r="BC121" s="13"/>
      <c r="BD121" s="13"/>
      <c r="BG121" s="13"/>
      <c r="BH121" s="13"/>
      <c r="BI121" s="13"/>
      <c r="BJ121" s="13"/>
      <c r="BK121" s="13"/>
      <c r="BL121" s="13"/>
      <c r="BM121" s="13"/>
      <c r="BN121" s="13"/>
    </row>
    <row r="122" spans="1:66" x14ac:dyDescent="0.25">
      <c r="A122" s="4" t="s">
        <v>33</v>
      </c>
      <c r="B122" s="25">
        <v>2417</v>
      </c>
      <c r="C122" s="25">
        <v>2481</v>
      </c>
      <c r="D122" s="25">
        <v>2517</v>
      </c>
      <c r="E122" s="25">
        <v>2595</v>
      </c>
      <c r="F122" s="25">
        <v>2613</v>
      </c>
      <c r="G122" s="25">
        <v>2695</v>
      </c>
      <c r="H122" s="25">
        <v>2917</v>
      </c>
      <c r="I122" s="25">
        <v>3357</v>
      </c>
      <c r="J122" s="25">
        <v>3851</v>
      </c>
      <c r="K122" s="25">
        <v>4391</v>
      </c>
      <c r="L122" s="25">
        <v>5056</v>
      </c>
      <c r="M122" s="25">
        <v>5519</v>
      </c>
      <c r="N122" s="25">
        <v>5879</v>
      </c>
      <c r="O122" s="25">
        <v>6250</v>
      </c>
      <c r="P122" s="25">
        <v>6436</v>
      </c>
      <c r="Q122" s="25">
        <v>6456</v>
      </c>
      <c r="R122" s="25">
        <v>6786</v>
      </c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X122" s="13"/>
      <c r="AY122" s="13"/>
      <c r="AZ122" s="13"/>
      <c r="BA122" s="13"/>
      <c r="BB122" s="13"/>
      <c r="BC122" s="13"/>
      <c r="BD122" s="13"/>
      <c r="BG122" s="13"/>
      <c r="BH122" s="13"/>
      <c r="BI122" s="13"/>
      <c r="BJ122" s="13"/>
      <c r="BK122" s="13"/>
      <c r="BL122" s="13"/>
      <c r="BM122" s="13"/>
      <c r="BN122" s="13"/>
    </row>
    <row r="123" spans="1:66" x14ac:dyDescent="0.25">
      <c r="A123" s="4" t="s">
        <v>35</v>
      </c>
      <c r="B123" s="25">
        <v>2362</v>
      </c>
      <c r="C123" s="25">
        <v>2280.0263409484733</v>
      </c>
      <c r="D123" s="25">
        <v>2256.0533757425133</v>
      </c>
      <c r="E123" s="25">
        <v>2189.0811226586702</v>
      </c>
      <c r="F123" s="25">
        <v>2134.1096004549154</v>
      </c>
      <c r="G123" s="25">
        <v>2125.1388283833248</v>
      </c>
      <c r="H123" s="25">
        <v>2188.1688262030898</v>
      </c>
      <c r="I123" s="25">
        <v>2222.1996141938798</v>
      </c>
      <c r="J123" s="25">
        <v>2293.2312131695489</v>
      </c>
      <c r="K123" s="25">
        <v>2316.2636444922077</v>
      </c>
      <c r="L123" s="25">
        <v>2389.2969300866657</v>
      </c>
      <c r="M123" s="25">
        <v>2595.3310924552525</v>
      </c>
      <c r="N123" s="25">
        <v>3002.3661546930293</v>
      </c>
      <c r="O123" s="25">
        <v>3458.4021405034055</v>
      </c>
      <c r="P123" s="25">
        <v>3950.4390742141582</v>
      </c>
      <c r="Q123" s="25">
        <v>4549.4769807938828</v>
      </c>
      <c r="R123" s="25">
        <v>4972.515885868871</v>
      </c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X123" s="13"/>
      <c r="AY123" s="13"/>
      <c r="AZ123" s="13"/>
      <c r="BA123" s="13"/>
      <c r="BB123" s="13"/>
      <c r="BC123" s="13"/>
      <c r="BD123" s="13"/>
      <c r="BG123" s="13"/>
      <c r="BH123" s="13"/>
      <c r="BI123" s="13"/>
      <c r="BJ123" s="13"/>
      <c r="BK123" s="13"/>
      <c r="BL123" s="13"/>
      <c r="BM123" s="13"/>
      <c r="BN123" s="13"/>
    </row>
    <row r="124" spans="1:66" x14ac:dyDescent="0.25">
      <c r="A124" s="4" t="s">
        <v>37</v>
      </c>
      <c r="B124" s="25">
        <v>1751</v>
      </c>
      <c r="C124" s="25">
        <v>1838.0263409484735</v>
      </c>
      <c r="D124" s="25">
        <v>1845.0533757425133</v>
      </c>
      <c r="E124" s="25">
        <v>1880.08112265867</v>
      </c>
      <c r="F124" s="25">
        <v>1907.1096004549156</v>
      </c>
      <c r="G124" s="25">
        <v>1916.1388283833246</v>
      </c>
      <c r="H124" s="25">
        <v>1848.1688262030898</v>
      </c>
      <c r="I124" s="25">
        <v>1829.1996141938798</v>
      </c>
      <c r="J124" s="25">
        <v>1780.2312131695489</v>
      </c>
      <c r="K124" s="25">
        <v>1739.2636444922077</v>
      </c>
      <c r="L124" s="25">
        <v>1740.2969300866657</v>
      </c>
      <c r="M124" s="25">
        <v>1799.3310924552522</v>
      </c>
      <c r="N124" s="25">
        <v>1829.3661546930296</v>
      </c>
      <c r="O124" s="25">
        <v>1892.4021405034052</v>
      </c>
      <c r="P124" s="25">
        <v>1918.4390742141582</v>
      </c>
      <c r="Q124" s="25">
        <v>1985.4769807938826</v>
      </c>
      <c r="R124" s="25">
        <v>2167.5158858688706</v>
      </c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X124" s="13"/>
      <c r="AY124" s="13"/>
      <c r="AZ124" s="13"/>
      <c r="BA124" s="13"/>
      <c r="BB124" s="13"/>
      <c r="BC124" s="13"/>
      <c r="BD124" s="13"/>
      <c r="BG124" s="13"/>
      <c r="BH124" s="13"/>
      <c r="BI124" s="13"/>
      <c r="BJ124" s="13"/>
      <c r="BK124" s="13"/>
      <c r="BL124" s="13"/>
      <c r="BM124" s="13"/>
      <c r="BN124" s="13"/>
    </row>
    <row r="125" spans="1:66" x14ac:dyDescent="0.25">
      <c r="A125" s="17" t="s">
        <v>39</v>
      </c>
      <c r="B125" s="26">
        <v>1195</v>
      </c>
      <c r="C125" s="26">
        <v>1291</v>
      </c>
      <c r="D125" s="26">
        <v>1419</v>
      </c>
      <c r="E125" s="26">
        <v>1554</v>
      </c>
      <c r="F125" s="26">
        <v>1675</v>
      </c>
      <c r="G125" s="26">
        <v>1788</v>
      </c>
      <c r="H125" s="26">
        <v>1902</v>
      </c>
      <c r="I125" s="26">
        <v>1978</v>
      </c>
      <c r="J125" s="26">
        <v>2077</v>
      </c>
      <c r="K125" s="26">
        <v>2172</v>
      </c>
      <c r="L125" s="26">
        <v>2245</v>
      </c>
      <c r="M125" s="26">
        <v>2265</v>
      </c>
      <c r="N125" s="26">
        <v>2297</v>
      </c>
      <c r="O125" s="26">
        <v>2332</v>
      </c>
      <c r="P125" s="26">
        <v>2373</v>
      </c>
      <c r="Q125" s="26">
        <v>2428</v>
      </c>
      <c r="R125" s="26">
        <v>2493</v>
      </c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X125" s="13"/>
      <c r="AY125" s="13"/>
      <c r="AZ125" s="13"/>
      <c r="BA125" s="13"/>
      <c r="BB125" s="13"/>
      <c r="BC125" s="13"/>
      <c r="BD125" s="13"/>
      <c r="BF125" s="13"/>
      <c r="BG125" s="13"/>
      <c r="BH125" s="13"/>
      <c r="BI125" s="13"/>
      <c r="BJ125" s="13"/>
      <c r="BK125" s="13"/>
      <c r="BL125" s="13"/>
      <c r="BM125" s="13"/>
      <c r="BN125" s="13"/>
    </row>
    <row r="126" spans="1:66" x14ac:dyDescent="0.25">
      <c r="A126" s="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</row>
    <row r="127" spans="1:66" x14ac:dyDescent="0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</row>
    <row r="128" spans="1:66" ht="18.75" x14ac:dyDescent="0.5">
      <c r="A128" s="39" t="s">
        <v>45</v>
      </c>
      <c r="B128" s="39"/>
      <c r="C128" s="3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34" t="s">
        <v>52</v>
      </c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</row>
    <row r="129" spans="1:66" x14ac:dyDescent="0.25">
      <c r="A129" s="22" t="s">
        <v>6</v>
      </c>
      <c r="B129" s="23">
        <v>2014</v>
      </c>
      <c r="C129" s="23">
        <v>2015</v>
      </c>
      <c r="D129" s="23">
        <v>2016</v>
      </c>
      <c r="E129" s="23">
        <v>2017</v>
      </c>
      <c r="F129" s="23">
        <v>2018</v>
      </c>
      <c r="G129" s="23">
        <v>2019</v>
      </c>
      <c r="H129" s="23">
        <v>2020</v>
      </c>
      <c r="I129" s="23">
        <v>2021</v>
      </c>
      <c r="J129" s="23">
        <v>2022</v>
      </c>
      <c r="K129" s="23">
        <v>2023</v>
      </c>
      <c r="L129" s="23">
        <v>2024</v>
      </c>
      <c r="M129" s="23">
        <v>2025</v>
      </c>
      <c r="N129" s="23">
        <v>2026</v>
      </c>
      <c r="O129" s="23">
        <v>2027</v>
      </c>
      <c r="P129" s="23">
        <v>2028</v>
      </c>
      <c r="Q129" s="23">
        <v>2029</v>
      </c>
      <c r="R129" s="23">
        <v>2030</v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</row>
    <row r="130" spans="1:66" x14ac:dyDescent="0.25">
      <c r="A130" s="5" t="s">
        <v>0</v>
      </c>
      <c r="B130" s="24">
        <f>SUM(B131:B147)</f>
        <v>97774</v>
      </c>
      <c r="C130" s="24">
        <f t="shared" ref="C130:R130" si="6">SUM(C131:C147)</f>
        <v>108056.98134392835</v>
      </c>
      <c r="D130" s="24">
        <f t="shared" si="6"/>
        <v>119421.4332763525</v>
      </c>
      <c r="E130" s="24">
        <f t="shared" si="6"/>
        <v>131981.09505193616</v>
      </c>
      <c r="F130" s="24">
        <f t="shared" si="6"/>
        <v>145861.66798717761</v>
      </c>
      <c r="G130" s="24">
        <f t="shared" si="6"/>
        <v>161202.07352143439</v>
      </c>
      <c r="H130" s="24">
        <f t="shared" si="6"/>
        <v>178155.84358938172</v>
      </c>
      <c r="I130" s="24">
        <f t="shared" si="6"/>
        <v>182665.88024197822</v>
      </c>
      <c r="J130" s="24">
        <f t="shared" si="6"/>
        <v>187290.08901600479</v>
      </c>
      <c r="K130" s="24">
        <f t="shared" si="6"/>
        <v>192031.36019247593</v>
      </c>
      <c r="L130" s="24">
        <f t="shared" si="6"/>
        <v>196892.65722021848</v>
      </c>
      <c r="M130" s="24">
        <f t="shared" si="6"/>
        <v>201877.0185681234</v>
      </c>
      <c r="N130" s="24">
        <f t="shared" si="6"/>
        <v>206987.55962428782</v>
      </c>
      <c r="O130" s="24">
        <f t="shared" si="6"/>
        <v>212227.47464323408</v>
      </c>
      <c r="P130" s="24">
        <f t="shared" si="6"/>
        <v>217600.03874242277</v>
      </c>
      <c r="Q130" s="24">
        <f t="shared" si="6"/>
        <v>223108.60994930752</v>
      </c>
      <c r="R130" s="24">
        <f t="shared" si="6"/>
        <v>228756.631300212</v>
      </c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</row>
    <row r="131" spans="1:66" x14ac:dyDescent="0.25">
      <c r="A131" s="14" t="s">
        <v>7</v>
      </c>
      <c r="B131" s="25">
        <v>845.50462770551007</v>
      </c>
      <c r="C131" s="25">
        <v>934.42712563850739</v>
      </c>
      <c r="D131" s="25">
        <v>1032.701684316698</v>
      </c>
      <c r="E131" s="25">
        <v>1141.3118685545526</v>
      </c>
      <c r="F131" s="25">
        <v>1261.3446855810676</v>
      </c>
      <c r="G131" s="25">
        <v>1394.0014641734674</v>
      </c>
      <c r="H131" s="25">
        <v>1540.609877959389</v>
      </c>
      <c r="I131" s="25">
        <v>1579.610602701056</v>
      </c>
      <c r="J131" s="25">
        <v>1619.5986354900997</v>
      </c>
      <c r="K131" s="25">
        <v>1660.5989701487315</v>
      </c>
      <c r="L131" s="25">
        <v>1702.6372332207889</v>
      </c>
      <c r="M131" s="25">
        <v>1745.7396999891535</v>
      </c>
      <c r="N131" s="25">
        <v>1789.9333108986591</v>
      </c>
      <c r="O131" s="25">
        <v>1835.2456883947484</v>
      </c>
      <c r="P131" s="25">
        <v>1881.7051541884002</v>
      </c>
      <c r="Q131" s="25">
        <v>1929.3407469581182</v>
      </c>
      <c r="R131" s="25">
        <v>1978.1822405000553</v>
      </c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</row>
    <row r="132" spans="1:66" x14ac:dyDescent="0.25">
      <c r="A132" s="14" t="s">
        <v>9</v>
      </c>
      <c r="B132" s="25">
        <v>452.70109132852735</v>
      </c>
      <c r="C132" s="25">
        <v>500.31208071739616</v>
      </c>
      <c r="D132" s="25">
        <v>552.93036157078245</v>
      </c>
      <c r="E132" s="25">
        <v>611.08255532908163</v>
      </c>
      <c r="F132" s="25">
        <v>675.35066869305354</v>
      </c>
      <c r="G132" s="25">
        <v>746.37791854250463</v>
      </c>
      <c r="H132" s="25">
        <v>824.87516946701089</v>
      </c>
      <c r="I132" s="25">
        <v>845.75698379967685</v>
      </c>
      <c r="J132" s="25">
        <v>867.1674237789432</v>
      </c>
      <c r="K132" s="25">
        <v>889.11987162676553</v>
      </c>
      <c r="L132" s="25">
        <v>911.62804833766188</v>
      </c>
      <c r="M132" s="25">
        <v>934.70602225477978</v>
      </c>
      <c r="N132" s="25">
        <v>958.36821786306905</v>
      </c>
      <c r="O132" s="25">
        <v>982.62942480505467</v>
      </c>
      <c r="P132" s="25">
        <v>1007.5048071248445</v>
      </c>
      <c r="Q132" s="25">
        <v>1033.0099127461517</v>
      </c>
      <c r="R132" s="25">
        <v>1059.16068319025</v>
      </c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</row>
    <row r="133" spans="1:66" x14ac:dyDescent="0.25">
      <c r="A133" s="14" t="s">
        <v>11</v>
      </c>
      <c r="B133" s="25">
        <v>246.84721465968079</v>
      </c>
      <c r="C133" s="25">
        <v>272.80836284985594</v>
      </c>
      <c r="D133" s="25">
        <v>301.49986882948969</v>
      </c>
      <c r="E133" s="25">
        <v>333.20888683397453</v>
      </c>
      <c r="F133" s="25">
        <v>368.2527713732681</v>
      </c>
      <c r="G133" s="25">
        <v>406.98225342249629</v>
      </c>
      <c r="H133" s="25">
        <v>449.78495065543609</v>
      </c>
      <c r="I133" s="25">
        <v>461.17131089135279</v>
      </c>
      <c r="J133" s="25">
        <v>472.8459182089764</v>
      </c>
      <c r="K133" s="25">
        <v>484.81606961792079</v>
      </c>
      <c r="L133" s="25">
        <v>497.08924685247825</v>
      </c>
      <c r="M133" s="25">
        <v>509.67312104794661</v>
      </c>
      <c r="N133" s="25">
        <v>522.575557535337</v>
      </c>
      <c r="O133" s="25">
        <v>535.80462075746482</v>
      </c>
      <c r="P133" s="25">
        <v>549.36857930948588</v>
      </c>
      <c r="Q133" s="25">
        <v>563.27591110703986</v>
      </c>
      <c r="R133" s="25">
        <v>577.53530868522171</v>
      </c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</row>
    <row r="134" spans="1:66" x14ac:dyDescent="0.25">
      <c r="A134" s="14" t="s">
        <v>13</v>
      </c>
      <c r="B134" s="25">
        <v>1803.0040278732868</v>
      </c>
      <c r="C134" s="25">
        <v>1992.6276167788105</v>
      </c>
      <c r="D134" s="25">
        <v>2202.1940926183283</v>
      </c>
      <c r="E134" s="25">
        <v>2433.8008671197658</v>
      </c>
      <c r="F134" s="25">
        <v>2689.7659387280587</v>
      </c>
      <c r="G134" s="25">
        <v>2972.6510919126958</v>
      </c>
      <c r="H134" s="25">
        <v>3285.2875363677313</v>
      </c>
      <c r="I134" s="25">
        <v>3368.4549863082843</v>
      </c>
      <c r="J134" s="25">
        <v>3453.7278302677914</v>
      </c>
      <c r="K134" s="25">
        <v>3541.1593665495948</v>
      </c>
      <c r="L134" s="25">
        <v>3630.8042427100081</v>
      </c>
      <c r="M134" s="25">
        <v>3722.7184897148181</v>
      </c>
      <c r="N134" s="25">
        <v>3816.9595569604694</v>
      </c>
      <c r="O134" s="25">
        <v>3913.5863481817928</v>
      </c>
      <c r="P134" s="25">
        <v>4012.6592582687758</v>
      </c>
      <c r="Q134" s="25">
        <v>4114.2402110153143</v>
      </c>
      <c r="R134" s="25">
        <v>4218.3926978236195</v>
      </c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</row>
    <row r="135" spans="1:66" x14ac:dyDescent="0.25">
      <c r="A135" s="14" t="s">
        <v>15</v>
      </c>
      <c r="B135" s="25">
        <v>16886.891548001633</v>
      </c>
      <c r="C135" s="25">
        <v>18662.901435548858</v>
      </c>
      <c r="D135" s="25">
        <v>20625.69591348086</v>
      </c>
      <c r="E135" s="25">
        <v>22794.919288650777</v>
      </c>
      <c r="F135" s="25">
        <v>25192.281877698457</v>
      </c>
      <c r="G135" s="25">
        <v>27841.777291196515</v>
      </c>
      <c r="H135" s="25">
        <v>30769.922569769376</v>
      </c>
      <c r="I135" s="25">
        <v>31548.866868150431</v>
      </c>
      <c r="J135" s="25">
        <v>32347.53023532682</v>
      </c>
      <c r="K135" s="25">
        <v>33166.411861901724</v>
      </c>
      <c r="L135" s="25">
        <v>34006.023575548614</v>
      </c>
      <c r="M135" s="25">
        <v>34866.8901609202</v>
      </c>
      <c r="N135" s="25">
        <v>35749.549687655919</v>
      </c>
      <c r="O135" s="25">
        <v>36654.553846692987</v>
      </c>
      <c r="P135" s="25">
        <v>37582.468295091196</v>
      </c>
      <c r="Q135" s="25">
        <v>38533.873009586947</v>
      </c>
      <c r="R135" s="25">
        <v>39509.362649097675</v>
      </c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</row>
    <row r="136" spans="1:66" x14ac:dyDescent="0.25">
      <c r="A136" s="14" t="s">
        <v>17</v>
      </c>
      <c r="B136" s="25">
        <v>28288.378759372434</v>
      </c>
      <c r="C136" s="25">
        <v>31263.493524367284</v>
      </c>
      <c r="D136" s="25">
        <v>34551.503840577061</v>
      </c>
      <c r="E136" s="25">
        <v>38185.317220384823</v>
      </c>
      <c r="F136" s="25">
        <v>42201.302089462522</v>
      </c>
      <c r="G136" s="25">
        <v>46639.651774199054</v>
      </c>
      <c r="H136" s="25">
        <v>51544.786770020088</v>
      </c>
      <c r="I136" s="25">
        <v>52849.649259509126</v>
      </c>
      <c r="J136" s="25">
        <v>54187.544500187403</v>
      </c>
      <c r="K136" s="25">
        <v>55559.308720132489</v>
      </c>
      <c r="L136" s="25">
        <v>56965.799316636585</v>
      </c>
      <c r="M136" s="25">
        <v>58407.89539210769</v>
      </c>
      <c r="N136" s="25">
        <v>59886.498303537119</v>
      </c>
      <c r="O136" s="25">
        <v>61402.53222587717</v>
      </c>
      <c r="P136" s="25">
        <v>62956.94472968037</v>
      </c>
      <c r="Q136" s="25">
        <v>64550.707373362035</v>
      </c>
      <c r="R136" s="25">
        <v>66184.816310455848</v>
      </c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</row>
    <row r="137" spans="1:66" x14ac:dyDescent="0.25">
      <c r="A137" s="4" t="s">
        <v>19</v>
      </c>
      <c r="B137" s="25">
        <v>20071.997807518157</v>
      </c>
      <c r="C137" s="25">
        <v>22182.988244547229</v>
      </c>
      <c r="D137" s="25">
        <v>24515.993483887571</v>
      </c>
      <c r="E137" s="25">
        <v>27094.363026124614</v>
      </c>
      <c r="F137" s="25">
        <v>29943.90206025702</v>
      </c>
      <c r="G137" s="25">
        <v>33093.129730701541</v>
      </c>
      <c r="H137" s="25">
        <v>36573.564566475929</v>
      </c>
      <c r="I137" s="25">
        <v>37499.428761484254</v>
      </c>
      <c r="J137" s="25">
        <v>38448.731320178456</v>
      </c>
      <c r="K137" s="25">
        <v>39422.065587560159</v>
      </c>
      <c r="L137" s="25">
        <v>40420.039929231185</v>
      </c>
      <c r="M137" s="25">
        <v>41443.278111641892</v>
      </c>
      <c r="N137" s="25">
        <v>42492.419691965537</v>
      </c>
      <c r="O137" s="25">
        <v>43568.120417842256</v>
      </c>
      <c r="P137" s="25">
        <v>44671.05263724277</v>
      </c>
      <c r="Q137" s="25">
        <v>45801.905718707669</v>
      </c>
      <c r="R137" s="25">
        <v>46961.38648222528</v>
      </c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</row>
    <row r="138" spans="1:66" x14ac:dyDescent="0.25">
      <c r="A138" s="4" t="s">
        <v>21</v>
      </c>
      <c r="B138" s="25">
        <v>12906.410765171428</v>
      </c>
      <c r="C138" s="25">
        <v>14263.789834405929</v>
      </c>
      <c r="D138" s="25">
        <v>15763.925706528495</v>
      </c>
      <c r="E138" s="25">
        <v>17421.832245560396</v>
      </c>
      <c r="F138" s="25">
        <v>19254.102337385906</v>
      </c>
      <c r="G138" s="25">
        <v>21279.073956931257</v>
      </c>
      <c r="H138" s="25">
        <v>23517.013700781325</v>
      </c>
      <c r="I138" s="25">
        <v>24112.349736991247</v>
      </c>
      <c r="J138" s="25">
        <v>24722.756776710361</v>
      </c>
      <c r="K138" s="25">
        <v>25348.616344208927</v>
      </c>
      <c r="L138" s="25">
        <v>25990.319622090086</v>
      </c>
      <c r="M138" s="25">
        <v>26648.267695791721</v>
      </c>
      <c r="N138" s="25">
        <v>27322.871804277936</v>
      </c>
      <c r="O138" s="25">
        <v>28014.553597076745</v>
      </c>
      <c r="P138" s="25">
        <v>28723.745397824816</v>
      </c>
      <c r="Q138" s="25">
        <v>29450.890474483764</v>
      </c>
      <c r="R138" s="25">
        <v>30196.443316397075</v>
      </c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</row>
    <row r="139" spans="1:66" x14ac:dyDescent="0.25">
      <c r="A139" s="4" t="s">
        <v>23</v>
      </c>
      <c r="B139" s="25">
        <v>7963.3171851863499</v>
      </c>
      <c r="C139" s="25">
        <v>8800.8265644799812</v>
      </c>
      <c r="D139" s="25">
        <v>9726.4175740908922</v>
      </c>
      <c r="E139" s="25">
        <v>10749.353839945143</v>
      </c>
      <c r="F139" s="25">
        <v>11879.873252012161</v>
      </c>
      <c r="G139" s="25">
        <v>13129.290428548613</v>
      </c>
      <c r="H139" s="25">
        <v>14510.109956600885</v>
      </c>
      <c r="I139" s="25">
        <v>14877.435138974954</v>
      </c>
      <c r="J139" s="25">
        <v>15254.059202612476</v>
      </c>
      <c r="K139" s="25">
        <v>15640.217549813382</v>
      </c>
      <c r="L139" s="25">
        <v>16036.151542115198</v>
      </c>
      <c r="M139" s="25">
        <v>16442.108651151852</v>
      </c>
      <c r="N139" s="25">
        <v>16858.342613331508</v>
      </c>
      <c r="O139" s="25">
        <v>17285.113588430118</v>
      </c>
      <c r="P139" s="25">
        <v>17722.688322199669</v>
      </c>
      <c r="Q139" s="25">
        <v>18171.340313093042</v>
      </c>
      <c r="R139" s="25">
        <v>18631.349983209402</v>
      </c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</row>
    <row r="140" spans="1:66" x14ac:dyDescent="0.25">
      <c r="A140" s="4" t="s">
        <v>25</v>
      </c>
      <c r="B140" s="25">
        <v>4606.528598589246</v>
      </c>
      <c r="C140" s="25">
        <v>5091.0014404446047</v>
      </c>
      <c r="D140" s="25">
        <v>5626.4267358606066</v>
      </c>
      <c r="E140" s="25">
        <v>6218.1632011564379</v>
      </c>
      <c r="F140" s="25">
        <v>6872.1331337662677</v>
      </c>
      <c r="G140" s="25">
        <v>7594.8816845825468</v>
      </c>
      <c r="H140" s="25">
        <v>8393.6423640260127</v>
      </c>
      <c r="I140" s="25">
        <v>8606.1284321102848</v>
      </c>
      <c r="J140" s="25">
        <v>8823.9936106178702</v>
      </c>
      <c r="K140" s="25">
        <v>9047.3740723774536</v>
      </c>
      <c r="L140" s="25">
        <v>9276.4094374492797</v>
      </c>
      <c r="M140" s="25">
        <v>9511.2428603922563</v>
      </c>
      <c r="N140" s="25">
        <v>9752.0211197401986</v>
      </c>
      <c r="O140" s="25">
        <v>9998.894709743201</v>
      </c>
      <c r="P140" s="25">
        <v>10252.017934431424</v>
      </c>
      <c r="Q140" s="25">
        <v>10511.549004060162</v>
      </c>
      <c r="R140" s="25">
        <v>10777.650133996385</v>
      </c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</row>
    <row r="141" spans="1:66" x14ac:dyDescent="0.25">
      <c r="A141" s="4" t="s">
        <v>27</v>
      </c>
      <c r="B141" s="25">
        <v>2208.669658910429</v>
      </c>
      <c r="C141" s="25">
        <v>2440.9574746638664</v>
      </c>
      <c r="D141" s="25">
        <v>2697.6752132578799</v>
      </c>
      <c r="E141" s="25">
        <v>2981.3921921061296</v>
      </c>
      <c r="F141" s="25">
        <v>3294.947946093499</v>
      </c>
      <c r="G141" s="25">
        <v>3641.4806465956231</v>
      </c>
      <c r="H141" s="25">
        <v>4024.4585093527871</v>
      </c>
      <c r="I141" s="25">
        <v>4126.3381615626176</v>
      </c>
      <c r="J141" s="25">
        <v>4230.7969094471246</v>
      </c>
      <c r="K141" s="25">
        <v>4337.9000431241593</v>
      </c>
      <c r="L141" s="25">
        <v>4447.7145055387728</v>
      </c>
      <c r="M141" s="25">
        <v>4560.3089343047377</v>
      </c>
      <c r="N141" s="25">
        <v>4675.7537046052903</v>
      </c>
      <c r="O141" s="25">
        <v>4794.120973179919</v>
      </c>
      <c r="P141" s="25">
        <v>4915.4847234246599</v>
      </c>
      <c r="Q141" s="25">
        <v>5039.9208116341442</v>
      </c>
      <c r="R141" s="25">
        <v>5167.507014414241</v>
      </c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</row>
    <row r="142" spans="1:66" x14ac:dyDescent="0.25">
      <c r="A142" s="4" t="s">
        <v>29</v>
      </c>
      <c r="B142" s="25">
        <v>912.89648943247857</v>
      </c>
      <c r="C142" s="25">
        <v>1008.9066513341281</v>
      </c>
      <c r="D142" s="25">
        <v>1115.014290107566</v>
      </c>
      <c r="E142" s="25">
        <v>1232.2813666656452</v>
      </c>
      <c r="F142" s="25">
        <v>1361.8815293253847</v>
      </c>
      <c r="G142" s="25">
        <v>1505.1118600748027</v>
      </c>
      <c r="H142" s="25">
        <v>1663.4058562054154</v>
      </c>
      <c r="I142" s="25">
        <v>1705.5151759362964</v>
      </c>
      <c r="J142" s="25">
        <v>1748.6904981713669</v>
      </c>
      <c r="K142" s="25">
        <v>1792.9588088924982</v>
      </c>
      <c r="L142" s="25">
        <v>1838.3477772349477</v>
      </c>
      <c r="M142" s="25">
        <v>1884.8857727814668</v>
      </c>
      <c r="N142" s="25">
        <v>1932.6018832942109</v>
      </c>
      <c r="O142" s="25">
        <v>1981.5259328955417</v>
      </c>
      <c r="P142" s="25">
        <v>2031.6885007090732</v>
      </c>
      <c r="Q142" s="25">
        <v>2083.1209399726199</v>
      </c>
      <c r="R142" s="25">
        <v>2135.8553976349885</v>
      </c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</row>
    <row r="143" spans="1:66" x14ac:dyDescent="0.25">
      <c r="A143" s="4" t="s">
        <v>31</v>
      </c>
      <c r="B143" s="25">
        <v>350.48087968834454</v>
      </c>
      <c r="C143" s="25">
        <v>387.34127557312843</v>
      </c>
      <c r="D143" s="25">
        <v>428.0783131337468</v>
      </c>
      <c r="E143" s="25">
        <v>473.0997023342976</v>
      </c>
      <c r="F143" s="25">
        <v>522.85603237011117</v>
      </c>
      <c r="G143" s="25">
        <v>577.84528131586649</v>
      </c>
      <c r="H143" s="25">
        <v>638.61780005753712</v>
      </c>
      <c r="I143" s="25">
        <v>654.78448663503912</v>
      </c>
      <c r="J143" s="25">
        <v>671.36043483173148</v>
      </c>
      <c r="K143" s="25">
        <v>688.35600515482975</v>
      </c>
      <c r="L143" s="25">
        <v>705.78182038903844</v>
      </c>
      <c r="M143" s="25">
        <v>723.64877223613803</v>
      </c>
      <c r="N143" s="25">
        <v>741.96802812265082</v>
      </c>
      <c r="O143" s="25">
        <v>760.75103817984848</v>
      </c>
      <c r="P143" s="25">
        <v>780.00954240045598</v>
      </c>
      <c r="Q143" s="25">
        <v>799.75557797652777</v>
      </c>
      <c r="R143" s="25">
        <v>820.00148682308782</v>
      </c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</row>
    <row r="144" spans="1:66" x14ac:dyDescent="0.25">
      <c r="A144" s="4" t="s">
        <v>33</v>
      </c>
      <c r="B144" s="25">
        <v>125.39434117692382</v>
      </c>
      <c r="C144" s="25">
        <v>138.58217915999188</v>
      </c>
      <c r="D144" s="25">
        <v>153.15699417117216</v>
      </c>
      <c r="E144" s="25">
        <v>169.26465585786096</v>
      </c>
      <c r="F144" s="25">
        <v>187.06637511219071</v>
      </c>
      <c r="G144" s="25">
        <v>206.74031752382328</v>
      </c>
      <c r="H144" s="25">
        <v>228.48338652105474</v>
      </c>
      <c r="I144" s="25">
        <v>234.26747098866488</v>
      </c>
      <c r="J144" s="25">
        <v>240.19798025169615</v>
      </c>
      <c r="K144" s="25">
        <v>246.27862107149218</v>
      </c>
      <c r="L144" s="25">
        <v>252.51319404650707</v>
      </c>
      <c r="M144" s="25">
        <v>258.90559598780294</v>
      </c>
      <c r="N144" s="25">
        <v>265.4598223546833</v>
      </c>
      <c r="O144" s="25">
        <v>272.17996975198554</v>
      </c>
      <c r="P144" s="25">
        <v>279.07023849059249</v>
      </c>
      <c r="Q144" s="25">
        <v>286.13493521276291</v>
      </c>
      <c r="R144" s="25">
        <v>293.37847558392366</v>
      </c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</row>
    <row r="145" spans="1:66" x14ac:dyDescent="0.25">
      <c r="A145" s="4" t="s">
        <v>35</v>
      </c>
      <c r="B145" s="25">
        <v>55.794958224436613</v>
      </c>
      <c r="C145" s="25">
        <v>61.662965204893013</v>
      </c>
      <c r="D145" s="25">
        <v>68.148115866758332</v>
      </c>
      <c r="E145" s="25">
        <v>75.315315777590939</v>
      </c>
      <c r="F145" s="25">
        <v>83.23629668307747</v>
      </c>
      <c r="G145" s="25">
        <v>91.990334422453728</v>
      </c>
      <c r="H145" s="25">
        <v>101.66504234774905</v>
      </c>
      <c r="I145" s="25">
        <v>104.23870514790347</v>
      </c>
      <c r="J145" s="25">
        <v>106.87752053203303</v>
      </c>
      <c r="K145" s="25">
        <v>109.5831378456536</v>
      </c>
      <c r="L145" s="25">
        <v>112.3572481876614</v>
      </c>
      <c r="M145" s="25">
        <v>115.20158546732522</v>
      </c>
      <c r="N145" s="25">
        <v>118.11792748803585</v>
      </c>
      <c r="O145" s="25">
        <v>121.10809705849121</v>
      </c>
      <c r="P145" s="25">
        <v>124.1739631320112</v>
      </c>
      <c r="Q145" s="25">
        <v>127.31744197469402</v>
      </c>
      <c r="R145" s="25">
        <v>130.54049836314539</v>
      </c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</row>
    <row r="146" spans="1:66" x14ac:dyDescent="0.25">
      <c r="A146" s="4" t="s">
        <v>37</v>
      </c>
      <c r="B146" s="25">
        <v>14.216512094915931</v>
      </c>
      <c r="C146" s="25">
        <v>15.711675723771789</v>
      </c>
      <c r="D146" s="25">
        <v>17.364087084147734</v>
      </c>
      <c r="E146" s="25">
        <v>19.190284064333049</v>
      </c>
      <c r="F146" s="25">
        <v>21.20854385751143</v>
      </c>
      <c r="G146" s="25">
        <v>23.439065886053545</v>
      </c>
      <c r="H146" s="25">
        <v>25.904173964125391</v>
      </c>
      <c r="I146" s="25">
        <v>26.559941250112999</v>
      </c>
      <c r="J146" s="25">
        <v>27.232309363981358</v>
      </c>
      <c r="K146" s="25">
        <v>27.921698557689076</v>
      </c>
      <c r="L146" s="25">
        <v>28.628539721923747</v>
      </c>
      <c r="M146" s="25">
        <v>29.353274655422645</v>
      </c>
      <c r="N146" s="25">
        <v>30.096356341111331</v>
      </c>
      <c r="O146" s="25">
        <v>30.858249229232722</v>
      </c>
      <c r="P146" s="25">
        <v>31.639429527643614</v>
      </c>
      <c r="Q146" s="25">
        <v>32.440385499460085</v>
      </c>
      <c r="R146" s="25">
        <v>33.261617768237848</v>
      </c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</row>
    <row r="147" spans="1:66" x14ac:dyDescent="0.25">
      <c r="A147" s="17" t="s">
        <v>39</v>
      </c>
      <c r="B147" s="26">
        <v>34.965535066222003</v>
      </c>
      <c r="C147" s="26">
        <v>38.64289249014282</v>
      </c>
      <c r="D147" s="26">
        <v>42.707000970429689</v>
      </c>
      <c r="E147" s="26">
        <v>47.198535470747373</v>
      </c>
      <c r="F147" s="26">
        <v>52.16244877803188</v>
      </c>
      <c r="G147" s="26">
        <v>57.648421405091455</v>
      </c>
      <c r="H147" s="26">
        <v>63.711358809876742</v>
      </c>
      <c r="I147" s="26">
        <v>65.324219536923891</v>
      </c>
      <c r="J147" s="26">
        <v>66.977910027665374</v>
      </c>
      <c r="K147" s="26">
        <v>68.673463892490076</v>
      </c>
      <c r="L147" s="26">
        <v>70.411940907758463</v>
      </c>
      <c r="M147" s="26">
        <v>72.194427678197343</v>
      </c>
      <c r="N147" s="26">
        <v>74.022038316063075</v>
      </c>
      <c r="O147" s="26">
        <v>75.895915137498093</v>
      </c>
      <c r="P147" s="26">
        <v>77.817229376515684</v>
      </c>
      <c r="Q147" s="26">
        <v>79.787181917059314</v>
      </c>
      <c r="R147" s="26">
        <v>81.807004043594205</v>
      </c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</row>
    <row r="148" spans="1:66" x14ac:dyDescent="0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</row>
    <row r="149" spans="1:66" x14ac:dyDescent="0.25">
      <c r="A149" s="3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</row>
    <row r="150" spans="1:66" x14ac:dyDescent="0.25">
      <c r="A150" s="20" t="s">
        <v>41</v>
      </c>
      <c r="B150" s="24">
        <f>SUM(B151:B167)</f>
        <v>89022.643361255847</v>
      </c>
      <c r="C150" s="24">
        <f t="shared" ref="C150:R150" si="7">SUM(C151:C167)</f>
        <v>98385.236493080098</v>
      </c>
      <c r="D150" s="24">
        <f t="shared" si="7"/>
        <v>108732.50214014707</v>
      </c>
      <c r="E150" s="24">
        <f t="shared" si="7"/>
        <v>120167.99921488861</v>
      </c>
      <c r="F150" s="24">
        <f t="shared" si="7"/>
        <v>132806.17801563215</v>
      </c>
      <c r="G150" s="24">
        <f t="shared" si="7"/>
        <v>146773.52568365415</v>
      </c>
      <c r="H150" s="24">
        <f t="shared" si="7"/>
        <v>162209.83212900371</v>
      </c>
      <c r="I150" s="24">
        <f t="shared" si="7"/>
        <v>166316.19357959685</v>
      </c>
      <c r="J150" s="24">
        <f t="shared" si="7"/>
        <v>170526.50806522858</v>
      </c>
      <c r="K150" s="24">
        <f t="shared" si="7"/>
        <v>174843.40716950977</v>
      </c>
      <c r="L150" s="24">
        <f t="shared" si="7"/>
        <v>179269.58909490771</v>
      </c>
      <c r="M150" s="24">
        <f t="shared" si="7"/>
        <v>183807.82034921017</v>
      </c>
      <c r="N150" s="24">
        <f t="shared" si="7"/>
        <v>188460.93747468296</v>
      </c>
      <c r="O150" s="24">
        <f t="shared" si="7"/>
        <v>193231.84882100142</v>
      </c>
      <c r="P150" s="24">
        <f t="shared" si="7"/>
        <v>198123.53636306332</v>
      </c>
      <c r="Q150" s="24">
        <f t="shared" si="7"/>
        <v>203139.05756482034</v>
      </c>
      <c r="R150" s="24">
        <f t="shared" si="7"/>
        <v>208281.54729029266</v>
      </c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</row>
    <row r="151" spans="1:66" x14ac:dyDescent="0.25">
      <c r="A151" s="16" t="s">
        <v>7</v>
      </c>
      <c r="B151" s="25">
        <v>494.9160183772687</v>
      </c>
      <c r="C151" s="25">
        <v>546.96679040035031</v>
      </c>
      <c r="D151" s="25">
        <v>604.49178990364544</v>
      </c>
      <c r="E151" s="25">
        <v>668.06674641700329</v>
      </c>
      <c r="F151" s="25">
        <v>738.32793947349023</v>
      </c>
      <c r="G151" s="25">
        <v>815.97856670881845</v>
      </c>
      <c r="H151" s="25">
        <v>901.79578169963645</v>
      </c>
      <c r="I151" s="25">
        <v>924.62485060178403</v>
      </c>
      <c r="J151" s="25">
        <v>948.03184013465068</v>
      </c>
      <c r="K151" s="25">
        <v>972.03138042865521</v>
      </c>
      <c r="L151" s="25">
        <v>996.63847197773327</v>
      </c>
      <c r="M151" s="25">
        <v>1021.8684950151323</v>
      </c>
      <c r="N151" s="25">
        <v>1047.7372191265572</v>
      </c>
      <c r="O151" s="25">
        <v>1074.2608131066756</v>
      </c>
      <c r="P151" s="25">
        <v>1101.4558550651423</v>
      </c>
      <c r="Q151" s="25">
        <v>1129.3393427884539</v>
      </c>
      <c r="R151" s="25">
        <v>1157.9287043641234</v>
      </c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</row>
    <row r="152" spans="1:66" x14ac:dyDescent="0.25">
      <c r="A152" s="14" t="s">
        <v>9</v>
      </c>
      <c r="B152" s="25">
        <v>286.87061220754356</v>
      </c>
      <c r="C152" s="25">
        <v>317.04105786233407</v>
      </c>
      <c r="D152" s="25">
        <v>350.38455698539036</v>
      </c>
      <c r="E152" s="25">
        <v>387.23482252307303</v>
      </c>
      <c r="F152" s="25">
        <v>427.96066431868485</v>
      </c>
      <c r="G152" s="25">
        <v>472.96968028534508</v>
      </c>
      <c r="H152" s="25">
        <v>522.71233578290037</v>
      </c>
      <c r="I152" s="25">
        <v>535.94486156285018</v>
      </c>
      <c r="J152" s="25">
        <v>549.51237032776214</v>
      </c>
      <c r="K152" s="25">
        <v>563.42334221227406</v>
      </c>
      <c r="L152" s="25">
        <v>577.6864720266542</v>
      </c>
      <c r="M152" s="25">
        <v>592.31067469134121</v>
      </c>
      <c r="N152" s="25">
        <v>607.30509080905824</v>
      </c>
      <c r="O152" s="25">
        <v>622.67909237798881</v>
      </c>
      <c r="P152" s="25">
        <v>638.44228864957927</v>
      </c>
      <c r="Q152" s="25">
        <v>654.60453213463597</v>
      </c>
      <c r="R152" s="25">
        <v>671.17592476146115</v>
      </c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</row>
    <row r="153" spans="1:66" x14ac:dyDescent="0.25">
      <c r="A153" s="14" t="s">
        <v>11</v>
      </c>
      <c r="B153" s="25">
        <v>163.3641360868175</v>
      </c>
      <c r="C153" s="25">
        <v>180.54529225970322</v>
      </c>
      <c r="D153" s="25">
        <v>199.53340640089226</v>
      </c>
      <c r="E153" s="25">
        <v>220.51851793883549</v>
      </c>
      <c r="F153" s="25">
        <v>243.71065292314387</v>
      </c>
      <c r="G153" s="25">
        <v>269.3419260358865</v>
      </c>
      <c r="H153" s="25">
        <v>297.66886367334376</v>
      </c>
      <c r="I153" s="25">
        <v>305.2043868336043</v>
      </c>
      <c r="J153" s="25">
        <v>312.93067267088156</v>
      </c>
      <c r="K153" s="25">
        <v>320.85255036533545</v>
      </c>
      <c r="L153" s="25">
        <v>328.97497134840421</v>
      </c>
      <c r="M153" s="25">
        <v>337.30301239760985</v>
      </c>
      <c r="N153" s="25">
        <v>345.84187880970808</v>
      </c>
      <c r="O153" s="25">
        <v>354.59690765417088</v>
      </c>
      <c r="P153" s="25">
        <v>363.57357110902598</v>
      </c>
      <c r="Q153" s="25">
        <v>372.77747988114805</v>
      </c>
      <c r="R153" s="25">
        <v>382.21438671313183</v>
      </c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</row>
    <row r="154" spans="1:66" x14ac:dyDescent="0.25">
      <c r="A154" s="14" t="s">
        <v>13</v>
      </c>
      <c r="B154" s="25">
        <v>1659.376148933856</v>
      </c>
      <c r="C154" s="25">
        <v>1833.8942619500622</v>
      </c>
      <c r="D154" s="25">
        <v>2026.7666051330129</v>
      </c>
      <c r="E154" s="25">
        <v>2239.9235097199153</v>
      </c>
      <c r="F154" s="25">
        <v>2475.4983216563855</v>
      </c>
      <c r="G154" s="25">
        <v>2735.8487528397136</v>
      </c>
      <c r="H154" s="25">
        <v>3023.5804778919824</v>
      </c>
      <c r="I154" s="25">
        <v>3100.1227821051284</v>
      </c>
      <c r="J154" s="25">
        <v>3178.6027639746471</v>
      </c>
      <c r="K154" s="25">
        <v>3259.0694760439478</v>
      </c>
      <c r="L154" s="25">
        <v>3341.5732126274879</v>
      </c>
      <c r="M154" s="25">
        <v>3426.1655412463542</v>
      </c>
      <c r="N154" s="25">
        <v>3512.8993348596514</v>
      </c>
      <c r="O154" s="25">
        <v>3601.8288049118082</v>
      </c>
      <c r="P154" s="25">
        <v>3693.0095352165117</v>
      </c>
      <c r="Q154" s="25">
        <v>3786.498516698382</v>
      </c>
      <c r="R154" s="25">
        <v>3882.3541830141735</v>
      </c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</row>
    <row r="155" spans="1:66" x14ac:dyDescent="0.25">
      <c r="A155" s="14" t="s">
        <v>15</v>
      </c>
      <c r="B155" s="25">
        <v>15940.244823730043</v>
      </c>
      <c r="C155" s="25">
        <v>17616.695006192323</v>
      </c>
      <c r="D155" s="25">
        <v>19469.458993452252</v>
      </c>
      <c r="E155" s="25">
        <v>21517.079870229802</v>
      </c>
      <c r="F155" s="25">
        <v>23780.050914488897</v>
      </c>
      <c r="G155" s="25">
        <v>26281.020701051348</v>
      </c>
      <c r="H155" s="25">
        <v>29045.019776146022</v>
      </c>
      <c r="I155" s="25">
        <v>29780.297952413581</v>
      </c>
      <c r="J155" s="25">
        <v>30534.189784332331</v>
      </c>
      <c r="K155" s="25">
        <v>31307.166478838488</v>
      </c>
      <c r="L155" s="25">
        <v>32099.711171528645</v>
      </c>
      <c r="M155" s="25">
        <v>32912.31922863525</v>
      </c>
      <c r="N155" s="25">
        <v>33745.498556646628</v>
      </c>
      <c r="O155" s="25">
        <v>34599.76991976508</v>
      </c>
      <c r="P155" s="25">
        <v>35475.667265401447</v>
      </c>
      <c r="Q155" s="25">
        <v>36373.738057909613</v>
      </c>
      <c r="R155" s="25">
        <v>37294.543620769597</v>
      </c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</row>
    <row r="156" spans="1:66" x14ac:dyDescent="0.25">
      <c r="A156" s="14" t="s">
        <v>17</v>
      </c>
      <c r="B156" s="25">
        <v>25965.580666470614</v>
      </c>
      <c r="C156" s="25">
        <v>28696.404623530616</v>
      </c>
      <c r="D156" s="25">
        <v>31714.431843257596</v>
      </c>
      <c r="E156" s="25">
        <v>35049.867756460553</v>
      </c>
      <c r="F156" s="25">
        <v>38736.094526837544</v>
      </c>
      <c r="G156" s="25">
        <v>42810.005150890131</v>
      </c>
      <c r="H156" s="25">
        <v>47312.372695432459</v>
      </c>
      <c r="I156" s="25">
        <v>48510.091112514026</v>
      </c>
      <c r="J156" s="25">
        <v>49738.12991567835</v>
      </c>
      <c r="K156" s="25">
        <v>50997.256669153438</v>
      </c>
      <c r="L156" s="25">
        <v>52288.258368148279</v>
      </c>
      <c r="M156" s="25">
        <v>53611.941930750458</v>
      </c>
      <c r="N156" s="25">
        <v>54969.134702276075</v>
      </c>
      <c r="O156" s="25">
        <v>56360.68497238776</v>
      </c>
      <c r="P156" s="25">
        <v>57787.46250530312</v>
      </c>
      <c r="Q156" s="25">
        <v>59250.359083425777</v>
      </c>
      <c r="R156" s="25">
        <v>60750.289064738405</v>
      </c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</row>
    <row r="157" spans="1:66" x14ac:dyDescent="0.25">
      <c r="A157" s="14" t="s">
        <v>19</v>
      </c>
      <c r="B157" s="25">
        <v>18213.767865001562</v>
      </c>
      <c r="C157" s="25">
        <v>20129.326552980503</v>
      </c>
      <c r="D157" s="25">
        <v>22246.346306801985</v>
      </c>
      <c r="E157" s="25">
        <v>24586.014971717137</v>
      </c>
      <c r="F157" s="25">
        <v>27171.748738114242</v>
      </c>
      <c r="G157" s="25">
        <v>30029.426498622553</v>
      </c>
      <c r="H157" s="25">
        <v>33187.648852767867</v>
      </c>
      <c r="I157" s="25">
        <v>34027.79818339811</v>
      </c>
      <c r="J157" s="25">
        <v>34889.215995591774</v>
      </c>
      <c r="K157" s="25">
        <v>35772.440703523011</v>
      </c>
      <c r="L157" s="25">
        <v>36678.024351385684</v>
      </c>
      <c r="M157" s="25">
        <v>37606.53295843894</v>
      </c>
      <c r="N157" s="25">
        <v>38558.546872787731</v>
      </c>
      <c r="O157" s="25">
        <v>39534.661134119189</v>
      </c>
      <c r="P157" s="25">
        <v>40535.485845621879</v>
      </c>
      <c r="Q157" s="25">
        <v>41561.646555320069</v>
      </c>
      <c r="R157" s="25">
        <v>42613.784647061708</v>
      </c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</row>
    <row r="158" spans="1:66" x14ac:dyDescent="0.25">
      <c r="A158" s="4" t="s">
        <v>21</v>
      </c>
      <c r="B158" s="25">
        <v>11668.660755021738</v>
      </c>
      <c r="C158" s="25">
        <v>12895.864519340654</v>
      </c>
      <c r="D158" s="25">
        <v>14252.134430218885</v>
      </c>
      <c r="E158" s="25">
        <v>15751.044492782548</v>
      </c>
      <c r="F158" s="25">
        <v>17407.596302738864</v>
      </c>
      <c r="G158" s="25">
        <v>19238.369187388162</v>
      </c>
      <c r="H158" s="25">
        <v>21261.686137104029</v>
      </c>
      <c r="I158" s="25">
        <v>21799.928284217396</v>
      </c>
      <c r="J158" s="25">
        <v>22351.796096156264</v>
      </c>
      <c r="K158" s="25">
        <v>22917.634508267922</v>
      </c>
      <c r="L158" s="25">
        <v>23497.797187979537</v>
      </c>
      <c r="M158" s="25">
        <v>24092.646755851823</v>
      </c>
      <c r="N158" s="25">
        <v>24702.555012228702</v>
      </c>
      <c r="O158" s="25">
        <v>25327.903169624602</v>
      </c>
      <c r="P158" s="25">
        <v>25969.082090994711</v>
      </c>
      <c r="Q158" s="25">
        <v>26626.492534037036</v>
      </c>
      <c r="R158" s="25">
        <v>27300.545401678988</v>
      </c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</row>
    <row r="159" spans="1:66" x14ac:dyDescent="0.25">
      <c r="A159" s="4" t="s">
        <v>23</v>
      </c>
      <c r="B159" s="25">
        <v>7262.1816775758516</v>
      </c>
      <c r="C159" s="25">
        <v>8025.9519918386504</v>
      </c>
      <c r="D159" s="25">
        <v>8870.0487312513978</v>
      </c>
      <c r="E159" s="25">
        <v>9802.919899692839</v>
      </c>
      <c r="F159" s="25">
        <v>10833.90198536557</v>
      </c>
      <c r="G159" s="25">
        <v>11973.313403508051</v>
      </c>
      <c r="H159" s="25">
        <v>13232.557766562451</v>
      </c>
      <c r="I159" s="25">
        <v>13567.541561269449</v>
      </c>
      <c r="J159" s="25">
        <v>13911.005511113181</v>
      </c>
      <c r="K159" s="25">
        <v>14263.164292243004</v>
      </c>
      <c r="L159" s="25">
        <v>14624.238015360868</v>
      </c>
      <c r="M159" s="25">
        <v>14994.452363297663</v>
      </c>
      <c r="N159" s="25">
        <v>15374.038732072346</v>
      </c>
      <c r="O159" s="25">
        <v>15763.234375522001</v>
      </c>
      <c r="P159" s="25">
        <v>16162.282553593159</v>
      </c>
      <c r="Q159" s="25">
        <v>16571.432684387244</v>
      </c>
      <c r="R159" s="25">
        <v>16990.940500054967</v>
      </c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</row>
    <row r="160" spans="1:66" x14ac:dyDescent="0.25">
      <c r="A160" s="4" t="s">
        <v>25</v>
      </c>
      <c r="B160" s="25">
        <v>4146.9515540473194</v>
      </c>
      <c r="C160" s="25">
        <v>4583.0902562017109</v>
      </c>
      <c r="D160" s="25">
        <v>5065.0980660699988</v>
      </c>
      <c r="E160" s="25">
        <v>5597.7990798217688</v>
      </c>
      <c r="F160" s="25">
        <v>6186.5247482496397</v>
      </c>
      <c r="G160" s="25">
        <v>6837.1672357207717</v>
      </c>
      <c r="H160" s="25">
        <v>7556.2383909382625</v>
      </c>
      <c r="I160" s="25">
        <v>7747.5254765161826</v>
      </c>
      <c r="J160" s="25">
        <v>7943.6550177202716</v>
      </c>
      <c r="K160" s="25">
        <v>8144.7496018983456</v>
      </c>
      <c r="L160" s="25">
        <v>8350.9349197116953</v>
      </c>
      <c r="M160" s="25">
        <v>8562.3398436958578</v>
      </c>
      <c r="N160" s="25">
        <v>8779.0965088101366</v>
      </c>
      <c r="O160" s="25">
        <v>9001.34039502626</v>
      </c>
      <c r="P160" s="25">
        <v>9229.2104120077602</v>
      </c>
      <c r="Q160" s="25">
        <v>9462.8489859330512</v>
      </c>
      <c r="R160" s="25">
        <v>9702.4021485164158</v>
      </c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</row>
    <row r="161" spans="1:66" x14ac:dyDescent="0.25">
      <c r="A161" s="4" t="s">
        <v>27</v>
      </c>
      <c r="B161" s="25">
        <v>1960.5960568562846</v>
      </c>
      <c r="C161" s="25">
        <v>2166.7937441313543</v>
      </c>
      <c r="D161" s="25">
        <v>2394.6774314822192</v>
      </c>
      <c r="E161" s="25">
        <v>2646.5278554462379</v>
      </c>
      <c r="F161" s="25">
        <v>2924.8656197162936</v>
      </c>
      <c r="G161" s="25">
        <v>3232.4764221897558</v>
      </c>
      <c r="H161" s="25">
        <v>3572.4389351693367</v>
      </c>
      <c r="I161" s="25">
        <v>3662.8756573793116</v>
      </c>
      <c r="J161" s="25">
        <v>3755.601796111865</v>
      </c>
      <c r="K161" s="25">
        <v>3850.6753082221981</v>
      </c>
      <c r="L161" s="25">
        <v>3948.1556177502853</v>
      </c>
      <c r="M161" s="25">
        <v>4048.1036530628344</v>
      </c>
      <c r="N161" s="25">
        <v>4150.5818849355001</v>
      </c>
      <c r="O161" s="25">
        <v>4255.6543655991536</v>
      </c>
      <c r="P161" s="25">
        <v>4363.3867687746078</v>
      </c>
      <c r="Q161" s="25">
        <v>4473.8464307208351</v>
      </c>
      <c r="R161" s="25">
        <v>4587.1023923223202</v>
      </c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</row>
    <row r="162" spans="1:66" x14ac:dyDescent="0.25">
      <c r="A162" s="4" t="s">
        <v>29</v>
      </c>
      <c r="B162" s="25">
        <v>772.74168705675083</v>
      </c>
      <c r="C162" s="25">
        <v>854.01163971983431</v>
      </c>
      <c r="D162" s="25">
        <v>943.82882791645875</v>
      </c>
      <c r="E162" s="25">
        <v>1043.092172254695</v>
      </c>
      <c r="F162" s="25">
        <v>1152.7951336482427</v>
      </c>
      <c r="G162" s="25">
        <v>1274.0356562071674</v>
      </c>
      <c r="H162" s="25">
        <v>1408.0271558315853</v>
      </c>
      <c r="I162" s="25">
        <v>1443.6715329831309</v>
      </c>
      <c r="J162" s="25">
        <v>1480.2182518382865</v>
      </c>
      <c r="K162" s="25">
        <v>1517.6901552860318</v>
      </c>
      <c r="L162" s="25">
        <v>1556.1106644858362</v>
      </c>
      <c r="M162" s="25">
        <v>1595.5037935066448</v>
      </c>
      <c r="N162" s="25">
        <v>1635.894164336449</v>
      </c>
      <c r="O162" s="25">
        <v>1677.3070222718356</v>
      </c>
      <c r="P162" s="25">
        <v>1719.7682516971176</v>
      </c>
      <c r="Q162" s="25">
        <v>1763.3043922629172</v>
      </c>
      <c r="R162" s="25">
        <v>1807.9426554743077</v>
      </c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</row>
    <row r="163" spans="1:66" x14ac:dyDescent="0.25">
      <c r="A163" s="4" t="s">
        <v>31</v>
      </c>
      <c r="B163" s="25">
        <v>289.28382338900224</v>
      </c>
      <c r="C163" s="25">
        <v>319.70806867925717</v>
      </c>
      <c r="D163" s="25">
        <v>353.33205977844693</v>
      </c>
      <c r="E163" s="25">
        <v>390.49231689090584</v>
      </c>
      <c r="F163" s="25">
        <v>431.56075235980904</v>
      </c>
      <c r="G163" s="25">
        <v>476.94839289090748</v>
      </c>
      <c r="H163" s="25">
        <v>527.10949324594901</v>
      </c>
      <c r="I163" s="25">
        <v>540.45333359704068</v>
      </c>
      <c r="J163" s="25">
        <v>554.13497487487928</v>
      </c>
      <c r="K163" s="25">
        <v>568.1629685506382</v>
      </c>
      <c r="L163" s="25">
        <v>582.54608257701466</v>
      </c>
      <c r="M163" s="25">
        <v>597.29330686848584</v>
      </c>
      <c r="N163" s="25">
        <v>612.41385892029632</v>
      </c>
      <c r="O163" s="25">
        <v>627.91718956969407</v>
      </c>
      <c r="P163" s="25">
        <v>643.81298890301173</v>
      </c>
      <c r="Q163" s="25">
        <v>660.11119231228406</v>
      </c>
      <c r="R163" s="25">
        <v>676.82198670519392</v>
      </c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</row>
    <row r="164" spans="1:66" x14ac:dyDescent="0.25">
      <c r="A164" s="4" t="s">
        <v>33</v>
      </c>
      <c r="B164" s="25">
        <v>103.1430781083894</v>
      </c>
      <c r="C164" s="25">
        <v>113.99073032619694</v>
      </c>
      <c r="D164" s="25">
        <v>125.9792400867167</v>
      </c>
      <c r="E164" s="25">
        <v>139.22859242510913</v>
      </c>
      <c r="F164" s="25">
        <v>153.87139131283797</v>
      </c>
      <c r="G164" s="25">
        <v>170.05418680278638</v>
      </c>
      <c r="H164" s="25">
        <v>187.93894175144317</v>
      </c>
      <c r="I164" s="25">
        <v>192.69663871311454</v>
      </c>
      <c r="J164" s="25">
        <v>197.5747773467894</v>
      </c>
      <c r="K164" s="25">
        <v>202.57640664791055</v>
      </c>
      <c r="L164" s="25">
        <v>207.70465279760805</v>
      </c>
      <c r="M164" s="25">
        <v>212.96272111666417</v>
      </c>
      <c r="N164" s="25">
        <v>218.3538980689429</v>
      </c>
      <c r="O164" s="25">
        <v>223.88155331553702</v>
      </c>
      <c r="P164" s="25">
        <v>229.54914182091622</v>
      </c>
      <c r="Q164" s="25">
        <v>235.36020601239187</v>
      </c>
      <c r="R164" s="25">
        <v>241.31837799425</v>
      </c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</row>
    <row r="165" spans="1:66" x14ac:dyDescent="0.25">
      <c r="A165" s="4" t="s">
        <v>35</v>
      </c>
      <c r="B165" s="25">
        <v>49.123402816424807</v>
      </c>
      <c r="C165" s="25">
        <v>54.289756189628058</v>
      </c>
      <c r="D165" s="25">
        <v>59.999459690194321</v>
      </c>
      <c r="E165" s="25">
        <v>66.309657949854895</v>
      </c>
      <c r="F165" s="25">
        <v>73.283505553723273</v>
      </c>
      <c r="G165" s="25">
        <v>80.99079911261019</v>
      </c>
      <c r="H165" s="25">
        <v>89.508675810963766</v>
      </c>
      <c r="I165" s="25">
        <v>91.77459872710034</v>
      </c>
      <c r="J165" s="25">
        <v>94.097883754957962</v>
      </c>
      <c r="K165" s="25">
        <v>96.479983023308435</v>
      </c>
      <c r="L165" s="25">
        <v>98.922385421738326</v>
      </c>
      <c r="M165" s="25">
        <v>101.42661753125364</v>
      </c>
      <c r="N165" s="25">
        <v>103.99424457844248</v>
      </c>
      <c r="O165" s="25">
        <v>106.62687141379267</v>
      </c>
      <c r="P165" s="25">
        <v>109.32614351477565</v>
      </c>
      <c r="Q165" s="25">
        <v>112.09374801432318</v>
      </c>
      <c r="R165" s="25">
        <v>114.93141475534074</v>
      </c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</row>
    <row r="166" spans="1:66" x14ac:dyDescent="0.25">
      <c r="A166" s="4" t="s">
        <v>37</v>
      </c>
      <c r="B166" s="25">
        <v>14.216512094915931</v>
      </c>
      <c r="C166" s="25">
        <v>15.711675723771789</v>
      </c>
      <c r="D166" s="25">
        <v>17.364087084147734</v>
      </c>
      <c r="E166" s="25">
        <v>19.190284064333049</v>
      </c>
      <c r="F166" s="25">
        <v>21.20854385751143</v>
      </c>
      <c r="G166" s="25">
        <v>23.439065886053545</v>
      </c>
      <c r="H166" s="25">
        <v>25.904173964125391</v>
      </c>
      <c r="I166" s="25">
        <v>26.559941250112999</v>
      </c>
      <c r="J166" s="25">
        <v>27.232309363981358</v>
      </c>
      <c r="K166" s="25">
        <v>27.921698557689076</v>
      </c>
      <c r="L166" s="25">
        <v>28.628539721923747</v>
      </c>
      <c r="M166" s="25">
        <v>29.353274655422645</v>
      </c>
      <c r="N166" s="25">
        <v>30.096356341111331</v>
      </c>
      <c r="O166" s="25">
        <v>30.858249229232722</v>
      </c>
      <c r="P166" s="25">
        <v>31.639429527643614</v>
      </c>
      <c r="Q166" s="25">
        <v>32.440385499460085</v>
      </c>
      <c r="R166" s="25">
        <v>33.261617768237848</v>
      </c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</row>
    <row r="167" spans="1:66" x14ac:dyDescent="0.25">
      <c r="A167" s="17" t="s">
        <v>39</v>
      </c>
      <c r="B167" s="26">
        <v>31.624543481468116</v>
      </c>
      <c r="C167" s="26">
        <v>34.950525753137356</v>
      </c>
      <c r="D167" s="26">
        <v>38.626304633821377</v>
      </c>
      <c r="E167" s="26">
        <v>42.688668554030031</v>
      </c>
      <c r="F167" s="26">
        <v>47.178275017284385</v>
      </c>
      <c r="G167" s="26">
        <v>52.14005751407759</v>
      </c>
      <c r="H167" s="26">
        <v>57.623675231350205</v>
      </c>
      <c r="I167" s="26">
        <v>59.082425514892371</v>
      </c>
      <c r="J167" s="26">
        <v>60.578104237677458</v>
      </c>
      <c r="K167" s="26">
        <v>62.111646247595687</v>
      </c>
      <c r="L167" s="26">
        <v>63.684010058324247</v>
      </c>
      <c r="M167" s="26">
        <v>65.296178448429671</v>
      </c>
      <c r="N167" s="26">
        <v>66.949159075636288</v>
      </c>
      <c r="O167" s="26">
        <v>68.643985106645175</v>
      </c>
      <c r="P167" s="26">
        <v>70.381715862896996</v>
      </c>
      <c r="Q167" s="26">
        <v>72.16343748268234</v>
      </c>
      <c r="R167" s="26">
        <v>73.990263600013535</v>
      </c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</row>
    <row r="168" spans="1:66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</row>
    <row r="169" spans="1:66" x14ac:dyDescent="0.25">
      <c r="A169" s="3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</row>
    <row r="170" spans="1:66" x14ac:dyDescent="0.25">
      <c r="A170" s="20" t="s">
        <v>2</v>
      </c>
      <c r="B170" s="24">
        <f>SUM(B171:B187)</f>
        <v>8751.3566387441515</v>
      </c>
      <c r="C170" s="24">
        <f t="shared" ref="C170:R170" si="8">SUM(C171:C187)</f>
        <v>9671.7448508482885</v>
      </c>
      <c r="D170" s="24">
        <f t="shared" si="8"/>
        <v>10688.931136205423</v>
      </c>
      <c r="E170" s="24">
        <f t="shared" si="8"/>
        <v>11813.095837047525</v>
      </c>
      <c r="F170" s="24">
        <f t="shared" si="8"/>
        <v>13055.489971545423</v>
      </c>
      <c r="G170" s="24">
        <f t="shared" si="8"/>
        <v>14428.547837780268</v>
      </c>
      <c r="H170" s="24">
        <f t="shared" si="8"/>
        <v>15946.011460378018</v>
      </c>
      <c r="I170" s="24">
        <f t="shared" si="8"/>
        <v>16349.686662381411</v>
      </c>
      <c r="J170" s="24">
        <f t="shared" si="8"/>
        <v>16763.580950776242</v>
      </c>
      <c r="K170" s="24">
        <f t="shared" si="8"/>
        <v>17187.953022966161</v>
      </c>
      <c r="L170" s="24">
        <f t="shared" si="8"/>
        <v>17623.068125310776</v>
      </c>
      <c r="M170" s="24">
        <f t="shared" si="8"/>
        <v>18069.19821891324</v>
      </c>
      <c r="N170" s="24">
        <f t="shared" si="8"/>
        <v>18526.622149604824</v>
      </c>
      <c r="O170" s="24">
        <f t="shared" si="8"/>
        <v>18995.625822232625</v>
      </c>
      <c r="P170" s="24">
        <f t="shared" si="8"/>
        <v>19476.502379359394</v>
      </c>
      <c r="Q170" s="24">
        <f t="shared" si="8"/>
        <v>19969.552384487204</v>
      </c>
      <c r="R170" s="24">
        <f t="shared" si="8"/>
        <v>20475.084009919396</v>
      </c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</row>
    <row r="171" spans="1:66" x14ac:dyDescent="0.25">
      <c r="A171" s="16" t="s">
        <v>7</v>
      </c>
      <c r="B171" s="25">
        <v>350.58860932824143</v>
      </c>
      <c r="C171" s="25">
        <v>387.46033523815709</v>
      </c>
      <c r="D171" s="25">
        <v>428.20989441305244</v>
      </c>
      <c r="E171" s="25">
        <v>473.24512213754929</v>
      </c>
      <c r="F171" s="25">
        <v>523.01674610757721</v>
      </c>
      <c r="G171" s="25">
        <v>578.02289746464908</v>
      </c>
      <c r="H171" s="25">
        <v>638.81409625975243</v>
      </c>
      <c r="I171" s="25">
        <v>654.98575209927196</v>
      </c>
      <c r="J171" s="25">
        <v>671.56679535544902</v>
      </c>
      <c r="K171" s="25">
        <v>688.5675897200764</v>
      </c>
      <c r="L171" s="25">
        <v>705.99876124305558</v>
      </c>
      <c r="M171" s="25">
        <v>723.871204974021</v>
      </c>
      <c r="N171" s="25">
        <v>742.19609177210191</v>
      </c>
      <c r="O171" s="25">
        <v>760.98487528807289</v>
      </c>
      <c r="P171" s="25">
        <v>780.24929912325797</v>
      </c>
      <c r="Q171" s="25">
        <v>800.00140416966428</v>
      </c>
      <c r="R171" s="25">
        <v>820.25353613593177</v>
      </c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</row>
    <row r="172" spans="1:66" x14ac:dyDescent="0.25">
      <c r="A172" s="14" t="s">
        <v>9</v>
      </c>
      <c r="B172" s="25">
        <v>165.8304791209838</v>
      </c>
      <c r="C172" s="25">
        <v>183.27102285506209</v>
      </c>
      <c r="D172" s="25">
        <v>202.54580458539206</v>
      </c>
      <c r="E172" s="25">
        <v>223.84773280600859</v>
      </c>
      <c r="F172" s="25">
        <v>247.39000437436866</v>
      </c>
      <c r="G172" s="25">
        <v>273.40823825715955</v>
      </c>
      <c r="H172" s="25">
        <v>302.16283368411058</v>
      </c>
      <c r="I172" s="25">
        <v>309.81212223682661</v>
      </c>
      <c r="J172" s="25">
        <v>317.655053451181</v>
      </c>
      <c r="K172" s="25">
        <v>325.69652941449147</v>
      </c>
      <c r="L172" s="25">
        <v>333.94157631100768</v>
      </c>
      <c r="M172" s="25">
        <v>342.39534756343858</v>
      </c>
      <c r="N172" s="25">
        <v>351.06312705401075</v>
      </c>
      <c r="O172" s="25">
        <v>359.95033242706592</v>
      </c>
      <c r="P172" s="25">
        <v>369.06251847526522</v>
      </c>
      <c r="Q172" s="25">
        <v>378.40538061151562</v>
      </c>
      <c r="R172" s="25">
        <v>387.98475842878872</v>
      </c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</row>
    <row r="173" spans="1:66" x14ac:dyDescent="0.25">
      <c r="A173" s="14" t="s">
        <v>11</v>
      </c>
      <c r="B173" s="25">
        <v>83.483078572863306</v>
      </c>
      <c r="C173" s="25">
        <v>92.263070590152736</v>
      </c>
      <c r="D173" s="25">
        <v>101.96646242859741</v>
      </c>
      <c r="E173" s="25">
        <v>112.69036889513904</v>
      </c>
      <c r="F173" s="25">
        <v>124.54211845012424</v>
      </c>
      <c r="G173" s="25">
        <v>137.64032738660978</v>
      </c>
      <c r="H173" s="25">
        <v>152.11608698209236</v>
      </c>
      <c r="I173" s="25">
        <v>155.96692405774849</v>
      </c>
      <c r="J173" s="25">
        <v>159.91524553809484</v>
      </c>
      <c r="K173" s="25">
        <v>163.96351925258534</v>
      </c>
      <c r="L173" s="25">
        <v>168.11427550407407</v>
      </c>
      <c r="M173" s="25">
        <v>172.37010865033676</v>
      </c>
      <c r="N173" s="25">
        <v>176.73367872562892</v>
      </c>
      <c r="O173" s="25">
        <v>181.20771310329394</v>
      </c>
      <c r="P173" s="25">
        <v>185.79500820045993</v>
      </c>
      <c r="Q173" s="25">
        <v>190.49843122589178</v>
      </c>
      <c r="R173" s="25">
        <v>195.32092197208985</v>
      </c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</row>
    <row r="174" spans="1:66" x14ac:dyDescent="0.25">
      <c r="A174" s="14" t="s">
        <v>13</v>
      </c>
      <c r="B174" s="25">
        <v>143.62787893943062</v>
      </c>
      <c r="C174" s="25">
        <v>158.73335482874839</v>
      </c>
      <c r="D174" s="25">
        <v>175.42748748531542</v>
      </c>
      <c r="E174" s="25">
        <v>193.87735739985033</v>
      </c>
      <c r="F174" s="25">
        <v>214.26761707167299</v>
      </c>
      <c r="G174" s="25">
        <v>236.80233907298222</v>
      </c>
      <c r="H174" s="25">
        <v>261.70705847574868</v>
      </c>
      <c r="I174" s="25">
        <v>268.33220420315592</v>
      </c>
      <c r="J174" s="25">
        <v>275.12506629314436</v>
      </c>
      <c r="K174" s="25">
        <v>282.08989050564685</v>
      </c>
      <c r="L174" s="25">
        <v>289.23103008252031</v>
      </c>
      <c r="M174" s="25">
        <v>296.55294846846402</v>
      </c>
      <c r="N174" s="25">
        <v>304.0602221008179</v>
      </c>
      <c r="O174" s="25">
        <v>311.75754326998475</v>
      </c>
      <c r="P174" s="25">
        <v>319.64972305226411</v>
      </c>
      <c r="Q174" s="25">
        <v>327.74169431693247</v>
      </c>
      <c r="R174" s="25">
        <v>336.03851480944616</v>
      </c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</row>
    <row r="175" spans="1:66" x14ac:dyDescent="0.25">
      <c r="A175" s="14" t="s">
        <v>15</v>
      </c>
      <c r="B175" s="25">
        <v>946.6467242715886</v>
      </c>
      <c r="C175" s="25">
        <v>1046.2064293565361</v>
      </c>
      <c r="D175" s="25">
        <v>1156.2369200286082</v>
      </c>
      <c r="E175" s="25">
        <v>1277.8394184209767</v>
      </c>
      <c r="F175" s="25">
        <v>1412.2309632095619</v>
      </c>
      <c r="G175" s="25">
        <v>1560.756590145168</v>
      </c>
      <c r="H175" s="25">
        <v>1724.9027936233529</v>
      </c>
      <c r="I175" s="25">
        <v>1768.5689157368517</v>
      </c>
      <c r="J175" s="25">
        <v>1813.3404509944885</v>
      </c>
      <c r="K175" s="25">
        <v>1859.2453830632357</v>
      </c>
      <c r="L175" s="25">
        <v>1906.31240401997</v>
      </c>
      <c r="M175" s="25">
        <v>1954.5709322849493</v>
      </c>
      <c r="N175" s="25">
        <v>2004.0511310092884</v>
      </c>
      <c r="O175" s="25">
        <v>2054.783926927907</v>
      </c>
      <c r="P175" s="25">
        <v>2106.8010296897455</v>
      </c>
      <c r="Q175" s="25">
        <v>2160.1349516773321</v>
      </c>
      <c r="R175" s="25">
        <v>2214.8190283280746</v>
      </c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</row>
    <row r="176" spans="1:66" x14ac:dyDescent="0.25">
      <c r="A176" s="14" t="s">
        <v>17</v>
      </c>
      <c r="B176" s="25">
        <v>2322.7980929018204</v>
      </c>
      <c r="C176" s="25">
        <v>2567.0889008366685</v>
      </c>
      <c r="D176" s="25">
        <v>2837.071997319465</v>
      </c>
      <c r="E176" s="25">
        <v>3135.4494639242657</v>
      </c>
      <c r="F176" s="25">
        <v>3465.2075626249784</v>
      </c>
      <c r="G176" s="25">
        <v>3829.646623308925</v>
      </c>
      <c r="H176" s="25">
        <v>4232.4140745876284</v>
      </c>
      <c r="I176" s="25">
        <v>4339.558146995103</v>
      </c>
      <c r="J176" s="25">
        <v>4449.4145845090516</v>
      </c>
      <c r="K176" s="25">
        <v>4562.0520509790495</v>
      </c>
      <c r="L176" s="25">
        <v>4677.540948488303</v>
      </c>
      <c r="M176" s="25">
        <v>4795.9534613572359</v>
      </c>
      <c r="N176" s="25">
        <v>4917.363601261045</v>
      </c>
      <c r="O176" s="25">
        <v>5041.8472534894072</v>
      </c>
      <c r="P176" s="25">
        <v>5169.4822243772524</v>
      </c>
      <c r="Q176" s="25">
        <v>5300.3482899362552</v>
      </c>
      <c r="R176" s="25">
        <v>5434.5272457174424</v>
      </c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</row>
    <row r="177" spans="1:32" x14ac:dyDescent="0.25">
      <c r="A177" s="14" t="s">
        <v>19</v>
      </c>
      <c r="B177" s="25">
        <v>1858.2299425165957</v>
      </c>
      <c r="C177" s="25">
        <v>2053.6616915667246</v>
      </c>
      <c r="D177" s="25">
        <v>2269.6471770855842</v>
      </c>
      <c r="E177" s="25">
        <v>2508.3480544074773</v>
      </c>
      <c r="F177" s="25">
        <v>2772.1533221427767</v>
      </c>
      <c r="G177" s="25">
        <v>3063.7032320789885</v>
      </c>
      <c r="H177" s="25">
        <v>3385.9157137080647</v>
      </c>
      <c r="I177" s="25">
        <v>3471.6305780861421</v>
      </c>
      <c r="J177" s="25">
        <v>3559.5153245866859</v>
      </c>
      <c r="K177" s="25">
        <v>3649.6248840371481</v>
      </c>
      <c r="L177" s="25">
        <v>3742.0155778455041</v>
      </c>
      <c r="M177" s="25">
        <v>3836.7451532029527</v>
      </c>
      <c r="N177" s="25">
        <v>3933.8728191778036</v>
      </c>
      <c r="O177" s="25">
        <v>4033.4592837230653</v>
      </c>
      <c r="P177" s="25">
        <v>4135.5667916208904</v>
      </c>
      <c r="Q177" s="25">
        <v>4240.2591633876</v>
      </c>
      <c r="R177" s="25">
        <v>4347.6018351635703</v>
      </c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</row>
    <row r="178" spans="1:32" x14ac:dyDescent="0.25">
      <c r="A178" s="4" t="s">
        <v>21</v>
      </c>
      <c r="B178" s="25">
        <v>1237.7500101496896</v>
      </c>
      <c r="C178" s="25">
        <v>1367.9253150652751</v>
      </c>
      <c r="D178" s="25">
        <v>1511.7912763096094</v>
      </c>
      <c r="E178" s="25">
        <v>1670.787752777846</v>
      </c>
      <c r="F178" s="25">
        <v>1846.5060346470402</v>
      </c>
      <c r="G178" s="25">
        <v>2040.7047695430938</v>
      </c>
      <c r="H178" s="25">
        <v>2255.3275636772942</v>
      </c>
      <c r="I178" s="25">
        <v>2312.4214527738513</v>
      </c>
      <c r="J178" s="25">
        <v>2370.9606805540952</v>
      </c>
      <c r="K178" s="25">
        <v>2430.9818359410042</v>
      </c>
      <c r="L178" s="25">
        <v>2492.5224341105481</v>
      </c>
      <c r="M178" s="25">
        <v>2555.6209399398995</v>
      </c>
      <c r="N178" s="25">
        <v>2620.3167920492324</v>
      </c>
      <c r="O178" s="25">
        <v>2686.6504274521449</v>
      </c>
      <c r="P178" s="25">
        <v>2754.6633068301035</v>
      </c>
      <c r="Q178" s="25">
        <v>2824.3979404467291</v>
      </c>
      <c r="R178" s="25">
        <v>2895.8979147180862</v>
      </c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</row>
    <row r="179" spans="1:32" x14ac:dyDescent="0.25">
      <c r="A179" s="4" t="s">
        <v>23</v>
      </c>
      <c r="B179" s="25">
        <v>701.13550761049873</v>
      </c>
      <c r="C179" s="25">
        <v>774.87457264133025</v>
      </c>
      <c r="D179" s="25">
        <v>856.36884283949428</v>
      </c>
      <c r="E179" s="25">
        <v>946.4339402523043</v>
      </c>
      <c r="F179" s="25">
        <v>1045.9712666465914</v>
      </c>
      <c r="G179" s="25">
        <v>1155.9770250405613</v>
      </c>
      <c r="H179" s="25">
        <v>1277.5521900384333</v>
      </c>
      <c r="I179" s="25">
        <v>1309.8935777055044</v>
      </c>
      <c r="J179" s="25">
        <v>1343.0536914992945</v>
      </c>
      <c r="K179" s="25">
        <v>1377.0532575703778</v>
      </c>
      <c r="L179" s="25">
        <v>1411.9135267543297</v>
      </c>
      <c r="M179" s="25">
        <v>1447.6562878541868</v>
      </c>
      <c r="N179" s="25">
        <v>1484.3038812591631</v>
      </c>
      <c r="O179" s="25">
        <v>1521.8792129081166</v>
      </c>
      <c r="P179" s="25">
        <v>1560.4057686065084</v>
      </c>
      <c r="Q179" s="25">
        <v>1599.9076287057962</v>
      </c>
      <c r="R179" s="25">
        <v>1640.4094831544364</v>
      </c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</row>
    <row r="180" spans="1:32" x14ac:dyDescent="0.25">
      <c r="A180" s="4" t="s">
        <v>25</v>
      </c>
      <c r="B180" s="25">
        <v>459.57704454192645</v>
      </c>
      <c r="C180" s="25">
        <v>507.91118424289363</v>
      </c>
      <c r="D180" s="25">
        <v>561.32866979060827</v>
      </c>
      <c r="E180" s="25">
        <v>620.36412133466899</v>
      </c>
      <c r="F180" s="25">
        <v>685.60838551662823</v>
      </c>
      <c r="G180" s="25">
        <v>757.71444886177483</v>
      </c>
      <c r="H180" s="25">
        <v>837.40397308775107</v>
      </c>
      <c r="I180" s="25">
        <v>858.60295559410304</v>
      </c>
      <c r="J180" s="25">
        <v>880.33859289759903</v>
      </c>
      <c r="K180" s="25">
        <v>902.62447047910746</v>
      </c>
      <c r="L180" s="25">
        <v>925.47451773758473</v>
      </c>
      <c r="M180" s="25">
        <v>948.90301669639939</v>
      </c>
      <c r="N180" s="25">
        <v>972.92461093006295</v>
      </c>
      <c r="O180" s="25">
        <v>997.55431471694078</v>
      </c>
      <c r="P180" s="25">
        <v>1022.8075224236638</v>
      </c>
      <c r="Q180" s="25">
        <v>1048.7000181271112</v>
      </c>
      <c r="R180" s="25">
        <v>1075.2479854799701</v>
      </c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</row>
    <row r="181" spans="1:32" x14ac:dyDescent="0.25">
      <c r="A181" s="4" t="s">
        <v>27</v>
      </c>
      <c r="B181" s="25">
        <v>248.07360205414457</v>
      </c>
      <c r="C181" s="25">
        <v>274.16373053251186</v>
      </c>
      <c r="D181" s="25">
        <v>302.9977817756606</v>
      </c>
      <c r="E181" s="25">
        <v>334.86433665989176</v>
      </c>
      <c r="F181" s="25">
        <v>370.08232637720516</v>
      </c>
      <c r="G181" s="25">
        <v>409.00422440586743</v>
      </c>
      <c r="H181" s="25">
        <v>452.01957418345063</v>
      </c>
      <c r="I181" s="25">
        <v>463.46250418330567</v>
      </c>
      <c r="J181" s="25">
        <v>475.19511333525975</v>
      </c>
      <c r="K181" s="25">
        <v>487.22473490196143</v>
      </c>
      <c r="L181" s="25">
        <v>499.55888778848771</v>
      </c>
      <c r="M181" s="25">
        <v>512.20528124190287</v>
      </c>
      <c r="N181" s="25">
        <v>525.17181966979035</v>
      </c>
      <c r="O181" s="25">
        <v>538.46660758076496</v>
      </c>
      <c r="P181" s="25">
        <v>552.0979546500522</v>
      </c>
      <c r="Q181" s="25">
        <v>566.07438091330891</v>
      </c>
      <c r="R181" s="25">
        <v>580.40462209192083</v>
      </c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</row>
    <row r="182" spans="1:32" x14ac:dyDescent="0.25">
      <c r="A182" s="4" t="s">
        <v>29</v>
      </c>
      <c r="B182" s="25">
        <v>140.15480237572777</v>
      </c>
      <c r="C182" s="25">
        <v>154.89501161429388</v>
      </c>
      <c r="D182" s="25">
        <v>171.18546219110738</v>
      </c>
      <c r="E182" s="25">
        <v>189.18919441095031</v>
      </c>
      <c r="F182" s="25">
        <v>209.08639567714201</v>
      </c>
      <c r="G182" s="25">
        <v>231.07620386763517</v>
      </c>
      <c r="H182" s="25">
        <v>255.37870037383004</v>
      </c>
      <c r="I182" s="25">
        <v>261.84364295316544</v>
      </c>
      <c r="J182" s="25">
        <v>268.47224633308036</v>
      </c>
      <c r="K182" s="25">
        <v>275.26865360646639</v>
      </c>
      <c r="L182" s="25">
        <v>282.23711274911142</v>
      </c>
      <c r="M182" s="25">
        <v>289.38197927482196</v>
      </c>
      <c r="N182" s="25">
        <v>296.70771895776198</v>
      </c>
      <c r="O182" s="25">
        <v>304.21891062370605</v>
      </c>
      <c r="P182" s="25">
        <v>311.92024901195543</v>
      </c>
      <c r="Q182" s="25">
        <v>319.81654770970289</v>
      </c>
      <c r="R182" s="25">
        <v>327.91274216068092</v>
      </c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</row>
    <row r="183" spans="1:32" x14ac:dyDescent="0.25">
      <c r="A183" s="4" t="s">
        <v>31</v>
      </c>
      <c r="B183" s="25">
        <v>61.197056299342321</v>
      </c>
      <c r="C183" s="25">
        <v>67.633206893871233</v>
      </c>
      <c r="D183" s="25">
        <v>74.746253355299885</v>
      </c>
      <c r="E183" s="25">
        <v>82.607385443391763</v>
      </c>
      <c r="F183" s="25">
        <v>91.295280010302122</v>
      </c>
      <c r="G183" s="25">
        <v>100.89688842495897</v>
      </c>
      <c r="H183" s="25">
        <v>111.50830681158813</v>
      </c>
      <c r="I183" s="25">
        <v>114.33115303799846</v>
      </c>
      <c r="J183" s="25">
        <v>117.22545995685222</v>
      </c>
      <c r="K183" s="25">
        <v>120.19303660419159</v>
      </c>
      <c r="L183" s="25">
        <v>123.23573781202383</v>
      </c>
      <c r="M183" s="25">
        <v>126.35546536765213</v>
      </c>
      <c r="N183" s="25">
        <v>129.55416920235447</v>
      </c>
      <c r="O183" s="25">
        <v>132.8338486101544</v>
      </c>
      <c r="P183" s="25">
        <v>136.1965534974442</v>
      </c>
      <c r="Q183" s="25">
        <v>139.64438566424377</v>
      </c>
      <c r="R183" s="25">
        <v>143.17950011789392</v>
      </c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</row>
    <row r="184" spans="1:32" x14ac:dyDescent="0.25">
      <c r="A184" s="4" t="s">
        <v>33</v>
      </c>
      <c r="B184" s="25">
        <v>22.251263068534417</v>
      </c>
      <c r="C184" s="25">
        <v>24.591448833794939</v>
      </c>
      <c r="D184" s="25">
        <v>27.177754084455465</v>
      </c>
      <c r="E184" s="25">
        <v>30.036063432751831</v>
      </c>
      <c r="F184" s="25">
        <v>33.194983799352734</v>
      </c>
      <c r="G184" s="25">
        <v>36.686130721036911</v>
      </c>
      <c r="H184" s="25">
        <v>40.544444769611587</v>
      </c>
      <c r="I184" s="25">
        <v>41.570832275550352</v>
      </c>
      <c r="J184" s="25">
        <v>42.623202904906734</v>
      </c>
      <c r="K184" s="25">
        <v>43.702214423581623</v>
      </c>
      <c r="L184" s="25">
        <v>44.808541248899026</v>
      </c>
      <c r="M184" s="25">
        <v>45.942874871138756</v>
      </c>
      <c r="N184" s="25">
        <v>47.105924285740386</v>
      </c>
      <c r="O184" s="25">
        <v>48.298416436448527</v>
      </c>
      <c r="P184" s="25">
        <v>49.521096669676282</v>
      </c>
      <c r="Q184" s="25">
        <v>50.774729200371027</v>
      </c>
      <c r="R184" s="25">
        <v>52.060097589673653</v>
      </c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</row>
    <row r="185" spans="1:32" x14ac:dyDescent="0.25">
      <c r="A185" s="4" t="s">
        <v>35</v>
      </c>
      <c r="B185" s="25">
        <v>6.6715554080118027</v>
      </c>
      <c r="C185" s="25">
        <v>7.3732090152649565</v>
      </c>
      <c r="D185" s="25">
        <v>8.148656176564014</v>
      </c>
      <c r="E185" s="25">
        <v>9.0056578277360497</v>
      </c>
      <c r="F185" s="25">
        <v>9.9527911293541926</v>
      </c>
      <c r="G185" s="25">
        <v>10.999535309843537</v>
      </c>
      <c r="H185" s="25">
        <v>12.156366536785285</v>
      </c>
      <c r="I185" s="25">
        <v>12.464106420803137</v>
      </c>
      <c r="J185" s="25">
        <v>12.779636777075076</v>
      </c>
      <c r="K185" s="25">
        <v>13.103154822345157</v>
      </c>
      <c r="L185" s="25">
        <v>13.434862765923077</v>
      </c>
      <c r="M185" s="25">
        <v>13.774967936071581</v>
      </c>
      <c r="N185" s="25">
        <v>14.123682909593375</v>
      </c>
      <c r="O185" s="25">
        <v>14.481225644698547</v>
      </c>
      <c r="P185" s="25">
        <v>14.84781961723554</v>
      </c>
      <c r="Q185" s="25">
        <v>15.223693960370838</v>
      </c>
      <c r="R185" s="25">
        <v>15.609083607804646</v>
      </c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</row>
    <row r="186" spans="1:32" x14ac:dyDescent="0.25">
      <c r="A186" s="4" t="s">
        <v>37</v>
      </c>
      <c r="B186" s="25">
        <v>0</v>
      </c>
      <c r="C186" s="25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</row>
    <row r="187" spans="1:32" x14ac:dyDescent="0.25">
      <c r="A187" s="17" t="s">
        <v>39</v>
      </c>
      <c r="B187" s="26">
        <v>3.340991584753886</v>
      </c>
      <c r="C187" s="26">
        <v>3.6923667370054658</v>
      </c>
      <c r="D187" s="26">
        <v>4.0806963366083142</v>
      </c>
      <c r="E187" s="26">
        <v>4.5098669167173426</v>
      </c>
      <c r="F187" s="26">
        <v>4.9841737607474972</v>
      </c>
      <c r="G187" s="26">
        <v>5.5083638910138646</v>
      </c>
      <c r="H187" s="26">
        <v>6.0876835785265397</v>
      </c>
      <c r="I187" s="26">
        <v>6.2417940220315256</v>
      </c>
      <c r="J187" s="26">
        <v>6.3998057899879131</v>
      </c>
      <c r="K187" s="26">
        <v>6.5618176448943952</v>
      </c>
      <c r="L187" s="26">
        <v>6.7279308494342214</v>
      </c>
      <c r="M187" s="26">
        <v>6.8982492297676714</v>
      </c>
      <c r="N187" s="26">
        <v>7.0728792404267882</v>
      </c>
      <c r="O187" s="26">
        <v>7.2519300308529244</v>
      </c>
      <c r="P187" s="26">
        <v>7.4355135136186918</v>
      </c>
      <c r="Q187" s="26">
        <v>7.6237444343769685</v>
      </c>
      <c r="R187" s="26">
        <v>7.8167404435806649</v>
      </c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</row>
    <row r="188" spans="1:32" x14ac:dyDescent="0.25">
      <c r="A188" s="27" t="s">
        <v>4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</row>
    <row r="189" spans="1:32" x14ac:dyDescent="0.25">
      <c r="A189" s="27" t="s">
        <v>46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</row>
    <row r="190" spans="1:32" x14ac:dyDescent="0.25">
      <c r="A190" s="28" t="s">
        <v>47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x14ac:dyDescent="0.25">
      <c r="A191" s="28" t="s">
        <v>48</v>
      </c>
      <c r="G191" s="31"/>
    </row>
    <row r="192" spans="1:32" x14ac:dyDescent="0.25">
      <c r="A192" s="28" t="s">
        <v>3</v>
      </c>
      <c r="G192" s="31"/>
    </row>
    <row r="193" spans="7:7" x14ac:dyDescent="0.25">
      <c r="G193" s="31"/>
    </row>
    <row r="194" spans="7:7" x14ac:dyDescent="0.25">
      <c r="G194" s="31"/>
    </row>
    <row r="195" spans="7:7" x14ac:dyDescent="0.25">
      <c r="G195" s="31"/>
    </row>
    <row r="196" spans="7:7" x14ac:dyDescent="0.25">
      <c r="G196" s="31"/>
    </row>
    <row r="197" spans="7:7" x14ac:dyDescent="0.25">
      <c r="G197" s="31"/>
    </row>
  </sheetData>
  <mergeCells count="8">
    <mergeCell ref="A128:C128"/>
    <mergeCell ref="A1:R1"/>
    <mergeCell ref="A2:R2"/>
    <mergeCell ref="AV4:AW4"/>
    <mergeCell ref="AX4:AZ4"/>
    <mergeCell ref="AQ5:AR5"/>
    <mergeCell ref="AS5:AT5"/>
    <mergeCell ref="A66:C66"/>
  </mergeCells>
  <pageMargins left="0.7" right="0.7" top="0.75" bottom="0.75" header="0.3" footer="0.3"/>
  <pageSetup paperSize="9" scale="46" orientation="portrait" r:id="rId1"/>
  <rowBreaks count="1" manualBreakCount="1">
    <brk id="105" max="18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3.13</vt:lpstr>
      <vt:lpstr>'3.13'!Print_Area</vt:lpstr>
      <vt:lpstr>'3.13'!Print_Titles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2023-04-26T07:10:01Z</cp:lastPrinted>
  <dcterms:created xsi:type="dcterms:W3CDTF">2019-07-22T06:02:33Z</dcterms:created>
  <dcterms:modified xsi:type="dcterms:W3CDTF">2023-04-26T07:10:22Z</dcterms:modified>
</cp:coreProperties>
</file>