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Population\"/>
    </mc:Choice>
  </mc:AlternateContent>
  <xr:revisionPtr revIDLastSave="0" documentId="13_ncr:1_{A366CC8D-9849-457D-845E-42F274F36E75}" xr6:coauthVersionLast="47" xr6:coauthVersionMax="47" xr10:uidLastSave="{00000000-0000-0000-0000-000000000000}"/>
  <bookViews>
    <workbookView xWindow="-120" yWindow="-120" windowWidth="29040" windowHeight="15840" tabRatio="874" xr2:uid="{00000000-000D-0000-FFFF-FFFF00000000}"/>
  </bookViews>
  <sheets>
    <sheet name="3.11" sheetId="1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11" l="1"/>
  <c r="T15" i="11"/>
  <c r="Q15" i="11"/>
  <c r="P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T10" i="11"/>
  <c r="Q10" i="11"/>
  <c r="P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T9" i="11"/>
  <c r="S9" i="11"/>
  <c r="T8" i="11"/>
  <c r="S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T7" i="11"/>
  <c r="S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T6" i="11"/>
  <c r="S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T5" i="11" l="1"/>
</calcChain>
</file>

<file path=xl/sharedStrings.xml><?xml version="1.0" encoding="utf-8"?>
<sst xmlns="http://schemas.openxmlformats.org/spreadsheetml/2006/main" count="159" uniqueCount="32">
  <si>
    <t>cnehirif</t>
  </si>
  <si>
    <t>cnehcnwa</t>
  </si>
  <si>
    <t>Both Sexes</t>
  </si>
  <si>
    <t>Male</t>
  </si>
  <si>
    <t>Female</t>
  </si>
  <si>
    <t>-</t>
  </si>
  <si>
    <t>Not stated</t>
  </si>
  <si>
    <t>ބަޔާން ނުކުރާ</t>
  </si>
  <si>
    <t xml:space="preserve">Source: Ministry of Health </t>
  </si>
  <si>
    <t xml:space="preserve">މަޢުލޫމާތު ދެއްވީ: މިނިސްޓްރީ އޮފް ހެލްތު </t>
  </si>
  <si>
    <t>caerumua Whiruh</t>
  </si>
  <si>
    <t>Age (in days) and Sex</t>
  </si>
  <si>
    <t>uscnij idwa /(cnuhwvud) urumua</t>
  </si>
  <si>
    <t>Less than 7 days</t>
  </si>
  <si>
    <t>udwm eruvcSwhwvud 7</t>
  </si>
  <si>
    <t>7 - 27 days</t>
  </si>
  <si>
    <t>cswvud 27 - 7</t>
  </si>
  <si>
    <t>28 - 364</t>
  </si>
  <si>
    <t>364 - 28</t>
  </si>
  <si>
    <t>7 - 27</t>
  </si>
  <si>
    <t>27 - 7</t>
  </si>
  <si>
    <t>ޖިންސު ބަޔާންނުކުރާ</t>
  </si>
  <si>
    <t>Data includes Maldivians and foreigners</t>
  </si>
  <si>
    <t>Sex Not Stated</t>
  </si>
  <si>
    <t>Not Stated</t>
  </si>
  <si>
    <t>8 - 27</t>
  </si>
  <si>
    <t>29 - 364</t>
  </si>
  <si>
    <r>
      <t>2021</t>
    </r>
    <r>
      <rPr>
        <b/>
        <vertAlign val="superscript"/>
        <sz val="10"/>
        <color theme="1"/>
        <rFont val="Calibri"/>
        <family val="2"/>
      </rPr>
      <t>1_/</t>
    </r>
  </si>
  <si>
    <t>Table 3.11 : INFANT DEATHS BY AGE AND SEX, 2006 - 2021</t>
  </si>
  <si>
    <t>2021 - 2006 ,cnutogegurumua iaWscnij ,cnidukwDukivurwm : 3.11 ulwvWt</t>
  </si>
  <si>
    <r>
      <rPr>
        <sz val="2"/>
        <color theme="1"/>
        <rFont val="Faruma"/>
      </rPr>
      <t>ނ</t>
    </r>
    <r>
      <rPr>
        <sz val="9"/>
        <color theme="1"/>
        <rFont val="Faruma"/>
      </rPr>
      <t xml:space="preserve"> 2021 ވަނަ އަހަރުގެ މައުލޫމާތު ރިވައިޒުކުރަމުންދާތީވެ މިއަދަދުތަކަށް ބަދަލުއައުން އެކަށީގެންވެއެވެ. </t>
    </r>
  </si>
  <si>
    <t>Note: 1_/: 2021 figures are revised and  tentative and is expected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</si>
</sst>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6" formatCode="_-* #,##0.00\ _ރ_._-;_-* #,##0.00\ _ރ_.\-;_-* &quot;-&quot;??\ _ރ_._-;_-@_-"/>
    <numFmt numFmtId="167" formatCode="General_)"/>
    <numFmt numFmtId="173" formatCode="_(* #,##0_);_(* \(#,##0\);_(* &quot;-&quot;??_);_(@_)"/>
    <numFmt numFmtId="177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Faruma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Faruma"/>
    </font>
    <font>
      <i/>
      <sz val="10"/>
      <color theme="1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A_Faseyha"/>
    </font>
    <font>
      <b/>
      <sz val="11"/>
      <color theme="1"/>
      <name val="A_Faseyha"/>
    </font>
    <font>
      <b/>
      <sz val="8"/>
      <color theme="1"/>
      <name val="A_Faseyha"/>
    </font>
    <font>
      <b/>
      <sz val="10"/>
      <color theme="1"/>
      <name val="A_Faseyha"/>
    </font>
    <font>
      <sz val="2"/>
      <color theme="1"/>
      <name val="Faruma"/>
    </font>
    <font>
      <b/>
      <vertAlign val="superscript"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1" fillId="0" borderId="0"/>
    <xf numFmtId="167" fontId="2" fillId="0" borderId="0"/>
    <xf numFmtId="167" fontId="2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177" fontId="10" fillId="2" borderId="0" xfId="14" applyNumberFormat="1" applyFont="1" applyFill="1" applyBorder="1" applyAlignment="1">
      <alignment horizontal="right" vertical="center"/>
    </xf>
    <xf numFmtId="177" fontId="8" fillId="2" borderId="1" xfId="14" applyNumberFormat="1" applyFont="1" applyFill="1" applyBorder="1" applyAlignment="1">
      <alignment horizontal="right" vertical="center"/>
    </xf>
    <xf numFmtId="167" fontId="6" fillId="2" borderId="0" xfId="0" applyNumberFormat="1" applyFont="1" applyFill="1"/>
    <xf numFmtId="167" fontId="7" fillId="2" borderId="1" xfId="0" applyNumberFormat="1" applyFont="1" applyFill="1" applyBorder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167" fontId="9" fillId="2" borderId="2" xfId="0" applyNumberFormat="1" applyFont="1" applyFill="1" applyBorder="1" applyAlignment="1">
      <alignment horizontal="left"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8" fillId="2" borderId="2" xfId="0" applyNumberFormat="1" applyFont="1" applyFill="1" applyBorder="1" applyAlignment="1">
      <alignment horizontal="right" vertical="center"/>
    </xf>
    <xf numFmtId="167" fontId="19" fillId="2" borderId="2" xfId="0" applyNumberFormat="1" applyFont="1" applyFill="1" applyBorder="1" applyAlignment="1">
      <alignment horizontal="right" vertical="center"/>
    </xf>
    <xf numFmtId="167" fontId="9" fillId="2" borderId="0" xfId="0" applyNumberFormat="1" applyFont="1" applyFill="1" applyAlignment="1">
      <alignment horizontal="left" vertical="center" indent="1"/>
    </xf>
    <xf numFmtId="167" fontId="9" fillId="2" borderId="0" xfId="0" applyNumberFormat="1" applyFont="1" applyFill="1" applyAlignment="1">
      <alignment vertical="center"/>
    </xf>
    <xf numFmtId="167" fontId="20" fillId="2" borderId="0" xfId="0" applyNumberFormat="1" applyFont="1" applyFill="1" applyAlignment="1">
      <alignment horizontal="right" vertical="center" indent="1"/>
    </xf>
    <xf numFmtId="167" fontId="12" fillId="2" borderId="0" xfId="0" applyNumberFormat="1" applyFont="1" applyFill="1" applyAlignment="1">
      <alignment horizontal="left" vertical="center" indent="1"/>
    </xf>
    <xf numFmtId="167" fontId="12" fillId="2" borderId="0" xfId="0" applyNumberFormat="1" applyFont="1" applyFill="1" applyAlignment="1" applyProtection="1">
      <alignment vertical="center"/>
      <protection locked="0"/>
    </xf>
    <xf numFmtId="167" fontId="12" fillId="2" borderId="0" xfId="0" applyNumberFormat="1" applyFont="1" applyFill="1" applyAlignment="1">
      <alignment vertical="center"/>
    </xf>
    <xf numFmtId="167" fontId="17" fillId="2" borderId="0" xfId="0" applyNumberFormat="1" applyFont="1" applyFill="1" applyAlignment="1">
      <alignment horizontal="right" vertical="center" indent="1"/>
    </xf>
    <xf numFmtId="167" fontId="12" fillId="2" borderId="0" xfId="0" quotePrefix="1" applyNumberFormat="1" applyFont="1" applyFill="1" applyAlignment="1">
      <alignment horizontal="left" vertical="center" indent="1"/>
    </xf>
    <xf numFmtId="167" fontId="17" fillId="2" borderId="0" xfId="0" quotePrefix="1" applyNumberFormat="1" applyFont="1" applyFill="1" applyAlignment="1">
      <alignment horizontal="right" vertical="center" indent="1"/>
    </xf>
    <xf numFmtId="167" fontId="14" fillId="2" borderId="0" xfId="0" quotePrefix="1" applyNumberFormat="1" applyFont="1" applyFill="1" applyAlignment="1">
      <alignment horizontal="right" vertical="center" indent="1"/>
    </xf>
    <xf numFmtId="167" fontId="12" fillId="2" borderId="1" xfId="0" quotePrefix="1" applyNumberFormat="1" applyFont="1" applyFill="1" applyBorder="1" applyAlignment="1">
      <alignment horizontal="left" vertical="center" indent="1"/>
    </xf>
    <xf numFmtId="167" fontId="12" fillId="2" borderId="1" xfId="0" applyNumberFormat="1" applyFont="1" applyFill="1" applyBorder="1" applyAlignment="1">
      <alignment vertical="center"/>
    </xf>
    <xf numFmtId="167" fontId="14" fillId="2" borderId="1" xfId="0" quotePrefix="1" applyNumberFormat="1" applyFont="1" applyFill="1" applyBorder="1" applyAlignment="1">
      <alignment horizontal="right" vertical="center" indent="1"/>
    </xf>
    <xf numFmtId="167" fontId="15" fillId="2" borderId="0" xfId="11" applyFont="1" applyFill="1" applyAlignment="1" applyProtection="1">
      <alignment vertical="center"/>
      <protection hidden="1"/>
    </xf>
    <xf numFmtId="167" fontId="6" fillId="2" borderId="0" xfId="0" applyNumberFormat="1" applyFont="1" applyFill="1" applyAlignment="1">
      <alignment vertical="center"/>
    </xf>
    <xf numFmtId="167" fontId="11" fillId="2" borderId="0" xfId="10" applyFont="1" applyFill="1" applyAlignment="1" applyProtection="1">
      <alignment horizontal="right" vertical="center" indent="1"/>
      <protection hidden="1"/>
    </xf>
    <xf numFmtId="167" fontId="13" fillId="2" borderId="0" xfId="0" applyNumberFormat="1" applyFont="1" applyFill="1" applyAlignment="1">
      <alignment horizontal="left" vertical="center"/>
    </xf>
    <xf numFmtId="167" fontId="11" fillId="2" borderId="0" xfId="10" applyFont="1" applyFill="1" applyAlignment="1" applyProtection="1">
      <alignment horizontal="right"/>
      <protection hidden="1"/>
    </xf>
    <xf numFmtId="167" fontId="4" fillId="2" borderId="0" xfId="0" applyNumberFormat="1" applyFont="1" applyFill="1" applyAlignment="1">
      <alignment vertical="center"/>
    </xf>
    <xf numFmtId="167" fontId="9" fillId="2" borderId="0" xfId="0" applyNumberFormat="1" applyFont="1" applyFill="1" applyAlignment="1">
      <alignment horizontal="right" vertical="center"/>
    </xf>
    <xf numFmtId="167" fontId="12" fillId="2" borderId="0" xfId="0" applyNumberFormat="1" applyFont="1" applyFill="1" applyAlignment="1">
      <alignment horizontal="right" vertical="center"/>
    </xf>
    <xf numFmtId="173" fontId="10" fillId="2" borderId="1" xfId="14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173" fontId="10" fillId="2" borderId="0" xfId="14" applyNumberFormat="1" applyFont="1" applyFill="1" applyBorder="1" applyAlignment="1">
      <alignment horizontal="right" vertical="center"/>
    </xf>
    <xf numFmtId="167" fontId="18" fillId="2" borderId="0" xfId="0" applyNumberFormat="1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</cellXfs>
  <cellStyles count="26">
    <cellStyle name="1" xfId="15" xr:uid="{00000000-0005-0000-0000-000000000000}"/>
    <cellStyle name="Comma" xfId="14" builtinId="3"/>
    <cellStyle name="Comma 2" xfId="13" xr:uid="{00000000-0005-0000-0000-000002000000}"/>
    <cellStyle name="Comma 2 2" xfId="24" xr:uid="{00000000-0005-0000-0000-000003000000}"/>
    <cellStyle name="Comma 3" xfId="5" xr:uid="{00000000-0005-0000-0000-000004000000}"/>
    <cellStyle name="Comma 3 2" xfId="17" xr:uid="{00000000-0005-0000-0000-000005000000}"/>
    <cellStyle name="Comma 3 3" xfId="25" xr:uid="{00000000-0005-0000-0000-000006000000}"/>
    <cellStyle name="Comma 4" xfId="3" xr:uid="{00000000-0005-0000-0000-000007000000}"/>
    <cellStyle name="Comma 4 2" xfId="20" xr:uid="{00000000-0005-0000-0000-000008000000}"/>
    <cellStyle name="Comma 7" xfId="16" xr:uid="{00000000-0005-0000-0000-000009000000}"/>
    <cellStyle name="Normal" xfId="0" builtinId="0"/>
    <cellStyle name="Normal 11" xfId="6" xr:uid="{00000000-0005-0000-0000-00000E000000}"/>
    <cellStyle name="Normal 2" xfId="4" xr:uid="{00000000-0005-0000-0000-00000F000000}"/>
    <cellStyle name="Normal 2 2" xfId="21" xr:uid="{00000000-0005-0000-0000-000010000000}"/>
    <cellStyle name="Normal 20" xfId="2" xr:uid="{00000000-0005-0000-0000-000011000000}"/>
    <cellStyle name="Normal 20 2" xfId="19" xr:uid="{00000000-0005-0000-0000-000012000000}"/>
    <cellStyle name="Normal 3" xfId="12" xr:uid="{00000000-0005-0000-0000-000013000000}"/>
    <cellStyle name="Normal 32" xfId="7" xr:uid="{00000000-0005-0000-0000-000014000000}"/>
    <cellStyle name="Normal 32 2" xfId="22" xr:uid="{00000000-0005-0000-0000-000015000000}"/>
    <cellStyle name="Normal 4" xfId="10" xr:uid="{00000000-0005-0000-0000-000016000000}"/>
    <cellStyle name="Normal 44" xfId="8" xr:uid="{00000000-0005-0000-0000-000017000000}"/>
    <cellStyle name="Normal 44 2" xfId="23" xr:uid="{00000000-0005-0000-0000-000018000000}"/>
    <cellStyle name="Normal 48" xfId="9" xr:uid="{00000000-0005-0000-0000-000019000000}"/>
    <cellStyle name="Normal 5" xfId="1" xr:uid="{00000000-0005-0000-0000-00001A000000}"/>
    <cellStyle name="Normal 5 2" xfId="18" xr:uid="{00000000-0005-0000-0000-00001B000000}"/>
    <cellStyle name="Normal_Stat Year Book 2007 tables" xfId="11" xr:uid="{00000000-0005-0000-0000-000024000000}"/>
  </cellStyles>
  <dxfs count="0"/>
  <tableStyles count="0" defaultTableStyle="TableStyleMedium2" defaultPivotStyle="PivotStyleLight16"/>
  <colors>
    <mruColors>
      <color rgb="FFCC0066"/>
      <color rgb="FFFF8181"/>
      <color rgb="FFFFF7F7"/>
      <color rgb="FFFFDDDD"/>
      <color rgb="FFFFAFAF"/>
      <color rgb="FFFF5050"/>
      <color rgb="FFFF9900"/>
      <color rgb="FF196563"/>
      <color rgb="FF24939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tat_backs\userbackups\maha\Yearbook%202001\Graphs2001\pyrami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3.%20POP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3.%20POPULATION%20-%20D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1">
          <cell r="B61" t="str">
            <v>Male</v>
          </cell>
          <cell r="C61" t="str">
            <v>Female</v>
          </cell>
        </row>
        <row r="62">
          <cell r="A62" t="str">
            <v xml:space="preserve">   0-4</v>
          </cell>
          <cell r="B62">
            <v>19113</v>
          </cell>
          <cell r="C62">
            <v>-17859</v>
          </cell>
        </row>
        <row r="63">
          <cell r="A63" t="str">
            <v xml:space="preserve">   5-9</v>
          </cell>
          <cell r="B63">
            <v>20840</v>
          </cell>
          <cell r="C63">
            <v>-19919</v>
          </cell>
        </row>
        <row r="64">
          <cell r="A64" t="str">
            <v xml:space="preserve"> 10-14</v>
          </cell>
          <cell r="B64">
            <v>18286</v>
          </cell>
          <cell r="C64">
            <v>-17584</v>
          </cell>
        </row>
        <row r="65">
          <cell r="A65" t="str">
            <v xml:space="preserve"> 15-19</v>
          </cell>
          <cell r="B65">
            <v>12343</v>
          </cell>
          <cell r="C65">
            <v>-12562</v>
          </cell>
        </row>
        <row r="66">
          <cell r="A66" t="str">
            <v xml:space="preserve"> 20-24</v>
          </cell>
          <cell r="B66">
            <v>9944</v>
          </cell>
          <cell r="C66">
            <v>-11077</v>
          </cell>
        </row>
        <row r="67">
          <cell r="A67" t="str">
            <v xml:space="preserve"> 25-29</v>
          </cell>
          <cell r="B67">
            <v>8802</v>
          </cell>
          <cell r="C67">
            <v>-9389</v>
          </cell>
        </row>
        <row r="68">
          <cell r="A68" t="str">
            <v xml:space="preserve"> 30-34</v>
          </cell>
          <cell r="B68">
            <v>7579</v>
          </cell>
          <cell r="C68">
            <v>-7785</v>
          </cell>
        </row>
        <row r="69">
          <cell r="A69" t="str">
            <v xml:space="preserve"> 35-39</v>
          </cell>
          <cell r="B69">
            <v>6315</v>
          </cell>
          <cell r="C69">
            <v>-6317</v>
          </cell>
        </row>
        <row r="70">
          <cell r="A70" t="str">
            <v xml:space="preserve"> 40-44</v>
          </cell>
          <cell r="B70">
            <v>3625</v>
          </cell>
          <cell r="C70">
            <v>-3297</v>
          </cell>
        </row>
        <row r="71">
          <cell r="A71" t="str">
            <v xml:space="preserve"> 45-49</v>
          </cell>
          <cell r="B71">
            <v>3369</v>
          </cell>
          <cell r="C71">
            <v>-3215</v>
          </cell>
        </row>
        <row r="72">
          <cell r="A72" t="str">
            <v xml:space="preserve"> 50-54</v>
          </cell>
          <cell r="B72">
            <v>3205</v>
          </cell>
          <cell r="C72">
            <v>-3042</v>
          </cell>
        </row>
        <row r="73">
          <cell r="A73" t="str">
            <v xml:space="preserve"> 55-59</v>
          </cell>
          <cell r="B73">
            <v>3240</v>
          </cell>
          <cell r="C73">
            <v>-2722</v>
          </cell>
        </row>
        <row r="74">
          <cell r="A74" t="str">
            <v xml:space="preserve"> 60-64</v>
          </cell>
          <cell r="B74">
            <v>3010</v>
          </cell>
          <cell r="C74">
            <v>-2284</v>
          </cell>
        </row>
        <row r="75">
          <cell r="A75" t="str">
            <v xml:space="preserve"> 65-69</v>
          </cell>
          <cell r="B75">
            <v>1897</v>
          </cell>
          <cell r="C75">
            <v>-1304</v>
          </cell>
        </row>
        <row r="76">
          <cell r="A76" t="str">
            <v xml:space="preserve"> 70-74</v>
          </cell>
          <cell r="B76">
            <v>1279</v>
          </cell>
          <cell r="C76">
            <v>-822</v>
          </cell>
        </row>
        <row r="77">
          <cell r="A77" t="str">
            <v xml:space="preserve">   75+</v>
          </cell>
          <cell r="B77">
            <v>1384</v>
          </cell>
          <cell r="C77">
            <v>-862</v>
          </cell>
        </row>
        <row r="87">
          <cell r="B87" t="str">
            <v>Male</v>
          </cell>
          <cell r="C87" t="str">
            <v>Female</v>
          </cell>
        </row>
        <row r="88">
          <cell r="A88" t="str">
            <v xml:space="preserve">   0-4</v>
          </cell>
          <cell r="B88">
            <v>-15699</v>
          </cell>
          <cell r="C88">
            <v>15213</v>
          </cell>
        </row>
        <row r="89">
          <cell r="A89" t="str">
            <v xml:space="preserve">   5-9</v>
          </cell>
          <cell r="B89">
            <v>-19336</v>
          </cell>
          <cell r="C89">
            <v>18591</v>
          </cell>
        </row>
        <row r="90">
          <cell r="A90" t="str">
            <v xml:space="preserve"> 10-14</v>
          </cell>
          <cell r="B90">
            <v>-20897</v>
          </cell>
          <cell r="C90">
            <v>20192</v>
          </cell>
        </row>
        <row r="91">
          <cell r="A91" t="str">
            <v xml:space="preserve"> 15-19</v>
          </cell>
          <cell r="B91">
            <v>-16590</v>
          </cell>
          <cell r="C91">
            <v>16676</v>
          </cell>
        </row>
        <row r="92">
          <cell r="A92" t="str">
            <v xml:space="preserve"> 20-24</v>
          </cell>
          <cell r="B92">
            <v>-11620</v>
          </cell>
          <cell r="C92">
            <v>11894</v>
          </cell>
        </row>
        <row r="93">
          <cell r="A93" t="str">
            <v xml:space="preserve"> 25-29</v>
          </cell>
          <cell r="B93">
            <v>-9805</v>
          </cell>
          <cell r="C93">
            <v>10285</v>
          </cell>
        </row>
        <row r="94">
          <cell r="A94" t="str">
            <v xml:space="preserve"> 30-34</v>
          </cell>
          <cell r="B94">
            <v>-8890</v>
          </cell>
          <cell r="C94">
            <v>9271</v>
          </cell>
        </row>
        <row r="95">
          <cell r="A95" t="str">
            <v xml:space="preserve"> 35-39</v>
          </cell>
          <cell r="B95">
            <v>-7828</v>
          </cell>
          <cell r="C95">
            <v>7871</v>
          </cell>
        </row>
        <row r="96">
          <cell r="A96" t="str">
            <v xml:space="preserve"> 40-44</v>
          </cell>
          <cell r="B96">
            <v>-6272</v>
          </cell>
          <cell r="C96">
            <v>6130</v>
          </cell>
        </row>
        <row r="97">
          <cell r="A97" t="str">
            <v xml:space="preserve"> 45-49</v>
          </cell>
          <cell r="B97">
            <v>-3977</v>
          </cell>
          <cell r="C97">
            <v>3484</v>
          </cell>
        </row>
        <row r="98">
          <cell r="A98" t="str">
            <v xml:space="preserve"> 50-54</v>
          </cell>
          <cell r="B98">
            <v>-3051</v>
          </cell>
          <cell r="C98">
            <v>2916</v>
          </cell>
        </row>
        <row r="99">
          <cell r="A99" t="str">
            <v xml:space="preserve"> 55-59</v>
          </cell>
          <cell r="B99">
            <v>-3131</v>
          </cell>
          <cell r="C99">
            <v>2865</v>
          </cell>
        </row>
        <row r="100">
          <cell r="A100" t="str">
            <v xml:space="preserve"> 60-64</v>
          </cell>
          <cell r="B100">
            <v>-3370</v>
          </cell>
          <cell r="C100">
            <v>2942</v>
          </cell>
        </row>
        <row r="101">
          <cell r="A101" t="str">
            <v xml:space="preserve"> 65-69</v>
          </cell>
          <cell r="B101">
            <v>-2650</v>
          </cell>
          <cell r="C101">
            <v>1961</v>
          </cell>
        </row>
        <row r="102">
          <cell r="A102" t="str">
            <v xml:space="preserve"> 70-74</v>
          </cell>
          <cell r="B102">
            <v>-1737</v>
          </cell>
          <cell r="C102">
            <v>1136</v>
          </cell>
        </row>
        <row r="103">
          <cell r="A103" t="str">
            <v xml:space="preserve">   75+</v>
          </cell>
          <cell r="B103">
            <v>-1532</v>
          </cell>
          <cell r="C103">
            <v>1013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</sheetNames>
    <sheetDataSet>
      <sheetData sheetId="0">
        <row r="8">
          <cell r="B8" t="str">
            <v>1911</v>
          </cell>
        </row>
      </sheetData>
      <sheetData sheetId="1">
        <row r="7">
          <cell r="AG7" t="str">
            <v>Male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AD4" t="str">
            <v>Residential Maldivian 2019</v>
          </cell>
        </row>
      </sheetData>
      <sheetData sheetId="13">
        <row r="4">
          <cell r="BB4" t="str">
            <v>Residential Maldivian 2018</v>
          </cell>
        </row>
      </sheetData>
      <sheetData sheetId="14">
        <row r="4">
          <cell r="BB4" t="str">
            <v>Residential Maldivian 2018</v>
          </cell>
        </row>
      </sheetData>
      <sheetData sheetId="15">
        <row r="4">
          <cell r="BB4" t="str">
            <v>Residential Maldivian 2018</v>
          </cell>
        </row>
      </sheetData>
      <sheetData sheetId="16">
        <row r="7">
          <cell r="AA7" t="str">
            <v>Marriages</v>
          </cell>
        </row>
        <row r="40">
          <cell r="AV40">
            <v>2011</v>
          </cell>
          <cell r="AX40">
            <v>2012</v>
          </cell>
          <cell r="AZ40">
            <v>2013</v>
          </cell>
        </row>
        <row r="41">
          <cell r="AU41" t="str">
            <v xml:space="preserve">Divorces </v>
          </cell>
          <cell r="AV41" t="str">
            <v xml:space="preserve">Marriages </v>
          </cell>
          <cell r="AW41" t="str">
            <v xml:space="preserve">Divorces </v>
          </cell>
          <cell r="AX41" t="str">
            <v xml:space="preserve">Marriages </v>
          </cell>
          <cell r="AY41" t="str">
            <v xml:space="preserve">Divorces </v>
          </cell>
          <cell r="AZ41" t="str">
            <v xml:space="preserve">Marriages </v>
          </cell>
        </row>
        <row r="42">
          <cell r="AU42">
            <v>1248</v>
          </cell>
          <cell r="AV42">
            <v>2366</v>
          </cell>
          <cell r="AW42">
            <v>1209</v>
          </cell>
          <cell r="AX42">
            <v>2404</v>
          </cell>
          <cell r="AY42">
            <v>1320</v>
          </cell>
          <cell r="AZ42">
            <v>2463</v>
          </cell>
        </row>
        <row r="44">
          <cell r="AU44">
            <v>1547</v>
          </cell>
          <cell r="AV44">
            <v>3649</v>
          </cell>
          <cell r="AW44">
            <v>1807</v>
          </cell>
          <cell r="AX44">
            <v>3295</v>
          </cell>
          <cell r="AY44">
            <v>1691</v>
          </cell>
          <cell r="AZ44">
            <v>3157</v>
          </cell>
        </row>
      </sheetData>
      <sheetData sheetId="17">
        <row r="97">
          <cell r="S97" t="str">
            <v>15 - 19</v>
          </cell>
        </row>
      </sheetData>
      <sheetData sheetId="18">
        <row r="4">
          <cell r="M4" t="str">
            <v xml:space="preserve">    Foreign Males</v>
          </cell>
        </row>
      </sheetData>
      <sheetData sheetId="19" refreshError="1"/>
      <sheetData sheetId="20">
        <row r="4">
          <cell r="F4">
            <v>2014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4"/>
      <sheetName val="319"/>
      <sheetName val="3.20"/>
      <sheetName val="3.21"/>
      <sheetName val="3.22"/>
      <sheetName val="3.23"/>
      <sheetName val="3.24"/>
    </sheetNames>
    <sheetDataSet>
      <sheetData sheetId="0">
        <row r="40">
          <cell r="AK40">
            <v>2010</v>
          </cell>
          <cell r="AM40">
            <v>2011</v>
          </cell>
        </row>
        <row r="41">
          <cell r="AK41" t="str">
            <v xml:space="preserve">Marriages </v>
          </cell>
          <cell r="AL41" t="str">
            <v xml:space="preserve">Divorces </v>
          </cell>
          <cell r="AM41" t="str">
            <v xml:space="preserve">Marriages </v>
          </cell>
          <cell r="AN41" t="str">
            <v xml:space="preserve">Divorces </v>
          </cell>
        </row>
        <row r="42">
          <cell r="AJ42" t="str">
            <v>Male'</v>
          </cell>
          <cell r="AK42">
            <v>2491</v>
          </cell>
          <cell r="AL42">
            <v>1248</v>
          </cell>
          <cell r="AM42">
            <v>2366</v>
          </cell>
          <cell r="AN42">
            <v>1209</v>
          </cell>
        </row>
        <row r="43">
          <cell r="AJ43" t="str">
            <v>Atolls</v>
          </cell>
          <cell r="AK43">
            <v>3645</v>
          </cell>
          <cell r="AL43">
            <v>1547</v>
          </cell>
          <cell r="AM43">
            <v>3649</v>
          </cell>
          <cell r="AN43">
            <v>1807</v>
          </cell>
        </row>
      </sheetData>
      <sheetData sheetId="1">
        <row r="27">
          <cell r="O27" t="str">
            <v xml:space="preserve">Marriages overseas         </v>
          </cell>
        </row>
      </sheetData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V28"/>
  <sheetViews>
    <sheetView tabSelected="1" zoomScaleNormal="100" workbookViewId="0">
      <selection activeCell="L24" sqref="L24"/>
    </sheetView>
  </sheetViews>
  <sheetFormatPr defaultRowHeight="15" x14ac:dyDescent="0.25"/>
  <cols>
    <col min="1" max="1" width="19.140625" style="1" customWidth="1"/>
    <col min="2" max="4" width="8.140625" style="1" hidden="1" customWidth="1"/>
    <col min="5" max="14" width="8.140625" style="1" customWidth="1"/>
    <col min="15" max="20" width="8.5703125" style="1" customWidth="1"/>
    <col min="21" max="21" width="24" style="1" customWidth="1"/>
    <col min="22" max="22" width="3" style="1" customWidth="1"/>
    <col min="23" max="258" width="9.140625" style="1"/>
    <col min="259" max="259" width="19.140625" style="1" customWidth="1"/>
    <col min="260" max="262" width="0" style="1" hidden="1" customWidth="1"/>
    <col min="263" max="272" width="8.140625" style="1" customWidth="1"/>
    <col min="273" max="274" width="8.5703125" style="1" customWidth="1"/>
    <col min="275" max="275" width="0" style="1" hidden="1" customWidth="1"/>
    <col min="276" max="276" width="22.7109375" style="1" customWidth="1"/>
    <col min="277" max="514" width="9.140625" style="1"/>
    <col min="515" max="515" width="19.140625" style="1" customWidth="1"/>
    <col min="516" max="518" width="0" style="1" hidden="1" customWidth="1"/>
    <col min="519" max="528" width="8.140625" style="1" customWidth="1"/>
    <col min="529" max="530" width="8.5703125" style="1" customWidth="1"/>
    <col min="531" max="531" width="0" style="1" hidden="1" customWidth="1"/>
    <col min="532" max="532" width="22.7109375" style="1" customWidth="1"/>
    <col min="533" max="770" width="9.140625" style="1"/>
    <col min="771" max="771" width="19.140625" style="1" customWidth="1"/>
    <col min="772" max="774" width="0" style="1" hidden="1" customWidth="1"/>
    <col min="775" max="784" width="8.140625" style="1" customWidth="1"/>
    <col min="785" max="786" width="8.5703125" style="1" customWidth="1"/>
    <col min="787" max="787" width="0" style="1" hidden="1" customWidth="1"/>
    <col min="788" max="788" width="22.7109375" style="1" customWidth="1"/>
    <col min="789" max="1026" width="9.140625" style="1"/>
    <col min="1027" max="1027" width="19.140625" style="1" customWidth="1"/>
    <col min="1028" max="1030" width="0" style="1" hidden="1" customWidth="1"/>
    <col min="1031" max="1040" width="8.140625" style="1" customWidth="1"/>
    <col min="1041" max="1042" width="8.5703125" style="1" customWidth="1"/>
    <col min="1043" max="1043" width="0" style="1" hidden="1" customWidth="1"/>
    <col min="1044" max="1044" width="22.7109375" style="1" customWidth="1"/>
    <col min="1045" max="1282" width="9.140625" style="1"/>
    <col min="1283" max="1283" width="19.140625" style="1" customWidth="1"/>
    <col min="1284" max="1286" width="0" style="1" hidden="1" customWidth="1"/>
    <col min="1287" max="1296" width="8.140625" style="1" customWidth="1"/>
    <col min="1297" max="1298" width="8.5703125" style="1" customWidth="1"/>
    <col min="1299" max="1299" width="0" style="1" hidden="1" customWidth="1"/>
    <col min="1300" max="1300" width="22.7109375" style="1" customWidth="1"/>
    <col min="1301" max="1538" width="9.140625" style="1"/>
    <col min="1539" max="1539" width="19.140625" style="1" customWidth="1"/>
    <col min="1540" max="1542" width="0" style="1" hidden="1" customWidth="1"/>
    <col min="1543" max="1552" width="8.140625" style="1" customWidth="1"/>
    <col min="1553" max="1554" width="8.5703125" style="1" customWidth="1"/>
    <col min="1555" max="1555" width="0" style="1" hidden="1" customWidth="1"/>
    <col min="1556" max="1556" width="22.7109375" style="1" customWidth="1"/>
    <col min="1557" max="1794" width="9.140625" style="1"/>
    <col min="1795" max="1795" width="19.140625" style="1" customWidth="1"/>
    <col min="1796" max="1798" width="0" style="1" hidden="1" customWidth="1"/>
    <col min="1799" max="1808" width="8.140625" style="1" customWidth="1"/>
    <col min="1809" max="1810" width="8.5703125" style="1" customWidth="1"/>
    <col min="1811" max="1811" width="0" style="1" hidden="1" customWidth="1"/>
    <col min="1812" max="1812" width="22.7109375" style="1" customWidth="1"/>
    <col min="1813" max="2050" width="9.140625" style="1"/>
    <col min="2051" max="2051" width="19.140625" style="1" customWidth="1"/>
    <col min="2052" max="2054" width="0" style="1" hidden="1" customWidth="1"/>
    <col min="2055" max="2064" width="8.140625" style="1" customWidth="1"/>
    <col min="2065" max="2066" width="8.5703125" style="1" customWidth="1"/>
    <col min="2067" max="2067" width="0" style="1" hidden="1" customWidth="1"/>
    <col min="2068" max="2068" width="22.7109375" style="1" customWidth="1"/>
    <col min="2069" max="2306" width="9.140625" style="1"/>
    <col min="2307" max="2307" width="19.140625" style="1" customWidth="1"/>
    <col min="2308" max="2310" width="0" style="1" hidden="1" customWidth="1"/>
    <col min="2311" max="2320" width="8.140625" style="1" customWidth="1"/>
    <col min="2321" max="2322" width="8.5703125" style="1" customWidth="1"/>
    <col min="2323" max="2323" width="0" style="1" hidden="1" customWidth="1"/>
    <col min="2324" max="2324" width="22.7109375" style="1" customWidth="1"/>
    <col min="2325" max="2562" width="9.140625" style="1"/>
    <col min="2563" max="2563" width="19.140625" style="1" customWidth="1"/>
    <col min="2564" max="2566" width="0" style="1" hidden="1" customWidth="1"/>
    <col min="2567" max="2576" width="8.140625" style="1" customWidth="1"/>
    <col min="2577" max="2578" width="8.5703125" style="1" customWidth="1"/>
    <col min="2579" max="2579" width="0" style="1" hidden="1" customWidth="1"/>
    <col min="2580" max="2580" width="22.7109375" style="1" customWidth="1"/>
    <col min="2581" max="2818" width="9.140625" style="1"/>
    <col min="2819" max="2819" width="19.140625" style="1" customWidth="1"/>
    <col min="2820" max="2822" width="0" style="1" hidden="1" customWidth="1"/>
    <col min="2823" max="2832" width="8.140625" style="1" customWidth="1"/>
    <col min="2833" max="2834" width="8.5703125" style="1" customWidth="1"/>
    <col min="2835" max="2835" width="0" style="1" hidden="1" customWidth="1"/>
    <col min="2836" max="2836" width="22.7109375" style="1" customWidth="1"/>
    <col min="2837" max="3074" width="9.140625" style="1"/>
    <col min="3075" max="3075" width="19.140625" style="1" customWidth="1"/>
    <col min="3076" max="3078" width="0" style="1" hidden="1" customWidth="1"/>
    <col min="3079" max="3088" width="8.140625" style="1" customWidth="1"/>
    <col min="3089" max="3090" width="8.5703125" style="1" customWidth="1"/>
    <col min="3091" max="3091" width="0" style="1" hidden="1" customWidth="1"/>
    <col min="3092" max="3092" width="22.7109375" style="1" customWidth="1"/>
    <col min="3093" max="3330" width="9.140625" style="1"/>
    <col min="3331" max="3331" width="19.140625" style="1" customWidth="1"/>
    <col min="3332" max="3334" width="0" style="1" hidden="1" customWidth="1"/>
    <col min="3335" max="3344" width="8.140625" style="1" customWidth="1"/>
    <col min="3345" max="3346" width="8.5703125" style="1" customWidth="1"/>
    <col min="3347" max="3347" width="0" style="1" hidden="1" customWidth="1"/>
    <col min="3348" max="3348" width="22.7109375" style="1" customWidth="1"/>
    <col min="3349" max="3586" width="9.140625" style="1"/>
    <col min="3587" max="3587" width="19.140625" style="1" customWidth="1"/>
    <col min="3588" max="3590" width="0" style="1" hidden="1" customWidth="1"/>
    <col min="3591" max="3600" width="8.140625" style="1" customWidth="1"/>
    <col min="3601" max="3602" width="8.5703125" style="1" customWidth="1"/>
    <col min="3603" max="3603" width="0" style="1" hidden="1" customWidth="1"/>
    <col min="3604" max="3604" width="22.7109375" style="1" customWidth="1"/>
    <col min="3605" max="3842" width="9.140625" style="1"/>
    <col min="3843" max="3843" width="19.140625" style="1" customWidth="1"/>
    <col min="3844" max="3846" width="0" style="1" hidden="1" customWidth="1"/>
    <col min="3847" max="3856" width="8.140625" style="1" customWidth="1"/>
    <col min="3857" max="3858" width="8.5703125" style="1" customWidth="1"/>
    <col min="3859" max="3859" width="0" style="1" hidden="1" customWidth="1"/>
    <col min="3860" max="3860" width="22.7109375" style="1" customWidth="1"/>
    <col min="3861" max="4098" width="9.140625" style="1"/>
    <col min="4099" max="4099" width="19.140625" style="1" customWidth="1"/>
    <col min="4100" max="4102" width="0" style="1" hidden="1" customWidth="1"/>
    <col min="4103" max="4112" width="8.140625" style="1" customWidth="1"/>
    <col min="4113" max="4114" width="8.5703125" style="1" customWidth="1"/>
    <col min="4115" max="4115" width="0" style="1" hidden="1" customWidth="1"/>
    <col min="4116" max="4116" width="22.7109375" style="1" customWidth="1"/>
    <col min="4117" max="4354" width="9.140625" style="1"/>
    <col min="4355" max="4355" width="19.140625" style="1" customWidth="1"/>
    <col min="4356" max="4358" width="0" style="1" hidden="1" customWidth="1"/>
    <col min="4359" max="4368" width="8.140625" style="1" customWidth="1"/>
    <col min="4369" max="4370" width="8.5703125" style="1" customWidth="1"/>
    <col min="4371" max="4371" width="0" style="1" hidden="1" customWidth="1"/>
    <col min="4372" max="4372" width="22.7109375" style="1" customWidth="1"/>
    <col min="4373" max="4610" width="9.140625" style="1"/>
    <col min="4611" max="4611" width="19.140625" style="1" customWidth="1"/>
    <col min="4612" max="4614" width="0" style="1" hidden="1" customWidth="1"/>
    <col min="4615" max="4624" width="8.140625" style="1" customWidth="1"/>
    <col min="4625" max="4626" width="8.5703125" style="1" customWidth="1"/>
    <col min="4627" max="4627" width="0" style="1" hidden="1" customWidth="1"/>
    <col min="4628" max="4628" width="22.7109375" style="1" customWidth="1"/>
    <col min="4629" max="4866" width="9.140625" style="1"/>
    <col min="4867" max="4867" width="19.140625" style="1" customWidth="1"/>
    <col min="4868" max="4870" width="0" style="1" hidden="1" customWidth="1"/>
    <col min="4871" max="4880" width="8.140625" style="1" customWidth="1"/>
    <col min="4881" max="4882" width="8.5703125" style="1" customWidth="1"/>
    <col min="4883" max="4883" width="0" style="1" hidden="1" customWidth="1"/>
    <col min="4884" max="4884" width="22.7109375" style="1" customWidth="1"/>
    <col min="4885" max="5122" width="9.140625" style="1"/>
    <col min="5123" max="5123" width="19.140625" style="1" customWidth="1"/>
    <col min="5124" max="5126" width="0" style="1" hidden="1" customWidth="1"/>
    <col min="5127" max="5136" width="8.140625" style="1" customWidth="1"/>
    <col min="5137" max="5138" width="8.5703125" style="1" customWidth="1"/>
    <col min="5139" max="5139" width="0" style="1" hidden="1" customWidth="1"/>
    <col min="5140" max="5140" width="22.7109375" style="1" customWidth="1"/>
    <col min="5141" max="5378" width="9.140625" style="1"/>
    <col min="5379" max="5379" width="19.140625" style="1" customWidth="1"/>
    <col min="5380" max="5382" width="0" style="1" hidden="1" customWidth="1"/>
    <col min="5383" max="5392" width="8.140625" style="1" customWidth="1"/>
    <col min="5393" max="5394" width="8.5703125" style="1" customWidth="1"/>
    <col min="5395" max="5395" width="0" style="1" hidden="1" customWidth="1"/>
    <col min="5396" max="5396" width="22.7109375" style="1" customWidth="1"/>
    <col min="5397" max="5634" width="9.140625" style="1"/>
    <col min="5635" max="5635" width="19.140625" style="1" customWidth="1"/>
    <col min="5636" max="5638" width="0" style="1" hidden="1" customWidth="1"/>
    <col min="5639" max="5648" width="8.140625" style="1" customWidth="1"/>
    <col min="5649" max="5650" width="8.5703125" style="1" customWidth="1"/>
    <col min="5651" max="5651" width="0" style="1" hidden="1" customWidth="1"/>
    <col min="5652" max="5652" width="22.7109375" style="1" customWidth="1"/>
    <col min="5653" max="5890" width="9.140625" style="1"/>
    <col min="5891" max="5891" width="19.140625" style="1" customWidth="1"/>
    <col min="5892" max="5894" width="0" style="1" hidden="1" customWidth="1"/>
    <col min="5895" max="5904" width="8.140625" style="1" customWidth="1"/>
    <col min="5905" max="5906" width="8.5703125" style="1" customWidth="1"/>
    <col min="5907" max="5907" width="0" style="1" hidden="1" customWidth="1"/>
    <col min="5908" max="5908" width="22.7109375" style="1" customWidth="1"/>
    <col min="5909" max="6146" width="9.140625" style="1"/>
    <col min="6147" max="6147" width="19.140625" style="1" customWidth="1"/>
    <col min="6148" max="6150" width="0" style="1" hidden="1" customWidth="1"/>
    <col min="6151" max="6160" width="8.140625" style="1" customWidth="1"/>
    <col min="6161" max="6162" width="8.5703125" style="1" customWidth="1"/>
    <col min="6163" max="6163" width="0" style="1" hidden="1" customWidth="1"/>
    <col min="6164" max="6164" width="22.7109375" style="1" customWidth="1"/>
    <col min="6165" max="6402" width="9.140625" style="1"/>
    <col min="6403" max="6403" width="19.140625" style="1" customWidth="1"/>
    <col min="6404" max="6406" width="0" style="1" hidden="1" customWidth="1"/>
    <col min="6407" max="6416" width="8.140625" style="1" customWidth="1"/>
    <col min="6417" max="6418" width="8.5703125" style="1" customWidth="1"/>
    <col min="6419" max="6419" width="0" style="1" hidden="1" customWidth="1"/>
    <col min="6420" max="6420" width="22.7109375" style="1" customWidth="1"/>
    <col min="6421" max="6658" width="9.140625" style="1"/>
    <col min="6659" max="6659" width="19.140625" style="1" customWidth="1"/>
    <col min="6660" max="6662" width="0" style="1" hidden="1" customWidth="1"/>
    <col min="6663" max="6672" width="8.140625" style="1" customWidth="1"/>
    <col min="6673" max="6674" width="8.5703125" style="1" customWidth="1"/>
    <col min="6675" max="6675" width="0" style="1" hidden="1" customWidth="1"/>
    <col min="6676" max="6676" width="22.7109375" style="1" customWidth="1"/>
    <col min="6677" max="6914" width="9.140625" style="1"/>
    <col min="6915" max="6915" width="19.140625" style="1" customWidth="1"/>
    <col min="6916" max="6918" width="0" style="1" hidden="1" customWidth="1"/>
    <col min="6919" max="6928" width="8.140625" style="1" customWidth="1"/>
    <col min="6929" max="6930" width="8.5703125" style="1" customWidth="1"/>
    <col min="6931" max="6931" width="0" style="1" hidden="1" customWidth="1"/>
    <col min="6932" max="6932" width="22.7109375" style="1" customWidth="1"/>
    <col min="6933" max="7170" width="9.140625" style="1"/>
    <col min="7171" max="7171" width="19.140625" style="1" customWidth="1"/>
    <col min="7172" max="7174" width="0" style="1" hidden="1" customWidth="1"/>
    <col min="7175" max="7184" width="8.140625" style="1" customWidth="1"/>
    <col min="7185" max="7186" width="8.5703125" style="1" customWidth="1"/>
    <col min="7187" max="7187" width="0" style="1" hidden="1" customWidth="1"/>
    <col min="7188" max="7188" width="22.7109375" style="1" customWidth="1"/>
    <col min="7189" max="7426" width="9.140625" style="1"/>
    <col min="7427" max="7427" width="19.140625" style="1" customWidth="1"/>
    <col min="7428" max="7430" width="0" style="1" hidden="1" customWidth="1"/>
    <col min="7431" max="7440" width="8.140625" style="1" customWidth="1"/>
    <col min="7441" max="7442" width="8.5703125" style="1" customWidth="1"/>
    <col min="7443" max="7443" width="0" style="1" hidden="1" customWidth="1"/>
    <col min="7444" max="7444" width="22.7109375" style="1" customWidth="1"/>
    <col min="7445" max="7682" width="9.140625" style="1"/>
    <col min="7683" max="7683" width="19.140625" style="1" customWidth="1"/>
    <col min="7684" max="7686" width="0" style="1" hidden="1" customWidth="1"/>
    <col min="7687" max="7696" width="8.140625" style="1" customWidth="1"/>
    <col min="7697" max="7698" width="8.5703125" style="1" customWidth="1"/>
    <col min="7699" max="7699" width="0" style="1" hidden="1" customWidth="1"/>
    <col min="7700" max="7700" width="22.7109375" style="1" customWidth="1"/>
    <col min="7701" max="7938" width="9.140625" style="1"/>
    <col min="7939" max="7939" width="19.140625" style="1" customWidth="1"/>
    <col min="7940" max="7942" width="0" style="1" hidden="1" customWidth="1"/>
    <col min="7943" max="7952" width="8.140625" style="1" customWidth="1"/>
    <col min="7953" max="7954" width="8.5703125" style="1" customWidth="1"/>
    <col min="7955" max="7955" width="0" style="1" hidden="1" customWidth="1"/>
    <col min="7956" max="7956" width="22.7109375" style="1" customWidth="1"/>
    <col min="7957" max="8194" width="9.140625" style="1"/>
    <col min="8195" max="8195" width="19.140625" style="1" customWidth="1"/>
    <col min="8196" max="8198" width="0" style="1" hidden="1" customWidth="1"/>
    <col min="8199" max="8208" width="8.140625" style="1" customWidth="1"/>
    <col min="8209" max="8210" width="8.5703125" style="1" customWidth="1"/>
    <col min="8211" max="8211" width="0" style="1" hidden="1" customWidth="1"/>
    <col min="8212" max="8212" width="22.7109375" style="1" customWidth="1"/>
    <col min="8213" max="8450" width="9.140625" style="1"/>
    <col min="8451" max="8451" width="19.140625" style="1" customWidth="1"/>
    <col min="8452" max="8454" width="0" style="1" hidden="1" customWidth="1"/>
    <col min="8455" max="8464" width="8.140625" style="1" customWidth="1"/>
    <col min="8465" max="8466" width="8.5703125" style="1" customWidth="1"/>
    <col min="8467" max="8467" width="0" style="1" hidden="1" customWidth="1"/>
    <col min="8468" max="8468" width="22.7109375" style="1" customWidth="1"/>
    <col min="8469" max="8706" width="9.140625" style="1"/>
    <col min="8707" max="8707" width="19.140625" style="1" customWidth="1"/>
    <col min="8708" max="8710" width="0" style="1" hidden="1" customWidth="1"/>
    <col min="8711" max="8720" width="8.140625" style="1" customWidth="1"/>
    <col min="8721" max="8722" width="8.5703125" style="1" customWidth="1"/>
    <col min="8723" max="8723" width="0" style="1" hidden="1" customWidth="1"/>
    <col min="8724" max="8724" width="22.7109375" style="1" customWidth="1"/>
    <col min="8725" max="8962" width="9.140625" style="1"/>
    <col min="8963" max="8963" width="19.140625" style="1" customWidth="1"/>
    <col min="8964" max="8966" width="0" style="1" hidden="1" customWidth="1"/>
    <col min="8967" max="8976" width="8.140625" style="1" customWidth="1"/>
    <col min="8977" max="8978" width="8.5703125" style="1" customWidth="1"/>
    <col min="8979" max="8979" width="0" style="1" hidden="1" customWidth="1"/>
    <col min="8980" max="8980" width="22.7109375" style="1" customWidth="1"/>
    <col min="8981" max="9218" width="9.140625" style="1"/>
    <col min="9219" max="9219" width="19.140625" style="1" customWidth="1"/>
    <col min="9220" max="9222" width="0" style="1" hidden="1" customWidth="1"/>
    <col min="9223" max="9232" width="8.140625" style="1" customWidth="1"/>
    <col min="9233" max="9234" width="8.5703125" style="1" customWidth="1"/>
    <col min="9235" max="9235" width="0" style="1" hidden="1" customWidth="1"/>
    <col min="9236" max="9236" width="22.7109375" style="1" customWidth="1"/>
    <col min="9237" max="9474" width="9.140625" style="1"/>
    <col min="9475" max="9475" width="19.140625" style="1" customWidth="1"/>
    <col min="9476" max="9478" width="0" style="1" hidden="1" customWidth="1"/>
    <col min="9479" max="9488" width="8.140625" style="1" customWidth="1"/>
    <col min="9489" max="9490" width="8.5703125" style="1" customWidth="1"/>
    <col min="9491" max="9491" width="0" style="1" hidden="1" customWidth="1"/>
    <col min="9492" max="9492" width="22.7109375" style="1" customWidth="1"/>
    <col min="9493" max="9730" width="9.140625" style="1"/>
    <col min="9731" max="9731" width="19.140625" style="1" customWidth="1"/>
    <col min="9732" max="9734" width="0" style="1" hidden="1" customWidth="1"/>
    <col min="9735" max="9744" width="8.140625" style="1" customWidth="1"/>
    <col min="9745" max="9746" width="8.5703125" style="1" customWidth="1"/>
    <col min="9747" max="9747" width="0" style="1" hidden="1" customWidth="1"/>
    <col min="9748" max="9748" width="22.7109375" style="1" customWidth="1"/>
    <col min="9749" max="9986" width="9.140625" style="1"/>
    <col min="9987" max="9987" width="19.140625" style="1" customWidth="1"/>
    <col min="9988" max="9990" width="0" style="1" hidden="1" customWidth="1"/>
    <col min="9991" max="10000" width="8.140625" style="1" customWidth="1"/>
    <col min="10001" max="10002" width="8.5703125" style="1" customWidth="1"/>
    <col min="10003" max="10003" width="0" style="1" hidden="1" customWidth="1"/>
    <col min="10004" max="10004" width="22.7109375" style="1" customWidth="1"/>
    <col min="10005" max="10242" width="9.140625" style="1"/>
    <col min="10243" max="10243" width="19.140625" style="1" customWidth="1"/>
    <col min="10244" max="10246" width="0" style="1" hidden="1" customWidth="1"/>
    <col min="10247" max="10256" width="8.140625" style="1" customWidth="1"/>
    <col min="10257" max="10258" width="8.5703125" style="1" customWidth="1"/>
    <col min="10259" max="10259" width="0" style="1" hidden="1" customWidth="1"/>
    <col min="10260" max="10260" width="22.7109375" style="1" customWidth="1"/>
    <col min="10261" max="10498" width="9.140625" style="1"/>
    <col min="10499" max="10499" width="19.140625" style="1" customWidth="1"/>
    <col min="10500" max="10502" width="0" style="1" hidden="1" customWidth="1"/>
    <col min="10503" max="10512" width="8.140625" style="1" customWidth="1"/>
    <col min="10513" max="10514" width="8.5703125" style="1" customWidth="1"/>
    <col min="10515" max="10515" width="0" style="1" hidden="1" customWidth="1"/>
    <col min="10516" max="10516" width="22.7109375" style="1" customWidth="1"/>
    <col min="10517" max="10754" width="9.140625" style="1"/>
    <col min="10755" max="10755" width="19.140625" style="1" customWidth="1"/>
    <col min="10756" max="10758" width="0" style="1" hidden="1" customWidth="1"/>
    <col min="10759" max="10768" width="8.140625" style="1" customWidth="1"/>
    <col min="10769" max="10770" width="8.5703125" style="1" customWidth="1"/>
    <col min="10771" max="10771" width="0" style="1" hidden="1" customWidth="1"/>
    <col min="10772" max="10772" width="22.7109375" style="1" customWidth="1"/>
    <col min="10773" max="11010" width="9.140625" style="1"/>
    <col min="11011" max="11011" width="19.140625" style="1" customWidth="1"/>
    <col min="11012" max="11014" width="0" style="1" hidden="1" customWidth="1"/>
    <col min="11015" max="11024" width="8.140625" style="1" customWidth="1"/>
    <col min="11025" max="11026" width="8.5703125" style="1" customWidth="1"/>
    <col min="11027" max="11027" width="0" style="1" hidden="1" customWidth="1"/>
    <col min="11028" max="11028" width="22.7109375" style="1" customWidth="1"/>
    <col min="11029" max="11266" width="9.140625" style="1"/>
    <col min="11267" max="11267" width="19.140625" style="1" customWidth="1"/>
    <col min="11268" max="11270" width="0" style="1" hidden="1" customWidth="1"/>
    <col min="11271" max="11280" width="8.140625" style="1" customWidth="1"/>
    <col min="11281" max="11282" width="8.5703125" style="1" customWidth="1"/>
    <col min="11283" max="11283" width="0" style="1" hidden="1" customWidth="1"/>
    <col min="11284" max="11284" width="22.7109375" style="1" customWidth="1"/>
    <col min="11285" max="11522" width="9.140625" style="1"/>
    <col min="11523" max="11523" width="19.140625" style="1" customWidth="1"/>
    <col min="11524" max="11526" width="0" style="1" hidden="1" customWidth="1"/>
    <col min="11527" max="11536" width="8.140625" style="1" customWidth="1"/>
    <col min="11537" max="11538" width="8.5703125" style="1" customWidth="1"/>
    <col min="11539" max="11539" width="0" style="1" hidden="1" customWidth="1"/>
    <col min="11540" max="11540" width="22.7109375" style="1" customWidth="1"/>
    <col min="11541" max="11778" width="9.140625" style="1"/>
    <col min="11779" max="11779" width="19.140625" style="1" customWidth="1"/>
    <col min="11780" max="11782" width="0" style="1" hidden="1" customWidth="1"/>
    <col min="11783" max="11792" width="8.140625" style="1" customWidth="1"/>
    <col min="11793" max="11794" width="8.5703125" style="1" customWidth="1"/>
    <col min="11795" max="11795" width="0" style="1" hidden="1" customWidth="1"/>
    <col min="11796" max="11796" width="22.7109375" style="1" customWidth="1"/>
    <col min="11797" max="12034" width="9.140625" style="1"/>
    <col min="12035" max="12035" width="19.140625" style="1" customWidth="1"/>
    <col min="12036" max="12038" width="0" style="1" hidden="1" customWidth="1"/>
    <col min="12039" max="12048" width="8.140625" style="1" customWidth="1"/>
    <col min="12049" max="12050" width="8.5703125" style="1" customWidth="1"/>
    <col min="12051" max="12051" width="0" style="1" hidden="1" customWidth="1"/>
    <col min="12052" max="12052" width="22.7109375" style="1" customWidth="1"/>
    <col min="12053" max="12290" width="9.140625" style="1"/>
    <col min="12291" max="12291" width="19.140625" style="1" customWidth="1"/>
    <col min="12292" max="12294" width="0" style="1" hidden="1" customWidth="1"/>
    <col min="12295" max="12304" width="8.140625" style="1" customWidth="1"/>
    <col min="12305" max="12306" width="8.5703125" style="1" customWidth="1"/>
    <col min="12307" max="12307" width="0" style="1" hidden="1" customWidth="1"/>
    <col min="12308" max="12308" width="22.7109375" style="1" customWidth="1"/>
    <col min="12309" max="12546" width="9.140625" style="1"/>
    <col min="12547" max="12547" width="19.140625" style="1" customWidth="1"/>
    <col min="12548" max="12550" width="0" style="1" hidden="1" customWidth="1"/>
    <col min="12551" max="12560" width="8.140625" style="1" customWidth="1"/>
    <col min="12561" max="12562" width="8.5703125" style="1" customWidth="1"/>
    <col min="12563" max="12563" width="0" style="1" hidden="1" customWidth="1"/>
    <col min="12564" max="12564" width="22.7109375" style="1" customWidth="1"/>
    <col min="12565" max="12802" width="9.140625" style="1"/>
    <col min="12803" max="12803" width="19.140625" style="1" customWidth="1"/>
    <col min="12804" max="12806" width="0" style="1" hidden="1" customWidth="1"/>
    <col min="12807" max="12816" width="8.140625" style="1" customWidth="1"/>
    <col min="12817" max="12818" width="8.5703125" style="1" customWidth="1"/>
    <col min="12819" max="12819" width="0" style="1" hidden="1" customWidth="1"/>
    <col min="12820" max="12820" width="22.7109375" style="1" customWidth="1"/>
    <col min="12821" max="13058" width="9.140625" style="1"/>
    <col min="13059" max="13059" width="19.140625" style="1" customWidth="1"/>
    <col min="13060" max="13062" width="0" style="1" hidden="1" customWidth="1"/>
    <col min="13063" max="13072" width="8.140625" style="1" customWidth="1"/>
    <col min="13073" max="13074" width="8.5703125" style="1" customWidth="1"/>
    <col min="13075" max="13075" width="0" style="1" hidden="1" customWidth="1"/>
    <col min="13076" max="13076" width="22.7109375" style="1" customWidth="1"/>
    <col min="13077" max="13314" width="9.140625" style="1"/>
    <col min="13315" max="13315" width="19.140625" style="1" customWidth="1"/>
    <col min="13316" max="13318" width="0" style="1" hidden="1" customWidth="1"/>
    <col min="13319" max="13328" width="8.140625" style="1" customWidth="1"/>
    <col min="13329" max="13330" width="8.5703125" style="1" customWidth="1"/>
    <col min="13331" max="13331" width="0" style="1" hidden="1" customWidth="1"/>
    <col min="13332" max="13332" width="22.7109375" style="1" customWidth="1"/>
    <col min="13333" max="13570" width="9.140625" style="1"/>
    <col min="13571" max="13571" width="19.140625" style="1" customWidth="1"/>
    <col min="13572" max="13574" width="0" style="1" hidden="1" customWidth="1"/>
    <col min="13575" max="13584" width="8.140625" style="1" customWidth="1"/>
    <col min="13585" max="13586" width="8.5703125" style="1" customWidth="1"/>
    <col min="13587" max="13587" width="0" style="1" hidden="1" customWidth="1"/>
    <col min="13588" max="13588" width="22.7109375" style="1" customWidth="1"/>
    <col min="13589" max="13826" width="9.140625" style="1"/>
    <col min="13827" max="13827" width="19.140625" style="1" customWidth="1"/>
    <col min="13828" max="13830" width="0" style="1" hidden="1" customWidth="1"/>
    <col min="13831" max="13840" width="8.140625" style="1" customWidth="1"/>
    <col min="13841" max="13842" width="8.5703125" style="1" customWidth="1"/>
    <col min="13843" max="13843" width="0" style="1" hidden="1" customWidth="1"/>
    <col min="13844" max="13844" width="22.7109375" style="1" customWidth="1"/>
    <col min="13845" max="14082" width="9.140625" style="1"/>
    <col min="14083" max="14083" width="19.140625" style="1" customWidth="1"/>
    <col min="14084" max="14086" width="0" style="1" hidden="1" customWidth="1"/>
    <col min="14087" max="14096" width="8.140625" style="1" customWidth="1"/>
    <col min="14097" max="14098" width="8.5703125" style="1" customWidth="1"/>
    <col min="14099" max="14099" width="0" style="1" hidden="1" customWidth="1"/>
    <col min="14100" max="14100" width="22.7109375" style="1" customWidth="1"/>
    <col min="14101" max="14338" width="9.140625" style="1"/>
    <col min="14339" max="14339" width="19.140625" style="1" customWidth="1"/>
    <col min="14340" max="14342" width="0" style="1" hidden="1" customWidth="1"/>
    <col min="14343" max="14352" width="8.140625" style="1" customWidth="1"/>
    <col min="14353" max="14354" width="8.5703125" style="1" customWidth="1"/>
    <col min="14355" max="14355" width="0" style="1" hidden="1" customWidth="1"/>
    <col min="14356" max="14356" width="22.7109375" style="1" customWidth="1"/>
    <col min="14357" max="14594" width="9.140625" style="1"/>
    <col min="14595" max="14595" width="19.140625" style="1" customWidth="1"/>
    <col min="14596" max="14598" width="0" style="1" hidden="1" customWidth="1"/>
    <col min="14599" max="14608" width="8.140625" style="1" customWidth="1"/>
    <col min="14609" max="14610" width="8.5703125" style="1" customWidth="1"/>
    <col min="14611" max="14611" width="0" style="1" hidden="1" customWidth="1"/>
    <col min="14612" max="14612" width="22.7109375" style="1" customWidth="1"/>
    <col min="14613" max="14850" width="9.140625" style="1"/>
    <col min="14851" max="14851" width="19.140625" style="1" customWidth="1"/>
    <col min="14852" max="14854" width="0" style="1" hidden="1" customWidth="1"/>
    <col min="14855" max="14864" width="8.140625" style="1" customWidth="1"/>
    <col min="14865" max="14866" width="8.5703125" style="1" customWidth="1"/>
    <col min="14867" max="14867" width="0" style="1" hidden="1" customWidth="1"/>
    <col min="14868" max="14868" width="22.7109375" style="1" customWidth="1"/>
    <col min="14869" max="15106" width="9.140625" style="1"/>
    <col min="15107" max="15107" width="19.140625" style="1" customWidth="1"/>
    <col min="15108" max="15110" width="0" style="1" hidden="1" customWidth="1"/>
    <col min="15111" max="15120" width="8.140625" style="1" customWidth="1"/>
    <col min="15121" max="15122" width="8.5703125" style="1" customWidth="1"/>
    <col min="15123" max="15123" width="0" style="1" hidden="1" customWidth="1"/>
    <col min="15124" max="15124" width="22.7109375" style="1" customWidth="1"/>
    <col min="15125" max="15362" width="9.140625" style="1"/>
    <col min="15363" max="15363" width="19.140625" style="1" customWidth="1"/>
    <col min="15364" max="15366" width="0" style="1" hidden="1" customWidth="1"/>
    <col min="15367" max="15376" width="8.140625" style="1" customWidth="1"/>
    <col min="15377" max="15378" width="8.5703125" style="1" customWidth="1"/>
    <col min="15379" max="15379" width="0" style="1" hidden="1" customWidth="1"/>
    <col min="15380" max="15380" width="22.7109375" style="1" customWidth="1"/>
    <col min="15381" max="15618" width="9.140625" style="1"/>
    <col min="15619" max="15619" width="19.140625" style="1" customWidth="1"/>
    <col min="15620" max="15622" width="0" style="1" hidden="1" customWidth="1"/>
    <col min="15623" max="15632" width="8.140625" style="1" customWidth="1"/>
    <col min="15633" max="15634" width="8.5703125" style="1" customWidth="1"/>
    <col min="15635" max="15635" width="0" style="1" hidden="1" customWidth="1"/>
    <col min="15636" max="15636" width="22.7109375" style="1" customWidth="1"/>
    <col min="15637" max="15874" width="9.140625" style="1"/>
    <col min="15875" max="15875" width="19.140625" style="1" customWidth="1"/>
    <col min="15876" max="15878" width="0" style="1" hidden="1" customWidth="1"/>
    <col min="15879" max="15888" width="8.140625" style="1" customWidth="1"/>
    <col min="15889" max="15890" width="8.5703125" style="1" customWidth="1"/>
    <col min="15891" max="15891" width="0" style="1" hidden="1" customWidth="1"/>
    <col min="15892" max="15892" width="22.7109375" style="1" customWidth="1"/>
    <col min="15893" max="16130" width="9.140625" style="1"/>
    <col min="16131" max="16131" width="19.140625" style="1" customWidth="1"/>
    <col min="16132" max="16134" width="0" style="1" hidden="1" customWidth="1"/>
    <col min="16135" max="16144" width="8.140625" style="1" customWidth="1"/>
    <col min="16145" max="16146" width="8.5703125" style="1" customWidth="1"/>
    <col min="16147" max="16147" width="0" style="1" hidden="1" customWidth="1"/>
    <col min="16148" max="16148" width="22.7109375" style="1" customWidth="1"/>
    <col min="16149" max="16384" width="9.140625" style="1"/>
  </cols>
  <sheetData>
    <row r="1" spans="1:22" ht="18" x14ac:dyDescent="0.2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4"/>
    </row>
    <row r="2" spans="1:22" x14ac:dyDescent="0.25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4"/>
    </row>
    <row r="3" spans="1:2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5"/>
      <c r="V3" s="4"/>
    </row>
    <row r="4" spans="1:22" x14ac:dyDescent="0.25">
      <c r="A4" s="7" t="s">
        <v>11</v>
      </c>
      <c r="B4" s="8">
        <v>2003</v>
      </c>
      <c r="C4" s="8">
        <v>2004</v>
      </c>
      <c r="D4" s="8">
        <v>2005</v>
      </c>
      <c r="E4" s="8">
        <v>2006</v>
      </c>
      <c r="F4" s="8">
        <v>2007</v>
      </c>
      <c r="G4" s="8">
        <v>2008</v>
      </c>
      <c r="H4" s="8">
        <v>2009</v>
      </c>
      <c r="I4" s="8">
        <v>2010</v>
      </c>
      <c r="J4" s="8">
        <v>2011</v>
      </c>
      <c r="K4" s="8">
        <v>2012</v>
      </c>
      <c r="L4" s="8">
        <v>2013</v>
      </c>
      <c r="M4" s="8">
        <v>2014</v>
      </c>
      <c r="N4" s="8">
        <v>2015</v>
      </c>
      <c r="O4" s="8">
        <v>2016</v>
      </c>
      <c r="P4" s="8">
        <v>2017</v>
      </c>
      <c r="Q4" s="9">
        <v>2018</v>
      </c>
      <c r="R4" s="9">
        <v>2019</v>
      </c>
      <c r="S4" s="9">
        <v>2020</v>
      </c>
      <c r="T4" s="9" t="s">
        <v>27</v>
      </c>
      <c r="U4" s="10" t="s">
        <v>12</v>
      </c>
      <c r="V4" s="4"/>
    </row>
    <row r="5" spans="1:22" ht="15.75" x14ac:dyDescent="0.25">
      <c r="A5" s="11" t="s">
        <v>2</v>
      </c>
      <c r="B5" s="12">
        <f>SUM(B6:B8)</f>
        <v>72</v>
      </c>
      <c r="C5" s="12">
        <f>SUM(C6:C8)</f>
        <v>76</v>
      </c>
      <c r="D5" s="12">
        <f>SUM(D6:D8)</f>
        <v>67</v>
      </c>
      <c r="E5" s="12">
        <f>E10+E15</f>
        <v>92</v>
      </c>
      <c r="F5" s="12">
        <f t="shared" ref="F5:P5" si="0">F10+F15</f>
        <v>66</v>
      </c>
      <c r="G5" s="12">
        <f t="shared" si="0"/>
        <v>76</v>
      </c>
      <c r="H5" s="12">
        <f t="shared" si="0"/>
        <v>81</v>
      </c>
      <c r="I5" s="12">
        <f t="shared" si="0"/>
        <v>78</v>
      </c>
      <c r="J5" s="12">
        <f t="shared" si="0"/>
        <v>65</v>
      </c>
      <c r="K5" s="12">
        <f t="shared" si="0"/>
        <v>66</v>
      </c>
      <c r="L5" s="12">
        <f t="shared" si="0"/>
        <v>46</v>
      </c>
      <c r="M5" s="12">
        <f t="shared" si="0"/>
        <v>59</v>
      </c>
      <c r="N5" s="12">
        <f t="shared" si="0"/>
        <v>63</v>
      </c>
      <c r="O5" s="12">
        <f t="shared" si="0"/>
        <v>53</v>
      </c>
      <c r="P5" s="12">
        <f t="shared" si="0"/>
        <v>64</v>
      </c>
      <c r="Q5" s="12">
        <f>Q10+Q15</f>
        <v>45</v>
      </c>
      <c r="R5" s="12">
        <v>43</v>
      </c>
      <c r="S5" s="12">
        <v>45</v>
      </c>
      <c r="T5" s="12">
        <f>SUM(T6:T9)</f>
        <v>58</v>
      </c>
      <c r="U5" s="13" t="s">
        <v>10</v>
      </c>
      <c r="V5" s="4"/>
    </row>
    <row r="6" spans="1:22" ht="15.75" x14ac:dyDescent="0.25">
      <c r="A6" s="14" t="s">
        <v>13</v>
      </c>
      <c r="B6" s="15">
        <f t="shared" ref="B6:D8" si="1">SUM(B11+B16)</f>
        <v>44</v>
      </c>
      <c r="C6" s="15">
        <f t="shared" si="1"/>
        <v>47</v>
      </c>
      <c r="D6" s="15">
        <f t="shared" si="1"/>
        <v>40</v>
      </c>
      <c r="E6" s="16">
        <f>E11+E16</f>
        <v>51</v>
      </c>
      <c r="F6" s="16">
        <f t="shared" ref="F6:P6" si="2">F11+F16</f>
        <v>41</v>
      </c>
      <c r="G6" s="16">
        <f t="shared" si="2"/>
        <v>41</v>
      </c>
      <c r="H6" s="16">
        <f t="shared" si="2"/>
        <v>51</v>
      </c>
      <c r="I6" s="16">
        <f t="shared" si="2"/>
        <v>44</v>
      </c>
      <c r="J6" s="16">
        <f t="shared" si="2"/>
        <v>41</v>
      </c>
      <c r="K6" s="16">
        <f t="shared" si="2"/>
        <v>33</v>
      </c>
      <c r="L6" s="16">
        <f t="shared" si="2"/>
        <v>22</v>
      </c>
      <c r="M6" s="16">
        <f t="shared" si="2"/>
        <v>33</v>
      </c>
      <c r="N6" s="16">
        <f t="shared" si="2"/>
        <v>29</v>
      </c>
      <c r="O6" s="16">
        <f t="shared" si="2"/>
        <v>28</v>
      </c>
      <c r="P6" s="16">
        <f t="shared" si="2"/>
        <v>45</v>
      </c>
      <c r="Q6" s="16">
        <v>30</v>
      </c>
      <c r="R6" s="16">
        <v>14</v>
      </c>
      <c r="S6" s="16">
        <f t="shared" ref="S6:T9" si="3">S11+S16+S21</f>
        <v>17</v>
      </c>
      <c r="T6" s="16">
        <f t="shared" si="3"/>
        <v>25</v>
      </c>
      <c r="U6" s="17" t="s">
        <v>14</v>
      </c>
      <c r="V6" s="4"/>
    </row>
    <row r="7" spans="1:22" ht="15.75" x14ac:dyDescent="0.25">
      <c r="A7" s="18" t="s">
        <v>15</v>
      </c>
      <c r="B7" s="15">
        <f t="shared" si="1"/>
        <v>5</v>
      </c>
      <c r="C7" s="15">
        <f t="shared" si="1"/>
        <v>5</v>
      </c>
      <c r="D7" s="15">
        <f t="shared" si="1"/>
        <v>6</v>
      </c>
      <c r="E7" s="16">
        <f>E12+E17</f>
        <v>16</v>
      </c>
      <c r="F7" s="16">
        <f t="shared" ref="F7:P7" si="4">F12+F17</f>
        <v>6</v>
      </c>
      <c r="G7" s="16">
        <f t="shared" si="4"/>
        <v>15</v>
      </c>
      <c r="H7" s="16">
        <f t="shared" si="4"/>
        <v>8</v>
      </c>
      <c r="I7" s="16">
        <f t="shared" si="4"/>
        <v>14</v>
      </c>
      <c r="J7" s="16">
        <f t="shared" si="4"/>
        <v>8</v>
      </c>
      <c r="K7" s="16">
        <f t="shared" si="4"/>
        <v>11</v>
      </c>
      <c r="L7" s="16">
        <f t="shared" si="4"/>
        <v>7</v>
      </c>
      <c r="M7" s="16">
        <f t="shared" si="4"/>
        <v>4</v>
      </c>
      <c r="N7" s="16">
        <f t="shared" si="4"/>
        <v>8</v>
      </c>
      <c r="O7" s="16">
        <f t="shared" si="4"/>
        <v>8</v>
      </c>
      <c r="P7" s="16">
        <f t="shared" si="4"/>
        <v>6</v>
      </c>
      <c r="Q7" s="16">
        <f>Q12+Q17</f>
        <v>3</v>
      </c>
      <c r="R7" s="16">
        <v>4</v>
      </c>
      <c r="S7" s="16">
        <f t="shared" si="3"/>
        <v>6</v>
      </c>
      <c r="T7" s="16">
        <f t="shared" si="3"/>
        <v>9</v>
      </c>
      <c r="U7" s="17" t="s">
        <v>16</v>
      </c>
      <c r="V7" s="4"/>
    </row>
    <row r="8" spans="1:22" ht="15.75" x14ac:dyDescent="0.25">
      <c r="A8" s="18" t="s">
        <v>17</v>
      </c>
      <c r="B8" s="15">
        <f t="shared" si="1"/>
        <v>23</v>
      </c>
      <c r="C8" s="15">
        <f t="shared" si="1"/>
        <v>24</v>
      </c>
      <c r="D8" s="15">
        <f t="shared" si="1"/>
        <v>21</v>
      </c>
      <c r="E8" s="16">
        <f>E13+E18</f>
        <v>25</v>
      </c>
      <c r="F8" s="16">
        <f t="shared" ref="F8:P8" si="5">F13+F18</f>
        <v>19</v>
      </c>
      <c r="G8" s="16">
        <f t="shared" si="5"/>
        <v>20</v>
      </c>
      <c r="H8" s="16">
        <f t="shared" si="5"/>
        <v>22</v>
      </c>
      <c r="I8" s="16">
        <f t="shared" si="5"/>
        <v>20</v>
      </c>
      <c r="J8" s="16">
        <f t="shared" si="5"/>
        <v>16</v>
      </c>
      <c r="K8" s="16">
        <f t="shared" si="5"/>
        <v>22</v>
      </c>
      <c r="L8" s="16">
        <f t="shared" si="5"/>
        <v>17</v>
      </c>
      <c r="M8" s="16">
        <f t="shared" si="5"/>
        <v>22</v>
      </c>
      <c r="N8" s="16">
        <f t="shared" si="5"/>
        <v>26</v>
      </c>
      <c r="O8" s="16">
        <f t="shared" si="5"/>
        <v>17</v>
      </c>
      <c r="P8" s="16">
        <f t="shared" si="5"/>
        <v>13</v>
      </c>
      <c r="Q8" s="16">
        <f>Q13+Q18</f>
        <v>13</v>
      </c>
      <c r="R8" s="16">
        <v>15</v>
      </c>
      <c r="S8" s="16">
        <f t="shared" si="3"/>
        <v>15</v>
      </c>
      <c r="T8" s="16">
        <f t="shared" si="3"/>
        <v>23</v>
      </c>
      <c r="U8" s="19" t="s">
        <v>18</v>
      </c>
      <c r="V8" s="4"/>
    </row>
    <row r="9" spans="1:22" ht="18.75" x14ac:dyDescent="0.25">
      <c r="A9" s="18" t="s">
        <v>6</v>
      </c>
      <c r="B9" s="15"/>
      <c r="C9" s="15"/>
      <c r="D9" s="15"/>
      <c r="E9" s="2" t="s">
        <v>5</v>
      </c>
      <c r="F9" s="2" t="s">
        <v>5</v>
      </c>
      <c r="G9" s="2" t="s">
        <v>5</v>
      </c>
      <c r="H9" s="2" t="s">
        <v>5</v>
      </c>
      <c r="I9" s="2" t="s">
        <v>5</v>
      </c>
      <c r="J9" s="2" t="s">
        <v>5</v>
      </c>
      <c r="K9" s="2" t="s">
        <v>5</v>
      </c>
      <c r="L9" s="2" t="s">
        <v>5</v>
      </c>
      <c r="M9" s="2" t="s">
        <v>5</v>
      </c>
      <c r="N9" s="2" t="s">
        <v>5</v>
      </c>
      <c r="O9" s="2" t="s">
        <v>5</v>
      </c>
      <c r="P9" s="2" t="s">
        <v>5</v>
      </c>
      <c r="Q9" s="2" t="s">
        <v>5</v>
      </c>
      <c r="R9" s="34">
        <v>10</v>
      </c>
      <c r="S9" s="34">
        <f t="shared" si="3"/>
        <v>7</v>
      </c>
      <c r="T9" s="34">
        <f t="shared" si="3"/>
        <v>1</v>
      </c>
      <c r="U9" s="20" t="s">
        <v>7</v>
      </c>
      <c r="V9" s="4"/>
    </row>
    <row r="10" spans="1:22" ht="15.75" x14ac:dyDescent="0.25">
      <c r="A10" s="11" t="s">
        <v>3</v>
      </c>
      <c r="B10" s="12">
        <f t="shared" ref="B10:J10" si="6">SUM(B11:B13)</f>
        <v>41</v>
      </c>
      <c r="C10" s="12">
        <f t="shared" si="6"/>
        <v>42</v>
      </c>
      <c r="D10" s="12">
        <f t="shared" si="6"/>
        <v>32</v>
      </c>
      <c r="E10" s="12">
        <f t="shared" si="6"/>
        <v>54</v>
      </c>
      <c r="F10" s="12">
        <f t="shared" si="6"/>
        <v>47</v>
      </c>
      <c r="G10" s="12">
        <f t="shared" si="6"/>
        <v>38</v>
      </c>
      <c r="H10" s="12">
        <f t="shared" si="6"/>
        <v>42</v>
      </c>
      <c r="I10" s="12">
        <f t="shared" si="6"/>
        <v>45</v>
      </c>
      <c r="J10" s="12">
        <f t="shared" si="6"/>
        <v>37</v>
      </c>
      <c r="K10" s="12">
        <f>SUM(K11:K13)</f>
        <v>40</v>
      </c>
      <c r="L10" s="12">
        <f>SUM(L11:L13)</f>
        <v>29</v>
      </c>
      <c r="M10" s="12">
        <f>SUM(M11:M13)</f>
        <v>32</v>
      </c>
      <c r="N10" s="12">
        <v>34</v>
      </c>
      <c r="O10" s="12">
        <v>21</v>
      </c>
      <c r="P10" s="12">
        <f>SUM(P11:P13)</f>
        <v>42</v>
      </c>
      <c r="Q10" s="12">
        <f>SUM(Q11:Q13)</f>
        <v>24</v>
      </c>
      <c r="R10" s="12">
        <v>23</v>
      </c>
      <c r="S10" s="12">
        <v>12</v>
      </c>
      <c r="T10" s="12">
        <f>SUM(T11:T14)</f>
        <v>35</v>
      </c>
      <c r="U10" s="13" t="s">
        <v>0</v>
      </c>
      <c r="V10" s="4"/>
    </row>
    <row r="11" spans="1:22" ht="15.75" x14ac:dyDescent="0.25">
      <c r="A11" s="14" t="s">
        <v>13</v>
      </c>
      <c r="B11" s="16">
        <v>25</v>
      </c>
      <c r="C11" s="16">
        <v>26</v>
      </c>
      <c r="D11" s="16">
        <v>19</v>
      </c>
      <c r="E11" s="16">
        <v>33</v>
      </c>
      <c r="F11" s="16">
        <v>26</v>
      </c>
      <c r="G11" s="16">
        <v>22</v>
      </c>
      <c r="H11" s="16">
        <v>25</v>
      </c>
      <c r="I11" s="16">
        <v>25</v>
      </c>
      <c r="J11" s="16">
        <v>23</v>
      </c>
      <c r="K11" s="16">
        <v>19</v>
      </c>
      <c r="L11" s="16">
        <v>14</v>
      </c>
      <c r="M11" s="16">
        <v>21</v>
      </c>
      <c r="N11" s="16">
        <v>21</v>
      </c>
      <c r="O11" s="16">
        <v>9</v>
      </c>
      <c r="P11" s="16">
        <v>29</v>
      </c>
      <c r="Q11" s="16">
        <v>14</v>
      </c>
      <c r="R11" s="16">
        <v>8</v>
      </c>
      <c r="S11" s="16">
        <v>0</v>
      </c>
      <c r="T11" s="16">
        <v>15</v>
      </c>
      <c r="U11" s="17" t="s">
        <v>14</v>
      </c>
      <c r="V11" s="4"/>
    </row>
    <row r="12" spans="1:22" ht="15.75" x14ac:dyDescent="0.25">
      <c r="A12" s="18" t="s">
        <v>19</v>
      </c>
      <c r="B12" s="16">
        <v>3</v>
      </c>
      <c r="C12" s="16">
        <v>4</v>
      </c>
      <c r="D12" s="16">
        <v>4</v>
      </c>
      <c r="E12" s="16">
        <v>7</v>
      </c>
      <c r="F12" s="16">
        <v>5</v>
      </c>
      <c r="G12" s="16">
        <v>6</v>
      </c>
      <c r="H12" s="16">
        <v>4</v>
      </c>
      <c r="I12" s="16">
        <v>9</v>
      </c>
      <c r="J12" s="16">
        <v>3</v>
      </c>
      <c r="K12" s="16">
        <v>8</v>
      </c>
      <c r="L12" s="16">
        <v>4</v>
      </c>
      <c r="M12" s="16">
        <v>1</v>
      </c>
      <c r="N12" s="16">
        <v>4</v>
      </c>
      <c r="O12" s="16">
        <v>3</v>
      </c>
      <c r="P12" s="16">
        <v>3</v>
      </c>
      <c r="Q12" s="16">
        <v>2</v>
      </c>
      <c r="R12" s="16">
        <v>1</v>
      </c>
      <c r="S12" s="16">
        <v>2</v>
      </c>
      <c r="T12" s="16">
        <v>4</v>
      </c>
      <c r="U12" s="19" t="s">
        <v>20</v>
      </c>
      <c r="V12" s="4"/>
    </row>
    <row r="13" spans="1:22" ht="15.75" x14ac:dyDescent="0.25">
      <c r="A13" s="18" t="s">
        <v>17</v>
      </c>
      <c r="B13" s="16">
        <v>13</v>
      </c>
      <c r="C13" s="16">
        <v>12</v>
      </c>
      <c r="D13" s="16">
        <v>9</v>
      </c>
      <c r="E13" s="16">
        <v>14</v>
      </c>
      <c r="F13" s="16">
        <v>16</v>
      </c>
      <c r="G13" s="16">
        <v>10</v>
      </c>
      <c r="H13" s="16">
        <v>13</v>
      </c>
      <c r="I13" s="16">
        <v>11</v>
      </c>
      <c r="J13" s="16">
        <v>11</v>
      </c>
      <c r="K13" s="16">
        <v>13</v>
      </c>
      <c r="L13" s="16">
        <v>11</v>
      </c>
      <c r="M13" s="16">
        <v>10</v>
      </c>
      <c r="N13" s="16">
        <v>9</v>
      </c>
      <c r="O13" s="16">
        <v>9</v>
      </c>
      <c r="P13" s="16">
        <v>10</v>
      </c>
      <c r="Q13" s="16">
        <v>8</v>
      </c>
      <c r="R13" s="16">
        <v>9</v>
      </c>
      <c r="S13" s="16">
        <v>9</v>
      </c>
      <c r="T13" s="16">
        <v>15</v>
      </c>
      <c r="U13" s="19" t="s">
        <v>18</v>
      </c>
      <c r="V13" s="4"/>
    </row>
    <row r="14" spans="1:22" ht="18.75" x14ac:dyDescent="0.25">
      <c r="A14" s="18" t="s">
        <v>6</v>
      </c>
      <c r="B14" s="16"/>
      <c r="C14" s="16"/>
      <c r="D14" s="16"/>
      <c r="E14" s="2" t="s">
        <v>5</v>
      </c>
      <c r="F14" s="2" t="s">
        <v>5</v>
      </c>
      <c r="G14" s="2" t="s">
        <v>5</v>
      </c>
      <c r="H14" s="2" t="s">
        <v>5</v>
      </c>
      <c r="I14" s="2" t="s">
        <v>5</v>
      </c>
      <c r="J14" s="2" t="s">
        <v>5</v>
      </c>
      <c r="K14" s="2" t="s">
        <v>5</v>
      </c>
      <c r="L14" s="2" t="s">
        <v>5</v>
      </c>
      <c r="M14" s="2" t="s">
        <v>5</v>
      </c>
      <c r="N14" s="2" t="s">
        <v>5</v>
      </c>
      <c r="O14" s="2" t="s">
        <v>5</v>
      </c>
      <c r="P14" s="2" t="s">
        <v>5</v>
      </c>
      <c r="Q14" s="2" t="s">
        <v>5</v>
      </c>
      <c r="R14" s="34">
        <v>5</v>
      </c>
      <c r="S14" s="34">
        <v>1</v>
      </c>
      <c r="T14" s="34">
        <v>1</v>
      </c>
      <c r="U14" s="20" t="s">
        <v>7</v>
      </c>
      <c r="V14" s="4"/>
    </row>
    <row r="15" spans="1:22" ht="15.75" x14ac:dyDescent="0.25">
      <c r="A15" s="11" t="s">
        <v>4</v>
      </c>
      <c r="B15" s="12">
        <f t="shared" ref="B15:J15" si="7">SUM(B16:B18)</f>
        <v>31</v>
      </c>
      <c r="C15" s="12">
        <f t="shared" si="7"/>
        <v>34</v>
      </c>
      <c r="D15" s="12">
        <f t="shared" si="7"/>
        <v>35</v>
      </c>
      <c r="E15" s="12">
        <f t="shared" si="7"/>
        <v>38</v>
      </c>
      <c r="F15" s="12">
        <f t="shared" si="7"/>
        <v>19</v>
      </c>
      <c r="G15" s="12">
        <f t="shared" si="7"/>
        <v>38</v>
      </c>
      <c r="H15" s="12">
        <f t="shared" si="7"/>
        <v>39</v>
      </c>
      <c r="I15" s="12">
        <f t="shared" si="7"/>
        <v>33</v>
      </c>
      <c r="J15" s="12">
        <f t="shared" si="7"/>
        <v>28</v>
      </c>
      <c r="K15" s="12">
        <f>SUM(K16:K18)</f>
        <v>26</v>
      </c>
      <c r="L15" s="12">
        <f>SUM(L16:L18)</f>
        <v>17</v>
      </c>
      <c r="M15" s="12">
        <f>SUM(M16:M18)</f>
        <v>27</v>
      </c>
      <c r="N15" s="12">
        <v>29</v>
      </c>
      <c r="O15" s="12">
        <v>32</v>
      </c>
      <c r="P15" s="12">
        <f>SUM(P16:P18)</f>
        <v>22</v>
      </c>
      <c r="Q15" s="12">
        <f>SUM(Q16:Q18)</f>
        <v>21</v>
      </c>
      <c r="R15" s="12">
        <v>20</v>
      </c>
      <c r="S15" s="12">
        <v>11</v>
      </c>
      <c r="T15" s="12">
        <f>SUM(T16:T19)</f>
        <v>23</v>
      </c>
      <c r="U15" s="13" t="s">
        <v>1</v>
      </c>
      <c r="V15" s="4"/>
    </row>
    <row r="16" spans="1:22" ht="15.75" x14ac:dyDescent="0.25">
      <c r="A16" s="14" t="s">
        <v>13</v>
      </c>
      <c r="B16" s="16">
        <v>19</v>
      </c>
      <c r="C16" s="16">
        <v>21</v>
      </c>
      <c r="D16" s="16">
        <v>21</v>
      </c>
      <c r="E16" s="16">
        <v>18</v>
      </c>
      <c r="F16" s="16">
        <v>15</v>
      </c>
      <c r="G16" s="16">
        <v>19</v>
      </c>
      <c r="H16" s="16">
        <v>26</v>
      </c>
      <c r="I16" s="16">
        <v>19</v>
      </c>
      <c r="J16" s="16">
        <v>18</v>
      </c>
      <c r="K16" s="16">
        <v>14</v>
      </c>
      <c r="L16" s="16">
        <v>8</v>
      </c>
      <c r="M16" s="16">
        <v>12</v>
      </c>
      <c r="N16" s="16">
        <v>8</v>
      </c>
      <c r="O16" s="16">
        <v>19</v>
      </c>
      <c r="P16" s="16">
        <v>16</v>
      </c>
      <c r="Q16" s="16">
        <v>15</v>
      </c>
      <c r="R16" s="16">
        <v>6</v>
      </c>
      <c r="S16" s="16">
        <v>3</v>
      </c>
      <c r="T16" s="16">
        <v>10</v>
      </c>
      <c r="U16" s="17" t="s">
        <v>14</v>
      </c>
      <c r="V16" s="4"/>
    </row>
    <row r="17" spans="1:22" ht="15.75" x14ac:dyDescent="0.25">
      <c r="A17" s="18" t="s">
        <v>19</v>
      </c>
      <c r="B17" s="16">
        <v>2</v>
      </c>
      <c r="C17" s="16">
        <v>1</v>
      </c>
      <c r="D17" s="16">
        <v>2</v>
      </c>
      <c r="E17" s="16">
        <v>9</v>
      </c>
      <c r="F17" s="16">
        <v>1</v>
      </c>
      <c r="G17" s="16">
        <v>9</v>
      </c>
      <c r="H17" s="16">
        <v>4</v>
      </c>
      <c r="I17" s="16">
        <v>5</v>
      </c>
      <c r="J17" s="16">
        <v>5</v>
      </c>
      <c r="K17" s="16">
        <v>3</v>
      </c>
      <c r="L17" s="16">
        <v>3</v>
      </c>
      <c r="M17" s="16">
        <v>3</v>
      </c>
      <c r="N17" s="16">
        <v>4</v>
      </c>
      <c r="O17" s="16">
        <v>5</v>
      </c>
      <c r="P17" s="16">
        <v>3</v>
      </c>
      <c r="Q17" s="16">
        <v>1</v>
      </c>
      <c r="R17" s="16">
        <v>3</v>
      </c>
      <c r="S17" s="16">
        <v>2</v>
      </c>
      <c r="T17" s="16">
        <v>5</v>
      </c>
      <c r="U17" s="19" t="s">
        <v>20</v>
      </c>
      <c r="V17" s="4"/>
    </row>
    <row r="18" spans="1:22" ht="15.75" x14ac:dyDescent="0.25">
      <c r="A18" s="18" t="s">
        <v>17</v>
      </c>
      <c r="B18" s="16">
        <v>10</v>
      </c>
      <c r="C18" s="16">
        <v>12</v>
      </c>
      <c r="D18" s="16">
        <v>12</v>
      </c>
      <c r="E18" s="16">
        <v>11</v>
      </c>
      <c r="F18" s="16">
        <v>3</v>
      </c>
      <c r="G18" s="16">
        <v>10</v>
      </c>
      <c r="H18" s="16">
        <v>9</v>
      </c>
      <c r="I18" s="16">
        <v>9</v>
      </c>
      <c r="J18" s="16">
        <v>5</v>
      </c>
      <c r="K18" s="16">
        <v>9</v>
      </c>
      <c r="L18" s="16">
        <v>6</v>
      </c>
      <c r="M18" s="16">
        <v>12</v>
      </c>
      <c r="N18" s="16">
        <v>17</v>
      </c>
      <c r="O18" s="16">
        <v>8</v>
      </c>
      <c r="P18" s="16">
        <v>3</v>
      </c>
      <c r="Q18" s="16">
        <v>5</v>
      </c>
      <c r="R18" s="16">
        <v>6</v>
      </c>
      <c r="S18" s="16">
        <v>6</v>
      </c>
      <c r="T18" s="16">
        <v>8</v>
      </c>
      <c r="U18" s="19" t="s">
        <v>18</v>
      </c>
      <c r="V18" s="4"/>
    </row>
    <row r="19" spans="1:22" ht="18.75" x14ac:dyDescent="0.25">
      <c r="A19" s="21" t="s">
        <v>6</v>
      </c>
      <c r="B19" s="22"/>
      <c r="C19" s="22"/>
      <c r="D19" s="22"/>
      <c r="E19" s="3" t="s">
        <v>5</v>
      </c>
      <c r="F19" s="3" t="s">
        <v>5</v>
      </c>
      <c r="G19" s="3" t="s">
        <v>5</v>
      </c>
      <c r="H19" s="3" t="s">
        <v>5</v>
      </c>
      <c r="I19" s="3" t="s">
        <v>5</v>
      </c>
      <c r="J19" s="3" t="s">
        <v>5</v>
      </c>
      <c r="K19" s="3" t="s">
        <v>5</v>
      </c>
      <c r="L19" s="3" t="s">
        <v>5</v>
      </c>
      <c r="M19" s="3" t="s">
        <v>5</v>
      </c>
      <c r="N19" s="3" t="s">
        <v>5</v>
      </c>
      <c r="O19" s="3" t="s">
        <v>5</v>
      </c>
      <c r="P19" s="3" t="s">
        <v>5</v>
      </c>
      <c r="Q19" s="3" t="s">
        <v>5</v>
      </c>
      <c r="R19" s="22">
        <v>5</v>
      </c>
      <c r="S19" s="22">
        <v>0</v>
      </c>
      <c r="T19" s="22">
        <v>0</v>
      </c>
      <c r="U19" s="23" t="s">
        <v>7</v>
      </c>
      <c r="V19" s="4"/>
    </row>
    <row r="20" spans="1:22" ht="15.75" x14ac:dyDescent="0.25">
      <c r="A20" s="11" t="s">
        <v>23</v>
      </c>
      <c r="B20" s="12"/>
      <c r="C20" s="12"/>
      <c r="D20" s="12"/>
      <c r="E20" s="30" t="s">
        <v>5</v>
      </c>
      <c r="F20" s="30" t="s">
        <v>5</v>
      </c>
      <c r="G20" s="30" t="s">
        <v>5</v>
      </c>
      <c r="H20" s="30" t="s">
        <v>5</v>
      </c>
      <c r="I20" s="30" t="s">
        <v>5</v>
      </c>
      <c r="J20" s="30" t="s">
        <v>5</v>
      </c>
      <c r="K20" s="30" t="s">
        <v>5</v>
      </c>
      <c r="L20" s="30" t="s">
        <v>5</v>
      </c>
      <c r="M20" s="30" t="s">
        <v>5</v>
      </c>
      <c r="N20" s="30" t="s">
        <v>5</v>
      </c>
      <c r="O20" s="30" t="s">
        <v>5</v>
      </c>
      <c r="P20" s="30" t="s">
        <v>5</v>
      </c>
      <c r="Q20" s="30" t="s">
        <v>5</v>
      </c>
      <c r="R20" s="30" t="s">
        <v>5</v>
      </c>
      <c r="S20" s="12">
        <v>22</v>
      </c>
      <c r="T20" s="12">
        <f>SUM(T21:T24)</f>
        <v>0</v>
      </c>
      <c r="U20" s="13" t="s">
        <v>21</v>
      </c>
      <c r="V20" s="4"/>
    </row>
    <row r="21" spans="1:22" ht="15.75" x14ac:dyDescent="0.25">
      <c r="A21" s="14" t="s">
        <v>13</v>
      </c>
      <c r="B21" s="16"/>
      <c r="C21" s="16"/>
      <c r="D21" s="16"/>
      <c r="E21" s="31" t="s">
        <v>5</v>
      </c>
      <c r="F21" s="31" t="s">
        <v>5</v>
      </c>
      <c r="G21" s="31" t="s">
        <v>5</v>
      </c>
      <c r="H21" s="31" t="s">
        <v>5</v>
      </c>
      <c r="I21" s="31" t="s">
        <v>5</v>
      </c>
      <c r="J21" s="31" t="s">
        <v>5</v>
      </c>
      <c r="K21" s="31" t="s">
        <v>5</v>
      </c>
      <c r="L21" s="31" t="s">
        <v>5</v>
      </c>
      <c r="M21" s="31" t="s">
        <v>5</v>
      </c>
      <c r="N21" s="31" t="s">
        <v>5</v>
      </c>
      <c r="O21" s="31" t="s">
        <v>5</v>
      </c>
      <c r="P21" s="31" t="s">
        <v>5</v>
      </c>
      <c r="Q21" s="31" t="s">
        <v>5</v>
      </c>
      <c r="R21" s="31" t="s">
        <v>5</v>
      </c>
      <c r="S21" s="16">
        <v>14</v>
      </c>
      <c r="T21" s="16">
        <v>0</v>
      </c>
      <c r="U21" s="17" t="s">
        <v>14</v>
      </c>
      <c r="V21" s="4"/>
    </row>
    <row r="22" spans="1:22" ht="15.75" x14ac:dyDescent="0.25">
      <c r="A22" s="18" t="s">
        <v>25</v>
      </c>
      <c r="B22" s="16"/>
      <c r="C22" s="16"/>
      <c r="D22" s="16"/>
      <c r="E22" s="31" t="s">
        <v>5</v>
      </c>
      <c r="F22" s="31" t="s">
        <v>5</v>
      </c>
      <c r="G22" s="31" t="s">
        <v>5</v>
      </c>
      <c r="H22" s="31" t="s">
        <v>5</v>
      </c>
      <c r="I22" s="31" t="s">
        <v>5</v>
      </c>
      <c r="J22" s="31" t="s">
        <v>5</v>
      </c>
      <c r="K22" s="31" t="s">
        <v>5</v>
      </c>
      <c r="L22" s="31" t="s">
        <v>5</v>
      </c>
      <c r="M22" s="31" t="s">
        <v>5</v>
      </c>
      <c r="N22" s="31" t="s">
        <v>5</v>
      </c>
      <c r="O22" s="31" t="s">
        <v>5</v>
      </c>
      <c r="P22" s="31" t="s">
        <v>5</v>
      </c>
      <c r="Q22" s="31" t="s">
        <v>5</v>
      </c>
      <c r="R22" s="31" t="s">
        <v>5</v>
      </c>
      <c r="S22" s="16">
        <v>2</v>
      </c>
      <c r="T22" s="16">
        <v>0</v>
      </c>
      <c r="U22" s="19" t="s">
        <v>20</v>
      </c>
      <c r="V22" s="4"/>
    </row>
    <row r="23" spans="1:22" ht="15.75" x14ac:dyDescent="0.25">
      <c r="A23" s="18" t="s">
        <v>26</v>
      </c>
      <c r="B23" s="16"/>
      <c r="C23" s="16"/>
      <c r="D23" s="16"/>
      <c r="E23" s="31" t="s">
        <v>5</v>
      </c>
      <c r="F23" s="31" t="s">
        <v>5</v>
      </c>
      <c r="G23" s="31" t="s">
        <v>5</v>
      </c>
      <c r="H23" s="31" t="s">
        <v>5</v>
      </c>
      <c r="I23" s="31" t="s">
        <v>5</v>
      </c>
      <c r="J23" s="31" t="s">
        <v>5</v>
      </c>
      <c r="K23" s="31" t="s">
        <v>5</v>
      </c>
      <c r="L23" s="31" t="s">
        <v>5</v>
      </c>
      <c r="M23" s="31" t="s">
        <v>5</v>
      </c>
      <c r="N23" s="31" t="s">
        <v>5</v>
      </c>
      <c r="O23" s="31" t="s">
        <v>5</v>
      </c>
      <c r="P23" s="31" t="s">
        <v>5</v>
      </c>
      <c r="Q23" s="31" t="s">
        <v>5</v>
      </c>
      <c r="R23" s="31" t="s">
        <v>5</v>
      </c>
      <c r="S23" s="16">
        <v>0</v>
      </c>
      <c r="T23" s="16">
        <v>0</v>
      </c>
      <c r="U23" s="19" t="s">
        <v>18</v>
      </c>
      <c r="V23" s="4"/>
    </row>
    <row r="24" spans="1:22" ht="18.75" x14ac:dyDescent="0.25">
      <c r="A24" s="21" t="s">
        <v>24</v>
      </c>
      <c r="B24" s="22"/>
      <c r="C24" s="22"/>
      <c r="D24" s="22"/>
      <c r="E24" s="33" t="s">
        <v>5</v>
      </c>
      <c r="F24" s="33" t="s">
        <v>5</v>
      </c>
      <c r="G24" s="33" t="s">
        <v>5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  <c r="S24" s="32">
        <v>6</v>
      </c>
      <c r="T24" s="22">
        <v>0</v>
      </c>
      <c r="U24" s="23" t="s">
        <v>7</v>
      </c>
      <c r="V24" s="4"/>
    </row>
    <row r="25" spans="1:22" ht="17.25" x14ac:dyDescent="0.25">
      <c r="A25" s="24" t="s">
        <v>31</v>
      </c>
      <c r="E25" s="25"/>
      <c r="U25" s="26" t="s">
        <v>30</v>
      </c>
    </row>
    <row r="26" spans="1:22" ht="18" x14ac:dyDescent="0.45">
      <c r="A26" s="29" t="s">
        <v>22</v>
      </c>
      <c r="E26" s="25"/>
      <c r="U26" s="28" t="s">
        <v>9</v>
      </c>
    </row>
    <row r="27" spans="1:22" x14ac:dyDescent="0.25">
      <c r="A27" s="27" t="s">
        <v>8</v>
      </c>
      <c r="E27" s="25"/>
    </row>
    <row r="28" spans="1:22" x14ac:dyDescent="0.25">
      <c r="E28" s="25"/>
    </row>
  </sheetData>
  <mergeCells count="2">
    <mergeCell ref="A1:U1"/>
    <mergeCell ref="A2:U2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2023-04-26T07:06:18Z</cp:lastPrinted>
  <dcterms:created xsi:type="dcterms:W3CDTF">2019-07-22T06:02:33Z</dcterms:created>
  <dcterms:modified xsi:type="dcterms:W3CDTF">2023-04-26T07:06:23Z</dcterms:modified>
</cp:coreProperties>
</file>