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2\Final\web\Employment\"/>
    </mc:Choice>
  </mc:AlternateContent>
  <xr:revisionPtr revIDLastSave="0" documentId="13_ncr:1_{0A4842B0-B0C9-4EC0-B5D8-583E9D662354}" xr6:coauthVersionLast="47" xr6:coauthVersionMax="47" xr10:uidLastSave="{00000000-0000-0000-0000-000000000000}"/>
  <bookViews>
    <workbookView xWindow="-120" yWindow="-120" windowWidth="29040" windowHeight="15720" tabRatio="736" xr2:uid="{00000000-000D-0000-FFFF-FFFF00000000}"/>
  </bookViews>
  <sheets>
    <sheet name="5.12" sheetId="16" r:id="rId1"/>
  </sheets>
  <definedNames>
    <definedName name="_xlnm.Print_Area" localSheetId="0">'5.12'!$A$1:$E$25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6" l="1"/>
  <c r="E9" i="16" s="1"/>
  <c r="C5" i="16"/>
  <c r="D5" i="16"/>
  <c r="E15" i="16" l="1"/>
  <c r="E8" i="16"/>
  <c r="E13" i="16"/>
  <c r="E22" i="16"/>
  <c r="E14" i="16"/>
  <c r="E20" i="16"/>
  <c r="E19" i="16"/>
  <c r="E16" i="16"/>
  <c r="E7" i="16"/>
  <c r="E6" i="16"/>
  <c r="E18" i="16"/>
  <c r="E17" i="16"/>
  <c r="E21" i="16"/>
  <c r="E23" i="16"/>
  <c r="E12" i="16"/>
  <c r="E11" i="16"/>
  <c r="E5" i="16"/>
  <c r="E10" i="16"/>
</calcChain>
</file>

<file path=xl/sharedStrings.xml><?xml version="1.0" encoding="utf-8"?>
<sst xmlns="http://schemas.openxmlformats.org/spreadsheetml/2006/main" count="27" uniqueCount="27">
  <si>
    <t>Male</t>
  </si>
  <si>
    <t xml:space="preserve">Total </t>
  </si>
  <si>
    <t xml:space="preserve">Female </t>
  </si>
  <si>
    <t>% share</t>
  </si>
  <si>
    <t>Grand Total</t>
  </si>
  <si>
    <t>Source: Ministry of Economic Development</t>
  </si>
  <si>
    <t xml:space="preserve"> Industry</t>
  </si>
  <si>
    <t>Construction</t>
  </si>
  <si>
    <t>Tourism</t>
  </si>
  <si>
    <t>Whole sale &amp; retail trade; repair of motor vehicles, motor cycles &amp; personal  household goods</t>
  </si>
  <si>
    <t>Hotels &amp; Restaurants</t>
  </si>
  <si>
    <t>Manufacturing</t>
  </si>
  <si>
    <t>Other Community, Social and Personal Services</t>
  </si>
  <si>
    <t>Domestic</t>
  </si>
  <si>
    <t>Gov Work Type</t>
  </si>
  <si>
    <t>Transport, Storage &amp; Communication</t>
  </si>
  <si>
    <t>Health &amp; Social Work</t>
  </si>
  <si>
    <t>Education</t>
  </si>
  <si>
    <t>Agriculture</t>
  </si>
  <si>
    <t>Real Estate, Renting &amp; Business Activities</t>
  </si>
  <si>
    <t>Electricity, gas &amp; water supply</t>
  </si>
  <si>
    <t>Fishery</t>
  </si>
  <si>
    <t>Financial intermediation</t>
  </si>
  <si>
    <t>Recycling</t>
  </si>
  <si>
    <t>Table 5.12: Expatriate Employment by Industry and Sex, 2021</t>
  </si>
  <si>
    <t>ތާވަލު 5.12: ރާއްޖޭގައި ބިދޭސީ މަސައްކަތްތެރިން މަސައްކަތްކުރާ ދާއިރާއާއި ޖިންސު، 2021</t>
  </si>
  <si>
    <t>Voluntary Work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</si>
</sst>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General_)"/>
    <numFmt numFmtId="169" formatCode="0.0%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b/>
      <sz val="11"/>
      <name val="Faruma"/>
    </font>
    <font>
      <sz val="10"/>
      <name val="MS Sans Serif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9"/>
      <color indexed="8"/>
      <name val="Calibri"/>
      <family val="2"/>
    </font>
    <font>
      <sz val="9"/>
      <color indexed="8"/>
      <name val="Faruma"/>
    </font>
    <font>
      <b/>
      <sz val="12"/>
      <name val="Calibri"/>
      <family val="2"/>
    </font>
    <font>
      <b/>
      <sz val="11"/>
      <color indexed="8"/>
      <name val="Faruma"/>
    </font>
    <font>
      <sz val="9"/>
      <name val="A_Faseyha"/>
    </font>
    <font>
      <sz val="10"/>
      <name val="A_Faseyh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25">
    <xf numFmtId="0" fontId="0" fillId="0" borderId="0" xfId="0"/>
    <xf numFmtId="0" fontId="6" fillId="3" borderId="0" xfId="0" applyFont="1" applyFill="1"/>
    <xf numFmtId="0" fontId="8" fillId="3" borderId="0" xfId="0" applyFont="1" applyFill="1" applyAlignment="1">
      <alignment vertic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wrapText="1"/>
    </xf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right" vertical="center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right" vertical="center"/>
    </xf>
    <xf numFmtId="169" fontId="11" fillId="3" borderId="0" xfId="0" applyNumberFormat="1" applyFont="1" applyFill="1"/>
    <xf numFmtId="0" fontId="7" fillId="3" borderId="0" xfId="0" applyFont="1" applyFill="1" applyAlignment="1">
      <alignment vertical="center" wrapText="1"/>
    </xf>
    <xf numFmtId="37" fontId="7" fillId="3" borderId="0" xfId="0" applyNumberFormat="1" applyFont="1" applyFill="1" applyAlignment="1">
      <alignment horizontal="right" vertical="center"/>
    </xf>
    <xf numFmtId="169" fontId="6" fillId="3" borderId="0" xfId="0" applyNumberFormat="1" applyFont="1" applyFill="1" applyAlignment="1">
      <alignment vertical="center"/>
    </xf>
    <xf numFmtId="164" fontId="12" fillId="3" borderId="0" xfId="0" applyNumberFormat="1" applyFont="1" applyFill="1" applyAlignment="1">
      <alignment horizontal="right" vertical="center" indent="3"/>
    </xf>
    <xf numFmtId="164" fontId="13" fillId="3" borderId="0" xfId="0" applyNumberFormat="1" applyFont="1" applyFill="1" applyAlignment="1">
      <alignment horizontal="right" vertical="center" indent="3"/>
    </xf>
    <xf numFmtId="3" fontId="6" fillId="2" borderId="0" xfId="0" applyNumberFormat="1" applyFont="1" applyFill="1" applyAlignment="1">
      <alignment vertical="center"/>
    </xf>
    <xf numFmtId="169" fontId="6" fillId="2" borderId="0" xfId="0" applyNumberFormat="1" applyFont="1" applyFill="1" applyAlignment="1">
      <alignment vertical="center"/>
    </xf>
    <xf numFmtId="169" fontId="9" fillId="2" borderId="0" xfId="0" applyNumberFormat="1" applyFont="1" applyFill="1" applyAlignment="1">
      <alignment horizontal="right" vertical="center" indent="3"/>
    </xf>
    <xf numFmtId="3" fontId="6" fillId="2" borderId="1" xfId="0" applyNumberFormat="1" applyFont="1" applyFill="1" applyBorder="1" applyAlignment="1">
      <alignment vertical="center"/>
    </xf>
    <xf numFmtId="169" fontId="6" fillId="2" borderId="1" xfId="0" applyNumberFormat="1" applyFont="1" applyFill="1" applyBorder="1" applyAlignment="1">
      <alignment vertical="center"/>
    </xf>
    <xf numFmtId="0" fontId="0" fillId="2" borderId="0" xfId="0" applyFill="1" applyAlignment="1">
      <alignment horizontal="left" vertical="center" indent="2"/>
    </xf>
    <xf numFmtId="0" fontId="0" fillId="2" borderId="1" xfId="0" applyFill="1" applyBorder="1" applyAlignment="1">
      <alignment horizontal="left" vertical="center" indent="2"/>
    </xf>
    <xf numFmtId="0" fontId="0" fillId="2" borderId="0" xfId="0" applyFill="1" applyAlignment="1">
      <alignment horizontal="left" vertical="center" wrapText="1" indent="2"/>
    </xf>
    <xf numFmtId="164" fontId="3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</cellXfs>
  <cellStyles count="7">
    <cellStyle name="1" xfId="6" xr:uid="{00000000-0005-0000-0000-000000000000}"/>
    <cellStyle name="Comma 3" xfId="4" xr:uid="{00000000-0005-0000-0000-000002000000}"/>
    <cellStyle name="Normal" xfId="0" builtinId="0"/>
    <cellStyle name="Normal 11" xfId="5" xr:uid="{00000000-0005-0000-0000-000004000000}"/>
    <cellStyle name="Normal 2" xfId="1" xr:uid="{00000000-0005-0000-0000-000005000000}"/>
    <cellStyle name="Normal 4" xfId="2" xr:uid="{00000000-0005-0000-0000-000006000000}"/>
    <cellStyle name="Normal 5" xfId="3" xr:uid="{00000000-0005-0000-0000-000007000000}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ABAB"/>
      <color rgb="FFFFEBEB"/>
      <color rgb="FFFFDDDD"/>
      <color rgb="FFFFEFEF"/>
      <color rgb="FFFFD1D1"/>
      <color rgb="FFFFC5C5"/>
      <color rgb="FFEAFAFA"/>
      <color rgb="FF33CCCC"/>
      <color rgb="FFFF9900"/>
      <color rgb="FFB2ED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C953C-9949-42F0-9B89-4D973ED6448F}">
  <dimension ref="A1:H35"/>
  <sheetViews>
    <sheetView tabSelected="1" zoomScaleNormal="100" workbookViewId="0">
      <selection activeCell="O14" sqref="O14"/>
    </sheetView>
  </sheetViews>
  <sheetFormatPr defaultRowHeight="15" x14ac:dyDescent="0.25"/>
  <cols>
    <col min="1" max="1" width="54.7109375" style="1" customWidth="1"/>
    <col min="2" max="5" width="15.85546875" style="1" customWidth="1"/>
    <col min="6" max="6" width="33.5703125" style="1" customWidth="1"/>
    <col min="7" max="7" width="9.140625" style="1"/>
    <col min="8" max="8" width="9.140625" style="4"/>
    <col min="9" max="16384" width="9.140625" style="1"/>
  </cols>
  <sheetData>
    <row r="1" spans="1:8" ht="21" x14ac:dyDescent="0.25">
      <c r="A1" s="23" t="s">
        <v>25</v>
      </c>
      <c r="B1" s="23"/>
      <c r="C1" s="23"/>
      <c r="D1" s="23"/>
      <c r="E1" s="23"/>
      <c r="F1" s="5"/>
    </row>
    <row r="2" spans="1:8" ht="15.75" x14ac:dyDescent="0.25">
      <c r="A2" s="24" t="s">
        <v>24</v>
      </c>
      <c r="B2" s="24"/>
      <c r="C2" s="24"/>
      <c r="D2" s="24"/>
      <c r="E2" s="24"/>
    </row>
    <row r="3" spans="1:8" ht="21" x14ac:dyDescent="0.25">
      <c r="F3" s="6"/>
    </row>
    <row r="4" spans="1:8" ht="21" x14ac:dyDescent="0.55000000000000004">
      <c r="A4" s="7" t="s">
        <v>6</v>
      </c>
      <c r="B4" s="8" t="s">
        <v>1</v>
      </c>
      <c r="C4" s="8" t="s">
        <v>0</v>
      </c>
      <c r="D4" s="8" t="s">
        <v>2</v>
      </c>
      <c r="E4" s="8" t="s">
        <v>3</v>
      </c>
      <c r="F4" s="9"/>
    </row>
    <row r="5" spans="1:8" x14ac:dyDescent="0.25">
      <c r="A5" s="10" t="s">
        <v>4</v>
      </c>
      <c r="B5" s="11">
        <f>SUM(B6:B23)</f>
        <v>153075</v>
      </c>
      <c r="C5" s="11">
        <f>SUM(C6:C23)</f>
        <v>140595</v>
      </c>
      <c r="D5" s="11">
        <f>SUM(D6:D23)</f>
        <v>12480</v>
      </c>
      <c r="E5" s="12">
        <f t="shared" ref="E5:E23" si="0">B5/$B$5</f>
        <v>1</v>
      </c>
      <c r="F5" s="13"/>
    </row>
    <row r="6" spans="1:8" x14ac:dyDescent="0.25">
      <c r="A6" s="20" t="s">
        <v>7</v>
      </c>
      <c r="B6" s="15">
        <v>57544</v>
      </c>
      <c r="C6" s="15">
        <v>57251</v>
      </c>
      <c r="D6" s="15">
        <v>293</v>
      </c>
      <c r="E6" s="16">
        <f t="shared" si="0"/>
        <v>0.37592030050628777</v>
      </c>
      <c r="F6" s="13"/>
    </row>
    <row r="7" spans="1:8" x14ac:dyDescent="0.25">
      <c r="A7" s="20" t="s">
        <v>8</v>
      </c>
      <c r="B7" s="15">
        <v>29142</v>
      </c>
      <c r="C7" s="15">
        <v>24521</v>
      </c>
      <c r="D7" s="15">
        <v>4621</v>
      </c>
      <c r="E7" s="16">
        <f t="shared" si="0"/>
        <v>0.19037726604605584</v>
      </c>
      <c r="F7" s="13"/>
    </row>
    <row r="8" spans="1:8" ht="27.75" customHeight="1" x14ac:dyDescent="0.25">
      <c r="A8" s="22" t="s">
        <v>9</v>
      </c>
      <c r="B8" s="15">
        <v>12459</v>
      </c>
      <c r="C8" s="15">
        <v>11976</v>
      </c>
      <c r="D8" s="15">
        <v>483</v>
      </c>
      <c r="E8" s="16">
        <f t="shared" si="0"/>
        <v>8.1391474767270947E-2</v>
      </c>
      <c r="F8" s="13"/>
    </row>
    <row r="9" spans="1:8" x14ac:dyDescent="0.25">
      <c r="A9" s="20" t="s">
        <v>10</v>
      </c>
      <c r="B9" s="15">
        <v>11973</v>
      </c>
      <c r="C9" s="15">
        <v>11444</v>
      </c>
      <c r="D9" s="15">
        <v>529</v>
      </c>
      <c r="E9" s="16">
        <f t="shared" si="0"/>
        <v>7.8216560509554139E-2</v>
      </c>
      <c r="F9" s="13"/>
    </row>
    <row r="10" spans="1:8" x14ac:dyDescent="0.25">
      <c r="A10" s="20" t="s">
        <v>11</v>
      </c>
      <c r="B10" s="15">
        <v>11311</v>
      </c>
      <c r="C10" s="15">
        <v>10725</v>
      </c>
      <c r="D10" s="15">
        <v>586</v>
      </c>
      <c r="E10" s="16">
        <f t="shared" si="0"/>
        <v>7.3891883063857591E-2</v>
      </c>
      <c r="F10" s="13"/>
    </row>
    <row r="11" spans="1:8" x14ac:dyDescent="0.25">
      <c r="A11" s="20" t="s">
        <v>12</v>
      </c>
      <c r="B11" s="15">
        <v>9029</v>
      </c>
      <c r="C11" s="15">
        <v>8210</v>
      </c>
      <c r="D11" s="15">
        <v>819</v>
      </c>
      <c r="E11" s="16">
        <f t="shared" si="0"/>
        <v>5.898415809243835E-2</v>
      </c>
      <c r="F11" s="13"/>
    </row>
    <row r="12" spans="1:8" x14ac:dyDescent="0.25">
      <c r="A12" s="20" t="s">
        <v>13</v>
      </c>
      <c r="B12" s="15">
        <v>5106</v>
      </c>
      <c r="C12" s="15">
        <v>3125</v>
      </c>
      <c r="D12" s="15">
        <v>1981</v>
      </c>
      <c r="E12" s="16">
        <f t="shared" si="0"/>
        <v>3.3356197942185202E-2</v>
      </c>
      <c r="F12" s="13"/>
    </row>
    <row r="13" spans="1:8" x14ac:dyDescent="0.25">
      <c r="A13" s="20" t="s">
        <v>15</v>
      </c>
      <c r="B13" s="15">
        <v>3421</v>
      </c>
      <c r="C13" s="15">
        <v>3212</v>
      </c>
      <c r="D13" s="15">
        <v>209</v>
      </c>
      <c r="E13" s="16">
        <f t="shared" si="0"/>
        <v>2.2348521966356363E-2</v>
      </c>
      <c r="F13" s="13"/>
      <c r="H13" s="3"/>
    </row>
    <row r="14" spans="1:8" x14ac:dyDescent="0.25">
      <c r="A14" s="20" t="s">
        <v>16</v>
      </c>
      <c r="B14" s="15">
        <v>3418</v>
      </c>
      <c r="C14" s="15">
        <v>1995</v>
      </c>
      <c r="D14" s="15">
        <v>1423</v>
      </c>
      <c r="E14" s="16">
        <f t="shared" si="0"/>
        <v>2.2328923730197615E-2</v>
      </c>
      <c r="F14" s="13"/>
    </row>
    <row r="15" spans="1:8" x14ac:dyDescent="0.25">
      <c r="A15" s="20" t="s">
        <v>14</v>
      </c>
      <c r="B15" s="15">
        <v>2578</v>
      </c>
      <c r="C15" s="15">
        <v>1968</v>
      </c>
      <c r="D15" s="15">
        <v>610</v>
      </c>
      <c r="E15" s="16">
        <f t="shared" si="0"/>
        <v>1.6841417605748817E-2</v>
      </c>
      <c r="F15" s="13"/>
    </row>
    <row r="16" spans="1:8" x14ac:dyDescent="0.25">
      <c r="A16" s="20" t="s">
        <v>17</v>
      </c>
      <c r="B16" s="15">
        <v>2213</v>
      </c>
      <c r="C16" s="15">
        <v>1400</v>
      </c>
      <c r="D16" s="15">
        <v>813</v>
      </c>
      <c r="E16" s="16">
        <f t="shared" si="0"/>
        <v>1.4456965539768088E-2</v>
      </c>
      <c r="F16" s="13"/>
    </row>
    <row r="17" spans="1:8" x14ac:dyDescent="0.25">
      <c r="A17" s="20" t="s">
        <v>18</v>
      </c>
      <c r="B17" s="15">
        <v>1750</v>
      </c>
      <c r="C17" s="15">
        <v>1732</v>
      </c>
      <c r="D17" s="15">
        <v>18</v>
      </c>
      <c r="E17" s="16">
        <f t="shared" si="0"/>
        <v>1.1432304425935E-2</v>
      </c>
      <c r="F17" s="13"/>
    </row>
    <row r="18" spans="1:8" x14ac:dyDescent="0.25">
      <c r="A18" s="20" t="s">
        <v>19</v>
      </c>
      <c r="B18" s="15">
        <v>1462</v>
      </c>
      <c r="C18" s="15">
        <v>1418</v>
      </c>
      <c r="D18" s="15">
        <v>44</v>
      </c>
      <c r="E18" s="16">
        <f t="shared" si="0"/>
        <v>9.55087375469541E-3</v>
      </c>
      <c r="F18" s="13"/>
    </row>
    <row r="19" spans="1:8" ht="17.25" x14ac:dyDescent="0.25">
      <c r="A19" s="20" t="s">
        <v>20</v>
      </c>
      <c r="B19" s="15">
        <v>847</v>
      </c>
      <c r="C19" s="15">
        <v>840</v>
      </c>
      <c r="D19" s="15">
        <v>7</v>
      </c>
      <c r="E19" s="16">
        <f t="shared" si="0"/>
        <v>5.5332353421525399E-3</v>
      </c>
      <c r="F19" s="13"/>
      <c r="H19" s="17"/>
    </row>
    <row r="20" spans="1:8" x14ac:dyDescent="0.25">
      <c r="A20" s="20" t="s">
        <v>21</v>
      </c>
      <c r="B20" s="15">
        <v>465</v>
      </c>
      <c r="C20" s="15">
        <v>446</v>
      </c>
      <c r="D20" s="15">
        <v>19</v>
      </c>
      <c r="E20" s="16">
        <f t="shared" si="0"/>
        <v>3.0377266046055854E-3</v>
      </c>
      <c r="F20" s="13"/>
    </row>
    <row r="21" spans="1:8" x14ac:dyDescent="0.25">
      <c r="A21" s="20" t="s">
        <v>22</v>
      </c>
      <c r="B21" s="15">
        <v>304</v>
      </c>
      <c r="C21" s="15">
        <v>279</v>
      </c>
      <c r="D21" s="15">
        <v>25</v>
      </c>
      <c r="E21" s="16">
        <f t="shared" si="0"/>
        <v>1.9859545974195655E-3</v>
      </c>
      <c r="F21" s="13"/>
    </row>
    <row r="22" spans="1:8" x14ac:dyDescent="0.25">
      <c r="A22" s="20" t="s">
        <v>23</v>
      </c>
      <c r="B22" s="15">
        <v>50</v>
      </c>
      <c r="C22" s="15">
        <v>50</v>
      </c>
      <c r="D22" s="15">
        <v>0</v>
      </c>
      <c r="E22" s="16">
        <f t="shared" si="0"/>
        <v>3.2663726931242854E-4</v>
      </c>
      <c r="F22" s="13"/>
    </row>
    <row r="23" spans="1:8" x14ac:dyDescent="0.25">
      <c r="A23" s="21" t="s">
        <v>26</v>
      </c>
      <c r="B23" s="18">
        <v>3</v>
      </c>
      <c r="C23" s="18">
        <v>3</v>
      </c>
      <c r="D23" s="18">
        <v>0</v>
      </c>
      <c r="E23" s="19">
        <f t="shared" si="0"/>
        <v>1.9598236158745714E-5</v>
      </c>
      <c r="F23" s="13"/>
    </row>
    <row r="24" spans="1:8" x14ac:dyDescent="0.25">
      <c r="A24" s="2" t="s">
        <v>5</v>
      </c>
      <c r="F24" s="13"/>
    </row>
    <row r="25" spans="1:8" x14ac:dyDescent="0.25">
      <c r="A25" s="2"/>
      <c r="F25" s="13"/>
    </row>
    <row r="26" spans="1:8" ht="15.75" x14ac:dyDescent="0.25">
      <c r="A26" s="4"/>
      <c r="B26" s="4"/>
      <c r="C26" s="4"/>
      <c r="F26" s="13"/>
      <c r="H26" s="14"/>
    </row>
    <row r="27" spans="1:8" x14ac:dyDescent="0.25">
      <c r="A27" s="4"/>
      <c r="B27" s="4"/>
      <c r="C27" s="4"/>
    </row>
    <row r="28" spans="1:8" x14ac:dyDescent="0.25">
      <c r="A28" s="4"/>
      <c r="B28" s="4"/>
      <c r="C28" s="4"/>
    </row>
    <row r="29" spans="1:8" x14ac:dyDescent="0.25">
      <c r="A29" s="4"/>
      <c r="B29" s="4"/>
      <c r="C29" s="4"/>
    </row>
    <row r="30" spans="1:8" x14ac:dyDescent="0.25">
      <c r="A30" s="4"/>
      <c r="B30" s="4"/>
      <c r="C30" s="4"/>
    </row>
    <row r="31" spans="1:8" x14ac:dyDescent="0.25">
      <c r="A31" s="4"/>
      <c r="B31" s="4"/>
      <c r="C31" s="4"/>
    </row>
    <row r="32" spans="1:8" x14ac:dyDescent="0.25">
      <c r="A32" s="4"/>
      <c r="B32" s="4"/>
      <c r="C32" s="4"/>
    </row>
    <row r="33" spans="1:3" x14ac:dyDescent="0.25">
      <c r="A33" s="4"/>
      <c r="B33" s="4"/>
      <c r="C33" s="4"/>
    </row>
    <row r="34" spans="1:3" x14ac:dyDescent="0.25">
      <c r="A34" s="4"/>
      <c r="B34" s="4"/>
      <c r="C34" s="4"/>
    </row>
    <row r="35" spans="1:3" x14ac:dyDescent="0.25">
      <c r="A35" s="4"/>
      <c r="B35" s="4"/>
      <c r="C35" s="4"/>
    </row>
  </sheetData>
  <sortState xmlns:xlrd2="http://schemas.microsoft.com/office/spreadsheetml/2017/richdata2" ref="A6:E23">
    <sortCondition descending="1" ref="B6:B23"/>
  </sortState>
  <mergeCells count="2">
    <mergeCell ref="A1:E1"/>
    <mergeCell ref="A2:E2"/>
  </mergeCells>
  <pageMargins left="0.7" right="0.7" top="0.75" bottom="0.75" header="0.3" footer="0.3"/>
  <pageSetup scale="76" orientation="portrait" r:id="rId1"/>
  <colBreaks count="2" manualBreakCount="2">
    <brk id="5" max="1048575" man="1"/>
    <brk id="405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5.12</vt:lpstr>
      <vt:lpstr>'5.12'!Print_Area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2025-11-20T11:32:34Z</cp:lastPrinted>
  <dcterms:created xsi:type="dcterms:W3CDTF">2019-06-03T04:17:39Z</dcterms:created>
  <dcterms:modified xsi:type="dcterms:W3CDTF">2025-11-20T11:32:47Z</dcterms:modified>
</cp:coreProperties>
</file>