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2\Final\web\Employment\"/>
    </mc:Choice>
  </mc:AlternateContent>
  <xr:revisionPtr revIDLastSave="0" documentId="13_ncr:1_{5D8C14FF-5ED9-4C59-B3F9-AACEC739523D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5.11" sheetId="17" r:id="rId1"/>
  </sheets>
  <definedNames>
    <definedName name="_xlnm.Print_Area" localSheetId="0">'5.11'!$A$1:$WZU$142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7" l="1"/>
  <c r="E8" i="17"/>
  <c r="E7" i="17"/>
  <c r="D6" i="17"/>
  <c r="C6" i="17"/>
  <c r="B75" i="17"/>
  <c r="B69" i="17"/>
  <c r="B35" i="17"/>
  <c r="B46" i="17"/>
  <c r="B58" i="17"/>
  <c r="B7" i="17"/>
  <c r="B53" i="17"/>
  <c r="B57" i="17"/>
  <c r="B26" i="17"/>
  <c r="B49" i="17"/>
  <c r="B71" i="17"/>
  <c r="B33" i="17"/>
  <c r="B13" i="17"/>
  <c r="B73" i="17"/>
  <c r="B40" i="17"/>
  <c r="B65" i="17"/>
  <c r="B15" i="17"/>
  <c r="B63" i="17"/>
  <c r="B24" i="17"/>
  <c r="B21" i="17"/>
  <c r="B8" i="17"/>
  <c r="B11" i="17"/>
  <c r="B76" i="17"/>
  <c r="B16" i="17"/>
  <c r="B36" i="17"/>
  <c r="B62" i="17"/>
  <c r="B34" i="17"/>
  <c r="B32" i="17"/>
  <c r="B54" i="17"/>
  <c r="B43" i="17"/>
  <c r="B59" i="17"/>
  <c r="B18" i="17"/>
  <c r="B30" i="17"/>
  <c r="B61" i="17"/>
  <c r="B27" i="17"/>
  <c r="B29" i="17"/>
  <c r="B10" i="17"/>
  <c r="B41" i="17"/>
  <c r="B67" i="17"/>
  <c r="B45" i="17"/>
  <c r="B17" i="17"/>
  <c r="B12" i="17"/>
  <c r="B48" i="17"/>
  <c r="B56" i="17"/>
  <c r="B64" i="17"/>
  <c r="B20" i="17"/>
  <c r="B42" i="17"/>
  <c r="B50" i="17"/>
  <c r="B44" i="17"/>
  <c r="B68" i="17"/>
  <c r="B74" i="17"/>
  <c r="B25" i="17"/>
  <c r="B28" i="17"/>
  <c r="B9" i="17"/>
  <c r="B72" i="17"/>
  <c r="B51" i="17"/>
  <c r="B37" i="17"/>
  <c r="B47" i="17"/>
  <c r="B55" i="17"/>
  <c r="B66" i="17"/>
  <c r="B14" i="17"/>
  <c r="B52" i="17"/>
  <c r="B19" i="17"/>
  <c r="B70" i="17"/>
  <c r="B22" i="17"/>
  <c r="B23" i="17"/>
  <c r="B39" i="17"/>
  <c r="B38" i="17"/>
  <c r="B31" i="17"/>
  <c r="B77" i="17"/>
  <c r="B60" i="17"/>
  <c r="B6" i="17" l="1"/>
  <c r="E36" i="17" l="1"/>
  <c r="E41" i="17"/>
  <c r="E62" i="17"/>
  <c r="E18" i="17"/>
  <c r="E67" i="17"/>
  <c r="E20" i="17"/>
  <c r="E28" i="17"/>
  <c r="E19" i="17"/>
  <c r="E60" i="17"/>
  <c r="E30" i="17"/>
  <c r="E45" i="17"/>
  <c r="E34" i="17"/>
  <c r="E72" i="17"/>
  <c r="E32" i="17"/>
  <c r="E54" i="17"/>
  <c r="E43" i="17"/>
  <c r="E42" i="17"/>
  <c r="E37" i="17"/>
  <c r="E17" i="17"/>
  <c r="E23" i="17"/>
  <c r="E47" i="17"/>
  <c r="E77" i="17"/>
  <c r="E22" i="17"/>
  <c r="E50" i="17"/>
  <c r="E39" i="17"/>
  <c r="E27" i="17"/>
  <c r="E52" i="17"/>
  <c r="E59" i="17"/>
  <c r="E55" i="17"/>
  <c r="E70" i="17"/>
  <c r="E29" i="17"/>
  <c r="E12" i="17"/>
  <c r="E44" i="17"/>
  <c r="E66" i="17"/>
  <c r="E38" i="17"/>
  <c r="E48" i="17"/>
  <c r="E68" i="17"/>
  <c r="E14" i="17"/>
  <c r="E64" i="17"/>
  <c r="E61" i="17"/>
  <c r="E10" i="17"/>
  <c r="E56" i="17"/>
  <c r="E74" i="17"/>
  <c r="E31" i="17"/>
  <c r="E25" i="17"/>
  <c r="E51" i="17"/>
  <c r="E33" i="17"/>
  <c r="E49" i="17"/>
  <c r="E11" i="17"/>
  <c r="E63" i="17"/>
  <c r="E6" i="17"/>
  <c r="E53" i="17"/>
  <c r="E13" i="17"/>
  <c r="E76" i="17"/>
  <c r="E26" i="17"/>
  <c r="E46" i="17"/>
  <c r="E15" i="17"/>
  <c r="E71" i="17"/>
  <c r="E16" i="17"/>
  <c r="E65" i="17"/>
  <c r="E21" i="17"/>
  <c r="E75" i="17"/>
  <c r="E69" i="17"/>
  <c r="E73" i="17"/>
  <c r="E57" i="17"/>
  <c r="E35" i="17"/>
  <c r="E24" i="17"/>
  <c r="E58" i="17"/>
  <c r="E40" i="17"/>
</calcChain>
</file>

<file path=xl/sharedStrings.xml><?xml version="1.0" encoding="utf-8"?>
<sst xmlns="http://schemas.openxmlformats.org/spreadsheetml/2006/main" count="81" uniqueCount="81">
  <si>
    <t>Male</t>
  </si>
  <si>
    <t xml:space="preserve">Total </t>
  </si>
  <si>
    <t>Count of Nationality</t>
  </si>
  <si>
    <t xml:space="preserve">Female </t>
  </si>
  <si>
    <t>% share</t>
  </si>
  <si>
    <t>Grand Total</t>
  </si>
  <si>
    <t>Egypt</t>
  </si>
  <si>
    <t>Mauritius</t>
  </si>
  <si>
    <t>South Africa</t>
  </si>
  <si>
    <t>Morocco</t>
  </si>
  <si>
    <t>Kenya</t>
  </si>
  <si>
    <t>Nigeria</t>
  </si>
  <si>
    <t>Tunisia</t>
  </si>
  <si>
    <t>Zimbabwe</t>
  </si>
  <si>
    <t>Sudan</t>
  </si>
  <si>
    <t>Tanzania</t>
  </si>
  <si>
    <t>Others</t>
  </si>
  <si>
    <t>Canada</t>
  </si>
  <si>
    <t>United States of America</t>
  </si>
  <si>
    <t>Brazil</t>
  </si>
  <si>
    <t>Mexico</t>
  </si>
  <si>
    <t>Cuba</t>
  </si>
  <si>
    <t>Argentina</t>
  </si>
  <si>
    <t>Bangladesh</t>
  </si>
  <si>
    <t>India</t>
  </si>
  <si>
    <t>Sri Lanka</t>
  </si>
  <si>
    <t>Nepal</t>
  </si>
  <si>
    <t>China</t>
  </si>
  <si>
    <t>Philippines</t>
  </si>
  <si>
    <t>Indonesia</t>
  </si>
  <si>
    <t>Thailand</t>
  </si>
  <si>
    <t>Pakistan</t>
  </si>
  <si>
    <t>Malaysia</t>
  </si>
  <si>
    <t>Turkey</t>
  </si>
  <si>
    <t>Myanmar</t>
  </si>
  <si>
    <t>Russia</t>
  </si>
  <si>
    <t>Bhutan</t>
  </si>
  <si>
    <t>Japan</t>
  </si>
  <si>
    <t>Vietnam</t>
  </si>
  <si>
    <t>Taiwan</t>
  </si>
  <si>
    <t>Uzbekistan</t>
  </si>
  <si>
    <t>Kazakhstan</t>
  </si>
  <si>
    <t>Singapore</t>
  </si>
  <si>
    <t>Kyrgyzstan</t>
  </si>
  <si>
    <t>Jordan</t>
  </si>
  <si>
    <t>Tajikistan</t>
  </si>
  <si>
    <t>Italy</t>
  </si>
  <si>
    <t>Germany</t>
  </si>
  <si>
    <t>United Kingdom</t>
  </si>
  <si>
    <t>France</t>
  </si>
  <si>
    <t>Ukraine</t>
  </si>
  <si>
    <t>Spain</t>
  </si>
  <si>
    <t>Switzerland</t>
  </si>
  <si>
    <t>Netherlands</t>
  </si>
  <si>
    <t>Austria</t>
  </si>
  <si>
    <t>Czech Republic</t>
  </si>
  <si>
    <t>Belgium</t>
  </si>
  <si>
    <t>Belarus</t>
  </si>
  <si>
    <t>Serbia</t>
  </si>
  <si>
    <t>Australia</t>
  </si>
  <si>
    <t>New Zealand</t>
  </si>
  <si>
    <t>Source: Ministry of Economic Development</t>
  </si>
  <si>
    <t xml:space="preserve">ތާވަލު 5.11: ރާއްޖޭގައި މަސައްކަތްކުރާ ބިދޭސީ މަސައްކަތްތެރިންގެ ޤައުމިއްޔަތާއި ޖިންސް، 2021 </t>
  </si>
  <si>
    <t>Table 5.11: Expatriate Employment by  Nationality and Sex, 2021</t>
  </si>
  <si>
    <t>Algeria</t>
  </si>
  <si>
    <t>Azerbaijan</t>
  </si>
  <si>
    <t>Cambodia</t>
  </si>
  <si>
    <t>Denmark</t>
  </si>
  <si>
    <t>Finland</t>
  </si>
  <si>
    <t>Ireland</t>
  </si>
  <si>
    <t>Korea, Republic of</t>
  </si>
  <si>
    <t>Lebanon</t>
  </si>
  <si>
    <t>Poland</t>
  </si>
  <si>
    <t>Portugal</t>
  </si>
  <si>
    <t>Romania</t>
  </si>
  <si>
    <t>Saudi Arabia</t>
  </si>
  <si>
    <t>Slovakia</t>
  </si>
  <si>
    <t>Slovenia</t>
  </si>
  <si>
    <t>Sweden</t>
  </si>
  <si>
    <t>Uganda</t>
  </si>
  <si>
    <t>Yemen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</si>
</sst>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General_)"/>
    <numFmt numFmtId="168" formatCode="#,##0;[Red]#,##0"/>
    <numFmt numFmtId="169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Faruma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20">
    <xf numFmtId="0" fontId="0" fillId="0" borderId="0" xfId="0"/>
    <xf numFmtId="0" fontId="5" fillId="2" borderId="0" xfId="0" applyFont="1" applyFill="1"/>
    <xf numFmtId="168" fontId="5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/>
    </xf>
    <xf numFmtId="168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68" fontId="6" fillId="2" borderId="0" xfId="0" applyNumberFormat="1" applyFont="1" applyFill="1"/>
    <xf numFmtId="169" fontId="6" fillId="2" borderId="0" xfId="0" applyNumberFormat="1" applyFont="1" applyFill="1" applyAlignment="1">
      <alignment horizontal="right" vertical="center" indent="2"/>
    </xf>
    <xf numFmtId="0" fontId="6" fillId="2" borderId="0" xfId="0" applyFont="1" applyFill="1"/>
    <xf numFmtId="169" fontId="5" fillId="2" borderId="0" xfId="0" applyNumberFormat="1" applyFont="1" applyFill="1" applyAlignment="1">
      <alignment horizontal="right" vertical="center" indent="2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3" fontId="5" fillId="2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9" fontId="5" fillId="2" borderId="1" xfId="0" applyNumberFormat="1" applyFont="1" applyFill="1" applyBorder="1" applyAlignment="1">
      <alignment horizontal="right" vertical="center" indent="2"/>
    </xf>
    <xf numFmtId="164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7">
    <cellStyle name="1" xfId="6" xr:uid="{00000000-0005-0000-0000-000000000000}"/>
    <cellStyle name="Comma 3" xfId="4" xr:uid="{00000000-0005-0000-0000-000002000000}"/>
    <cellStyle name="Normal" xfId="0" builtinId="0"/>
    <cellStyle name="Normal 11" xfId="5" xr:uid="{00000000-0005-0000-0000-000004000000}"/>
    <cellStyle name="Normal 2" xfId="1" xr:uid="{00000000-0005-0000-0000-000005000000}"/>
    <cellStyle name="Normal 4" xfId="2" xr:uid="{00000000-0005-0000-0000-000006000000}"/>
    <cellStyle name="Normal 5" xfId="3" xr:uid="{00000000-0005-0000-0000-000007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ABAB"/>
      <color rgb="FFFFEBEB"/>
      <color rgb="FFFFDDDD"/>
      <color rgb="FFFFEFEF"/>
      <color rgb="FFFFD1D1"/>
      <color rgb="FFFFC5C5"/>
      <color rgb="FFEAFAFA"/>
      <color rgb="FF33CCCC"/>
      <color rgb="FFFF9900"/>
      <color rgb="FFB2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0E73-E7EE-4EBC-BE05-F3992BDCB4EB}">
  <dimension ref="A2:F79"/>
  <sheetViews>
    <sheetView tabSelected="1" view="pageBreakPreview" zoomScale="106" zoomScaleNormal="100" zoomScaleSheetLayoutView="106" workbookViewId="0">
      <selection activeCell="F11" sqref="F11"/>
    </sheetView>
  </sheetViews>
  <sheetFormatPr defaultColWidth="17.28515625" defaultRowHeight="15" x14ac:dyDescent="0.25"/>
  <cols>
    <col min="1" max="1" width="17.28515625" style="1"/>
    <col min="2" max="4" width="17.28515625" style="2"/>
    <col min="5" max="16384" width="17.28515625" style="1"/>
  </cols>
  <sheetData>
    <row r="2" spans="1:5" ht="21.75" x14ac:dyDescent="0.25">
      <c r="A2" s="18" t="s">
        <v>62</v>
      </c>
      <c r="B2" s="18"/>
      <c r="C2" s="18"/>
      <c r="D2" s="18"/>
      <c r="E2" s="18"/>
    </row>
    <row r="3" spans="1:5" ht="15.75" x14ac:dyDescent="0.25">
      <c r="A3" s="19" t="s">
        <v>63</v>
      </c>
      <c r="B3" s="19"/>
      <c r="C3" s="19"/>
      <c r="D3" s="19"/>
      <c r="E3" s="19"/>
    </row>
    <row r="4" spans="1:5" ht="15.75" x14ac:dyDescent="0.25">
      <c r="A4" s="13"/>
      <c r="B4" s="13"/>
      <c r="C4" s="13"/>
      <c r="D4" s="13"/>
      <c r="E4" s="3"/>
    </row>
    <row r="5" spans="1:5" x14ac:dyDescent="0.25">
      <c r="A5" s="4" t="s">
        <v>2</v>
      </c>
      <c r="B5" s="5" t="s">
        <v>1</v>
      </c>
      <c r="C5" s="5" t="s">
        <v>0</v>
      </c>
      <c r="D5" s="5" t="s">
        <v>3</v>
      </c>
      <c r="E5" s="6" t="s">
        <v>4</v>
      </c>
    </row>
    <row r="6" spans="1:5" x14ac:dyDescent="0.25">
      <c r="A6" s="7" t="s">
        <v>5</v>
      </c>
      <c r="B6" s="8">
        <f t="shared" ref="B6:B37" si="0">SUM(C6:D6)</f>
        <v>153075</v>
      </c>
      <c r="C6" s="8">
        <f>SUM(C7:C78)</f>
        <v>140595</v>
      </c>
      <c r="D6" s="8">
        <f>SUM(D7:D78)</f>
        <v>12480</v>
      </c>
      <c r="E6" s="9">
        <f t="shared" ref="E6:E37" si="1">B6/$B$6</f>
        <v>1</v>
      </c>
    </row>
    <row r="7" spans="1:5" s="10" customFormat="1" x14ac:dyDescent="0.25">
      <c r="A7" s="1" t="s">
        <v>23</v>
      </c>
      <c r="B7" s="14">
        <f t="shared" si="0"/>
        <v>93108</v>
      </c>
      <c r="C7" s="14">
        <v>92773</v>
      </c>
      <c r="D7" s="14">
        <v>335</v>
      </c>
      <c r="E7" s="11">
        <f t="shared" si="1"/>
        <v>0.60825085742283191</v>
      </c>
    </row>
    <row r="8" spans="1:5" x14ac:dyDescent="0.25">
      <c r="A8" s="1" t="s">
        <v>24</v>
      </c>
      <c r="B8" s="14">
        <f t="shared" si="0"/>
        <v>30757</v>
      </c>
      <c r="C8" s="14">
        <v>26441</v>
      </c>
      <c r="D8" s="14">
        <v>4316</v>
      </c>
      <c r="E8" s="11">
        <f t="shared" si="1"/>
        <v>0.20092764984484729</v>
      </c>
    </row>
    <row r="9" spans="1:5" x14ac:dyDescent="0.25">
      <c r="A9" s="1" t="s">
        <v>25</v>
      </c>
      <c r="B9" s="14">
        <f t="shared" si="0"/>
        <v>12892</v>
      </c>
      <c r="C9" s="14">
        <v>11782</v>
      </c>
      <c r="D9" s="14">
        <v>1110</v>
      </c>
      <c r="E9" s="11">
        <f t="shared" si="1"/>
        <v>8.4220153519516575E-2</v>
      </c>
    </row>
    <row r="10" spans="1:5" x14ac:dyDescent="0.25">
      <c r="A10" s="1" t="s">
        <v>26</v>
      </c>
      <c r="B10" s="14">
        <f t="shared" si="0"/>
        <v>4586</v>
      </c>
      <c r="C10" s="14">
        <v>3182</v>
      </c>
      <c r="D10" s="14">
        <v>1404</v>
      </c>
      <c r="E10" s="11">
        <f t="shared" si="1"/>
        <v>2.9959170341335946E-2</v>
      </c>
    </row>
    <row r="11" spans="1:5" x14ac:dyDescent="0.25">
      <c r="A11" s="1" t="s">
        <v>29</v>
      </c>
      <c r="B11" s="14">
        <f t="shared" si="0"/>
        <v>2259</v>
      </c>
      <c r="C11" s="14">
        <v>982</v>
      </c>
      <c r="D11" s="14">
        <v>1277</v>
      </c>
      <c r="E11" s="11">
        <f t="shared" si="1"/>
        <v>1.4757471827535522E-2</v>
      </c>
    </row>
    <row r="12" spans="1:5" x14ac:dyDescent="0.25">
      <c r="A12" s="1" t="s">
        <v>28</v>
      </c>
      <c r="B12" s="14">
        <f t="shared" si="0"/>
        <v>2009</v>
      </c>
      <c r="C12" s="14">
        <v>705</v>
      </c>
      <c r="D12" s="14">
        <v>1304</v>
      </c>
      <c r="E12" s="11">
        <f t="shared" si="1"/>
        <v>1.3124285480973379E-2</v>
      </c>
    </row>
    <row r="13" spans="1:5" x14ac:dyDescent="0.25">
      <c r="A13" s="1" t="s">
        <v>27</v>
      </c>
      <c r="B13" s="14">
        <f t="shared" si="0"/>
        <v>1712</v>
      </c>
      <c r="C13" s="14">
        <v>1518</v>
      </c>
      <c r="D13" s="14">
        <v>194</v>
      </c>
      <c r="E13" s="11">
        <f t="shared" si="1"/>
        <v>1.1184060101257554E-2</v>
      </c>
    </row>
    <row r="14" spans="1:5" x14ac:dyDescent="0.25">
      <c r="A14" s="1" t="s">
        <v>30</v>
      </c>
      <c r="B14" s="14">
        <f t="shared" si="0"/>
        <v>825</v>
      </c>
      <c r="C14" s="14">
        <v>202</v>
      </c>
      <c r="D14" s="14">
        <v>623</v>
      </c>
      <c r="E14" s="11">
        <f t="shared" si="1"/>
        <v>5.3895149436550714E-3</v>
      </c>
    </row>
    <row r="15" spans="1:5" x14ac:dyDescent="0.25">
      <c r="A15" s="1" t="s">
        <v>6</v>
      </c>
      <c r="B15" s="14">
        <f t="shared" si="0"/>
        <v>509</v>
      </c>
      <c r="C15" s="14">
        <v>462</v>
      </c>
      <c r="D15" s="14">
        <v>47</v>
      </c>
      <c r="E15" s="11">
        <f t="shared" si="1"/>
        <v>3.3251674016005228E-3</v>
      </c>
    </row>
    <row r="16" spans="1:5" x14ac:dyDescent="0.25">
      <c r="A16" s="1" t="s">
        <v>46</v>
      </c>
      <c r="B16" s="14">
        <f t="shared" si="0"/>
        <v>342</v>
      </c>
      <c r="C16" s="14">
        <v>200</v>
      </c>
      <c r="D16" s="14">
        <v>142</v>
      </c>
      <c r="E16" s="11">
        <f t="shared" si="1"/>
        <v>2.2341989220970113E-3</v>
      </c>
    </row>
    <row r="17" spans="1:5" x14ac:dyDescent="0.25">
      <c r="A17" s="1" t="s">
        <v>31</v>
      </c>
      <c r="B17" s="14">
        <f t="shared" si="0"/>
        <v>329</v>
      </c>
      <c r="C17" s="14">
        <v>291</v>
      </c>
      <c r="D17" s="14">
        <v>38</v>
      </c>
      <c r="E17" s="11">
        <f t="shared" si="1"/>
        <v>2.1492732320757798E-3</v>
      </c>
    </row>
    <row r="18" spans="1:5" x14ac:dyDescent="0.25">
      <c r="A18" s="1" t="s">
        <v>32</v>
      </c>
      <c r="B18" s="14">
        <f t="shared" si="0"/>
        <v>274</v>
      </c>
      <c r="C18" s="14">
        <v>164</v>
      </c>
      <c r="D18" s="14">
        <v>110</v>
      </c>
      <c r="E18" s="11">
        <f t="shared" si="1"/>
        <v>1.7899722358321085E-3</v>
      </c>
    </row>
    <row r="19" spans="1:5" s="10" customFormat="1" x14ac:dyDescent="0.25">
      <c r="A19" s="1" t="s">
        <v>33</v>
      </c>
      <c r="B19" s="14">
        <f t="shared" si="0"/>
        <v>230</v>
      </c>
      <c r="C19" s="14">
        <v>208</v>
      </c>
      <c r="D19" s="14">
        <v>22</v>
      </c>
      <c r="E19" s="11">
        <f t="shared" si="1"/>
        <v>1.5025314388371713E-3</v>
      </c>
    </row>
    <row r="20" spans="1:5" x14ac:dyDescent="0.25">
      <c r="A20" s="1" t="s">
        <v>35</v>
      </c>
      <c r="B20" s="14">
        <f t="shared" si="0"/>
        <v>226</v>
      </c>
      <c r="C20" s="14">
        <v>55</v>
      </c>
      <c r="D20" s="14">
        <v>171</v>
      </c>
      <c r="E20" s="11">
        <f t="shared" si="1"/>
        <v>1.4764004572921771E-3</v>
      </c>
    </row>
    <row r="21" spans="1:5" x14ac:dyDescent="0.25">
      <c r="A21" s="1" t="s">
        <v>47</v>
      </c>
      <c r="B21" s="14">
        <f t="shared" si="0"/>
        <v>194</v>
      </c>
      <c r="C21" s="14">
        <v>92</v>
      </c>
      <c r="D21" s="14">
        <v>102</v>
      </c>
      <c r="E21" s="11">
        <f t="shared" si="1"/>
        <v>1.2673526049322228E-3</v>
      </c>
    </row>
    <row r="22" spans="1:5" x14ac:dyDescent="0.25">
      <c r="A22" s="1" t="s">
        <v>50</v>
      </c>
      <c r="B22" s="14">
        <f t="shared" si="0"/>
        <v>187</v>
      </c>
      <c r="C22" s="14">
        <v>59</v>
      </c>
      <c r="D22" s="14">
        <v>128</v>
      </c>
      <c r="E22" s="11">
        <f t="shared" si="1"/>
        <v>1.2216233872284828E-3</v>
      </c>
    </row>
    <row r="23" spans="1:5" x14ac:dyDescent="0.25">
      <c r="A23" s="1" t="s">
        <v>48</v>
      </c>
      <c r="B23" s="14">
        <f t="shared" si="0"/>
        <v>169</v>
      </c>
      <c r="C23" s="14">
        <v>103</v>
      </c>
      <c r="D23" s="14">
        <v>66</v>
      </c>
      <c r="E23" s="11">
        <f t="shared" si="1"/>
        <v>1.1040339702760086E-3</v>
      </c>
    </row>
    <row r="24" spans="1:5" x14ac:dyDescent="0.25">
      <c r="A24" s="1" t="s">
        <v>49</v>
      </c>
      <c r="B24" s="14">
        <f t="shared" si="0"/>
        <v>143</v>
      </c>
      <c r="C24" s="14">
        <v>95</v>
      </c>
      <c r="D24" s="14">
        <v>48</v>
      </c>
      <c r="E24" s="11">
        <f t="shared" si="1"/>
        <v>9.3418259023354561E-4</v>
      </c>
    </row>
    <row r="25" spans="1:5" x14ac:dyDescent="0.25">
      <c r="A25" s="1" t="s">
        <v>8</v>
      </c>
      <c r="B25" s="14">
        <f t="shared" si="0"/>
        <v>119</v>
      </c>
      <c r="C25" s="14">
        <v>75</v>
      </c>
      <c r="D25" s="14">
        <v>44</v>
      </c>
      <c r="E25" s="11">
        <f t="shared" si="1"/>
        <v>7.773967009635799E-4</v>
      </c>
    </row>
    <row r="26" spans="1:5" x14ac:dyDescent="0.25">
      <c r="A26" s="1" t="s">
        <v>36</v>
      </c>
      <c r="B26" s="14">
        <f t="shared" si="0"/>
        <v>117</v>
      </c>
      <c r="C26" s="14">
        <v>17</v>
      </c>
      <c r="D26" s="14">
        <v>100</v>
      </c>
      <c r="E26" s="11">
        <f t="shared" si="1"/>
        <v>7.6433121019108278E-4</v>
      </c>
    </row>
    <row r="27" spans="1:5" s="10" customFormat="1" x14ac:dyDescent="0.25">
      <c r="A27" s="1" t="s">
        <v>9</v>
      </c>
      <c r="B27" s="14">
        <f t="shared" si="0"/>
        <v>104</v>
      </c>
      <c r="C27" s="14">
        <v>45</v>
      </c>
      <c r="D27" s="14">
        <v>59</v>
      </c>
      <c r="E27" s="11">
        <f t="shared" si="1"/>
        <v>6.7940552016985142E-4</v>
      </c>
    </row>
    <row r="28" spans="1:5" x14ac:dyDescent="0.25">
      <c r="A28" s="1" t="s">
        <v>51</v>
      </c>
      <c r="B28" s="14">
        <f t="shared" si="0"/>
        <v>98</v>
      </c>
      <c r="C28" s="14">
        <v>63</v>
      </c>
      <c r="D28" s="14">
        <v>35</v>
      </c>
      <c r="E28" s="11">
        <f t="shared" si="1"/>
        <v>6.4020904785235997E-4</v>
      </c>
    </row>
    <row r="29" spans="1:5" x14ac:dyDescent="0.25">
      <c r="A29" s="1" t="s">
        <v>34</v>
      </c>
      <c r="B29" s="14">
        <f t="shared" si="0"/>
        <v>94</v>
      </c>
      <c r="C29" s="14">
        <v>66</v>
      </c>
      <c r="D29" s="14">
        <v>28</v>
      </c>
      <c r="E29" s="11">
        <f t="shared" si="1"/>
        <v>6.1407806630736563E-4</v>
      </c>
    </row>
    <row r="30" spans="1:5" x14ac:dyDescent="0.25">
      <c r="A30" s="1" t="s">
        <v>7</v>
      </c>
      <c r="B30" s="14">
        <f t="shared" si="0"/>
        <v>93</v>
      </c>
      <c r="C30" s="14">
        <v>59</v>
      </c>
      <c r="D30" s="14">
        <v>34</v>
      </c>
      <c r="E30" s="11">
        <f t="shared" si="1"/>
        <v>6.0754532092111707E-4</v>
      </c>
    </row>
    <row r="31" spans="1:5" x14ac:dyDescent="0.25">
      <c r="A31" s="1" t="s">
        <v>38</v>
      </c>
      <c r="B31" s="14">
        <f t="shared" si="0"/>
        <v>92</v>
      </c>
      <c r="C31" s="14">
        <v>57</v>
      </c>
      <c r="D31" s="14">
        <v>35</v>
      </c>
      <c r="E31" s="11">
        <f t="shared" si="1"/>
        <v>6.0101257553486851E-4</v>
      </c>
    </row>
    <row r="32" spans="1:5" x14ac:dyDescent="0.25">
      <c r="A32" s="1" t="s">
        <v>10</v>
      </c>
      <c r="B32" s="14">
        <f t="shared" si="0"/>
        <v>76</v>
      </c>
      <c r="C32" s="14">
        <v>38</v>
      </c>
      <c r="D32" s="14">
        <v>38</v>
      </c>
      <c r="E32" s="11">
        <f t="shared" si="1"/>
        <v>4.9648864935489137E-4</v>
      </c>
    </row>
    <row r="33" spans="1:5" x14ac:dyDescent="0.25">
      <c r="A33" s="1" t="s">
        <v>17</v>
      </c>
      <c r="B33" s="14">
        <f t="shared" si="0"/>
        <v>73</v>
      </c>
      <c r="C33" s="14">
        <v>67</v>
      </c>
      <c r="D33" s="14">
        <v>6</v>
      </c>
      <c r="E33" s="11">
        <f t="shared" si="1"/>
        <v>4.768904131961457E-4</v>
      </c>
    </row>
    <row r="34" spans="1:5" x14ac:dyDescent="0.25">
      <c r="A34" s="1" t="s">
        <v>41</v>
      </c>
      <c r="B34" s="14">
        <f t="shared" si="0"/>
        <v>72</v>
      </c>
      <c r="C34" s="14">
        <v>8</v>
      </c>
      <c r="D34" s="14">
        <v>64</v>
      </c>
      <c r="E34" s="11">
        <f t="shared" si="1"/>
        <v>4.7035766780989709E-4</v>
      </c>
    </row>
    <row r="35" spans="1:5" x14ac:dyDescent="0.25">
      <c r="A35" s="1" t="s">
        <v>59</v>
      </c>
      <c r="B35" s="14">
        <f t="shared" si="0"/>
        <v>68</v>
      </c>
      <c r="C35" s="14">
        <v>47</v>
      </c>
      <c r="D35" s="14">
        <v>21</v>
      </c>
      <c r="E35" s="11">
        <f t="shared" si="1"/>
        <v>4.442266862649028E-4</v>
      </c>
    </row>
    <row r="36" spans="1:5" x14ac:dyDescent="0.25">
      <c r="A36" s="1" t="s">
        <v>37</v>
      </c>
      <c r="B36" s="14">
        <f t="shared" si="0"/>
        <v>66</v>
      </c>
      <c r="C36" s="14">
        <v>17</v>
      </c>
      <c r="D36" s="14">
        <v>49</v>
      </c>
      <c r="E36" s="11">
        <f t="shared" si="1"/>
        <v>4.3116119549240568E-4</v>
      </c>
    </row>
    <row r="37" spans="1:5" x14ac:dyDescent="0.25">
      <c r="A37" s="1" t="s">
        <v>52</v>
      </c>
      <c r="B37" s="14">
        <f t="shared" si="0"/>
        <v>63</v>
      </c>
      <c r="C37" s="14">
        <v>32</v>
      </c>
      <c r="D37" s="14">
        <v>31</v>
      </c>
      <c r="E37" s="11">
        <f t="shared" si="1"/>
        <v>4.1156295933365996E-4</v>
      </c>
    </row>
    <row r="38" spans="1:5" x14ac:dyDescent="0.25">
      <c r="A38" s="1" t="s">
        <v>40</v>
      </c>
      <c r="B38" s="14">
        <f t="shared" ref="B38:B69" si="2">SUM(C38:D38)</f>
        <v>56</v>
      </c>
      <c r="C38" s="14">
        <v>36</v>
      </c>
      <c r="D38" s="14">
        <v>20</v>
      </c>
      <c r="E38" s="11">
        <f t="shared" ref="E38:E69" si="3">B38/$B$6</f>
        <v>3.6583374162992E-4</v>
      </c>
    </row>
    <row r="39" spans="1:5" x14ac:dyDescent="0.25">
      <c r="A39" s="1" t="s">
        <v>18</v>
      </c>
      <c r="B39" s="14">
        <f t="shared" si="2"/>
        <v>52</v>
      </c>
      <c r="C39" s="14">
        <v>36</v>
      </c>
      <c r="D39" s="14">
        <v>16</v>
      </c>
      <c r="E39" s="11">
        <f t="shared" si="3"/>
        <v>3.3970276008492571E-4</v>
      </c>
    </row>
    <row r="40" spans="1:5" x14ac:dyDescent="0.25">
      <c r="A40" s="1" t="s">
        <v>55</v>
      </c>
      <c r="B40" s="14">
        <f t="shared" si="2"/>
        <v>44</v>
      </c>
      <c r="C40" s="14">
        <v>26</v>
      </c>
      <c r="D40" s="14">
        <v>18</v>
      </c>
      <c r="E40" s="11">
        <f t="shared" si="3"/>
        <v>2.8744079699493714E-4</v>
      </c>
    </row>
    <row r="41" spans="1:5" x14ac:dyDescent="0.25">
      <c r="A41" s="1" t="s">
        <v>53</v>
      </c>
      <c r="B41" s="14">
        <f t="shared" si="2"/>
        <v>42</v>
      </c>
      <c r="C41" s="14">
        <v>27</v>
      </c>
      <c r="D41" s="14">
        <v>15</v>
      </c>
      <c r="E41" s="11">
        <f t="shared" si="3"/>
        <v>2.7437530622243997E-4</v>
      </c>
    </row>
    <row r="42" spans="1:5" x14ac:dyDescent="0.25">
      <c r="A42" s="1" t="s">
        <v>75</v>
      </c>
      <c r="B42" s="14">
        <f t="shared" si="2"/>
        <v>41</v>
      </c>
      <c r="C42" s="14">
        <v>41</v>
      </c>
      <c r="D42" s="14">
        <v>0</v>
      </c>
      <c r="E42" s="11">
        <f t="shared" si="3"/>
        <v>2.6784256083619141E-4</v>
      </c>
    </row>
    <row r="43" spans="1:5" x14ac:dyDescent="0.25">
      <c r="A43" s="1" t="s">
        <v>43</v>
      </c>
      <c r="B43" s="14">
        <f t="shared" si="2"/>
        <v>39</v>
      </c>
      <c r="C43" s="14">
        <v>3</v>
      </c>
      <c r="D43" s="14">
        <v>36</v>
      </c>
      <c r="E43" s="11">
        <f t="shared" si="3"/>
        <v>2.5477707006369424E-4</v>
      </c>
    </row>
    <row r="44" spans="1:5" x14ac:dyDescent="0.25">
      <c r="A44" s="1" t="s">
        <v>42</v>
      </c>
      <c r="B44" s="14">
        <f t="shared" si="2"/>
        <v>39</v>
      </c>
      <c r="C44" s="14">
        <v>22</v>
      </c>
      <c r="D44" s="14">
        <v>17</v>
      </c>
      <c r="E44" s="11">
        <f t="shared" si="3"/>
        <v>2.5477707006369424E-4</v>
      </c>
    </row>
    <row r="45" spans="1:5" x14ac:dyDescent="0.25">
      <c r="A45" s="1" t="s">
        <v>11</v>
      </c>
      <c r="B45" s="14">
        <f t="shared" si="2"/>
        <v>37</v>
      </c>
      <c r="C45" s="14">
        <v>33</v>
      </c>
      <c r="D45" s="14">
        <v>4</v>
      </c>
      <c r="E45" s="11">
        <f t="shared" si="3"/>
        <v>2.4171157929119713E-4</v>
      </c>
    </row>
    <row r="46" spans="1:5" x14ac:dyDescent="0.25">
      <c r="A46" s="1" t="s">
        <v>54</v>
      </c>
      <c r="B46" s="14">
        <f t="shared" si="2"/>
        <v>33</v>
      </c>
      <c r="C46" s="14">
        <v>17</v>
      </c>
      <c r="D46" s="14">
        <v>16</v>
      </c>
      <c r="E46" s="11">
        <f t="shared" si="3"/>
        <v>2.1558059774620284E-4</v>
      </c>
    </row>
    <row r="47" spans="1:5" x14ac:dyDescent="0.25">
      <c r="A47" s="1" t="s">
        <v>39</v>
      </c>
      <c r="B47" s="14">
        <f t="shared" si="2"/>
        <v>33</v>
      </c>
      <c r="C47" s="14">
        <v>5</v>
      </c>
      <c r="D47" s="14">
        <v>28</v>
      </c>
      <c r="E47" s="11">
        <f t="shared" si="3"/>
        <v>2.1558059774620284E-4</v>
      </c>
    </row>
    <row r="48" spans="1:5" x14ac:dyDescent="0.25">
      <c r="A48" s="1" t="s">
        <v>72</v>
      </c>
      <c r="B48" s="14">
        <f t="shared" si="2"/>
        <v>31</v>
      </c>
      <c r="C48" s="14">
        <v>14</v>
      </c>
      <c r="D48" s="14">
        <v>17</v>
      </c>
      <c r="E48" s="11">
        <f t="shared" si="3"/>
        <v>2.025151069737057E-4</v>
      </c>
    </row>
    <row r="49" spans="1:5" x14ac:dyDescent="0.25">
      <c r="A49" s="1" t="s">
        <v>19</v>
      </c>
      <c r="B49" s="14">
        <f t="shared" si="2"/>
        <v>30</v>
      </c>
      <c r="C49" s="14">
        <v>14</v>
      </c>
      <c r="D49" s="14">
        <v>16</v>
      </c>
      <c r="E49" s="11">
        <f t="shared" si="3"/>
        <v>1.9598236158745714E-4</v>
      </c>
    </row>
    <row r="50" spans="1:5" x14ac:dyDescent="0.25">
      <c r="A50" s="1" t="s">
        <v>58</v>
      </c>
      <c r="B50" s="14">
        <f t="shared" si="2"/>
        <v>28</v>
      </c>
      <c r="C50" s="14">
        <v>20</v>
      </c>
      <c r="D50" s="14">
        <v>8</v>
      </c>
      <c r="E50" s="11">
        <f t="shared" si="3"/>
        <v>1.8291687081496E-4</v>
      </c>
    </row>
    <row r="51" spans="1:5" x14ac:dyDescent="0.25">
      <c r="A51" s="1" t="s">
        <v>78</v>
      </c>
      <c r="B51" s="14">
        <f t="shared" si="2"/>
        <v>27</v>
      </c>
      <c r="C51" s="14">
        <v>17</v>
      </c>
      <c r="D51" s="14">
        <v>10</v>
      </c>
      <c r="E51" s="11">
        <f t="shared" si="3"/>
        <v>1.7638412542871141E-4</v>
      </c>
    </row>
    <row r="52" spans="1:5" x14ac:dyDescent="0.25">
      <c r="A52" s="1" t="s">
        <v>12</v>
      </c>
      <c r="B52" s="14">
        <f t="shared" si="2"/>
        <v>27</v>
      </c>
      <c r="C52" s="14">
        <v>11</v>
      </c>
      <c r="D52" s="14">
        <v>16</v>
      </c>
      <c r="E52" s="11">
        <f t="shared" si="3"/>
        <v>1.7638412542871141E-4</v>
      </c>
    </row>
    <row r="53" spans="1:5" s="10" customFormat="1" x14ac:dyDescent="0.25">
      <c r="A53" s="1" t="s">
        <v>57</v>
      </c>
      <c r="B53" s="14">
        <f t="shared" si="2"/>
        <v>26</v>
      </c>
      <c r="C53" s="14">
        <v>7</v>
      </c>
      <c r="D53" s="14">
        <v>19</v>
      </c>
      <c r="E53" s="11">
        <f t="shared" si="3"/>
        <v>1.6985138004246286E-4</v>
      </c>
    </row>
    <row r="54" spans="1:5" x14ac:dyDescent="0.25">
      <c r="A54" s="1" t="s">
        <v>70</v>
      </c>
      <c r="B54" s="14">
        <f t="shared" si="2"/>
        <v>26</v>
      </c>
      <c r="C54" s="14">
        <v>13</v>
      </c>
      <c r="D54" s="14">
        <v>13</v>
      </c>
      <c r="E54" s="11">
        <f t="shared" si="3"/>
        <v>1.6985138004246286E-4</v>
      </c>
    </row>
    <row r="55" spans="1:5" x14ac:dyDescent="0.25">
      <c r="A55" s="1" t="s">
        <v>45</v>
      </c>
      <c r="B55" s="14">
        <f t="shared" si="2"/>
        <v>26</v>
      </c>
      <c r="C55" s="14">
        <v>4</v>
      </c>
      <c r="D55" s="14">
        <v>22</v>
      </c>
      <c r="E55" s="11">
        <f t="shared" si="3"/>
        <v>1.6985138004246286E-4</v>
      </c>
    </row>
    <row r="56" spans="1:5" x14ac:dyDescent="0.25">
      <c r="A56" s="1" t="s">
        <v>73</v>
      </c>
      <c r="B56" s="14">
        <f t="shared" si="2"/>
        <v>25</v>
      </c>
      <c r="C56" s="14">
        <v>12</v>
      </c>
      <c r="D56" s="14">
        <v>13</v>
      </c>
      <c r="E56" s="11">
        <f t="shared" si="3"/>
        <v>1.6331863465621427E-4</v>
      </c>
    </row>
    <row r="57" spans="1:5" x14ac:dyDescent="0.25">
      <c r="A57" s="1" t="s">
        <v>56</v>
      </c>
      <c r="B57" s="14">
        <f t="shared" si="2"/>
        <v>24</v>
      </c>
      <c r="C57" s="14">
        <v>17</v>
      </c>
      <c r="D57" s="14">
        <v>7</v>
      </c>
      <c r="E57" s="11">
        <f t="shared" si="3"/>
        <v>1.5678588926996571E-4</v>
      </c>
    </row>
    <row r="58" spans="1:5" x14ac:dyDescent="0.25">
      <c r="A58" s="1" t="s">
        <v>65</v>
      </c>
      <c r="B58" s="14">
        <f t="shared" si="2"/>
        <v>23</v>
      </c>
      <c r="C58" s="14">
        <v>8</v>
      </c>
      <c r="D58" s="14">
        <v>15</v>
      </c>
      <c r="E58" s="11">
        <f t="shared" si="3"/>
        <v>1.5025314388371713E-4</v>
      </c>
    </row>
    <row r="59" spans="1:5" x14ac:dyDescent="0.25">
      <c r="A59" s="1" t="s">
        <v>71</v>
      </c>
      <c r="B59" s="14">
        <f t="shared" si="2"/>
        <v>22</v>
      </c>
      <c r="C59" s="14">
        <v>19</v>
      </c>
      <c r="D59" s="14">
        <v>3</v>
      </c>
      <c r="E59" s="11">
        <f t="shared" si="3"/>
        <v>1.4372039849746857E-4</v>
      </c>
    </row>
    <row r="60" spans="1:5" x14ac:dyDescent="0.25">
      <c r="A60" s="1" t="s">
        <v>13</v>
      </c>
      <c r="B60" s="14">
        <f t="shared" si="2"/>
        <v>22</v>
      </c>
      <c r="C60" s="14">
        <v>17</v>
      </c>
      <c r="D60" s="14">
        <v>5</v>
      </c>
      <c r="E60" s="11">
        <f t="shared" si="3"/>
        <v>1.4372039849746857E-4</v>
      </c>
    </row>
    <row r="61" spans="1:5" x14ac:dyDescent="0.25">
      <c r="A61" s="1" t="s">
        <v>20</v>
      </c>
      <c r="B61" s="14">
        <f t="shared" si="2"/>
        <v>21</v>
      </c>
      <c r="C61" s="14">
        <v>12</v>
      </c>
      <c r="D61" s="14">
        <v>9</v>
      </c>
      <c r="E61" s="11">
        <f t="shared" si="3"/>
        <v>1.3718765311121999E-4</v>
      </c>
    </row>
    <row r="62" spans="1:5" x14ac:dyDescent="0.25">
      <c r="A62" s="1" t="s">
        <v>44</v>
      </c>
      <c r="B62" s="14">
        <f t="shared" si="2"/>
        <v>19</v>
      </c>
      <c r="C62" s="14">
        <v>17</v>
      </c>
      <c r="D62" s="14">
        <v>2</v>
      </c>
      <c r="E62" s="11">
        <f t="shared" si="3"/>
        <v>1.2412216233872284E-4</v>
      </c>
    </row>
    <row r="63" spans="1:5" x14ac:dyDescent="0.25">
      <c r="A63" s="1" t="s">
        <v>68</v>
      </c>
      <c r="B63" s="14">
        <f t="shared" si="2"/>
        <v>18</v>
      </c>
      <c r="C63" s="14">
        <v>7</v>
      </c>
      <c r="D63" s="14">
        <v>11</v>
      </c>
      <c r="E63" s="11">
        <f t="shared" si="3"/>
        <v>1.1758941695247427E-4</v>
      </c>
    </row>
    <row r="64" spans="1:5" x14ac:dyDescent="0.25">
      <c r="A64" s="1" t="s">
        <v>74</v>
      </c>
      <c r="B64" s="14">
        <f t="shared" si="2"/>
        <v>18</v>
      </c>
      <c r="C64" s="14">
        <v>10</v>
      </c>
      <c r="D64" s="14">
        <v>8</v>
      </c>
      <c r="E64" s="11">
        <f t="shared" si="3"/>
        <v>1.1758941695247427E-4</v>
      </c>
    </row>
    <row r="65" spans="1:6" x14ac:dyDescent="0.25">
      <c r="A65" s="1" t="s">
        <v>67</v>
      </c>
      <c r="B65" s="14">
        <f t="shared" si="2"/>
        <v>17</v>
      </c>
      <c r="C65" s="14">
        <v>12</v>
      </c>
      <c r="D65" s="14">
        <v>5</v>
      </c>
      <c r="E65" s="11">
        <f t="shared" si="3"/>
        <v>1.110566715662257E-4</v>
      </c>
    </row>
    <row r="66" spans="1:6" x14ac:dyDescent="0.25">
      <c r="A66" s="1" t="s">
        <v>15</v>
      </c>
      <c r="B66" s="14">
        <f t="shared" si="2"/>
        <v>17</v>
      </c>
      <c r="C66" s="14">
        <v>14</v>
      </c>
      <c r="D66" s="14">
        <v>3</v>
      </c>
      <c r="E66" s="11">
        <f t="shared" si="3"/>
        <v>1.110566715662257E-4</v>
      </c>
    </row>
    <row r="67" spans="1:6" x14ac:dyDescent="0.25">
      <c r="A67" s="1" t="s">
        <v>60</v>
      </c>
      <c r="B67" s="14">
        <f t="shared" si="2"/>
        <v>15</v>
      </c>
      <c r="C67" s="14">
        <v>12</v>
      </c>
      <c r="D67" s="14">
        <v>3</v>
      </c>
      <c r="E67" s="11">
        <f t="shared" si="3"/>
        <v>9.7991180793728571E-5</v>
      </c>
    </row>
    <row r="68" spans="1:6" s="10" customFormat="1" x14ac:dyDescent="0.25">
      <c r="A68" s="1" t="s">
        <v>76</v>
      </c>
      <c r="B68" s="14">
        <f t="shared" si="2"/>
        <v>15</v>
      </c>
      <c r="C68" s="14">
        <v>5</v>
      </c>
      <c r="D68" s="14">
        <v>10</v>
      </c>
      <c r="E68" s="11">
        <f t="shared" si="3"/>
        <v>9.7991180793728571E-5</v>
      </c>
      <c r="F68" s="1"/>
    </row>
    <row r="69" spans="1:6" x14ac:dyDescent="0.25">
      <c r="A69" s="1" t="s">
        <v>22</v>
      </c>
      <c r="B69" s="14">
        <f t="shared" si="2"/>
        <v>14</v>
      </c>
      <c r="C69" s="14">
        <v>10</v>
      </c>
      <c r="D69" s="14">
        <v>4</v>
      </c>
      <c r="E69" s="11">
        <f t="shared" si="3"/>
        <v>9.1458435407479999E-5</v>
      </c>
    </row>
    <row r="70" spans="1:6" x14ac:dyDescent="0.25">
      <c r="A70" s="1" t="s">
        <v>79</v>
      </c>
      <c r="B70" s="14">
        <f t="shared" ref="B70:B101" si="4">SUM(C70:D70)</f>
        <v>13</v>
      </c>
      <c r="C70" s="14">
        <v>6</v>
      </c>
      <c r="D70" s="14">
        <v>7</v>
      </c>
      <c r="E70" s="11">
        <f t="shared" ref="E70:E77" si="5">B70/$B$6</f>
        <v>8.4925690021231428E-5</v>
      </c>
    </row>
    <row r="71" spans="1:6" x14ac:dyDescent="0.25">
      <c r="A71" s="1" t="s">
        <v>66</v>
      </c>
      <c r="B71" s="14">
        <f t="shared" si="4"/>
        <v>12</v>
      </c>
      <c r="C71" s="14">
        <v>8</v>
      </c>
      <c r="D71" s="14">
        <v>4</v>
      </c>
      <c r="E71" s="11">
        <f t="shared" si="5"/>
        <v>7.8392944634982857E-5</v>
      </c>
    </row>
    <row r="72" spans="1:6" x14ac:dyDescent="0.25">
      <c r="A72" s="1" t="s">
        <v>14</v>
      </c>
      <c r="B72" s="14">
        <f t="shared" si="4"/>
        <v>12</v>
      </c>
      <c r="C72" s="14">
        <v>10</v>
      </c>
      <c r="D72" s="14">
        <v>2</v>
      </c>
      <c r="E72" s="11">
        <f t="shared" si="5"/>
        <v>7.8392944634982857E-5</v>
      </c>
    </row>
    <row r="73" spans="1:6" x14ac:dyDescent="0.25">
      <c r="A73" s="1" t="s">
        <v>21</v>
      </c>
      <c r="B73" s="14">
        <f t="shared" si="4"/>
        <v>11</v>
      </c>
      <c r="C73" s="14">
        <v>5</v>
      </c>
      <c r="D73" s="14">
        <v>6</v>
      </c>
      <c r="E73" s="11">
        <f t="shared" si="5"/>
        <v>7.1860199248734285E-5</v>
      </c>
    </row>
    <row r="74" spans="1:6" x14ac:dyDescent="0.25">
      <c r="A74" s="1" t="s">
        <v>77</v>
      </c>
      <c r="B74" s="14">
        <f t="shared" si="4"/>
        <v>11</v>
      </c>
      <c r="C74" s="14">
        <v>6</v>
      </c>
      <c r="D74" s="14">
        <v>5</v>
      </c>
      <c r="E74" s="11">
        <f t="shared" si="5"/>
        <v>7.1860199248734285E-5</v>
      </c>
    </row>
    <row r="75" spans="1:6" x14ac:dyDescent="0.25">
      <c r="A75" s="1" t="s">
        <v>64</v>
      </c>
      <c r="B75" s="14">
        <f t="shared" si="4"/>
        <v>10</v>
      </c>
      <c r="C75" s="14">
        <v>7</v>
      </c>
      <c r="D75" s="14">
        <v>3</v>
      </c>
      <c r="E75" s="11">
        <f t="shared" si="5"/>
        <v>6.5327453862485714E-5</v>
      </c>
    </row>
    <row r="76" spans="1:6" x14ac:dyDescent="0.25">
      <c r="A76" s="1" t="s">
        <v>69</v>
      </c>
      <c r="B76" s="14">
        <f t="shared" si="4"/>
        <v>10</v>
      </c>
      <c r="C76" s="14">
        <v>5</v>
      </c>
      <c r="D76" s="14">
        <v>5</v>
      </c>
      <c r="E76" s="11">
        <f t="shared" si="5"/>
        <v>6.5327453862485714E-5</v>
      </c>
    </row>
    <row r="77" spans="1:6" x14ac:dyDescent="0.25">
      <c r="A77" s="1" t="s">
        <v>80</v>
      </c>
      <c r="B77" s="14">
        <f t="shared" si="4"/>
        <v>10</v>
      </c>
      <c r="C77" s="14">
        <v>9</v>
      </c>
      <c r="D77" s="14">
        <v>1</v>
      </c>
      <c r="E77" s="11">
        <f t="shared" si="5"/>
        <v>6.5327453862485714E-5</v>
      </c>
    </row>
    <row r="78" spans="1:6" x14ac:dyDescent="0.25">
      <c r="A78" s="15" t="s">
        <v>16</v>
      </c>
      <c r="B78" s="16">
        <v>193</v>
      </c>
      <c r="C78" s="16">
        <v>116</v>
      </c>
      <c r="D78" s="16">
        <v>77</v>
      </c>
      <c r="E78" s="17">
        <v>1.2608198595459742E-3</v>
      </c>
    </row>
    <row r="79" spans="1:6" x14ac:dyDescent="0.25">
      <c r="A79" s="12" t="s">
        <v>61</v>
      </c>
      <c r="B79" s="14"/>
      <c r="C79" s="14"/>
      <c r="D79" s="14"/>
      <c r="E79" s="11"/>
    </row>
  </sheetData>
  <sortState xmlns:xlrd2="http://schemas.microsoft.com/office/spreadsheetml/2017/richdata2" ref="A7:E79">
    <sortCondition descending="1" ref="B7:B79"/>
  </sortState>
  <mergeCells count="2">
    <mergeCell ref="A2:E2"/>
    <mergeCell ref="A3:E3"/>
  </mergeCells>
  <pageMargins left="0.7" right="0.7" top="0.75" bottom="0.75" header="0.3" footer="0.3"/>
  <pageSetup scale="58" orientation="portrait" r:id="rId1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5.11</vt:lpstr>
      <vt:lpstr>'5.11'!Print_Area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2025-11-20T11:31:46Z</cp:lastPrinted>
  <dcterms:created xsi:type="dcterms:W3CDTF">2019-06-03T04:17:39Z</dcterms:created>
  <dcterms:modified xsi:type="dcterms:W3CDTF">2025-11-20T11:31:56Z</dcterms:modified>
</cp:coreProperties>
</file>