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65" yWindow="45" windowWidth="13065" windowHeight="12795" tabRatio="871" activeTab="0"/>
  </bookViews>
  <sheets>
    <sheet name="3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ec">#REF!</definedName>
    <definedName name="ctry">'[4]CTRY monthly'!$B$100:$N$115</definedName>
    <definedName name="moomina">#REF!</definedName>
    <definedName name="_xlnm.Print_Area" localSheetId="0">'3.19'!$A$1:$F$47</definedName>
    <definedName name="Print_Area_MI">#REF!</definedName>
    <definedName name="total">'[3]4'!#REF!</definedName>
  </definedNames>
  <calcPr fullCalcOnLoad="1"/>
</workbook>
</file>

<file path=xl/sharedStrings.xml><?xml version="1.0" encoding="utf-8"?>
<sst xmlns="http://schemas.openxmlformats.org/spreadsheetml/2006/main" count="29" uniqueCount="23">
  <si>
    <t>Total</t>
  </si>
  <si>
    <t>Source: Department of Judicial Administration</t>
  </si>
  <si>
    <t xml:space="preserve">Type of  Marriages </t>
  </si>
  <si>
    <t>Registered</t>
  </si>
  <si>
    <t xml:space="preserve">ކައިވެނީގެ ބާވަތް </t>
  </si>
  <si>
    <t xml:space="preserve">ރަޖިސްޓްރީކޮށްދިން </t>
  </si>
  <si>
    <t xml:space="preserve">Marriages overseas         </t>
  </si>
  <si>
    <r>
      <t xml:space="preserve">Marriages  in Maldives         </t>
    </r>
    <r>
      <rPr>
        <b/>
        <sz val="9"/>
        <color indexed="8"/>
        <rFont val="Faruma"/>
        <family val="0"/>
      </rPr>
      <t xml:space="preserve"> </t>
    </r>
  </si>
  <si>
    <t>ޖުމްލަ</t>
  </si>
  <si>
    <t xml:space="preserve">Marriage between maldivian nationals </t>
  </si>
  <si>
    <t xml:space="preserve">ދިވެހިންނާއި ދިވެހިން ކުރި ކައިވެނި </t>
  </si>
  <si>
    <t xml:space="preserve">Marriage with foreign nationals </t>
  </si>
  <si>
    <t xml:space="preserve">ދިވެހިން ބޭރު މީހުންނާއިއެކު ކުރެވުނު ކައިވެނި </t>
  </si>
  <si>
    <t xml:space="preserve">    Foreign Males</t>
  </si>
  <si>
    <t xml:space="preserve">ބޭރު ފިރިހެނުންނާއިއެކު ކުރެވުނު ކައިވެނި </t>
  </si>
  <si>
    <t xml:space="preserve">    Foreign Females</t>
  </si>
  <si>
    <t xml:space="preserve">ބޭރު އަންހެނުންނާއިއެކު ކުރެވުނު ކައިވެނި </t>
  </si>
  <si>
    <t xml:space="preserve">މަޢުލޫމާތު ދެއްވި ފަރާތް: ޑިޕާޓްމަންޓް އޮފް ޖުޑީޝަލް އެޑްމިނިސްޓްރޭޝަން </t>
  </si>
  <si>
    <t>ދިވެހިން ބޭރުގައި ކުރި ކައިވެނި</t>
  </si>
  <si>
    <t>ރާއްޖޭގައި ކުރި ކައިވެނި</t>
  </si>
  <si>
    <t xml:space="preserve">            Marriages overseas         </t>
  </si>
  <si>
    <t>ތާވަލު 13.19: ރާއްޖެއާއި ރާއްޖޭންބޭރުގައި ކުރެވޭ ދިވެހި އަދި ދިވެހި ބިދޭސީ ކައިވެނި، 2017</t>
  </si>
  <si>
    <t>TABLE 3.19: MARRIAGES BETWEEN LOCALS AND LOCALS TO FOREIGN NATIONALS, PERFORMED LOCALLY AND OVERSEAS,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</si>
</sst>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ރ.&quot;_-;#,##0\ &quot;ރ.&quot;\-"/>
    <numFmt numFmtId="165" formatCode="_-* #,##0.00\ _ރ_._-;_-* #,##0.00\ _ރ_.\-;_-* &quot;-&quot;??\ _ރ_._-;_-@_-"/>
    <numFmt numFmtId="166" formatCode="_-* #,##0.00_-;\-* #,##0.00_-;_-* &quot;-&quot;??_-;_-@_-"/>
    <numFmt numFmtId="167" formatCode="General_)"/>
    <numFmt numFmtId="168" formatCode="#,##0.0"/>
    <numFmt numFmtId="169" formatCode="0.00_)"/>
    <numFmt numFmtId="170" formatCode="0.00000"/>
    <numFmt numFmtId="171" formatCode="0.0000"/>
    <numFmt numFmtId="172" formatCode="0.00000;[Red]0.00000"/>
    <numFmt numFmtId="173" formatCode="0;[Red]0"/>
    <numFmt numFmtId="174" formatCode="_(* #,##0_);_(* \(#,##0\);_(* &quot;-&quot;??_);_(@_)"/>
    <numFmt numFmtId="175" formatCode="#,##0.00;[Red]#,##0.00"/>
    <numFmt numFmtId="176" formatCode="#,##0;[Red]#,##0"/>
    <numFmt numFmtId="177" formatCode="0.0"/>
    <numFmt numFmtId="178" formatCode="#,##0.000"/>
    <numFmt numFmtId="179" formatCode="_(* #,##0.0_);_(* \(#,##0.0\);_(* &quot;-&quot;??_);_(@_)"/>
    <numFmt numFmtId="180" formatCode="_-* #,##0\ _ރ_._-;_-* #,##0\ _ރ_.\-;_-* &quot;-&quot;??\ _ރ_._-;_-@_-"/>
    <numFmt numFmtId="181" formatCode="#,###;[Red]&quot;!Error&quot;;0;[Red]&quot;!Error&quot;"/>
  </numFmts>
  <fonts count="55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b/>
      <i/>
      <sz val="16"/>
      <name val="Helv"/>
      <family val="0"/>
    </font>
    <font>
      <sz val="10"/>
      <name val="Courier"/>
      <family val="3"/>
    </font>
    <font>
      <b/>
      <sz val="9"/>
      <color indexed="8"/>
      <name val="Faruma"/>
      <family val="0"/>
    </font>
    <font>
      <b/>
      <sz val="10"/>
      <color indexed="8"/>
      <name val="Faruma"/>
      <family val="0"/>
    </font>
    <font>
      <sz val="9"/>
      <color indexed="8"/>
      <name val="Faruma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Faruma"/>
      <family val="0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Faruma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9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169" fontId="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174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167" fontId="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7" fontId="8" fillId="33" borderId="0" xfId="47" applyNumberFormat="1" applyFont="1" applyFill="1" applyBorder="1" applyAlignment="1">
      <alignment horizontal="right" vertical="center" indent="4"/>
    </xf>
    <xf numFmtId="37" fontId="14" fillId="33" borderId="0" xfId="47" applyNumberFormat="1" applyFont="1" applyFill="1" applyBorder="1" applyAlignment="1">
      <alignment horizontal="right" vertical="center" indent="4"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37" fontId="9" fillId="33" borderId="0" xfId="47" applyNumberFormat="1" applyFont="1" applyFill="1" applyBorder="1" applyAlignment="1">
      <alignment horizontal="right" vertical="center" indent="4"/>
    </xf>
    <xf numFmtId="0" fontId="11" fillId="33" borderId="14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37" fontId="0" fillId="33" borderId="0" xfId="0" applyNumberFormat="1" applyFill="1" applyAlignment="1">
      <alignment/>
    </xf>
    <xf numFmtId="0" fontId="16" fillId="33" borderId="0" xfId="0" applyFont="1" applyFill="1" applyBorder="1" applyAlignment="1">
      <alignment/>
    </xf>
    <xf numFmtId="2" fontId="0" fillId="33" borderId="0" xfId="0" applyNumberFormat="1" applyFill="1" applyAlignment="1">
      <alignment/>
    </xf>
    <xf numFmtId="0" fontId="16" fillId="33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0" xfId="0" applyNumberFormat="1" applyFill="1" applyAlignment="1">
      <alignment/>
    </xf>
    <xf numFmtId="1" fontId="0" fillId="33" borderId="0" xfId="0" applyNumberFormat="1" applyFont="1" applyFill="1" applyAlignment="1">
      <alignment/>
    </xf>
    <xf numFmtId="1" fontId="0" fillId="33" borderId="0" xfId="0" applyNumberFormat="1" applyFill="1" applyBorder="1" applyAlignment="1">
      <alignment/>
    </xf>
    <xf numFmtId="0" fontId="13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37" fontId="0" fillId="33" borderId="0" xfId="0" applyNumberForma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37" fontId="8" fillId="33" borderId="0" xfId="47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indent="1"/>
    </xf>
    <xf numFmtId="0" fontId="10" fillId="33" borderId="14" xfId="0" applyFont="1" applyFill="1" applyBorder="1" applyAlignment="1">
      <alignment horizontal="left" vertical="center" indent="1"/>
    </xf>
    <xf numFmtId="37" fontId="8" fillId="33" borderId="11" xfId="47" applyNumberFormat="1" applyFont="1" applyFill="1" applyBorder="1" applyAlignment="1">
      <alignment horizontal="center" vertical="center"/>
    </xf>
    <xf numFmtId="37" fontId="8" fillId="33" borderId="12" xfId="47" applyNumberFormat="1" applyFont="1" applyFill="1" applyBorder="1" applyAlignment="1">
      <alignment horizontal="center" vertical="center"/>
    </xf>
    <xf numFmtId="37" fontId="14" fillId="33" borderId="15" xfId="47" applyNumberFormat="1" applyFont="1" applyFill="1" applyBorder="1" applyAlignment="1">
      <alignment horizontal="center" vertical="center"/>
    </xf>
    <xf numFmtId="37" fontId="14" fillId="33" borderId="0" xfId="47" applyNumberFormat="1" applyFont="1" applyFill="1" applyBorder="1" applyAlignment="1">
      <alignment horizontal="right" vertical="center" indent="4"/>
    </xf>
    <xf numFmtId="37" fontId="8" fillId="33" borderId="15" xfId="47" applyNumberFormat="1" applyFont="1" applyFill="1" applyBorder="1" applyAlignment="1">
      <alignment horizontal="center" vertical="center"/>
    </xf>
    <xf numFmtId="37" fontId="9" fillId="33" borderId="0" xfId="47" applyNumberFormat="1" applyFont="1" applyFill="1" applyBorder="1" applyAlignment="1">
      <alignment horizontal="right" vertical="center" indent="4"/>
    </xf>
    <xf numFmtId="37" fontId="8" fillId="33" borderId="16" xfId="47" applyNumberFormat="1" applyFont="1" applyFill="1" applyBorder="1" applyAlignment="1">
      <alignment horizontal="center" vertical="center"/>
    </xf>
    <xf numFmtId="37" fontId="9" fillId="33" borderId="14" xfId="47" applyNumberFormat="1" applyFont="1" applyFill="1" applyBorder="1" applyAlignment="1">
      <alignment horizontal="right" vertical="center" indent="4"/>
    </xf>
    <xf numFmtId="37" fontId="14" fillId="33" borderId="10" xfId="47" applyNumberFormat="1" applyFont="1" applyFill="1" applyBorder="1" applyAlignment="1">
      <alignment horizontal="right" vertical="center" indent="3"/>
    </xf>
    <xf numFmtId="37" fontId="14" fillId="33" borderId="0" xfId="47" applyNumberFormat="1" applyFont="1" applyFill="1" applyBorder="1" applyAlignment="1">
      <alignment horizontal="right" vertical="center" indent="3"/>
    </xf>
    <xf numFmtId="37" fontId="8" fillId="33" borderId="0" xfId="47" applyNumberFormat="1" applyFont="1" applyFill="1" applyBorder="1" applyAlignment="1">
      <alignment horizontal="right" vertical="center" indent="3"/>
    </xf>
    <xf numFmtId="37" fontId="8" fillId="33" borderId="14" xfId="47" applyNumberFormat="1" applyFont="1" applyFill="1" applyBorder="1" applyAlignment="1">
      <alignment horizontal="right" vertical="center" indent="3"/>
    </xf>
    <xf numFmtId="0" fontId="1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</cellXfs>
  <cellStyles count="109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omma 5" xfId="49"/>
    <cellStyle name="Comma 6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- Style1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17" xfId="72"/>
    <cellStyle name="Normal 18" xfId="73"/>
    <cellStyle name="Normal 19" xfId="74"/>
    <cellStyle name="Normal 2" xfId="75"/>
    <cellStyle name="Normal 2 2" xfId="76"/>
    <cellStyle name="Normal 2 3" xfId="7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88"/>
    <cellStyle name="Normal 3 2" xfId="89"/>
    <cellStyle name="Normal 3 3" xfId="90"/>
    <cellStyle name="Normal 30" xfId="91"/>
    <cellStyle name="Normal 31" xfId="92"/>
    <cellStyle name="Normal 32" xfId="93"/>
    <cellStyle name="Normal 33" xfId="94"/>
    <cellStyle name="Normal 34" xfId="95"/>
    <cellStyle name="Normal 35" xfId="96"/>
    <cellStyle name="Normal 36" xfId="97"/>
    <cellStyle name="Normal 37" xfId="98"/>
    <cellStyle name="Normal 38" xfId="99"/>
    <cellStyle name="Normal 39" xfId="100"/>
    <cellStyle name="Normal 4" xfId="101"/>
    <cellStyle name="Normal 4 2" xfId="102"/>
    <cellStyle name="Normal 40" xfId="103"/>
    <cellStyle name="Normal 41" xfId="104"/>
    <cellStyle name="Normal 42" xfId="105"/>
    <cellStyle name="Normal 43" xfId="106"/>
    <cellStyle name="Normal 44" xfId="107"/>
    <cellStyle name="Normal 45" xfId="108"/>
    <cellStyle name="Normal 46" xfId="109"/>
    <cellStyle name="Normal 47" xfId="110"/>
    <cellStyle name="Normal 48" xfId="111"/>
    <cellStyle name="Normal 5" xfId="112"/>
    <cellStyle name="Normal 6" xfId="113"/>
    <cellStyle name="Normal 7" xfId="114"/>
    <cellStyle name="Normal 8" xfId="115"/>
    <cellStyle name="Normal 9" xfId="116"/>
    <cellStyle name="Note" xfId="117"/>
    <cellStyle name="Output" xfId="118"/>
    <cellStyle name="Percent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3.16:  Percentage of Maldivians married to foreign nationals by sex, 2015</a:t>
            </a:r>
          </a:p>
        </c:rich>
      </c:tx>
      <c:layout>
        <c:manualLayout>
          <c:xMode val="factor"/>
          <c:yMode val="factor"/>
          <c:x val="-0.034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95"/>
          <c:y val="0.20375"/>
          <c:w val="0.35375"/>
          <c:h val="0.769"/>
        </c:manualLayout>
      </c:layout>
      <c:pieChart>
        <c:varyColors val="1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C706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'3.19'!$BK$5:$BK$6</c:f>
              <c:numCache/>
            </c:numRef>
          </c:cat>
          <c:val>
            <c:numRef>
              <c:f>'3.19'!$BL$5:$BL$6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225"/>
          <c:y val="0.1725"/>
          <c:w val="0.45425"/>
          <c:h val="0.80075"/>
        </c:manualLayout>
      </c:layout>
      <c:pieChart>
        <c:varyColors val="1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760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'3.19'!$BI$4:$BI$5</c:f>
              <c:strCache/>
            </c:strRef>
          </c:cat>
          <c:val>
            <c:numRef>
              <c:f>'3.19'!$BJ$4:$BJ$5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3.17: Percentage of  marriages between locals and locals to foreign nationals by locally and overseas, 2017 </a:t>
            </a:r>
          </a:p>
        </c:rich>
      </c:tx>
      <c:layout>
        <c:manualLayout>
          <c:xMode val="factor"/>
          <c:yMode val="factor"/>
          <c:x val="0.010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14475"/>
          <c:w val="0.9605"/>
          <c:h val="0.8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'[6]319'!$O$27</c:f>
              <c:strCache>
                <c:ptCount val="1"/>
                <c:pt idx="0">
                  <c:v>Marriages overseas         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'[6]319'!$N$28:$N$29</c:f>
              <c:strCache>
                <c:ptCount val="2"/>
                <c:pt idx="0">
                  <c:v>Marriage between maldivian nationals </c:v>
                </c:pt>
                <c:pt idx="1">
                  <c:v>Marriage with foreign nationals </c:v>
                </c:pt>
              </c:strCache>
            </c:strRef>
          </c:cat>
          <c:val>
            <c:numRef>
              <c:f>'[6]319'!$O$28:$O$29</c:f>
              <c:numCache>
                <c:ptCount val="2"/>
                <c:pt idx="0">
                  <c:v>0.7675438596491228</c:v>
                </c:pt>
                <c:pt idx="1">
                  <c:v>58.27338129496403</c:v>
                </c:pt>
              </c:numCache>
            </c:numRef>
          </c:val>
        </c:ser>
        <c:ser>
          <c:idx val="1"/>
          <c:order val="1"/>
          <c:tx>
            <c:strRef>
              <c:f>'[6]319'!$P$27</c:f>
              <c:strCache>
                <c:ptCount val="1"/>
                <c:pt idx="0">
                  <c:v>Marriages  in Maldives          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'[6]319'!$N$28:$N$29</c:f>
              <c:strCache>
                <c:ptCount val="2"/>
                <c:pt idx="0">
                  <c:v>Marriage between maldivian nationals </c:v>
                </c:pt>
                <c:pt idx="1">
                  <c:v>Marriage with foreign nationals </c:v>
                </c:pt>
              </c:strCache>
            </c:strRef>
          </c:cat>
          <c:val>
            <c:numRef>
              <c:f>'[6]319'!$P$28:$P$29</c:f>
              <c:numCache>
                <c:ptCount val="2"/>
                <c:pt idx="0">
                  <c:v>99.23245614035088</c:v>
                </c:pt>
                <c:pt idx="1">
                  <c:v>41.726618705035975</c:v>
                </c:pt>
              </c:numCache>
            </c:numRef>
          </c:val>
        </c:ser>
        <c:overlap val="100"/>
        <c:gapWidth val="198"/>
        <c:axId val="28024092"/>
        <c:axId val="50890237"/>
      </c:barChart>
      <c:catAx>
        <c:axId val="28024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90237"/>
        <c:crosses val="autoZero"/>
        <c:auto val="1"/>
        <c:lblOffset val="100"/>
        <c:tickLblSkip val="1"/>
        <c:noMultiLvlLbl val="0"/>
      </c:catAx>
      <c:valAx>
        <c:axId val="50890237"/>
        <c:scaling>
          <c:orientation val="minMax"/>
          <c:max val="16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24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7525"/>
          <c:y val="0.24325"/>
          <c:w val="0.4945"/>
          <c:h val="0.1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0.0215</cdr:y>
    </cdr:from>
    <cdr:to>
      <cdr:x>0.9545</cdr:x>
      <cdr:y>0.11225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57150"/>
          <a:ext cx="4943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Figure 3.16:  Percentage of Maldivians married to foreign nationals by sex, 2017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14</xdr:row>
      <xdr:rowOff>133350</xdr:rowOff>
    </xdr:from>
    <xdr:to>
      <xdr:col>4</xdr:col>
      <xdr:colOff>904875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247775" y="3190875"/>
        <a:ext cx="52863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1809750</xdr:colOff>
      <xdr:row>16</xdr:row>
      <xdr:rowOff>142875</xdr:rowOff>
    </xdr:from>
    <xdr:to>
      <xdr:col>4</xdr:col>
      <xdr:colOff>66675</xdr:colOff>
      <xdr:row>16</xdr:row>
      <xdr:rowOff>142875</xdr:rowOff>
    </xdr:to>
    <xdr:sp>
      <xdr:nvSpPr>
        <xdr:cNvPr id="2" name="Line 4"/>
        <xdr:cNvSpPr>
          <a:spLocks/>
        </xdr:cNvSpPr>
      </xdr:nvSpPr>
      <xdr:spPr>
        <a:xfrm flipV="1">
          <a:off x="1809750" y="3676650"/>
          <a:ext cx="3886200" cy="0"/>
        </a:xfrm>
        <a:prstGeom prst="line">
          <a:avLst/>
        </a:prstGeom>
        <a:noFill/>
        <a:ln w="2857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2019300</xdr:colOff>
      <xdr:row>29</xdr:row>
      <xdr:rowOff>9525</xdr:rowOff>
    </xdr:from>
    <xdr:to>
      <xdr:col>4</xdr:col>
      <xdr:colOff>276225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019300" y="6381750"/>
          <a:ext cx="3886200" cy="0"/>
        </a:xfrm>
        <a:prstGeom prst="line">
          <a:avLst/>
        </a:prstGeom>
        <a:noFill/>
        <a:ln w="2857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1247775</xdr:colOff>
      <xdr:row>13</xdr:row>
      <xdr:rowOff>114300</xdr:rowOff>
    </xdr:from>
    <xdr:to>
      <xdr:col>4</xdr:col>
      <xdr:colOff>904875</xdr:colOff>
      <xdr:row>27</xdr:row>
      <xdr:rowOff>76200</xdr:rowOff>
    </xdr:to>
    <xdr:graphicFrame>
      <xdr:nvGraphicFramePr>
        <xdr:cNvPr id="4" name="Chart 1"/>
        <xdr:cNvGraphicFramePr/>
      </xdr:nvGraphicFramePr>
      <xdr:xfrm>
        <a:off x="1247775" y="2933700"/>
        <a:ext cx="52863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1181100</xdr:colOff>
      <xdr:row>28</xdr:row>
      <xdr:rowOff>171450</xdr:rowOff>
    </xdr:from>
    <xdr:to>
      <xdr:col>4</xdr:col>
      <xdr:colOff>895350</xdr:colOff>
      <xdr:row>45</xdr:row>
      <xdr:rowOff>47625</xdr:rowOff>
    </xdr:to>
    <xdr:graphicFrame>
      <xdr:nvGraphicFramePr>
        <xdr:cNvPr id="5" name="Chart 2"/>
        <xdr:cNvGraphicFramePr/>
      </xdr:nvGraphicFramePr>
      <xdr:xfrm>
        <a:off x="1181100" y="6305550"/>
        <a:ext cx="534352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1476375</xdr:colOff>
      <xdr:row>15</xdr:row>
      <xdr:rowOff>9525</xdr:rowOff>
    </xdr:from>
    <xdr:to>
      <xdr:col>4</xdr:col>
      <xdr:colOff>571500</xdr:colOff>
      <xdr:row>15</xdr:row>
      <xdr:rowOff>9525</xdr:rowOff>
    </xdr:to>
    <xdr:sp>
      <xdr:nvSpPr>
        <xdr:cNvPr id="6" name="Line 4"/>
        <xdr:cNvSpPr>
          <a:spLocks/>
        </xdr:cNvSpPr>
      </xdr:nvSpPr>
      <xdr:spPr>
        <a:xfrm flipV="1">
          <a:off x="1476375" y="3305175"/>
          <a:ext cx="4724400" cy="0"/>
        </a:xfrm>
        <a:prstGeom prst="line">
          <a:avLst/>
        </a:prstGeom>
        <a:noFill/>
        <a:ln w="381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1905000</xdr:colOff>
      <xdr:row>30</xdr:row>
      <xdr:rowOff>190500</xdr:rowOff>
    </xdr:from>
    <xdr:to>
      <xdr:col>4</xdr:col>
      <xdr:colOff>266700</xdr:colOff>
      <xdr:row>30</xdr:row>
      <xdr:rowOff>190500</xdr:rowOff>
    </xdr:to>
    <xdr:sp>
      <xdr:nvSpPr>
        <xdr:cNvPr id="7" name="Line 4"/>
        <xdr:cNvSpPr>
          <a:spLocks/>
        </xdr:cNvSpPr>
      </xdr:nvSpPr>
      <xdr:spPr>
        <a:xfrm>
          <a:off x="1905000" y="6800850"/>
          <a:ext cx="3990975" cy="0"/>
        </a:xfrm>
        <a:prstGeom prst="line">
          <a:avLst/>
        </a:prstGeom>
        <a:noFill/>
        <a:ln w="381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p%20unit\Publication\Statistical%20%20Year%20Book\Yearbook2007\Tables%20to%20send\3%20Population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p%20unit\Publication\Statistical%20%20Year%20Book\Yearbook2007\Received%20Tables\Higher%20educ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p%20unit\Publication\Statistical%20%20Year%20Book\Yearbook2007\Tables%20to%20send\Foreign%20Trade%20&amp;%20BOP%20-%20XI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a\c\Dev%20Outlook\work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.shifaza\AppData\Local\Microsoft\Windows\INetCache\Content.Outlook\JLAH1LI0\3%20%20POPULATION-%20DJA%20(6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.%20POPULATION%20-%20DJ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&amp;fig3.1"/>
      <sheetName val="3.3"/>
      <sheetName val="3.4&amp;fig3.2"/>
      <sheetName val="3.5&amp;fig3.3"/>
      <sheetName val="3.6"/>
      <sheetName val="3.7&amp;fig3.4"/>
      <sheetName val="3.8"/>
      <sheetName val="3.9&amp;fig3.5"/>
      <sheetName val="3.10&amp;3.11"/>
      <sheetName val="3.12"/>
      <sheetName val="3.13"/>
      <sheetName val="3.14&amp;fig3.6-3.7"/>
      <sheetName val="3.15"/>
      <sheetName val="3.16"/>
      <sheetName val="3.17"/>
      <sheetName val="3.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 (2)"/>
      <sheetName val="Sheet3"/>
      <sheetName val="Nationality"/>
      <sheetName val="Sheet2"/>
      <sheetName val="5.2"/>
      <sheetName val="5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TRY monthly"/>
      <sheetName val="ext monthly"/>
      <sheetName val="Import"/>
      <sheetName val="mOnthly imp"/>
      <sheetName val="NATIONAL CALLS"/>
    </sheetNames>
    <sheetDataSet>
      <sheetData sheetId="0">
        <row r="100">
          <cell r="B100" t="str">
            <v>AU</v>
          </cell>
          <cell r="C100">
            <v>6700795.71</v>
          </cell>
          <cell r="D100">
            <v>5275014.01</v>
          </cell>
          <cell r="E100">
            <v>6077435.38</v>
          </cell>
          <cell r="F100">
            <v>5005831.58</v>
          </cell>
          <cell r="G100">
            <v>5479537.84</v>
          </cell>
        </row>
        <row r="101">
          <cell r="B101" t="str">
            <v>CN</v>
          </cell>
          <cell r="C101">
            <v>2908001.12</v>
          </cell>
          <cell r="D101">
            <v>15711768.28</v>
          </cell>
          <cell r="E101">
            <v>1121143.2</v>
          </cell>
          <cell r="F101">
            <v>626416.44</v>
          </cell>
          <cell r="G101">
            <v>777865.95</v>
          </cell>
        </row>
        <row r="102">
          <cell r="B102" t="str">
            <v>EU</v>
          </cell>
          <cell r="C102">
            <v>38720700.0500001</v>
          </cell>
          <cell r="D102">
            <v>31907375.35</v>
          </cell>
          <cell r="E102">
            <v>42944361.8</v>
          </cell>
          <cell r="F102">
            <v>23848010.58</v>
          </cell>
          <cell r="G102">
            <v>35095860.83</v>
          </cell>
        </row>
        <row r="103">
          <cell r="B103" t="str">
            <v>HK</v>
          </cell>
          <cell r="C103">
            <v>9502221.4</v>
          </cell>
          <cell r="D103">
            <v>3333004.83</v>
          </cell>
          <cell r="E103">
            <v>4361142.53</v>
          </cell>
          <cell r="F103">
            <v>1409733.32</v>
          </cell>
          <cell r="G103">
            <v>8014935.03</v>
          </cell>
        </row>
        <row r="104">
          <cell r="B104" t="str">
            <v>ID</v>
          </cell>
          <cell r="C104">
            <v>7946077.15</v>
          </cell>
          <cell r="D104">
            <v>5631474.84</v>
          </cell>
          <cell r="E104">
            <v>8958264.8</v>
          </cell>
          <cell r="F104">
            <v>17153200.85</v>
          </cell>
          <cell r="G104">
            <v>10811501.18</v>
          </cell>
        </row>
        <row r="105">
          <cell r="B105" t="str">
            <v>IN</v>
          </cell>
          <cell r="C105">
            <v>32942324.51</v>
          </cell>
          <cell r="D105">
            <v>37965330.5899999</v>
          </cell>
          <cell r="E105">
            <v>42908855.03</v>
          </cell>
          <cell r="F105">
            <v>30957830.27</v>
          </cell>
          <cell r="G105">
            <v>26418991.16</v>
          </cell>
        </row>
        <row r="106">
          <cell r="B106" t="str">
            <v>JA</v>
          </cell>
          <cell r="C106">
            <v>8862453.8</v>
          </cell>
          <cell r="D106">
            <v>7744271.62</v>
          </cell>
          <cell r="E106">
            <v>20316563.22</v>
          </cell>
          <cell r="F106">
            <v>26963926.7</v>
          </cell>
          <cell r="G106">
            <v>9377332.67000001</v>
          </cell>
        </row>
        <row r="107">
          <cell r="B107" t="str">
            <v>MA</v>
          </cell>
          <cell r="C107">
            <v>28203628.43</v>
          </cell>
          <cell r="D107">
            <v>37066061.68</v>
          </cell>
          <cell r="E107">
            <v>33995178.2</v>
          </cell>
          <cell r="F107">
            <v>74560501.7100001</v>
          </cell>
          <cell r="G107">
            <v>19808373.46</v>
          </cell>
        </row>
        <row r="108">
          <cell r="B108" t="str">
            <v>NW</v>
          </cell>
          <cell r="C108">
            <v>732452.34</v>
          </cell>
          <cell r="D108">
            <v>153170.29</v>
          </cell>
          <cell r="E108">
            <v>218683.84</v>
          </cell>
          <cell r="F108">
            <v>331450.82</v>
          </cell>
          <cell r="G108">
            <v>133288.08</v>
          </cell>
        </row>
        <row r="109">
          <cell r="B109" t="str">
            <v>NZ</v>
          </cell>
          <cell r="C109">
            <v>5922.29</v>
          </cell>
          <cell r="D109">
            <v>887198.9</v>
          </cell>
          <cell r="E109">
            <v>2038686.32</v>
          </cell>
          <cell r="F109">
            <v>12337282.56</v>
          </cell>
          <cell r="G109">
            <v>5591747.22</v>
          </cell>
        </row>
        <row r="110">
          <cell r="B110" t="str">
            <v>OC</v>
          </cell>
          <cell r="C110">
            <v>11896489.14</v>
          </cell>
          <cell r="D110">
            <v>10445010.87</v>
          </cell>
          <cell r="E110">
            <v>18618942.84</v>
          </cell>
          <cell r="F110">
            <v>13066912.03</v>
          </cell>
          <cell r="G110">
            <v>10570553.97</v>
          </cell>
        </row>
        <row r="111">
          <cell r="B111" t="str">
            <v>SI</v>
          </cell>
          <cell r="C111">
            <v>109722703.74</v>
          </cell>
          <cell r="D111">
            <v>94510408.77</v>
          </cell>
          <cell r="E111">
            <v>132314517.25</v>
          </cell>
          <cell r="F111">
            <v>97605368.6400001</v>
          </cell>
          <cell r="G111">
            <v>92523386.77</v>
          </cell>
        </row>
        <row r="112">
          <cell r="B112" t="str">
            <v>SL</v>
          </cell>
          <cell r="C112">
            <v>53661084.2</v>
          </cell>
          <cell r="D112">
            <v>32474432.68</v>
          </cell>
          <cell r="E112">
            <v>53027602.51</v>
          </cell>
          <cell r="F112">
            <v>37529154.87</v>
          </cell>
          <cell r="G112">
            <v>59066954.34</v>
          </cell>
        </row>
        <row r="113">
          <cell r="B113" t="str">
            <v>TH</v>
          </cell>
          <cell r="C113">
            <v>11280404.95</v>
          </cell>
          <cell r="D113">
            <v>9639860.79</v>
          </cell>
          <cell r="E113">
            <v>30835744.47</v>
          </cell>
          <cell r="F113">
            <v>8527904.39</v>
          </cell>
          <cell r="G113">
            <v>10075283.8</v>
          </cell>
        </row>
        <row r="114">
          <cell r="B114" t="str">
            <v>UA</v>
          </cell>
          <cell r="C114">
            <v>25924170.59</v>
          </cell>
          <cell r="D114">
            <v>30497447.04</v>
          </cell>
          <cell r="E114">
            <v>64394124.8</v>
          </cell>
          <cell r="F114">
            <v>28289890.5</v>
          </cell>
          <cell r="G114">
            <v>29577940.41</v>
          </cell>
        </row>
        <row r="115">
          <cell r="B115" t="str">
            <v>US</v>
          </cell>
          <cell r="C115">
            <v>24778140.66</v>
          </cell>
          <cell r="D115">
            <v>20823064.62</v>
          </cell>
          <cell r="E115">
            <v>6118069.87</v>
          </cell>
          <cell r="F115">
            <v>3783808.72</v>
          </cell>
          <cell r="G115">
            <v>9151612.09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.17"/>
      <sheetName val="3.20"/>
      <sheetName val="3.21"/>
      <sheetName val="3.22"/>
      <sheetName val="3.23"/>
      <sheetName val="3.24"/>
      <sheetName val="3.25"/>
    </sheetNames>
    <sheetDataSet>
      <sheetData sheetId="2">
        <row r="22">
          <cell r="K22" t="str">
            <v>Srilanka</v>
          </cell>
          <cell r="L22">
            <v>86</v>
          </cell>
        </row>
        <row r="23">
          <cell r="K23" t="str">
            <v>India</v>
          </cell>
          <cell r="L23">
            <v>36</v>
          </cell>
        </row>
        <row r="24">
          <cell r="K24" t="str">
            <v>Other countries</v>
          </cell>
          <cell r="L24">
            <v>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14"/>
      <sheetName val="319"/>
      <sheetName val="3.20"/>
      <sheetName val="3.21"/>
      <sheetName val="3.22"/>
      <sheetName val="3.23"/>
      <sheetName val="3.24"/>
    </sheetNames>
    <sheetDataSet>
      <sheetData sheetId="0">
        <row r="40">
          <cell r="AK40">
            <v>2010</v>
          </cell>
          <cell r="AM40">
            <v>2011</v>
          </cell>
        </row>
        <row r="41">
          <cell r="AK41" t="str">
            <v>Marriages </v>
          </cell>
          <cell r="AL41" t="str">
            <v>Divorces </v>
          </cell>
          <cell r="AM41" t="str">
            <v>Marriages </v>
          </cell>
          <cell r="AN41" t="str">
            <v>Divorces </v>
          </cell>
        </row>
        <row r="42">
          <cell r="AJ42" t="str">
            <v>Male'</v>
          </cell>
          <cell r="AK42">
            <v>2491</v>
          </cell>
          <cell r="AL42">
            <v>1248</v>
          </cell>
          <cell r="AM42">
            <v>2366</v>
          </cell>
          <cell r="AN42">
            <v>1209</v>
          </cell>
        </row>
        <row r="43">
          <cell r="AJ43" t="str">
            <v>Atolls</v>
          </cell>
          <cell r="AK43">
            <v>3645</v>
          </cell>
          <cell r="AL43">
            <v>1547</v>
          </cell>
          <cell r="AM43">
            <v>3649</v>
          </cell>
          <cell r="AN43">
            <v>1807</v>
          </cell>
        </row>
      </sheetData>
      <sheetData sheetId="1">
        <row r="27">
          <cell r="O27" t="str">
            <v>Marriages overseas         </v>
          </cell>
          <cell r="P27" t="str">
            <v>Marriages  in Maldives          </v>
          </cell>
        </row>
        <row r="28">
          <cell r="N28" t="str">
            <v>Marriage between maldivian nationals </v>
          </cell>
          <cell r="O28">
            <v>0.7675438596491228</v>
          </cell>
          <cell r="P28">
            <v>99.23245614035088</v>
          </cell>
        </row>
        <row r="29">
          <cell r="N29" t="str">
            <v>Marriage with foreign nationals </v>
          </cell>
          <cell r="O29">
            <v>58.27338129496403</v>
          </cell>
          <cell r="P29">
            <v>41.726618705035975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3.14"/>
      <sheetName val="319"/>
      <sheetName val="3.21"/>
      <sheetName val="3.20"/>
      <sheetName val="3.9&amp;fig3.5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M40"/>
  <sheetViews>
    <sheetView tabSelected="1" zoomScalePageLayoutView="0" workbookViewId="0" topLeftCell="A1">
      <selection activeCell="Y29" sqref="Y29"/>
    </sheetView>
  </sheetViews>
  <sheetFormatPr defaultColWidth="9.140625" defaultRowHeight="12.75"/>
  <cols>
    <col min="1" max="1" width="32.421875" style="1" customWidth="1"/>
    <col min="2" max="2" width="19.7109375" style="1" customWidth="1"/>
    <col min="3" max="3" width="18.00390625" style="1" customWidth="1"/>
    <col min="4" max="4" width="14.28125" style="1" customWidth="1"/>
    <col min="5" max="5" width="29.28125" style="1" customWidth="1"/>
    <col min="6" max="6" width="14.8515625" style="1" customWidth="1"/>
    <col min="7" max="58" width="5.8515625" style="1" customWidth="1"/>
    <col min="59" max="61" width="9.140625" style="1" customWidth="1"/>
    <col min="62" max="62" width="27.140625" style="1" customWidth="1"/>
    <col min="63" max="63" width="16.57421875" style="1" customWidth="1"/>
    <col min="64" max="66" width="9.140625" style="1" customWidth="1"/>
    <col min="67" max="68" width="10.00390625" style="1" customWidth="1"/>
    <col min="69" max="69" width="9.140625" style="1" customWidth="1"/>
    <col min="70" max="71" width="12.28125" style="1" customWidth="1"/>
    <col min="72" max="16384" width="9.140625" style="1" customWidth="1"/>
  </cols>
  <sheetData>
    <row r="1" spans="1:5" ht="21">
      <c r="A1" s="56" t="s">
        <v>21</v>
      </c>
      <c r="B1" s="56"/>
      <c r="C1" s="56"/>
      <c r="D1" s="56"/>
      <c r="E1" s="56"/>
    </row>
    <row r="2" spans="1:5" ht="15">
      <c r="A2" s="68" t="s">
        <v>22</v>
      </c>
      <c r="B2" s="68"/>
      <c r="C2" s="68"/>
      <c r="D2" s="68"/>
      <c r="E2" s="68"/>
    </row>
    <row r="3" spans="1:61" ht="15">
      <c r="A3" s="4"/>
      <c r="B3" s="4"/>
      <c r="C3" s="4"/>
      <c r="D3" s="4"/>
      <c r="BI3" s="2" t="s">
        <v>11</v>
      </c>
    </row>
    <row r="4" spans="1:63" ht="15">
      <c r="A4" s="57" t="s">
        <v>2</v>
      </c>
      <c r="B4" s="60" t="s">
        <v>3</v>
      </c>
      <c r="C4" s="60"/>
      <c r="D4" s="5"/>
      <c r="E4" s="61" t="s">
        <v>4</v>
      </c>
      <c r="BI4" s="22" t="s">
        <v>13</v>
      </c>
      <c r="BJ4" s="23">
        <f>D10/D9*100</f>
        <v>34.523809523809526</v>
      </c>
      <c r="BK4" s="6"/>
    </row>
    <row r="5" spans="1:63" ht="18.75">
      <c r="A5" s="58"/>
      <c r="B5" s="69" t="s">
        <v>5</v>
      </c>
      <c r="C5" s="69"/>
      <c r="D5" s="55" t="s">
        <v>0</v>
      </c>
      <c r="E5" s="62"/>
      <c r="BI5" s="24" t="s">
        <v>15</v>
      </c>
      <c r="BJ5" s="23">
        <f>D11/D9*100</f>
        <v>65.47619047619048</v>
      </c>
      <c r="BK5" s="6"/>
    </row>
    <row r="6" spans="1:63" ht="15">
      <c r="A6" s="58"/>
      <c r="B6" s="7" t="s">
        <v>20</v>
      </c>
      <c r="C6" s="8" t="s">
        <v>7</v>
      </c>
      <c r="D6" s="63" t="s">
        <v>8</v>
      </c>
      <c r="E6" s="62"/>
      <c r="BI6" s="6"/>
      <c r="BJ6" s="6"/>
      <c r="BK6" s="6"/>
    </row>
    <row r="7" spans="1:63" ht="17.25">
      <c r="A7" s="59"/>
      <c r="B7" s="9" t="s">
        <v>18</v>
      </c>
      <c r="C7" s="10" t="s">
        <v>19</v>
      </c>
      <c r="D7" s="64"/>
      <c r="E7" s="62"/>
      <c r="BI7" s="6"/>
      <c r="BJ7" s="6"/>
      <c r="BK7" s="6"/>
    </row>
    <row r="8" spans="1:5" ht="18.75">
      <c r="A8" s="11" t="s">
        <v>9</v>
      </c>
      <c r="B8" s="40">
        <v>52</v>
      </c>
      <c r="C8" s="41">
        <v>5209</v>
      </c>
      <c r="D8" s="48">
        <f>SUM(B8)+C8</f>
        <v>5261</v>
      </c>
      <c r="E8" s="12" t="s">
        <v>10</v>
      </c>
    </row>
    <row r="9" spans="1:5" ht="18.75">
      <c r="A9" s="13" t="s">
        <v>11</v>
      </c>
      <c r="B9" s="42">
        <f>SUM(B10:B11)</f>
        <v>56</v>
      </c>
      <c r="C9" s="43">
        <f>SUM(C10:C11)</f>
        <v>28</v>
      </c>
      <c r="D9" s="49">
        <f>SUM(B9)+C9</f>
        <v>84</v>
      </c>
      <c r="E9" s="16" t="s">
        <v>12</v>
      </c>
    </row>
    <row r="10" spans="1:5" ht="18.75">
      <c r="A10" s="17" t="s">
        <v>13</v>
      </c>
      <c r="B10" s="44">
        <v>24</v>
      </c>
      <c r="C10" s="45">
        <v>5</v>
      </c>
      <c r="D10" s="50">
        <f>SUM(B10)+C10</f>
        <v>29</v>
      </c>
      <c r="E10" s="38" t="s">
        <v>14</v>
      </c>
    </row>
    <row r="11" spans="1:5" ht="18.75">
      <c r="A11" s="19" t="s">
        <v>15</v>
      </c>
      <c r="B11" s="46">
        <v>32</v>
      </c>
      <c r="C11" s="47">
        <v>23</v>
      </c>
      <c r="D11" s="51">
        <f>SUM(B11)+C11</f>
        <v>55</v>
      </c>
      <c r="E11" s="39" t="s">
        <v>16</v>
      </c>
    </row>
    <row r="12" spans="1:5" ht="17.25">
      <c r="A12" s="20" t="s">
        <v>1</v>
      </c>
      <c r="E12" s="3" t="s">
        <v>17</v>
      </c>
    </row>
    <row r="14" spans="1:60" ht="18.75">
      <c r="A14" s="20"/>
      <c r="E14" s="3"/>
      <c r="F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2"/>
    </row>
    <row r="15" spans="1:60" ht="18.75">
      <c r="A15" s="20"/>
      <c r="E15" s="3"/>
      <c r="F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2"/>
    </row>
    <row r="16" spans="1:60" ht="18.75">
      <c r="A16" s="20"/>
      <c r="E16" s="3"/>
      <c r="F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2"/>
    </row>
    <row r="17" spans="1:60" ht="18.75">
      <c r="A17" s="20"/>
      <c r="E17" s="3"/>
      <c r="F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2"/>
    </row>
    <row r="18" spans="1:60" ht="18.75">
      <c r="A18" s="20"/>
      <c r="E18" s="3"/>
      <c r="F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2"/>
    </row>
    <row r="19" spans="1:60" ht="18.75">
      <c r="A19" s="20"/>
      <c r="E19" s="3"/>
      <c r="F19" s="18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2"/>
    </row>
    <row r="20" spans="6:60" ht="12.75">
      <c r="F20" s="1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21">
      <c r="A21" s="65"/>
      <c r="B21" s="65"/>
      <c r="C21" s="65"/>
      <c r="D21" s="65"/>
      <c r="E21" s="65"/>
      <c r="F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5">
      <c r="A22" s="70"/>
      <c r="B22" s="70"/>
      <c r="C22" s="70"/>
      <c r="D22" s="70"/>
      <c r="E22" s="70"/>
      <c r="F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5" ht="15">
      <c r="A23" s="33"/>
      <c r="B23" s="33"/>
      <c r="C23" s="33"/>
      <c r="D23" s="33"/>
      <c r="E23" s="2"/>
      <c r="F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M23" s="21"/>
    </row>
    <row r="24" spans="1:65" ht="15">
      <c r="A24" s="58"/>
      <c r="B24" s="67"/>
      <c r="C24" s="67"/>
      <c r="D24" s="29"/>
      <c r="E24" s="6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M24" s="21"/>
    </row>
    <row r="25" spans="1:65" ht="18.75">
      <c r="A25" s="58"/>
      <c r="B25" s="66"/>
      <c r="C25" s="66"/>
      <c r="D25" s="55"/>
      <c r="E25" s="6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M25" s="21"/>
    </row>
    <row r="26" spans="1:5" ht="12.75">
      <c r="A26" s="58"/>
      <c r="B26" s="54"/>
      <c r="C26" s="31"/>
      <c r="D26" s="63"/>
      <c r="E26" s="62"/>
    </row>
    <row r="27" spans="1:64" ht="19.5" customHeight="1">
      <c r="A27" s="58"/>
      <c r="B27" s="9"/>
      <c r="C27" s="53"/>
      <c r="D27" s="63"/>
      <c r="E27" s="62"/>
      <c r="BK27" s="52" t="s">
        <v>6</v>
      </c>
      <c r="BL27" s="8" t="s">
        <v>7</v>
      </c>
    </row>
    <row r="28" spans="1:64" ht="18.75">
      <c r="A28" s="13"/>
      <c r="B28" s="34"/>
      <c r="C28" s="18"/>
      <c r="D28" s="15"/>
      <c r="E28" s="16"/>
      <c r="BJ28" s="25" t="s">
        <v>9</v>
      </c>
      <c r="BK28" s="26">
        <f>B8/D8*100</f>
        <v>0.9884052461509218</v>
      </c>
      <c r="BL28" s="26">
        <f>C8/D8*100</f>
        <v>99.01159475384908</v>
      </c>
    </row>
    <row r="29" spans="1:64" ht="18.75">
      <c r="A29" s="13"/>
      <c r="B29" s="34"/>
      <c r="C29" s="14"/>
      <c r="D29" s="15"/>
      <c r="E29" s="16"/>
      <c r="BJ29" s="2" t="s">
        <v>11</v>
      </c>
      <c r="BK29" s="26">
        <f>B9/D9*100</f>
        <v>66.66666666666666</v>
      </c>
      <c r="BL29" s="27">
        <f>C9/D9*100</f>
        <v>33.33333333333333</v>
      </c>
    </row>
    <row r="30" spans="1:5" ht="18.75">
      <c r="A30" s="17"/>
      <c r="B30" s="34"/>
      <c r="C30" s="18"/>
      <c r="D30" s="15"/>
      <c r="E30" s="16"/>
    </row>
    <row r="31" spans="1:65" ht="18.75">
      <c r="A31" s="17"/>
      <c r="B31" s="34"/>
      <c r="C31" s="18"/>
      <c r="D31" s="15"/>
      <c r="E31" s="16"/>
      <c r="BJ31" s="2"/>
      <c r="BK31" s="28"/>
      <c r="BL31" s="28"/>
      <c r="BM31" s="2"/>
    </row>
    <row r="32" spans="1:65" ht="17.25">
      <c r="A32" s="35"/>
      <c r="B32" s="2"/>
      <c r="C32" s="2"/>
      <c r="D32" s="2"/>
      <c r="E32" s="36"/>
      <c r="BJ32" s="2"/>
      <c r="BK32" s="2"/>
      <c r="BL32" s="2"/>
      <c r="BM32" s="2"/>
    </row>
    <row r="33" spans="62:65" ht="12.75">
      <c r="BJ33" s="2"/>
      <c r="BK33" s="2"/>
      <c r="BL33" s="2"/>
      <c r="BM33" s="2"/>
    </row>
    <row r="34" spans="62:65" ht="15">
      <c r="BJ34" s="29"/>
      <c r="BK34" s="30"/>
      <c r="BL34" s="31"/>
      <c r="BM34" s="2"/>
    </row>
    <row r="35" spans="62:65" ht="12.75">
      <c r="BJ35" s="32"/>
      <c r="BK35" s="32"/>
      <c r="BL35" s="32"/>
      <c r="BM35" s="2"/>
    </row>
    <row r="36" spans="1:65" ht="12.75">
      <c r="A36" s="21"/>
      <c r="BJ36" s="32"/>
      <c r="BK36" s="2"/>
      <c r="BL36" s="32"/>
      <c r="BM36" s="2"/>
    </row>
    <row r="37" spans="1:65" ht="12.75">
      <c r="A37" s="21"/>
      <c r="BJ37" s="32"/>
      <c r="BK37" s="2"/>
      <c r="BL37" s="32"/>
      <c r="BM37" s="2"/>
    </row>
    <row r="38" spans="1:65" ht="12.75">
      <c r="A38" s="21"/>
      <c r="BJ38" s="2"/>
      <c r="BK38" s="2"/>
      <c r="BL38" s="2"/>
      <c r="BM38" s="2"/>
    </row>
    <row r="39" spans="62:65" ht="12.75">
      <c r="BJ39" s="2"/>
      <c r="BK39" s="2"/>
      <c r="BL39" s="2"/>
      <c r="BM39" s="2"/>
    </row>
    <row r="40" spans="62:65" ht="12.75">
      <c r="BJ40" s="2"/>
      <c r="BK40" s="2"/>
      <c r="BL40" s="2"/>
      <c r="BM40" s="2"/>
    </row>
  </sheetData>
  <sheetProtection/>
  <mergeCells count="14">
    <mergeCell ref="B25:C25"/>
    <mergeCell ref="A24:A27"/>
    <mergeCell ref="B24:C24"/>
    <mergeCell ref="E24:E27"/>
    <mergeCell ref="A2:E2"/>
    <mergeCell ref="B5:C5"/>
    <mergeCell ref="D26:D27"/>
    <mergeCell ref="A22:E22"/>
    <mergeCell ref="A1:E1"/>
    <mergeCell ref="A4:A7"/>
    <mergeCell ref="B4:C4"/>
    <mergeCell ref="E4:E7"/>
    <mergeCell ref="D6:D7"/>
    <mergeCell ref="A21:E21"/>
  </mergeCells>
  <printOptions/>
  <pageMargins left="0.7" right="0.7" top="0.23" bottom="0.18" header="0.3" footer="0.3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Leeza</dc:creator>
  <cp:keywords/>
  <dc:description/>
  <cp:lastModifiedBy>Fathimath Shifaza</cp:lastModifiedBy>
  <cp:lastPrinted>2018-10-07T03:27:43Z</cp:lastPrinted>
  <dcterms:created xsi:type="dcterms:W3CDTF">2007-02-26T07:37:37Z</dcterms:created>
  <dcterms:modified xsi:type="dcterms:W3CDTF">2018-10-07T03:27:48Z</dcterms:modified>
  <cp:category/>
  <cp:version/>
  <cp:contentType/>
  <cp:contentStatus/>
</cp:coreProperties>
</file>