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ssemination\Publications\Statistical Year Book\YEARBOOK 2018\FINAL\web\New folder\11. TRANSPORT &amp; COMMUNICATION\"/>
    </mc:Choice>
  </mc:AlternateContent>
  <bookViews>
    <workbookView xWindow="0" yWindow="0" windowWidth="28800" windowHeight="12330" tabRatio="723"/>
  </bookViews>
  <sheets>
    <sheet name="11.18" sheetId="12" r:id="rId1"/>
  </sheets>
  <definedNames>
    <definedName name="_xlnm.Print_Area" localSheetId="0">'11.18'!$A$1:$J$19</definedName>
  </definedNames>
  <calcPr calcId="162913"/>
</workbook>
</file>

<file path=xl/calcChain.xml><?xml version="1.0" encoding="utf-8"?>
<calcChain xmlns="http://schemas.openxmlformats.org/spreadsheetml/2006/main">
  <c r="C6" i="12" l="1"/>
  <c r="G17" i="12" l="1"/>
  <c r="C17" i="12"/>
  <c r="G16" i="12"/>
  <c r="C16" i="12"/>
  <c r="G15" i="12"/>
  <c r="C15" i="12"/>
  <c r="G14" i="12"/>
  <c r="C14" i="12"/>
  <c r="G13" i="12"/>
  <c r="C13" i="12"/>
  <c r="G12" i="12"/>
  <c r="C12" i="12"/>
  <c r="G11" i="12"/>
  <c r="C11" i="12"/>
  <c r="G10" i="12"/>
  <c r="C10" i="12"/>
  <c r="G9" i="12"/>
  <c r="C9" i="12"/>
  <c r="G8" i="12"/>
  <c r="C8" i="12"/>
  <c r="G7" i="12"/>
  <c r="C7" i="12"/>
  <c r="G6" i="12"/>
  <c r="I5" i="12"/>
  <c r="H5" i="12"/>
  <c r="F5" i="12"/>
  <c r="E5" i="12"/>
  <c r="D5" i="12"/>
  <c r="G5" i="12" l="1"/>
  <c r="B7" i="12"/>
  <c r="B9" i="12"/>
  <c r="B17" i="12"/>
  <c r="B13" i="12"/>
  <c r="B11" i="12"/>
  <c r="B8" i="12"/>
  <c r="B16" i="12"/>
  <c r="B6" i="12"/>
  <c r="B14" i="12"/>
  <c r="B15" i="12"/>
  <c r="C5" i="12"/>
  <c r="B12" i="12"/>
  <c r="B10" i="12"/>
  <c r="B5" i="12" l="1"/>
</calcChain>
</file>

<file path=xl/sharedStrings.xml><?xml version="1.0" encoding="utf-8"?>
<sst xmlns="http://schemas.openxmlformats.org/spreadsheetml/2006/main" count="42" uniqueCount="38">
  <si>
    <t>wlcmuj</t>
  </si>
  <si>
    <t>Total</t>
  </si>
  <si>
    <t>Source: Civil Aviation Authority</t>
  </si>
  <si>
    <t>މައުލޫމާތު ދެއްވީ: ސިވިލް އޭވިއޭޝަން އޮތޯރިޓީ</t>
  </si>
  <si>
    <t>Month</t>
  </si>
  <si>
    <t>cswm</t>
  </si>
  <si>
    <t>January</t>
  </si>
  <si>
    <t>Irwaunej</t>
  </si>
  <si>
    <t>February</t>
  </si>
  <si>
    <t>Irwaurcbef</t>
  </si>
  <si>
    <t>March</t>
  </si>
  <si>
    <t>cCrWm</t>
  </si>
  <si>
    <t>April</t>
  </si>
  <si>
    <t>clircpEa</t>
  </si>
  <si>
    <t>May</t>
  </si>
  <si>
    <t>Em</t>
  </si>
  <si>
    <t>June</t>
  </si>
  <si>
    <t>cnUj</t>
  </si>
  <si>
    <t>July</t>
  </si>
  <si>
    <t>iawluj</t>
  </si>
  <si>
    <t>August</t>
  </si>
  <si>
    <t>cTcswgoa</t>
  </si>
  <si>
    <t>September</t>
  </si>
  <si>
    <t>rwbcmeTcpes</t>
  </si>
  <si>
    <t>October</t>
  </si>
  <si>
    <t>rwbUTckoa</t>
  </si>
  <si>
    <t>November</t>
  </si>
  <si>
    <t>rwbcmevon</t>
  </si>
  <si>
    <t>December</t>
  </si>
  <si>
    <t>rwbcmesiD</t>
  </si>
  <si>
    <t>Grand total</t>
  </si>
  <si>
    <t>Scheduled</t>
  </si>
  <si>
    <t>Chartered</t>
  </si>
  <si>
    <t>Non-Scheduled</t>
  </si>
  <si>
    <t xml:space="preserve">International Flights  </t>
  </si>
  <si>
    <t xml:space="preserve">Domestic Flights    </t>
  </si>
  <si>
    <t>ތާވަލު 11.18: މަސްމަހުގެ ގޮތުން ގަން އިންޓަރނޭޝަނަލް އެއަރޕޯޓުން ދަތުރުކުރި ފްލައިޓްތައް، 2017</t>
  </si>
  <si>
    <t>Table 11.18 :  AIRCRAFT MOVEMENT AT GAN INTERNATIONAL AIRPORT BY MONTH,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</si>
</sst>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_(* #,##0_);_(* \(#,##0\);_(* &quot;-&quot;??_);_(@_)"/>
    <numFmt numFmtId="167" formatCode="[$-409]mmmm\ d\,\ 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  <font>
      <sz val="10"/>
      <name val="Faruma"/>
      <charset val="1"/>
    </font>
    <font>
      <sz val="10"/>
      <name val="Courier"/>
      <family val="3"/>
    </font>
    <font>
      <b/>
      <sz val="11"/>
      <color theme="1"/>
      <name val="Faruma"/>
      <charset val="1"/>
    </font>
    <font>
      <sz val="10"/>
      <name val="MS Sans Serif"/>
      <family val="2"/>
    </font>
    <font>
      <sz val="11"/>
      <color theme="1"/>
      <name val="Calibri"/>
      <family val="2"/>
      <charset val="1"/>
      <scheme val="minor"/>
    </font>
    <font>
      <b/>
      <sz val="10"/>
      <name val="A_Randhoo"/>
    </font>
    <font>
      <sz val="10"/>
      <name val="A_Randhoo"/>
    </font>
    <font>
      <sz val="1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1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  <xf numFmtId="0" fontId="6" fillId="0" borderId="0"/>
    <xf numFmtId="164" fontId="10" fillId="0" borderId="0"/>
    <xf numFmtId="40" fontId="12" fillId="0" borderId="0" applyFont="0" applyFill="0" applyBorder="0" applyAlignment="0" applyProtection="0"/>
    <xf numFmtId="166" fontId="10" fillId="0" borderId="0"/>
    <xf numFmtId="166" fontId="10" fillId="0" borderId="0"/>
    <xf numFmtId="165" fontId="10" fillId="0" borderId="0" applyFont="0" applyFill="0" applyBorder="0" applyAlignment="0" applyProtection="0"/>
    <xf numFmtId="0" fontId="13" fillId="0" borderId="0"/>
    <xf numFmtId="164" fontId="10" fillId="0" borderId="0"/>
    <xf numFmtId="167" fontId="10" fillId="0" borderId="0" applyFont="0" applyFill="0" applyBorder="0" applyAlignment="0" applyProtection="0"/>
    <xf numFmtId="0" fontId="6" fillId="0" borderId="0"/>
    <xf numFmtId="0" fontId="16" fillId="0" borderId="0"/>
  </cellStyleXfs>
  <cellXfs count="47">
    <xf numFmtId="0" fontId="0" fillId="0" borderId="0" xfId="0"/>
    <xf numFmtId="0" fontId="9" fillId="2" borderId="0" xfId="0" applyNumberFormat="1" applyFont="1" applyFill="1" applyBorder="1" applyAlignment="1">
      <alignment horizontal="right" vertical="center"/>
    </xf>
    <xf numFmtId="164" fontId="0" fillId="2" borderId="0" xfId="0" applyNumberFormat="1" applyFill="1"/>
    <xf numFmtId="164" fontId="8" fillId="2" borderId="0" xfId="5" applyNumberFormat="1" applyFont="1" applyFill="1" applyAlignment="1" applyProtection="1">
      <alignment horizontal="left" vertical="center"/>
    </xf>
    <xf numFmtId="0" fontId="9" fillId="2" borderId="2" xfId="0" applyNumberFormat="1" applyFont="1" applyFill="1" applyBorder="1" applyAlignment="1">
      <alignment horizontal="right" vertical="center"/>
    </xf>
    <xf numFmtId="164" fontId="2" fillId="2" borderId="0" xfId="5" applyNumberFormat="1" applyFont="1" applyFill="1" applyBorder="1" applyAlignment="1" applyProtection="1">
      <alignment horizontal="right" vertical="center"/>
    </xf>
    <xf numFmtId="3" fontId="2" fillId="2" borderId="18" xfId="5" applyNumberFormat="1" applyFont="1" applyFill="1" applyBorder="1" applyAlignment="1" applyProtection="1">
      <alignment horizontal="right" vertical="center"/>
    </xf>
    <xf numFmtId="3" fontId="2" fillId="2" borderId="17" xfId="5" applyNumberFormat="1" applyFont="1" applyFill="1" applyBorder="1" applyAlignment="1" applyProtection="1">
      <alignment horizontal="right" vertical="center"/>
    </xf>
    <xf numFmtId="37" fontId="3" fillId="2" borderId="0" xfId="5" applyNumberFormat="1" applyFont="1" applyFill="1" applyBorder="1" applyAlignment="1" applyProtection="1">
      <alignment vertical="center"/>
    </xf>
    <xf numFmtId="0" fontId="3" fillId="2" borderId="0" xfId="13" applyFont="1" applyFill="1" applyBorder="1" applyAlignment="1">
      <alignment vertical="center"/>
    </xf>
    <xf numFmtId="164" fontId="2" fillId="2" borderId="9" xfId="5" applyNumberFormat="1" applyFont="1" applyFill="1" applyBorder="1" applyAlignment="1" applyProtection="1">
      <alignment horizontal="right" vertical="center"/>
    </xf>
    <xf numFmtId="164" fontId="2" fillId="2" borderId="10" xfId="5" applyNumberFormat="1" applyFont="1" applyFill="1" applyBorder="1" applyAlignment="1" applyProtection="1">
      <alignment horizontal="right" vertical="center" wrapText="1"/>
    </xf>
    <xf numFmtId="164" fontId="2" fillId="2" borderId="4" xfId="5" applyNumberFormat="1" applyFont="1" applyFill="1" applyBorder="1" applyAlignment="1" applyProtection="1">
      <alignment horizontal="right" vertical="center"/>
    </xf>
    <xf numFmtId="164" fontId="0" fillId="2" borderId="0" xfId="0" applyNumberFormat="1" applyFill="1" applyAlignment="1">
      <alignment horizontal="right" vertical="center"/>
    </xf>
    <xf numFmtId="164" fontId="2" fillId="2" borderId="7" xfId="5" applyNumberFormat="1" applyFont="1" applyFill="1" applyBorder="1" applyAlignment="1" applyProtection="1">
      <alignment horizontal="left" vertical="center"/>
    </xf>
    <xf numFmtId="3" fontId="2" fillId="2" borderId="23" xfId="5" applyNumberFormat="1" applyFont="1" applyFill="1" applyBorder="1" applyAlignment="1" applyProtection="1">
      <alignment horizontal="right" vertical="center"/>
    </xf>
    <xf numFmtId="3" fontId="2" fillId="2" borderId="7" xfId="5" applyNumberFormat="1" applyFont="1" applyFill="1" applyBorder="1" applyAlignment="1" applyProtection="1">
      <alignment horizontal="right" vertical="center"/>
    </xf>
    <xf numFmtId="0" fontId="14" fillId="2" borderId="7" xfId="14" applyFont="1" applyFill="1" applyBorder="1" applyAlignment="1">
      <alignment horizontal="right"/>
    </xf>
    <xf numFmtId="164" fontId="3" fillId="2" borderId="1" xfId="5" applyNumberFormat="1" applyFont="1" applyFill="1" applyBorder="1" applyAlignment="1" applyProtection="1">
      <alignment horizontal="left" vertical="center"/>
    </xf>
    <xf numFmtId="3" fontId="2" fillId="2" borderId="8" xfId="5" applyNumberFormat="1" applyFont="1" applyFill="1" applyBorder="1" applyAlignment="1" applyProtection="1">
      <alignment horizontal="right" vertical="center"/>
    </xf>
    <xf numFmtId="3" fontId="2" fillId="2" borderId="16" xfId="5" applyNumberFormat="1" applyFont="1" applyFill="1" applyBorder="1" applyAlignment="1" applyProtection="1">
      <alignment horizontal="right" vertical="center"/>
    </xf>
    <xf numFmtId="3" fontId="2" fillId="2" borderId="6" xfId="5" applyNumberFormat="1" applyFont="1" applyFill="1" applyBorder="1" applyAlignment="1" applyProtection="1">
      <alignment horizontal="right" vertical="center"/>
    </xf>
    <xf numFmtId="0" fontId="15" fillId="2" borderId="1" xfId="14" applyFont="1" applyFill="1" applyBorder="1" applyAlignment="1">
      <alignment horizontal="right"/>
    </xf>
    <xf numFmtId="164" fontId="3" fillId="2" borderId="3" xfId="5" applyNumberFormat="1" applyFont="1" applyFill="1" applyBorder="1" applyAlignment="1" applyProtection="1">
      <alignment horizontal="left" vertical="center"/>
    </xf>
    <xf numFmtId="3" fontId="2" fillId="2" borderId="14" xfId="5" applyNumberFormat="1" applyFont="1" applyFill="1" applyBorder="1" applyAlignment="1" applyProtection="1">
      <alignment horizontal="right" vertical="center"/>
    </xf>
    <xf numFmtId="3" fontId="2" fillId="2" borderId="15" xfId="5" applyNumberFormat="1" applyFont="1" applyFill="1" applyBorder="1" applyAlignment="1" applyProtection="1">
      <alignment horizontal="right" vertical="center"/>
    </xf>
    <xf numFmtId="3" fontId="2" fillId="2" borderId="19" xfId="5" applyNumberFormat="1" applyFont="1" applyFill="1" applyBorder="1" applyAlignment="1" applyProtection="1">
      <alignment horizontal="right" vertical="center"/>
    </xf>
    <xf numFmtId="0" fontId="15" fillId="2" borderId="3" xfId="14" applyFont="1" applyFill="1" applyBorder="1" applyAlignment="1">
      <alignment horizontal="right"/>
    </xf>
    <xf numFmtId="3" fontId="3" fillId="2" borderId="1" xfId="5" applyNumberFormat="1" applyFont="1" applyFill="1" applyBorder="1" applyAlignment="1" applyProtection="1">
      <alignment horizontal="right" vertical="center"/>
      <protection locked="0"/>
    </xf>
    <xf numFmtId="3" fontId="3" fillId="2" borderId="3" xfId="5" applyNumberFormat="1" applyFont="1" applyFill="1" applyBorder="1" applyAlignment="1" applyProtection="1">
      <alignment horizontal="right" vertical="center"/>
      <protection locked="0"/>
    </xf>
    <xf numFmtId="3" fontId="3" fillId="2" borderId="22" xfId="5" applyNumberFormat="1" applyFont="1" applyFill="1" applyBorder="1" applyAlignment="1" applyProtection="1">
      <alignment horizontal="right" vertical="center"/>
      <protection locked="0"/>
    </xf>
    <xf numFmtId="3" fontId="3" fillId="2" borderId="21" xfId="5" applyNumberFormat="1" applyFont="1" applyFill="1" applyBorder="1" applyAlignment="1" applyProtection="1">
      <alignment horizontal="right" vertical="center"/>
      <protection locked="0"/>
    </xf>
    <xf numFmtId="3" fontId="2" fillId="2" borderId="24" xfId="5" applyNumberFormat="1" applyFont="1" applyFill="1" applyBorder="1" applyAlignment="1" applyProtection="1">
      <alignment horizontal="right" vertical="center"/>
    </xf>
    <xf numFmtId="164" fontId="8" fillId="2" borderId="0" xfId="5" applyNumberFormat="1" applyFont="1" applyFill="1" applyBorder="1" applyAlignment="1" applyProtection="1">
      <alignment horizontal="left" vertical="center"/>
    </xf>
    <xf numFmtId="164" fontId="2" fillId="2" borderId="0" xfId="5" applyNumberFormat="1" applyFont="1" applyFill="1" applyBorder="1" applyAlignment="1" applyProtection="1">
      <alignment horizontal="right" vertical="center" wrapText="1"/>
    </xf>
    <xf numFmtId="0" fontId="14" fillId="2" borderId="4" xfId="14" applyFont="1" applyFill="1" applyBorder="1" applyAlignment="1">
      <alignment horizontal="right" vertical="center"/>
    </xf>
    <xf numFmtId="0" fontId="14" fillId="2" borderId="0" xfId="14" applyFont="1" applyFill="1" applyBorder="1" applyAlignment="1">
      <alignment horizontal="right" vertical="center"/>
    </xf>
    <xf numFmtId="0" fontId="11" fillId="2" borderId="20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/>
    </xf>
    <xf numFmtId="164" fontId="4" fillId="2" borderId="5" xfId="5" applyNumberFormat="1" applyFont="1" applyFill="1" applyBorder="1" applyAlignment="1" applyProtection="1">
      <alignment horizontal="center" vertical="center"/>
    </xf>
    <xf numFmtId="164" fontId="2" fillId="2" borderId="4" xfId="5" applyNumberFormat="1" applyFont="1" applyFill="1" applyBorder="1" applyAlignment="1" applyProtection="1">
      <alignment horizontal="right" vertical="center" wrapText="1"/>
    </xf>
    <xf numFmtId="164" fontId="7" fillId="2" borderId="4" xfId="5" applyNumberFormat="1" applyFont="1" applyFill="1" applyBorder="1" applyAlignment="1" applyProtection="1">
      <alignment horizontal="center" vertical="center"/>
    </xf>
    <xf numFmtId="164" fontId="7" fillId="2" borderId="0" xfId="5" applyNumberFormat="1" applyFont="1" applyFill="1" applyBorder="1" applyAlignment="1" applyProtection="1">
      <alignment horizontal="center" vertical="center"/>
    </xf>
    <xf numFmtId="164" fontId="2" fillId="2" borderId="0" xfId="5" applyNumberFormat="1" applyFont="1" applyFill="1" applyBorder="1" applyAlignment="1" applyProtection="1">
      <alignment horizontal="right" vertical="center" wrapText="1"/>
    </xf>
    <xf numFmtId="164" fontId="2" fillId="2" borderId="13" xfId="5" applyNumberFormat="1" applyFont="1" applyFill="1" applyBorder="1" applyAlignment="1" applyProtection="1">
      <alignment horizontal="center" vertical="center"/>
    </xf>
    <xf numFmtId="164" fontId="2" fillId="2" borderId="11" xfId="5" applyNumberFormat="1" applyFont="1" applyFill="1" applyBorder="1" applyAlignment="1" applyProtection="1">
      <alignment horizontal="center" vertical="center"/>
    </xf>
    <xf numFmtId="164" fontId="2" fillId="2" borderId="12" xfId="5" applyNumberFormat="1" applyFont="1" applyFill="1" applyBorder="1" applyAlignment="1" applyProtection="1">
      <alignment horizontal="center" vertical="center"/>
    </xf>
  </cellXfs>
  <cellStyles count="15">
    <cellStyle name="Comma 2" xfId="6"/>
    <cellStyle name="Comma 4" xfId="9"/>
    <cellStyle name="Comma 4 2" xfId="12"/>
    <cellStyle name="Hyperlink 2" xfId="1"/>
    <cellStyle name="Normal" xfId="0" builtinId="0"/>
    <cellStyle name="Normal 2" xfId="5"/>
    <cellStyle name="Normal 2 2" xfId="11"/>
    <cellStyle name="Normal 2 3" xfId="3"/>
    <cellStyle name="Normal 3" xfId="7"/>
    <cellStyle name="Normal 3 2" xfId="4"/>
    <cellStyle name="Normal 4" xfId="8"/>
    <cellStyle name="Normal 5" xfId="2"/>
    <cellStyle name="Normal 6" xfId="10"/>
    <cellStyle name="Normal_IX-6(Trans &amp; Comm)" xfId="13"/>
    <cellStyle name="Normal_X-5 (Electricity)" xfId="14"/>
  </cellStyles>
  <dxfs count="0"/>
  <tableStyles count="0" defaultTableStyle="TableStyleMedium9" defaultPivotStyle="PivotStyleLight16"/>
  <colors>
    <mruColors>
      <color rgb="FF953735"/>
      <color rgb="FFF68D36"/>
      <color rgb="FFFAC090"/>
      <color rgb="FFCA6E6C"/>
      <color rgb="FFFFFFCC"/>
      <color rgb="FFB5EEED"/>
      <color rgb="FF1C706E"/>
      <color rgb="FF33CCCC"/>
      <color rgb="FF31C5C1"/>
      <color rgb="FF2CB1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9"/>
  <sheetViews>
    <sheetView tabSelected="1" zoomScaleNormal="100" zoomScaleSheetLayoutView="98" workbookViewId="0">
      <selection activeCell="W20" sqref="W20"/>
    </sheetView>
  </sheetViews>
  <sheetFormatPr defaultColWidth="9.140625" defaultRowHeight="12.75" customHeight="1" x14ac:dyDescent="0.25"/>
  <cols>
    <col min="1" max="1" width="11.7109375" style="2" customWidth="1"/>
    <col min="2" max="2" width="10.5703125" style="2" customWidth="1"/>
    <col min="3" max="3" width="10.7109375" style="2" customWidth="1"/>
    <col min="4" max="4" width="10.28515625" style="2" customWidth="1"/>
    <col min="5" max="5" width="10.7109375" style="2" customWidth="1"/>
    <col min="6" max="6" width="13.140625" style="2" customWidth="1"/>
    <col min="7" max="8" width="10.7109375" style="2" customWidth="1"/>
    <col min="9" max="9" width="14.28515625" style="2" customWidth="1"/>
    <col min="10" max="10" width="16.28515625" style="2" customWidth="1"/>
    <col min="11" max="11" width="18.140625" style="2" bestFit="1" customWidth="1"/>
    <col min="12" max="16384" width="9.140625" style="2"/>
  </cols>
  <sheetData>
    <row r="1" spans="1:10" ht="21" x14ac:dyDescent="0.25">
      <c r="A1" s="37" t="s">
        <v>36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5" x14ac:dyDescent="0.25">
      <c r="A2" s="39" t="s">
        <v>37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15" x14ac:dyDescent="0.25">
      <c r="A3" s="41" t="s">
        <v>4</v>
      </c>
      <c r="B3" s="40" t="s">
        <v>30</v>
      </c>
      <c r="C3" s="44" t="s">
        <v>34</v>
      </c>
      <c r="D3" s="45"/>
      <c r="E3" s="45"/>
      <c r="F3" s="46"/>
      <c r="G3" s="45" t="s">
        <v>35</v>
      </c>
      <c r="H3" s="45"/>
      <c r="I3" s="45"/>
      <c r="J3" s="35" t="s">
        <v>5</v>
      </c>
    </row>
    <row r="4" spans="1:10" s="13" customFormat="1" ht="15" x14ac:dyDescent="0.25">
      <c r="A4" s="42"/>
      <c r="B4" s="43"/>
      <c r="C4" s="10" t="s">
        <v>1</v>
      </c>
      <c r="D4" s="5" t="s">
        <v>31</v>
      </c>
      <c r="E4" s="5" t="s">
        <v>32</v>
      </c>
      <c r="F4" s="11" t="s">
        <v>33</v>
      </c>
      <c r="G4" s="12" t="s">
        <v>1</v>
      </c>
      <c r="H4" s="5" t="s">
        <v>31</v>
      </c>
      <c r="I4" s="34" t="s">
        <v>33</v>
      </c>
      <c r="J4" s="36"/>
    </row>
    <row r="5" spans="1:10" s="13" customFormat="1" ht="15.75" x14ac:dyDescent="0.4">
      <c r="A5" s="14" t="s">
        <v>1</v>
      </c>
      <c r="B5" s="7">
        <f t="shared" ref="B5:B17" si="0">SUM(C5+G5)</f>
        <v>4509</v>
      </c>
      <c r="C5" s="15">
        <f t="shared" ref="C5:C17" si="1">SUM(D5:F5)</f>
        <v>566</v>
      </c>
      <c r="D5" s="16">
        <f>SUM(D6:D17)</f>
        <v>364</v>
      </c>
      <c r="E5" s="16">
        <f>SUM(E6:E17)</f>
        <v>20</v>
      </c>
      <c r="F5" s="32">
        <f>SUM(F6:F17)</f>
        <v>182</v>
      </c>
      <c r="G5" s="6">
        <f t="shared" ref="G5:G17" si="2">SUM(H5:I5)</f>
        <v>3943</v>
      </c>
      <c r="H5" s="16">
        <f>SUM(H6:H17)</f>
        <v>3853</v>
      </c>
      <c r="I5" s="16">
        <f>SUM(I6:I17)</f>
        <v>90</v>
      </c>
      <c r="J5" s="17" t="s">
        <v>0</v>
      </c>
    </row>
    <row r="6" spans="1:10" s="13" customFormat="1" ht="15.75" x14ac:dyDescent="0.4">
      <c r="A6" s="18" t="s">
        <v>6</v>
      </c>
      <c r="B6" s="19">
        <f t="shared" si="0"/>
        <v>416</v>
      </c>
      <c r="C6" s="20">
        <f>SUM(D6:F6)</f>
        <v>66</v>
      </c>
      <c r="D6" s="28">
        <v>32</v>
      </c>
      <c r="E6" s="28">
        <v>8</v>
      </c>
      <c r="F6" s="30">
        <v>26</v>
      </c>
      <c r="G6" s="21">
        <f t="shared" si="2"/>
        <v>350</v>
      </c>
      <c r="H6" s="28">
        <v>330</v>
      </c>
      <c r="I6" s="28">
        <v>20</v>
      </c>
      <c r="J6" s="22" t="s">
        <v>7</v>
      </c>
    </row>
    <row r="7" spans="1:10" s="13" customFormat="1" ht="15.75" x14ac:dyDescent="0.4">
      <c r="A7" s="18" t="s">
        <v>8</v>
      </c>
      <c r="B7" s="19">
        <f t="shared" si="0"/>
        <v>361</v>
      </c>
      <c r="C7" s="20">
        <f t="shared" si="1"/>
        <v>46</v>
      </c>
      <c r="D7" s="28">
        <v>28</v>
      </c>
      <c r="E7" s="28">
        <v>8</v>
      </c>
      <c r="F7" s="30">
        <v>10</v>
      </c>
      <c r="G7" s="21">
        <f t="shared" si="2"/>
        <v>315</v>
      </c>
      <c r="H7" s="28">
        <v>307</v>
      </c>
      <c r="I7" s="28">
        <v>8</v>
      </c>
      <c r="J7" s="22" t="s">
        <v>9</v>
      </c>
    </row>
    <row r="8" spans="1:10" s="13" customFormat="1" ht="15.75" x14ac:dyDescent="0.4">
      <c r="A8" s="18" t="s">
        <v>10</v>
      </c>
      <c r="B8" s="19">
        <f t="shared" si="0"/>
        <v>386</v>
      </c>
      <c r="C8" s="20">
        <f t="shared" si="1"/>
        <v>38</v>
      </c>
      <c r="D8" s="28">
        <v>24</v>
      </c>
      <c r="E8" s="28">
        <v>0</v>
      </c>
      <c r="F8" s="30">
        <v>14</v>
      </c>
      <c r="G8" s="21">
        <f t="shared" si="2"/>
        <v>348</v>
      </c>
      <c r="H8" s="28">
        <v>338</v>
      </c>
      <c r="I8" s="28">
        <v>10</v>
      </c>
      <c r="J8" s="22" t="s">
        <v>11</v>
      </c>
    </row>
    <row r="9" spans="1:10" s="13" customFormat="1" ht="15.75" x14ac:dyDescent="0.4">
      <c r="A9" s="18" t="s">
        <v>12</v>
      </c>
      <c r="B9" s="19">
        <f t="shared" si="0"/>
        <v>358</v>
      </c>
      <c r="C9" s="20">
        <f t="shared" si="1"/>
        <v>36</v>
      </c>
      <c r="D9" s="28">
        <v>22</v>
      </c>
      <c r="E9" s="28">
        <v>0</v>
      </c>
      <c r="F9" s="30">
        <v>14</v>
      </c>
      <c r="G9" s="21">
        <f t="shared" si="2"/>
        <v>322</v>
      </c>
      <c r="H9" s="28">
        <v>308</v>
      </c>
      <c r="I9" s="28">
        <v>14</v>
      </c>
      <c r="J9" s="22" t="s">
        <v>13</v>
      </c>
    </row>
    <row r="10" spans="1:10" s="13" customFormat="1" ht="15.75" x14ac:dyDescent="0.4">
      <c r="A10" s="18" t="s">
        <v>14</v>
      </c>
      <c r="B10" s="19">
        <f t="shared" si="0"/>
        <v>338</v>
      </c>
      <c r="C10" s="20">
        <f t="shared" si="1"/>
        <v>34</v>
      </c>
      <c r="D10" s="28">
        <v>26</v>
      </c>
      <c r="E10" s="28">
        <v>0</v>
      </c>
      <c r="F10" s="30">
        <v>8</v>
      </c>
      <c r="G10" s="21">
        <f t="shared" si="2"/>
        <v>304</v>
      </c>
      <c r="H10" s="28">
        <v>304</v>
      </c>
      <c r="I10" s="28">
        <v>0</v>
      </c>
      <c r="J10" s="22" t="s">
        <v>15</v>
      </c>
    </row>
    <row r="11" spans="1:10" s="13" customFormat="1" ht="15.75" x14ac:dyDescent="0.4">
      <c r="A11" s="18" t="s">
        <v>16</v>
      </c>
      <c r="B11" s="19">
        <f t="shared" si="0"/>
        <v>344</v>
      </c>
      <c r="C11" s="20">
        <f t="shared" si="1"/>
        <v>36</v>
      </c>
      <c r="D11" s="28">
        <v>26</v>
      </c>
      <c r="E11" s="28">
        <v>4</v>
      </c>
      <c r="F11" s="30">
        <v>6</v>
      </c>
      <c r="G11" s="21">
        <f t="shared" si="2"/>
        <v>308</v>
      </c>
      <c r="H11" s="28">
        <v>302</v>
      </c>
      <c r="I11" s="28">
        <v>6</v>
      </c>
      <c r="J11" s="22" t="s">
        <v>17</v>
      </c>
    </row>
    <row r="12" spans="1:10" s="13" customFormat="1" ht="15.75" x14ac:dyDescent="0.4">
      <c r="A12" s="18" t="s">
        <v>18</v>
      </c>
      <c r="B12" s="19">
        <f t="shared" si="0"/>
        <v>408</v>
      </c>
      <c r="C12" s="20">
        <f t="shared" si="1"/>
        <v>44</v>
      </c>
      <c r="D12" s="28">
        <v>28</v>
      </c>
      <c r="E12" s="28">
        <v>0</v>
      </c>
      <c r="F12" s="30">
        <v>16</v>
      </c>
      <c r="G12" s="21">
        <f t="shared" si="2"/>
        <v>364</v>
      </c>
      <c r="H12" s="28">
        <v>356</v>
      </c>
      <c r="I12" s="28">
        <v>8</v>
      </c>
      <c r="J12" s="22" t="s">
        <v>19</v>
      </c>
    </row>
    <row r="13" spans="1:10" s="13" customFormat="1" ht="15.75" x14ac:dyDescent="0.4">
      <c r="A13" s="18" t="s">
        <v>20</v>
      </c>
      <c r="B13" s="19">
        <f t="shared" si="0"/>
        <v>395</v>
      </c>
      <c r="C13" s="20">
        <f t="shared" si="1"/>
        <v>55</v>
      </c>
      <c r="D13" s="28">
        <v>30</v>
      </c>
      <c r="E13" s="28">
        <v>0</v>
      </c>
      <c r="F13" s="30">
        <v>25</v>
      </c>
      <c r="G13" s="21">
        <f t="shared" si="2"/>
        <v>340</v>
      </c>
      <c r="H13" s="28">
        <v>340</v>
      </c>
      <c r="I13" s="28">
        <v>0</v>
      </c>
      <c r="J13" s="22" t="s">
        <v>21</v>
      </c>
    </row>
    <row r="14" spans="1:10" s="13" customFormat="1" ht="15.75" x14ac:dyDescent="0.4">
      <c r="A14" s="18" t="s">
        <v>22</v>
      </c>
      <c r="B14" s="19">
        <f t="shared" si="0"/>
        <v>357</v>
      </c>
      <c r="C14" s="20">
        <f t="shared" si="1"/>
        <v>39</v>
      </c>
      <c r="D14" s="28">
        <v>32</v>
      </c>
      <c r="E14" s="28">
        <v>0</v>
      </c>
      <c r="F14" s="30">
        <v>7</v>
      </c>
      <c r="G14" s="21">
        <f t="shared" si="2"/>
        <v>318</v>
      </c>
      <c r="H14" s="28">
        <v>318</v>
      </c>
      <c r="I14" s="28">
        <v>0</v>
      </c>
      <c r="J14" s="22" t="s">
        <v>23</v>
      </c>
    </row>
    <row r="15" spans="1:10" s="13" customFormat="1" ht="15.75" x14ac:dyDescent="0.4">
      <c r="A15" s="18" t="s">
        <v>24</v>
      </c>
      <c r="B15" s="19">
        <f t="shared" si="0"/>
        <v>353</v>
      </c>
      <c r="C15" s="20">
        <f t="shared" si="1"/>
        <v>51</v>
      </c>
      <c r="D15" s="28">
        <v>48</v>
      </c>
      <c r="E15" s="28">
        <v>0</v>
      </c>
      <c r="F15" s="30">
        <v>3</v>
      </c>
      <c r="G15" s="21">
        <f t="shared" si="2"/>
        <v>302</v>
      </c>
      <c r="H15" s="28">
        <v>300</v>
      </c>
      <c r="I15" s="28">
        <v>2</v>
      </c>
      <c r="J15" s="22" t="s">
        <v>25</v>
      </c>
    </row>
    <row r="16" spans="1:10" s="13" customFormat="1" ht="15.75" x14ac:dyDescent="0.4">
      <c r="A16" s="18" t="s">
        <v>26</v>
      </c>
      <c r="B16" s="19">
        <f t="shared" si="0"/>
        <v>380</v>
      </c>
      <c r="C16" s="20">
        <f t="shared" si="1"/>
        <v>48</v>
      </c>
      <c r="D16" s="28">
        <v>34</v>
      </c>
      <c r="E16" s="28">
        <v>0</v>
      </c>
      <c r="F16" s="30">
        <v>14</v>
      </c>
      <c r="G16" s="21">
        <f t="shared" si="2"/>
        <v>332</v>
      </c>
      <c r="H16" s="28">
        <v>316</v>
      </c>
      <c r="I16" s="28">
        <v>16</v>
      </c>
      <c r="J16" s="22" t="s">
        <v>27</v>
      </c>
    </row>
    <row r="17" spans="1:10" s="13" customFormat="1" ht="15.75" x14ac:dyDescent="0.4">
      <c r="A17" s="23" t="s">
        <v>28</v>
      </c>
      <c r="B17" s="24">
        <f t="shared" si="0"/>
        <v>413</v>
      </c>
      <c r="C17" s="25">
        <f t="shared" si="1"/>
        <v>73</v>
      </c>
      <c r="D17" s="29">
        <v>34</v>
      </c>
      <c r="E17" s="29">
        <v>0</v>
      </c>
      <c r="F17" s="31">
        <v>39</v>
      </c>
      <c r="G17" s="26">
        <f t="shared" si="2"/>
        <v>340</v>
      </c>
      <c r="H17" s="29">
        <v>334</v>
      </c>
      <c r="I17" s="29">
        <v>6</v>
      </c>
      <c r="J17" s="27" t="s">
        <v>29</v>
      </c>
    </row>
    <row r="18" spans="1:10" ht="18.75" x14ac:dyDescent="0.25">
      <c r="A18" s="3" t="s">
        <v>2</v>
      </c>
      <c r="B18" s="33"/>
      <c r="C18" s="8"/>
      <c r="D18" s="8"/>
      <c r="E18" s="8"/>
      <c r="F18" s="8"/>
      <c r="G18" s="8"/>
      <c r="H18" s="9"/>
      <c r="J18" s="4" t="s">
        <v>3</v>
      </c>
    </row>
    <row r="19" spans="1:10" ht="18.75" x14ac:dyDescent="0.25">
      <c r="A19" s="3"/>
      <c r="B19" s="33"/>
      <c r="C19" s="8"/>
      <c r="D19" s="8"/>
      <c r="E19" s="8"/>
      <c r="F19" s="8"/>
      <c r="G19" s="8"/>
      <c r="H19" s="9"/>
      <c r="J19" s="1"/>
    </row>
  </sheetData>
  <mergeCells count="7">
    <mergeCell ref="A1:J1"/>
    <mergeCell ref="A2:J2"/>
    <mergeCell ref="A3:A4"/>
    <mergeCell ref="B3:B4"/>
    <mergeCell ref="C3:F3"/>
    <mergeCell ref="G3:I3"/>
    <mergeCell ref="J3:J4"/>
  </mergeCells>
  <pageMargins left="0.7" right="0.7" top="0.75" bottom="0.75" header="0.3" footer="0.3"/>
  <pageSetup paperSize="9" scale="7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11.18</vt:lpstr>
      <vt:lpstr>'11.18'!Print_Area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Fathimath Shifaza</cp:lastModifiedBy>
  <cp:lastPrinted>2018-06-26T04:16:53Z</cp:lastPrinted>
  <dcterms:created xsi:type="dcterms:W3CDTF">2014-05-22T03:57:11Z</dcterms:created>
  <dcterms:modified xsi:type="dcterms:W3CDTF">2018-06-26T04:17:01Z</dcterms:modified>
</cp:coreProperties>
</file>