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18" sheetId="12" r:id="rId1"/>
  </sheets>
  <definedNames>
    <definedName name="_xlnm.Print_Area" localSheetId="0">'11.18'!$A$1:$J$19</definedName>
  </definedNames>
  <calcPr calcId="162913"/>
</workbook>
</file>

<file path=xl/calcChain.xml><?xml version="1.0" encoding="utf-8"?>
<calcChain xmlns="http://schemas.openxmlformats.org/spreadsheetml/2006/main">
  <c r="C6" i="12" l="1"/>
  <c r="G17" i="12" l="1"/>
  <c r="C17" i="12"/>
  <c r="G16" i="12"/>
  <c r="C16" i="12"/>
  <c r="G15" i="12"/>
  <c r="C15" i="12"/>
  <c r="G14" i="12"/>
  <c r="C14" i="12"/>
  <c r="G13" i="12"/>
  <c r="C13" i="12"/>
  <c r="G12" i="12"/>
  <c r="C12" i="12"/>
  <c r="G11" i="12"/>
  <c r="C11" i="12"/>
  <c r="G10" i="12"/>
  <c r="C10" i="12"/>
  <c r="G9" i="12"/>
  <c r="C9" i="12"/>
  <c r="G8" i="12"/>
  <c r="C8" i="12"/>
  <c r="G7" i="12"/>
  <c r="C7" i="12"/>
  <c r="G6" i="12"/>
  <c r="I5" i="12"/>
  <c r="H5" i="12"/>
  <c r="F5" i="12"/>
  <c r="E5" i="12"/>
  <c r="D5" i="12"/>
  <c r="G5" i="12" l="1"/>
  <c r="B7" i="12"/>
  <c r="B9" i="12"/>
  <c r="B17" i="12"/>
  <c r="B13" i="12"/>
  <c r="B11" i="12"/>
  <c r="B8" i="12"/>
  <c r="B16" i="12"/>
  <c r="B6" i="12"/>
  <c r="B14" i="12"/>
  <c r="B15" i="12"/>
  <c r="C5" i="12"/>
  <c r="B12" i="12"/>
  <c r="B10" i="12"/>
  <c r="B5" i="12" l="1"/>
</calcChain>
</file>

<file path=xl/sharedStrings.xml><?xml version="1.0" encoding="utf-8"?>
<sst xmlns="http://schemas.openxmlformats.org/spreadsheetml/2006/main" count="42" uniqueCount="38">
  <si>
    <t>wlcmuj</t>
  </si>
  <si>
    <t>Total</t>
  </si>
  <si>
    <t>Source: Civil Aviation Authority</t>
  </si>
  <si>
    <t>މައުލޫމާތު ދެއްވީ: ސިވިލް އޭވިއޭޝަން އޮތޯރިޓީ</t>
  </si>
  <si>
    <t>Month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</si>
  <si>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</si>
  <si>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</si>
  <si>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</si>
  <si>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</si>
  <si>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</si>
  <si>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</si>
  <si>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</si>
  <si>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</si>
  <si>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</si>
  <si>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</si>
  <si>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</si>
  <si>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</si>
  <si>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</si>
  <si>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</si>
  <si>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</si>
  <si>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</si>
  <si>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</si>
  <si>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</si>
  <si>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</si>
  <si>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</si>
  <si>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</si>
  <si>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</si>
  <si>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</si>
  <si>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</si>
  <si>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</si>
  <si>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Grand total</t>
  </si>
  <si>
    <t>Scheduled</t>
  </si>
  <si>
    <t>Chartered</t>
  </si>
  <si>
    <t>Non-Scheduled</t>
  </si>
  <si>
    <t xml:space="preserve">International Flights  </t>
  </si>
  <si>
    <t xml:space="preserve">Domestic Flights    </t>
  </si>
  <si>
    <t>ތާވަލު 11.18: މަސްމަހުގެ ގޮތުން ގަން އިންޓަރނޭޝަނަލް އެއަރޕޯޓުން ދަތުރުކުރި ފްލައިޓްތައް، 2017</t>
  </si>
  <si>
    <t>Table 11.18 :  AIRCRAFT MOVEMENT AT GAN INTERNATIONAL AIRPORT BY MONTH,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</si>
</sst>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Faruma"/>
      <charset val="1"/>
    </font>
    <font>
      <sz val="10"/>
      <name val="Courier"/>
      <family val="3"/>
    </font>
    <font>
      <b/>
      <sz val="11"/>
      <color theme="1"/>
      <name val="Faruma"/>
      <charset val="1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0"/>
      <name val="A_Randhoo"/>
    </font>
    <font>
      <sz val="10"/>
      <name val="A_Randhoo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0" fillId="0" borderId="0"/>
    <xf numFmtId="40" fontId="12" fillId="0" borderId="0" applyFont="0" applyFill="0" applyBorder="0" applyAlignment="0" applyProtection="0"/>
    <xf numFmtId="166" fontId="10" fillId="0" borderId="0"/>
    <xf numFmtId="166" fontId="10" fillId="0" borderId="0"/>
    <xf numFmtId="165" fontId="10" fillId="0" borderId="0" applyFont="0" applyFill="0" applyBorder="0" applyAlignment="0" applyProtection="0"/>
    <xf numFmtId="0" fontId="13" fillId="0" borderId="0"/>
    <xf numFmtId="164" fontId="10" fillId="0" borderId="0"/>
    <xf numFmtId="167" fontId="10" fillId="0" borderId="0" applyFont="0" applyFill="0" applyBorder="0" applyAlignment="0" applyProtection="0"/>
    <xf numFmtId="0" fontId="6" fillId="0" borderId="0"/>
    <xf numFmtId="0" fontId="16" fillId="0" borderId="0"/>
  </cellStyleXfs>
  <cellXfs count="47">
    <xf numFmtId="0" fontId="0" fillId="0" borderId="0" xfId="0"/>
    <xf numFmtId="0" fontId="9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164" fontId="8" fillId="2" borderId="0" xfId="5" applyNumberFormat="1" applyFont="1" applyFill="1" applyAlignment="1" applyProtection="1">
      <alignment horizontal="left" vertical="center"/>
    </xf>
    <xf numFmtId="0" fontId="9" fillId="2" borderId="2" xfId="0" applyNumberFormat="1" applyFont="1" applyFill="1" applyBorder="1" applyAlignment="1">
      <alignment horizontal="right" vertical="center"/>
    </xf>
    <xf numFmtId="164" fontId="2" fillId="2" borderId="0" xfId="5" applyNumberFormat="1" applyFont="1" applyFill="1" applyBorder="1" applyAlignment="1" applyProtection="1">
      <alignment horizontal="right" vertical="center"/>
    </xf>
    <xf numFmtId="3" fontId="2" fillId="2" borderId="18" xfId="5" applyNumberFormat="1" applyFont="1" applyFill="1" applyBorder="1" applyAlignment="1" applyProtection="1">
      <alignment horizontal="right" vertical="center"/>
    </xf>
    <xf numFmtId="3" fontId="2" fillId="2" borderId="17" xfId="5" applyNumberFormat="1" applyFont="1" applyFill="1" applyBorder="1" applyAlignment="1" applyProtection="1">
      <alignment horizontal="right" vertical="center"/>
    </xf>
    <xf numFmtId="37" fontId="3" fillId="2" borderId="0" xfId="5" applyNumberFormat="1" applyFont="1" applyFill="1" applyBorder="1" applyAlignment="1" applyProtection="1">
      <alignment vertical="center"/>
    </xf>
    <xf numFmtId="0" fontId="3" fillId="2" borderId="0" xfId="13" applyFont="1" applyFill="1" applyBorder="1" applyAlignment="1">
      <alignment vertical="center"/>
    </xf>
    <xf numFmtId="164" fontId="2" fillId="2" borderId="9" xfId="5" applyNumberFormat="1" applyFont="1" applyFill="1" applyBorder="1" applyAlignment="1" applyProtection="1">
      <alignment horizontal="right" vertical="center"/>
    </xf>
    <xf numFmtId="164" fontId="2" fillId="2" borderId="10" xfId="5" applyNumberFormat="1" applyFont="1" applyFill="1" applyBorder="1" applyAlignment="1" applyProtection="1">
      <alignment horizontal="right" vertical="center" wrapText="1"/>
    </xf>
    <xf numFmtId="164" fontId="2" fillId="2" borderId="4" xfId="5" applyNumberFormat="1" applyFont="1" applyFill="1" applyBorder="1" applyAlignment="1" applyProtection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7" xfId="5" applyNumberFormat="1" applyFont="1" applyFill="1" applyBorder="1" applyAlignment="1" applyProtection="1">
      <alignment horizontal="left" vertical="center"/>
    </xf>
    <xf numFmtId="3" fontId="2" fillId="2" borderId="23" xfId="5" applyNumberFormat="1" applyFont="1" applyFill="1" applyBorder="1" applyAlignment="1" applyProtection="1">
      <alignment horizontal="right" vertical="center"/>
    </xf>
    <xf numFmtId="3" fontId="2" fillId="2" borderId="7" xfId="5" applyNumberFormat="1" applyFont="1" applyFill="1" applyBorder="1" applyAlignment="1" applyProtection="1">
      <alignment horizontal="right" vertical="center"/>
    </xf>
    <xf numFmtId="0" fontId="14" fillId="2" borderId="7" xfId="14" applyFont="1" applyFill="1" applyBorder="1" applyAlignment="1">
      <alignment horizontal="right"/>
    </xf>
    <xf numFmtId="164" fontId="3" fillId="2" borderId="1" xfId="5" applyNumberFormat="1" applyFont="1" applyFill="1" applyBorder="1" applyAlignment="1" applyProtection="1">
      <alignment horizontal="left" vertical="center"/>
    </xf>
    <xf numFmtId="3" fontId="2" fillId="2" borderId="8" xfId="5" applyNumberFormat="1" applyFont="1" applyFill="1" applyBorder="1" applyAlignment="1" applyProtection="1">
      <alignment horizontal="right" vertical="center"/>
    </xf>
    <xf numFmtId="3" fontId="2" fillId="2" borderId="16" xfId="5" applyNumberFormat="1" applyFont="1" applyFill="1" applyBorder="1" applyAlignment="1" applyProtection="1">
      <alignment horizontal="right" vertical="center"/>
    </xf>
    <xf numFmtId="3" fontId="2" fillId="2" borderId="6" xfId="5" applyNumberFormat="1" applyFont="1" applyFill="1" applyBorder="1" applyAlignment="1" applyProtection="1">
      <alignment horizontal="right" vertical="center"/>
    </xf>
    <xf numFmtId="0" fontId="15" fillId="2" borderId="1" xfId="14" applyFont="1" applyFill="1" applyBorder="1" applyAlignment="1">
      <alignment horizontal="right"/>
    </xf>
    <xf numFmtId="164" fontId="3" fillId="2" borderId="3" xfId="5" applyNumberFormat="1" applyFont="1" applyFill="1" applyBorder="1" applyAlignment="1" applyProtection="1">
      <alignment horizontal="left" vertical="center"/>
    </xf>
    <xf numFmtId="3" fontId="2" fillId="2" borderId="14" xfId="5" applyNumberFormat="1" applyFont="1" applyFill="1" applyBorder="1" applyAlignment="1" applyProtection="1">
      <alignment horizontal="right" vertical="center"/>
    </xf>
    <xf numFmtId="3" fontId="2" fillId="2" borderId="15" xfId="5" applyNumberFormat="1" applyFont="1" applyFill="1" applyBorder="1" applyAlignment="1" applyProtection="1">
      <alignment horizontal="right" vertical="center"/>
    </xf>
    <xf numFmtId="3" fontId="2" fillId="2" borderId="19" xfId="5" applyNumberFormat="1" applyFont="1" applyFill="1" applyBorder="1" applyAlignment="1" applyProtection="1">
      <alignment horizontal="right" vertical="center"/>
    </xf>
    <xf numFmtId="0" fontId="15" fillId="2" borderId="3" xfId="14" applyFont="1" applyFill="1" applyBorder="1" applyAlignment="1">
      <alignment horizontal="right"/>
    </xf>
    <xf numFmtId="3" fontId="3" fillId="2" borderId="1" xfId="5" applyNumberFormat="1" applyFont="1" applyFill="1" applyBorder="1" applyAlignment="1" applyProtection="1">
      <alignment horizontal="right" vertical="center"/>
      <protection locked="0"/>
    </xf>
    <xf numFmtId="3" fontId="3" fillId="2" borderId="3" xfId="5" applyNumberFormat="1" applyFont="1" applyFill="1" applyBorder="1" applyAlignment="1" applyProtection="1">
      <alignment horizontal="right" vertical="center"/>
      <protection locked="0"/>
    </xf>
    <xf numFmtId="3" fontId="3" fillId="2" borderId="22" xfId="5" applyNumberFormat="1" applyFont="1" applyFill="1" applyBorder="1" applyAlignment="1" applyProtection="1">
      <alignment horizontal="right" vertical="center"/>
      <protection locked="0"/>
    </xf>
    <xf numFmtId="3" fontId="3" fillId="2" borderId="21" xfId="5" applyNumberFormat="1" applyFont="1" applyFill="1" applyBorder="1" applyAlignment="1" applyProtection="1">
      <alignment horizontal="right" vertical="center"/>
      <protection locked="0"/>
    </xf>
    <xf numFmtId="3" fontId="2" fillId="2" borderId="24" xfId="5" applyNumberFormat="1" applyFont="1" applyFill="1" applyBorder="1" applyAlignment="1" applyProtection="1">
      <alignment horizontal="right" vertical="center"/>
    </xf>
    <xf numFmtId="164" fontId="8" fillId="2" borderId="0" xfId="5" applyNumberFormat="1" applyFont="1" applyFill="1" applyBorder="1" applyAlignment="1" applyProtection="1">
      <alignment horizontal="left" vertical="center"/>
    </xf>
    <xf numFmtId="164" fontId="2" fillId="2" borderId="0" xfId="5" applyNumberFormat="1" applyFont="1" applyFill="1" applyBorder="1" applyAlignment="1" applyProtection="1">
      <alignment horizontal="right" vertical="center" wrapText="1"/>
    </xf>
    <xf numFmtId="0" fontId="14" fillId="2" borderId="4" xfId="14" applyFont="1" applyFill="1" applyBorder="1" applyAlignment="1">
      <alignment horizontal="right" vertical="center"/>
    </xf>
    <xf numFmtId="0" fontId="14" fillId="2" borderId="0" xfId="14" applyFont="1" applyFill="1" applyBorder="1" applyAlignment="1">
      <alignment horizontal="right" vertical="center"/>
    </xf>
    <xf numFmtId="0" fontId="11" fillId="2" borderId="2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64" fontId="4" fillId="2" borderId="5" xfId="5" applyNumberFormat="1" applyFont="1" applyFill="1" applyBorder="1" applyAlignment="1" applyProtection="1">
      <alignment horizontal="center" vertical="center"/>
    </xf>
    <xf numFmtId="164" fontId="2" fillId="2" borderId="4" xfId="5" applyNumberFormat="1" applyFont="1" applyFill="1" applyBorder="1" applyAlignment="1" applyProtection="1">
      <alignment horizontal="right" vertical="center" wrapText="1"/>
    </xf>
    <xf numFmtId="164" fontId="7" fillId="2" borderId="4" xfId="5" applyNumberFormat="1" applyFont="1" applyFill="1" applyBorder="1" applyAlignment="1" applyProtection="1">
      <alignment horizontal="center" vertical="center"/>
    </xf>
    <xf numFmtId="164" fontId="7" fillId="2" borderId="0" xfId="5" applyNumberFormat="1" applyFont="1" applyFill="1" applyBorder="1" applyAlignment="1" applyProtection="1">
      <alignment horizontal="center" vertical="center"/>
    </xf>
    <xf numFmtId="164" fontId="2" fillId="2" borderId="0" xfId="5" applyNumberFormat="1" applyFont="1" applyFill="1" applyBorder="1" applyAlignment="1" applyProtection="1">
      <alignment horizontal="right" vertical="center" wrapText="1"/>
    </xf>
    <xf numFmtId="164" fontId="2" fillId="2" borderId="13" xfId="5" applyNumberFormat="1" applyFont="1" applyFill="1" applyBorder="1" applyAlignment="1" applyProtection="1">
      <alignment horizontal="center" vertical="center"/>
    </xf>
    <xf numFmtId="164" fontId="2" fillId="2" borderId="11" xfId="5" applyNumberFormat="1" applyFont="1" applyFill="1" applyBorder="1" applyAlignment="1" applyProtection="1">
      <alignment horizontal="center" vertical="center"/>
    </xf>
    <xf numFmtId="164" fontId="2" fillId="2" borderId="12" xfId="5" applyNumberFormat="1" applyFont="1" applyFill="1" applyBorder="1" applyAlignment="1" applyProtection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3"/>
    <cellStyle name="Normal_X-5 (Electricity)" xfId="14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zoomScaleNormal="100" zoomScaleSheetLayoutView="98" workbookViewId="0">
      <selection activeCell="W20" sqref="W20"/>
    </sheetView>
  </sheetViews>
  <sheetFormatPr defaultColWidth="9.140625" defaultRowHeight="12.75" customHeight="1" x14ac:dyDescent="0.25"/>
  <cols>
    <col min="1" max="1" width="11.7109375" style="2" customWidth="1"/>
    <col min="2" max="2" width="10.5703125" style="2" customWidth="1"/>
    <col min="3" max="3" width="10.7109375" style="2" customWidth="1"/>
    <col min="4" max="4" width="10.28515625" style="2" customWidth="1"/>
    <col min="5" max="5" width="10.7109375" style="2" customWidth="1"/>
    <col min="6" max="6" width="13.140625" style="2" customWidth="1"/>
    <col min="7" max="8" width="10.7109375" style="2" customWidth="1"/>
    <col min="9" max="9" width="14.28515625" style="2" customWidth="1"/>
    <col min="10" max="10" width="16.28515625" style="2" customWidth="1"/>
    <col min="11" max="11" width="18.140625" style="2" bestFit="1" customWidth="1"/>
    <col min="12" max="16384" width="9.140625" style="2"/>
  </cols>
  <sheetData>
    <row r="1" spans="1:10" ht="21" x14ac:dyDescent="0.25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 x14ac:dyDescent="0.25">
      <c r="A3" s="41" t="s">
        <v>4</v>
      </c>
      <c r="B3" s="40" t="s">
        <v>30</v>
      </c>
      <c r="C3" s="44" t="s">
        <v>34</v>
      </c>
      <c r="D3" s="45"/>
      <c r="E3" s="45"/>
      <c r="F3" s="46"/>
      <c r="G3" s="45" t="s">
        <v>35</v>
      </c>
      <c r="H3" s="45"/>
      <c r="I3" s="45"/>
      <c r="J3" s="35" t="s">
        <v>5</v>
      </c>
    </row>
    <row r="4" spans="1:10" s="13" customFormat="1" ht="15" x14ac:dyDescent="0.25">
      <c r="A4" s="42"/>
      <c r="B4" s="43"/>
      <c r="C4" s="10" t="s">
        <v>1</v>
      </c>
      <c r="D4" s="5" t="s">
        <v>31</v>
      </c>
      <c r="E4" s="5" t="s">
        <v>32</v>
      </c>
      <c r="F4" s="11" t="s">
        <v>33</v>
      </c>
      <c r="G4" s="12" t="s">
        <v>1</v>
      </c>
      <c r="H4" s="5" t="s">
        <v>31</v>
      </c>
      <c r="I4" s="34" t="s">
        <v>33</v>
      </c>
      <c r="J4" s="36"/>
    </row>
    <row r="5" spans="1:10" s="13" customFormat="1" ht="15.75" x14ac:dyDescent="0.4">
      <c r="A5" s="14" t="s">
        <v>1</v>
      </c>
      <c r="B5" s="7">
        <f t="shared" ref="B5:B17" si="0">SUM(C5+G5)</f>
        <v>4509</v>
      </c>
      <c r="C5" s="15">
        <f t="shared" ref="C5:C17" si="1">SUM(D5:F5)</f>
        <v>566</v>
      </c>
      <c r="D5" s="16">
        <f>SUM(D6:D17)</f>
        <v>364</v>
      </c>
      <c r="E5" s="16">
        <f>SUM(E6:E17)</f>
        <v>20</v>
      </c>
      <c r="F5" s="32">
        <f>SUM(F6:F17)</f>
        <v>182</v>
      </c>
      <c r="G5" s="6">
        <f t="shared" ref="G5:G17" si="2">SUM(H5:I5)</f>
        <v>3943</v>
      </c>
      <c r="H5" s="16">
        <f>SUM(H6:H17)</f>
        <v>3853</v>
      </c>
      <c r="I5" s="16">
        <f>SUM(I6:I17)</f>
        <v>90</v>
      </c>
      <c r="J5" s="17" t="s">
        <v>0</v>
      </c>
    </row>
    <row r="6" spans="1:10" s="13" customFormat="1" ht="15.75" x14ac:dyDescent="0.4">
      <c r="A6" s="18" t="s">
        <v>6</v>
      </c>
      <c r="B6" s="19">
        <f t="shared" si="0"/>
        <v>416</v>
      </c>
      <c r="C6" s="20">
        <f>SUM(D6:F6)</f>
        <v>66</v>
      </c>
      <c r="D6" s="28">
        <v>32</v>
      </c>
      <c r="E6" s="28">
        <v>8</v>
      </c>
      <c r="F6" s="30">
        <v>26</v>
      </c>
      <c r="G6" s="21">
        <f t="shared" si="2"/>
        <v>350</v>
      </c>
      <c r="H6" s="28">
        <v>330</v>
      </c>
      <c r="I6" s="28">
        <v>20</v>
      </c>
      <c r="J6" s="22" t="s">
        <v>7</v>
      </c>
    </row>
    <row r="7" spans="1:10" s="13" customFormat="1" ht="15.75" x14ac:dyDescent="0.4">
      <c r="A7" s="18" t="s">
        <v>8</v>
      </c>
      <c r="B7" s="19">
        <f t="shared" si="0"/>
        <v>361</v>
      </c>
      <c r="C7" s="20">
        <f t="shared" si="1"/>
        <v>46</v>
      </c>
      <c r="D7" s="28">
        <v>28</v>
      </c>
      <c r="E7" s="28">
        <v>8</v>
      </c>
      <c r="F7" s="30">
        <v>10</v>
      </c>
      <c r="G7" s="21">
        <f t="shared" si="2"/>
        <v>315</v>
      </c>
      <c r="H7" s="28">
        <v>307</v>
      </c>
      <c r="I7" s="28">
        <v>8</v>
      </c>
      <c r="J7" s="22" t="s">
        <v>9</v>
      </c>
    </row>
    <row r="8" spans="1:10" s="13" customFormat="1" ht="15.75" x14ac:dyDescent="0.4">
      <c r="A8" s="18" t="s">
        <v>10</v>
      </c>
      <c r="B8" s="19">
        <f t="shared" si="0"/>
        <v>386</v>
      </c>
      <c r="C8" s="20">
        <f t="shared" si="1"/>
        <v>38</v>
      </c>
      <c r="D8" s="28">
        <v>24</v>
      </c>
      <c r="E8" s="28">
        <v>0</v>
      </c>
      <c r="F8" s="30">
        <v>14</v>
      </c>
      <c r="G8" s="21">
        <f t="shared" si="2"/>
        <v>348</v>
      </c>
      <c r="H8" s="28">
        <v>338</v>
      </c>
      <c r="I8" s="28">
        <v>10</v>
      </c>
      <c r="J8" s="22" t="s">
        <v>11</v>
      </c>
    </row>
    <row r="9" spans="1:10" s="13" customFormat="1" ht="15.75" x14ac:dyDescent="0.4">
      <c r="A9" s="18" t="s">
        <v>12</v>
      </c>
      <c r="B9" s="19">
        <f t="shared" si="0"/>
        <v>358</v>
      </c>
      <c r="C9" s="20">
        <f t="shared" si="1"/>
        <v>36</v>
      </c>
      <c r="D9" s="28">
        <v>22</v>
      </c>
      <c r="E9" s="28">
        <v>0</v>
      </c>
      <c r="F9" s="30">
        <v>14</v>
      </c>
      <c r="G9" s="21">
        <f t="shared" si="2"/>
        <v>322</v>
      </c>
      <c r="H9" s="28">
        <v>308</v>
      </c>
      <c r="I9" s="28">
        <v>14</v>
      </c>
      <c r="J9" s="22" t="s">
        <v>13</v>
      </c>
    </row>
    <row r="10" spans="1:10" s="13" customFormat="1" ht="15.75" x14ac:dyDescent="0.4">
      <c r="A10" s="18" t="s">
        <v>14</v>
      </c>
      <c r="B10" s="19">
        <f t="shared" si="0"/>
        <v>338</v>
      </c>
      <c r="C10" s="20">
        <f t="shared" si="1"/>
        <v>34</v>
      </c>
      <c r="D10" s="28">
        <v>26</v>
      </c>
      <c r="E10" s="28">
        <v>0</v>
      </c>
      <c r="F10" s="30">
        <v>8</v>
      </c>
      <c r="G10" s="21">
        <f t="shared" si="2"/>
        <v>304</v>
      </c>
      <c r="H10" s="28">
        <v>304</v>
      </c>
      <c r="I10" s="28">
        <v>0</v>
      </c>
      <c r="J10" s="22" t="s">
        <v>15</v>
      </c>
    </row>
    <row r="11" spans="1:10" s="13" customFormat="1" ht="15.75" x14ac:dyDescent="0.4">
      <c r="A11" s="18" t="s">
        <v>16</v>
      </c>
      <c r="B11" s="19">
        <f t="shared" si="0"/>
        <v>344</v>
      </c>
      <c r="C11" s="20">
        <f t="shared" si="1"/>
        <v>36</v>
      </c>
      <c r="D11" s="28">
        <v>26</v>
      </c>
      <c r="E11" s="28">
        <v>4</v>
      </c>
      <c r="F11" s="30">
        <v>6</v>
      </c>
      <c r="G11" s="21">
        <f t="shared" si="2"/>
        <v>308</v>
      </c>
      <c r="H11" s="28">
        <v>302</v>
      </c>
      <c r="I11" s="28">
        <v>6</v>
      </c>
      <c r="J11" s="22" t="s">
        <v>17</v>
      </c>
    </row>
    <row r="12" spans="1:10" s="13" customFormat="1" ht="15.75" x14ac:dyDescent="0.4">
      <c r="A12" s="18" t="s">
        <v>18</v>
      </c>
      <c r="B12" s="19">
        <f t="shared" si="0"/>
        <v>408</v>
      </c>
      <c r="C12" s="20">
        <f t="shared" si="1"/>
        <v>44</v>
      </c>
      <c r="D12" s="28">
        <v>28</v>
      </c>
      <c r="E12" s="28">
        <v>0</v>
      </c>
      <c r="F12" s="30">
        <v>16</v>
      </c>
      <c r="G12" s="21">
        <f t="shared" si="2"/>
        <v>364</v>
      </c>
      <c r="H12" s="28">
        <v>356</v>
      </c>
      <c r="I12" s="28">
        <v>8</v>
      </c>
      <c r="J12" s="22" t="s">
        <v>19</v>
      </c>
    </row>
    <row r="13" spans="1:10" s="13" customFormat="1" ht="15.75" x14ac:dyDescent="0.4">
      <c r="A13" s="18" t="s">
        <v>20</v>
      </c>
      <c r="B13" s="19">
        <f t="shared" si="0"/>
        <v>395</v>
      </c>
      <c r="C13" s="20">
        <f t="shared" si="1"/>
        <v>55</v>
      </c>
      <c r="D13" s="28">
        <v>30</v>
      </c>
      <c r="E13" s="28">
        <v>0</v>
      </c>
      <c r="F13" s="30">
        <v>25</v>
      </c>
      <c r="G13" s="21">
        <f t="shared" si="2"/>
        <v>340</v>
      </c>
      <c r="H13" s="28">
        <v>340</v>
      </c>
      <c r="I13" s="28">
        <v>0</v>
      </c>
      <c r="J13" s="22" t="s">
        <v>21</v>
      </c>
    </row>
    <row r="14" spans="1:10" s="13" customFormat="1" ht="15.75" x14ac:dyDescent="0.4">
      <c r="A14" s="18" t="s">
        <v>22</v>
      </c>
      <c r="B14" s="19">
        <f t="shared" si="0"/>
        <v>357</v>
      </c>
      <c r="C14" s="20">
        <f t="shared" si="1"/>
        <v>39</v>
      </c>
      <c r="D14" s="28">
        <v>32</v>
      </c>
      <c r="E14" s="28">
        <v>0</v>
      </c>
      <c r="F14" s="30">
        <v>7</v>
      </c>
      <c r="G14" s="21">
        <f t="shared" si="2"/>
        <v>318</v>
      </c>
      <c r="H14" s="28">
        <v>318</v>
      </c>
      <c r="I14" s="28">
        <v>0</v>
      </c>
      <c r="J14" s="22" t="s">
        <v>23</v>
      </c>
    </row>
    <row r="15" spans="1:10" s="13" customFormat="1" ht="15.75" x14ac:dyDescent="0.4">
      <c r="A15" s="18" t="s">
        <v>24</v>
      </c>
      <c r="B15" s="19">
        <f t="shared" si="0"/>
        <v>353</v>
      </c>
      <c r="C15" s="20">
        <f t="shared" si="1"/>
        <v>51</v>
      </c>
      <c r="D15" s="28">
        <v>48</v>
      </c>
      <c r="E15" s="28">
        <v>0</v>
      </c>
      <c r="F15" s="30">
        <v>3</v>
      </c>
      <c r="G15" s="21">
        <f t="shared" si="2"/>
        <v>302</v>
      </c>
      <c r="H15" s="28">
        <v>300</v>
      </c>
      <c r="I15" s="28">
        <v>2</v>
      </c>
      <c r="J15" s="22" t="s">
        <v>25</v>
      </c>
    </row>
    <row r="16" spans="1:10" s="13" customFormat="1" ht="15.75" x14ac:dyDescent="0.4">
      <c r="A16" s="18" t="s">
        <v>26</v>
      </c>
      <c r="B16" s="19">
        <f t="shared" si="0"/>
        <v>380</v>
      </c>
      <c r="C16" s="20">
        <f t="shared" si="1"/>
        <v>48</v>
      </c>
      <c r="D16" s="28">
        <v>34</v>
      </c>
      <c r="E16" s="28">
        <v>0</v>
      </c>
      <c r="F16" s="30">
        <v>14</v>
      </c>
      <c r="G16" s="21">
        <f t="shared" si="2"/>
        <v>332</v>
      </c>
      <c r="H16" s="28">
        <v>316</v>
      </c>
      <c r="I16" s="28">
        <v>16</v>
      </c>
      <c r="J16" s="22" t="s">
        <v>27</v>
      </c>
    </row>
    <row r="17" spans="1:10" s="13" customFormat="1" ht="15.75" x14ac:dyDescent="0.4">
      <c r="A17" s="23" t="s">
        <v>28</v>
      </c>
      <c r="B17" s="24">
        <f t="shared" si="0"/>
        <v>413</v>
      </c>
      <c r="C17" s="25">
        <f t="shared" si="1"/>
        <v>73</v>
      </c>
      <c r="D17" s="29">
        <v>34</v>
      </c>
      <c r="E17" s="29">
        <v>0</v>
      </c>
      <c r="F17" s="31">
        <v>39</v>
      </c>
      <c r="G17" s="26">
        <f t="shared" si="2"/>
        <v>340</v>
      </c>
      <c r="H17" s="29">
        <v>334</v>
      </c>
      <c r="I17" s="29">
        <v>6</v>
      </c>
      <c r="J17" s="27" t="s">
        <v>29</v>
      </c>
    </row>
    <row r="18" spans="1:10" ht="18.75" x14ac:dyDescent="0.25">
      <c r="A18" s="3" t="s">
        <v>2</v>
      </c>
      <c r="B18" s="33"/>
      <c r="C18" s="8"/>
      <c r="D18" s="8"/>
      <c r="E18" s="8"/>
      <c r="F18" s="8"/>
      <c r="G18" s="8"/>
      <c r="H18" s="9"/>
      <c r="J18" s="4" t="s">
        <v>3</v>
      </c>
    </row>
    <row r="19" spans="1:10" ht="18.75" x14ac:dyDescent="0.25">
      <c r="A19" s="3"/>
      <c r="B19" s="33"/>
      <c r="C19" s="8"/>
      <c r="D19" s="8"/>
      <c r="E19" s="8"/>
      <c r="F19" s="8"/>
      <c r="G19" s="8"/>
      <c r="H19" s="9"/>
      <c r="J19" s="1"/>
    </row>
  </sheetData>
  <mergeCells count="7">
    <mergeCell ref="A1:J1"/>
    <mergeCell ref="A2:J2"/>
    <mergeCell ref="A3:A4"/>
    <mergeCell ref="B3:B4"/>
    <mergeCell ref="C3:F3"/>
    <mergeCell ref="G3:I3"/>
    <mergeCell ref="J3:J4"/>
  </mergeCells>
  <pageMargins left="0.7" right="0.7" top="0.75" bottom="0.75" header="0.3" footer="0.3"/>
  <pageSetup paperSize="9"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11.18</vt:lpstr>
      <vt:lpstr>'11.18'!Print_Area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2018-06-26T04:16:53Z</cp:lastPrinted>
  <dcterms:created xsi:type="dcterms:W3CDTF">2014-05-22T03:57:11Z</dcterms:created>
  <dcterms:modified xsi:type="dcterms:W3CDTF">2018-06-26T04:17:01Z</dcterms:modified>
</cp:coreProperties>
</file>