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ssemination\Publications\Statistical Year Book\YEARBOOK 2018\FINAL\web\New folder\5. EMPLOYMENT\"/>
    </mc:Choice>
  </mc:AlternateContent>
  <bookViews>
    <workbookView xWindow="0" yWindow="0" windowWidth="28800" windowHeight="12330" tabRatio="834"/>
  </bookViews>
  <sheets>
    <sheet name="5.6" sheetId="20" r:id="rId1"/>
  </sheets>
  <definedNames>
    <definedName name="_xlnm.Print_Area" localSheetId="0">'5.6'!$A$1:$L$41</definedName>
    <definedName name="_xlnm.Print_Titles" localSheetId="0">'5.6'!#REF!</definedName>
  </definedNames>
  <calcPr calcId="162913"/>
</workbook>
</file>

<file path=xl/calcChain.xml><?xml version="1.0" encoding="utf-8"?>
<calcChain xmlns="http://schemas.openxmlformats.org/spreadsheetml/2006/main">
  <c r="D29" i="20" l="1"/>
  <c r="F29" i="20"/>
  <c r="D39" i="20" l="1"/>
  <c r="F39" i="20"/>
  <c r="D9" i="20" l="1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30" i="20"/>
  <c r="D31" i="20"/>
  <c r="D32" i="20"/>
  <c r="D33" i="20"/>
  <c r="D34" i="20"/>
  <c r="D35" i="20"/>
  <c r="D36" i="20"/>
  <c r="D37" i="20"/>
  <c r="D38" i="20"/>
  <c r="D40" i="20"/>
  <c r="F40" i="20"/>
  <c r="F38" i="20"/>
  <c r="F37" i="20"/>
  <c r="F36" i="20"/>
  <c r="F35" i="20"/>
  <c r="F34" i="20"/>
  <c r="F33" i="20"/>
  <c r="F32" i="20"/>
  <c r="F31" i="20"/>
  <c r="F30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L8" i="20"/>
  <c r="H8" i="20"/>
  <c r="G8" i="20"/>
  <c r="D8" i="20" l="1"/>
  <c r="F8" i="20"/>
  <c r="C29" i="20" l="1"/>
  <c r="J29" i="20"/>
  <c r="B29" i="20" s="1"/>
  <c r="J10" i="20"/>
  <c r="B10" i="20" s="1"/>
  <c r="C10" i="20"/>
  <c r="C14" i="20"/>
  <c r="C18" i="20"/>
  <c r="C22" i="20"/>
  <c r="C26" i="20"/>
  <c r="C31" i="20"/>
  <c r="C35" i="20"/>
  <c r="C40" i="20"/>
  <c r="J40" i="20"/>
  <c r="B40" i="20" s="1"/>
  <c r="J13" i="20"/>
  <c r="B13" i="20" s="1"/>
  <c r="C13" i="20"/>
  <c r="C21" i="20"/>
  <c r="C30" i="20"/>
  <c r="C38" i="20"/>
  <c r="C15" i="20"/>
  <c r="C23" i="20"/>
  <c r="C32" i="20"/>
  <c r="J26" i="20"/>
  <c r="B26" i="20" s="1"/>
  <c r="J22" i="20"/>
  <c r="B22" i="20" s="1"/>
  <c r="J23" i="20"/>
  <c r="B23" i="20" s="1"/>
  <c r="J38" i="20"/>
  <c r="B38" i="20" s="1"/>
  <c r="C39" i="20"/>
  <c r="J39" i="20"/>
  <c r="B39" i="20" s="1"/>
  <c r="C12" i="20"/>
  <c r="J14" i="20"/>
  <c r="B14" i="20"/>
  <c r="J16" i="20"/>
  <c r="B16" i="20" s="1"/>
  <c r="C16" i="20"/>
  <c r="C20" i="20"/>
  <c r="J20" i="20"/>
  <c r="B20" i="20" s="1"/>
  <c r="J24" i="20"/>
  <c r="B24" i="20" s="1"/>
  <c r="C24" i="20"/>
  <c r="C28" i="20"/>
  <c r="J31" i="20"/>
  <c r="B31" i="20" s="1"/>
  <c r="J33" i="20"/>
  <c r="B33" i="20" s="1"/>
  <c r="C33" i="20"/>
  <c r="C37" i="20"/>
  <c r="J37" i="20"/>
  <c r="B37" i="20" s="1"/>
  <c r="C17" i="20"/>
  <c r="J17" i="20"/>
  <c r="B17" i="20" s="1"/>
  <c r="J25" i="20"/>
  <c r="B25" i="20" s="1"/>
  <c r="C25" i="20"/>
  <c r="J30" i="20"/>
  <c r="B30" i="20" s="1"/>
  <c r="C34" i="20"/>
  <c r="J34" i="20"/>
  <c r="B34" i="20" s="1"/>
  <c r="C11" i="20"/>
  <c r="J11" i="20"/>
  <c r="B11" i="20" s="1"/>
  <c r="J15" i="20"/>
  <c r="B15" i="20" s="1"/>
  <c r="J19" i="20"/>
  <c r="B19" i="20" s="1"/>
  <c r="C19" i="20"/>
  <c r="C27" i="20"/>
  <c r="J27" i="20"/>
  <c r="B27" i="20" s="1"/>
  <c r="J32" i="20"/>
  <c r="B32" i="20" s="1"/>
  <c r="J36" i="20"/>
  <c r="B36" i="20" s="1"/>
  <c r="C36" i="20"/>
  <c r="C9" i="20"/>
  <c r="J21" i="20"/>
  <c r="B21" i="20" s="1"/>
  <c r="J28" i="20"/>
  <c r="B28" i="20" s="1"/>
  <c r="J12" i="20"/>
  <c r="B12" i="20" s="1"/>
  <c r="J18" i="20"/>
  <c r="B18" i="20" s="1"/>
  <c r="J35" i="20"/>
  <c r="B35" i="20" s="1"/>
  <c r="J9" i="20"/>
  <c r="B9" i="20" s="1"/>
  <c r="K8" i="20"/>
  <c r="C8" i="20" s="1"/>
  <c r="J8" i="20" l="1"/>
  <c r="B8" i="20" s="1"/>
</calcChain>
</file>

<file path=xl/sharedStrings.xml><?xml version="1.0" encoding="utf-8"?>
<sst xmlns="http://schemas.openxmlformats.org/spreadsheetml/2006/main" count="58" uniqueCount="46">
  <si>
    <t>Total</t>
  </si>
  <si>
    <t>Republic</t>
  </si>
  <si>
    <t>Male'</t>
  </si>
  <si>
    <t>Atolls</t>
  </si>
  <si>
    <t>ފިރިހެން</t>
  </si>
  <si>
    <t>އަންހެން</t>
  </si>
  <si>
    <t>Male</t>
  </si>
  <si>
    <t>Female</t>
  </si>
  <si>
    <t>Both Sexes</t>
  </si>
  <si>
    <t>Source: Civil Service Commision</t>
  </si>
  <si>
    <t>ދެޖިންސް</t>
  </si>
  <si>
    <t>މަޢުލޫމާތު ދެއްވި ފަރާތް: ސިވިލް ސަރވިސް ކޮމިޝަން</t>
  </si>
  <si>
    <t>ACCOUNTING AND BUDGET</t>
  </si>
  <si>
    <t>ADMINISTRATIVE</t>
  </si>
  <si>
    <t>ATTORNEYS</t>
  </si>
  <si>
    <t>AVIATION</t>
  </si>
  <si>
    <t>AVIATION COMMAND OFFICERS</t>
  </si>
  <si>
    <t>BIOLOGICAL SCIENCE SERVICE</t>
  </si>
  <si>
    <t>CLEANING AND MAINTENANCE</t>
  </si>
  <si>
    <t>CLERICAL SUPPORT WORKERS</t>
  </si>
  <si>
    <t>CLIMATOLOGY</t>
  </si>
  <si>
    <t>DENTISTS</t>
  </si>
  <si>
    <t>DOCTORS</t>
  </si>
  <si>
    <t>EDUCATION SERVICES</t>
  </si>
  <si>
    <t>ENGINEERING AND ARCHITECTURE</t>
  </si>
  <si>
    <t>IMMIGRATION OFFICERS</t>
  </si>
  <si>
    <t>INFORMATION TECHNOLOGY</t>
  </si>
  <si>
    <t>LABORATORY SUPPORT SERVICE</t>
  </si>
  <si>
    <t>LAWYERS</t>
  </si>
  <si>
    <t>LECTURERS</t>
  </si>
  <si>
    <t>METEOROLOGICAL ENGINEERS</t>
  </si>
  <si>
    <t>METEOROLOGY</t>
  </si>
  <si>
    <t>NATURAL RESOURCE MANAGEMENT SERVICE</t>
  </si>
  <si>
    <t>NURSES</t>
  </si>
  <si>
    <t>OTHER HEALTH SERVICES</t>
  </si>
  <si>
    <t>PHYSICAL AND EARTH SCIENCES</t>
  </si>
  <si>
    <t>PROTECTIVE SERVICE WORKERS</t>
  </si>
  <si>
    <t>PUBLIC HEALTH SERVICES</t>
  </si>
  <si>
    <t>SEISMOLOGY</t>
  </si>
  <si>
    <t>SOCIAL AND RELIGIOUS SERVICES</t>
  </si>
  <si>
    <t>TEACHERS</t>
  </si>
  <si>
    <t>TRANSPORT SERVICES</t>
  </si>
  <si>
    <t>Vaaiz</t>
  </si>
  <si>
    <t>ތާވަލު 5.6: އަދާކުރާ ވަޒީފާގެ ގޮތުން ސިވިލް ސަރވަންޓުން ބެހިފައިވާ ގޮތް އަދި ޖިންސް، 2017</t>
  </si>
  <si>
    <t>Table 5.6: CIVIL SERVANTS CLASSIFIED BY OCCUPATION AND  SEX, 2017</t>
  </si>
  <si>
    <t>MUDHIM AND IMAAM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</si>
</sst>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\ _ރ_._-;_-* #,##0\ _ރ_.\-;_-* &quot;-&quot;??\ _ރ_._-;_-@_-"/>
    <numFmt numFmtId="166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Faruma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10"/>
      <name val="Courier"/>
      <family val="3"/>
    </font>
    <font>
      <b/>
      <sz val="11"/>
      <color theme="1"/>
      <name val="Faruma"/>
    </font>
    <font>
      <b/>
      <sz val="10"/>
      <color theme="1"/>
      <name val="Faruma"/>
    </font>
    <font>
      <sz val="10"/>
      <name val="MS Sans Serif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hair">
        <color theme="1" tint="4.9989318521683403E-2"/>
      </bottom>
      <diagonal/>
    </border>
  </borders>
  <cellStyleXfs count="520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6" fontId="4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3" fillId="0" borderId="0"/>
    <xf numFmtId="0" fontId="12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28">
    <xf numFmtId="0" fontId="0" fillId="0" borderId="0" xfId="0"/>
    <xf numFmtId="3" fontId="0" fillId="2" borderId="0" xfId="0" applyNumberFormat="1" applyFill="1" applyBorder="1"/>
    <xf numFmtId="3" fontId="5" fillId="2" borderId="0" xfId="2" applyNumberFormat="1" applyFont="1" applyFill="1" applyBorder="1" applyAlignment="1" applyProtection="1">
      <alignment horizontal="right" vertical="center"/>
    </xf>
    <xf numFmtId="0" fontId="0" fillId="2" borderId="0" xfId="0" applyFill="1" applyBorder="1"/>
    <xf numFmtId="3" fontId="6" fillId="2" borderId="2" xfId="1" applyNumberFormat="1" applyFont="1" applyFill="1" applyBorder="1" applyAlignment="1">
      <alignment horizontal="right" vertical="center"/>
    </xf>
    <xf numFmtId="3" fontId="6" fillId="2" borderId="0" xfId="1" applyNumberFormat="1" applyFont="1" applyFill="1" applyBorder="1" applyAlignment="1">
      <alignment horizontal="right" vertical="center"/>
    </xf>
    <xf numFmtId="3" fontId="7" fillId="2" borderId="0" xfId="1" applyNumberFormat="1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right" vertical="center" readingOrder="2"/>
    </xf>
    <xf numFmtId="3" fontId="0" fillId="2" borderId="0" xfId="0" applyNumberFormat="1" applyFill="1"/>
    <xf numFmtId="0" fontId="13" fillId="2" borderId="0" xfId="0" applyFont="1" applyFill="1"/>
    <xf numFmtId="0" fontId="0" fillId="2" borderId="2" xfId="0" applyFill="1" applyBorder="1"/>
    <xf numFmtId="0" fontId="8" fillId="2" borderId="3" xfId="6" applyFont="1" applyFill="1" applyBorder="1" applyAlignment="1">
      <alignment vertical="center"/>
    </xf>
    <xf numFmtId="164" fontId="7" fillId="2" borderId="2" xfId="1" applyNumberFormat="1" applyFont="1" applyFill="1" applyBorder="1" applyAlignment="1">
      <alignment horizontal="right" vertical="center"/>
    </xf>
    <xf numFmtId="3" fontId="7" fillId="2" borderId="2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vertical="center"/>
    </xf>
    <xf numFmtId="0" fontId="0" fillId="2" borderId="0" xfId="0" applyFont="1" applyFill="1"/>
    <xf numFmtId="0" fontId="0" fillId="2" borderId="0" xfId="0" applyFill="1"/>
    <xf numFmtId="3" fontId="0" fillId="2" borderId="2" xfId="0" applyNumberForma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64" fontId="7" fillId="2" borderId="4" xfId="1" applyNumberFormat="1" applyFont="1" applyFill="1" applyBorder="1" applyAlignment="1">
      <alignment horizontal="center" vertical="center"/>
    </xf>
  </cellXfs>
  <cellStyles count="520">
    <cellStyle name="Comma" xfId="1" builtinId="3"/>
    <cellStyle name="Comma 3" xfId="3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Normal" xfId="0" builtinId="0"/>
    <cellStyle name="Normal 2" xfId="4"/>
    <cellStyle name="Normal 4" xfId="7"/>
    <cellStyle name="Normal_II-16(Populaion)" xfId="2"/>
    <cellStyle name="Normal_po" xfId="6"/>
    <cellStyle name="Percent 3" xfId="5"/>
  </cellStyles>
  <dxfs count="0"/>
  <tableStyles count="0" defaultTableStyle="TableStyleMedium9" defaultPivotStyle="PivotStyleLight16"/>
  <colors>
    <mruColors>
      <color rgb="FFFABF8E"/>
      <color rgb="FFF79747"/>
      <color rgb="FFFBC497"/>
      <color rgb="FFFDEADA"/>
      <color rgb="FF953735"/>
      <color rgb="FFFCD3B2"/>
      <color rgb="FFFDDFC7"/>
      <color rgb="FFFF3399"/>
      <color rgb="FFFFD9E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2"/>
  <sheetViews>
    <sheetView tabSelected="1" zoomScaleNormal="100" zoomScaleSheetLayoutView="100" workbookViewId="0">
      <selection activeCell="T21" sqref="T21"/>
    </sheetView>
  </sheetViews>
  <sheetFormatPr defaultRowHeight="15" x14ac:dyDescent="0.25"/>
  <cols>
    <col min="1" max="1" width="35" style="21" customWidth="1"/>
    <col min="2" max="2" width="10.85546875" style="21" customWidth="1"/>
    <col min="3" max="3" width="9.28515625" style="21" customWidth="1"/>
    <col min="4" max="4" width="9.140625" style="21"/>
    <col min="5" max="5" width="2" style="21" customWidth="1"/>
    <col min="6" max="6" width="9.140625" style="21"/>
    <col min="7" max="7" width="9.140625" style="21" bestFit="1" customWidth="1"/>
    <col min="8" max="8" width="9.140625" style="21"/>
    <col min="9" max="9" width="1.7109375" style="21" customWidth="1"/>
    <col min="10" max="10" width="10" style="21" customWidth="1"/>
    <col min="11" max="11" width="9.140625" style="21" bestFit="1" customWidth="1"/>
    <col min="12" max="16384" width="9.140625" style="21"/>
  </cols>
  <sheetData>
    <row r="2" spans="1:13" ht="21" x14ac:dyDescent="0.55000000000000004">
      <c r="A2" s="26" t="s">
        <v>43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3" x14ac:dyDescent="0.25">
      <c r="A3" s="25" t="s">
        <v>44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9"/>
    </row>
    <row r="4" spans="1:13" ht="5.25" customHeight="1" x14ac:dyDescent="0.25"/>
    <row r="5" spans="1:13" x14ac:dyDescent="0.25">
      <c r="A5" s="16"/>
      <c r="B5" s="27" t="s">
        <v>1</v>
      </c>
      <c r="C5" s="27"/>
      <c r="D5" s="27"/>
      <c r="E5" s="14"/>
      <c r="F5" s="27" t="s">
        <v>2</v>
      </c>
      <c r="G5" s="27"/>
      <c r="H5" s="27"/>
      <c r="I5" s="14"/>
      <c r="J5" s="27" t="s">
        <v>3</v>
      </c>
      <c r="K5" s="27"/>
      <c r="L5" s="27"/>
    </row>
    <row r="6" spans="1:13" ht="18.75" x14ac:dyDescent="0.25">
      <c r="A6" s="17"/>
      <c r="B6" s="7" t="s">
        <v>10</v>
      </c>
      <c r="C6" s="7" t="s">
        <v>4</v>
      </c>
      <c r="D6" s="7" t="s">
        <v>5</v>
      </c>
      <c r="E6" s="7"/>
      <c r="F6" s="7" t="s">
        <v>10</v>
      </c>
      <c r="G6" s="7" t="s">
        <v>4</v>
      </c>
      <c r="H6" s="7" t="s">
        <v>5</v>
      </c>
      <c r="I6" s="7"/>
      <c r="J6" s="7" t="s">
        <v>10</v>
      </c>
      <c r="K6" s="7" t="s">
        <v>4</v>
      </c>
      <c r="L6" s="7" t="s">
        <v>5</v>
      </c>
    </row>
    <row r="7" spans="1:13" x14ac:dyDescent="0.25">
      <c r="A7" s="18"/>
      <c r="B7" s="12" t="s">
        <v>8</v>
      </c>
      <c r="C7" s="12" t="s">
        <v>6</v>
      </c>
      <c r="D7" s="12" t="s">
        <v>7</v>
      </c>
      <c r="E7" s="12"/>
      <c r="F7" s="12" t="s">
        <v>8</v>
      </c>
      <c r="G7" s="12" t="s">
        <v>6</v>
      </c>
      <c r="H7" s="12" t="s">
        <v>7</v>
      </c>
      <c r="I7" s="12"/>
      <c r="J7" s="12" t="s">
        <v>8</v>
      </c>
      <c r="K7" s="12" t="s">
        <v>6</v>
      </c>
      <c r="L7" s="12" t="s">
        <v>7</v>
      </c>
    </row>
    <row r="8" spans="1:13" s="20" customFormat="1" x14ac:dyDescent="0.25">
      <c r="A8" s="24" t="s">
        <v>0</v>
      </c>
      <c r="B8" s="6">
        <f>F8+J8</f>
        <v>22082</v>
      </c>
      <c r="C8" s="6">
        <f t="shared" ref="C8:D8" si="0">G8+K8</f>
        <v>8907</v>
      </c>
      <c r="D8" s="6">
        <f t="shared" si="0"/>
        <v>13175</v>
      </c>
      <c r="E8" s="6"/>
      <c r="F8" s="6">
        <f>G8+H8</f>
        <v>8977</v>
      </c>
      <c r="G8" s="6">
        <f>SUM(G9:G40)</f>
        <v>4008</v>
      </c>
      <c r="H8" s="6">
        <f>SUM(H9:H40)</f>
        <v>4969</v>
      </c>
      <c r="I8" s="6"/>
      <c r="J8" s="6">
        <f>K8+L8</f>
        <v>13105</v>
      </c>
      <c r="K8" s="6">
        <f>SUM(K9:K40)</f>
        <v>4899</v>
      </c>
      <c r="L8" s="6">
        <f>SUM(L9:L40)</f>
        <v>8206</v>
      </c>
    </row>
    <row r="9" spans="1:13" x14ac:dyDescent="0.25">
      <c r="A9" s="21" t="s">
        <v>12</v>
      </c>
      <c r="B9" s="6">
        <f t="shared" ref="B9:B40" si="1">F9+J9</f>
        <v>637</v>
      </c>
      <c r="C9" s="5">
        <f t="shared" ref="C9:C40" si="2">G9+K9</f>
        <v>247</v>
      </c>
      <c r="D9" s="5">
        <f t="shared" ref="D9:D40" si="3">H9+L9</f>
        <v>390</v>
      </c>
      <c r="E9" s="8"/>
      <c r="F9" s="6">
        <f t="shared" ref="F9:F40" si="4">G9+H9</f>
        <v>248</v>
      </c>
      <c r="G9" s="8">
        <v>69</v>
      </c>
      <c r="H9" s="8">
        <v>179</v>
      </c>
      <c r="I9" s="8"/>
      <c r="J9" s="6">
        <f t="shared" ref="J9:J40" si="5">K9+L9</f>
        <v>389</v>
      </c>
      <c r="K9" s="8">
        <v>178</v>
      </c>
      <c r="L9" s="8">
        <v>211</v>
      </c>
    </row>
    <row r="10" spans="1:13" x14ac:dyDescent="0.25">
      <c r="A10" s="21" t="s">
        <v>13</v>
      </c>
      <c r="B10" s="6">
        <f t="shared" si="1"/>
        <v>7071</v>
      </c>
      <c r="C10" s="5">
        <f t="shared" si="2"/>
        <v>2911</v>
      </c>
      <c r="D10" s="5">
        <f t="shared" si="3"/>
        <v>4160</v>
      </c>
      <c r="E10" s="8"/>
      <c r="F10" s="6">
        <f t="shared" si="4"/>
        <v>3105</v>
      </c>
      <c r="G10" s="8">
        <v>1276</v>
      </c>
      <c r="H10" s="8">
        <v>1829</v>
      </c>
      <c r="I10" s="8"/>
      <c r="J10" s="6">
        <f t="shared" si="5"/>
        <v>3966</v>
      </c>
      <c r="K10" s="8">
        <v>1635</v>
      </c>
      <c r="L10" s="8">
        <v>2331</v>
      </c>
    </row>
    <row r="11" spans="1:13" x14ac:dyDescent="0.25">
      <c r="A11" s="21" t="s">
        <v>14</v>
      </c>
      <c r="B11" s="6">
        <f t="shared" si="1"/>
        <v>33</v>
      </c>
      <c r="C11" s="5">
        <f t="shared" si="2"/>
        <v>9</v>
      </c>
      <c r="D11" s="5">
        <f t="shared" si="3"/>
        <v>24</v>
      </c>
      <c r="E11" s="8"/>
      <c r="F11" s="6">
        <f t="shared" si="4"/>
        <v>33</v>
      </c>
      <c r="G11" s="8">
        <v>9</v>
      </c>
      <c r="H11" s="8">
        <v>24</v>
      </c>
      <c r="I11" s="8"/>
      <c r="J11" s="6">
        <f t="shared" si="5"/>
        <v>0</v>
      </c>
      <c r="K11" s="8">
        <v>0</v>
      </c>
      <c r="L11" s="8">
        <v>0</v>
      </c>
    </row>
    <row r="12" spans="1:13" x14ac:dyDescent="0.25">
      <c r="A12" s="21" t="s">
        <v>15</v>
      </c>
      <c r="B12" s="6">
        <f t="shared" si="1"/>
        <v>28</v>
      </c>
      <c r="C12" s="5">
        <f t="shared" si="2"/>
        <v>27</v>
      </c>
      <c r="D12" s="5">
        <f t="shared" si="3"/>
        <v>1</v>
      </c>
      <c r="E12" s="8"/>
      <c r="F12" s="6">
        <f t="shared" si="4"/>
        <v>28</v>
      </c>
      <c r="G12" s="8">
        <v>27</v>
      </c>
      <c r="H12" s="8">
        <v>1</v>
      </c>
      <c r="I12" s="8"/>
      <c r="J12" s="6">
        <f t="shared" si="5"/>
        <v>0</v>
      </c>
      <c r="K12" s="8">
        <v>0</v>
      </c>
      <c r="L12" s="8">
        <v>0</v>
      </c>
    </row>
    <row r="13" spans="1:13" x14ac:dyDescent="0.25">
      <c r="A13" s="21" t="s">
        <v>16</v>
      </c>
      <c r="B13" s="6">
        <f t="shared" si="1"/>
        <v>477</v>
      </c>
      <c r="C13" s="5">
        <f t="shared" si="2"/>
        <v>378</v>
      </c>
      <c r="D13" s="5">
        <f t="shared" si="3"/>
        <v>99</v>
      </c>
      <c r="E13" s="8"/>
      <c r="F13" s="6">
        <f t="shared" si="4"/>
        <v>477</v>
      </c>
      <c r="G13" s="8">
        <v>378</v>
      </c>
      <c r="H13" s="8">
        <v>99</v>
      </c>
      <c r="I13" s="8"/>
      <c r="J13" s="6">
        <f t="shared" si="5"/>
        <v>0</v>
      </c>
      <c r="K13" s="8">
        <v>0</v>
      </c>
      <c r="L13" s="8">
        <v>0</v>
      </c>
    </row>
    <row r="14" spans="1:13" x14ac:dyDescent="0.25">
      <c r="A14" s="21" t="s">
        <v>17</v>
      </c>
      <c r="B14" s="6">
        <f t="shared" si="1"/>
        <v>15</v>
      </c>
      <c r="C14" s="5">
        <f t="shared" si="2"/>
        <v>4</v>
      </c>
      <c r="D14" s="5">
        <f t="shared" si="3"/>
        <v>11</v>
      </c>
      <c r="E14" s="8"/>
      <c r="F14" s="6">
        <f t="shared" si="4"/>
        <v>15</v>
      </c>
      <c r="G14" s="8">
        <v>4</v>
      </c>
      <c r="H14" s="8">
        <v>11</v>
      </c>
      <c r="I14" s="8"/>
      <c r="J14" s="6">
        <f t="shared" si="5"/>
        <v>0</v>
      </c>
      <c r="K14" s="8">
        <v>0</v>
      </c>
      <c r="L14" s="8">
        <v>0</v>
      </c>
    </row>
    <row r="15" spans="1:13" x14ac:dyDescent="0.25">
      <c r="A15" s="21" t="s">
        <v>18</v>
      </c>
      <c r="B15" s="6">
        <f t="shared" si="1"/>
        <v>2914</v>
      </c>
      <c r="C15" s="5">
        <f t="shared" si="2"/>
        <v>1234</v>
      </c>
      <c r="D15" s="5">
        <f t="shared" si="3"/>
        <v>1680</v>
      </c>
      <c r="E15" s="8"/>
      <c r="F15" s="6">
        <f t="shared" si="4"/>
        <v>1122</v>
      </c>
      <c r="G15" s="8">
        <v>675</v>
      </c>
      <c r="H15" s="8">
        <v>447</v>
      </c>
      <c r="I15" s="8"/>
      <c r="J15" s="6">
        <f t="shared" si="5"/>
        <v>1792</v>
      </c>
      <c r="K15" s="8">
        <v>559</v>
      </c>
      <c r="L15" s="8">
        <v>1233</v>
      </c>
    </row>
    <row r="16" spans="1:13" x14ac:dyDescent="0.25">
      <c r="A16" s="21" t="s">
        <v>19</v>
      </c>
      <c r="B16" s="6">
        <f t="shared" si="1"/>
        <v>231</v>
      </c>
      <c r="C16" s="5">
        <f t="shared" si="2"/>
        <v>132</v>
      </c>
      <c r="D16" s="5">
        <f t="shared" si="3"/>
        <v>99</v>
      </c>
      <c r="E16" s="8"/>
      <c r="F16" s="6">
        <f t="shared" si="4"/>
        <v>70</v>
      </c>
      <c r="G16" s="8">
        <v>43</v>
      </c>
      <c r="H16" s="8">
        <v>27</v>
      </c>
      <c r="I16" s="8"/>
      <c r="J16" s="6">
        <f t="shared" si="5"/>
        <v>161</v>
      </c>
      <c r="K16" s="8">
        <v>89</v>
      </c>
      <c r="L16" s="8">
        <v>72</v>
      </c>
    </row>
    <row r="17" spans="1:12" x14ac:dyDescent="0.25">
      <c r="A17" s="21" t="s">
        <v>20</v>
      </c>
      <c r="B17" s="6">
        <f t="shared" si="1"/>
        <v>1</v>
      </c>
      <c r="C17" s="5">
        <f t="shared" si="2"/>
        <v>1</v>
      </c>
      <c r="D17" s="5">
        <f t="shared" si="3"/>
        <v>0</v>
      </c>
      <c r="E17" s="8"/>
      <c r="F17" s="6">
        <f t="shared" si="4"/>
        <v>1</v>
      </c>
      <c r="G17" s="8">
        <v>1</v>
      </c>
      <c r="H17" s="8">
        <v>0</v>
      </c>
      <c r="I17" s="8"/>
      <c r="J17" s="6">
        <f t="shared" si="5"/>
        <v>0</v>
      </c>
      <c r="K17" s="8">
        <v>0</v>
      </c>
      <c r="L17" s="8">
        <v>0</v>
      </c>
    </row>
    <row r="18" spans="1:12" x14ac:dyDescent="0.25">
      <c r="A18" s="21" t="s">
        <v>21</v>
      </c>
      <c r="B18" s="6">
        <f t="shared" si="1"/>
        <v>7</v>
      </c>
      <c r="C18" s="5">
        <f t="shared" si="2"/>
        <v>1</v>
      </c>
      <c r="D18" s="5">
        <f t="shared" si="3"/>
        <v>6</v>
      </c>
      <c r="E18" s="8"/>
      <c r="F18" s="6">
        <f t="shared" si="4"/>
        <v>5</v>
      </c>
      <c r="G18" s="8">
        <v>1</v>
      </c>
      <c r="H18" s="8">
        <v>4</v>
      </c>
      <c r="I18" s="8"/>
      <c r="J18" s="6">
        <f t="shared" si="5"/>
        <v>2</v>
      </c>
      <c r="K18" s="8">
        <v>0</v>
      </c>
      <c r="L18" s="8">
        <v>2</v>
      </c>
    </row>
    <row r="19" spans="1:12" x14ac:dyDescent="0.25">
      <c r="A19" s="21" t="s">
        <v>22</v>
      </c>
      <c r="B19" s="6">
        <f t="shared" si="1"/>
        <v>211</v>
      </c>
      <c r="C19" s="5">
        <f t="shared" si="2"/>
        <v>106</v>
      </c>
      <c r="D19" s="5">
        <f t="shared" si="3"/>
        <v>105</v>
      </c>
      <c r="E19" s="8"/>
      <c r="F19" s="6">
        <f t="shared" si="4"/>
        <v>150</v>
      </c>
      <c r="G19" s="8">
        <v>64</v>
      </c>
      <c r="H19" s="8">
        <v>86</v>
      </c>
      <c r="I19" s="8"/>
      <c r="J19" s="6">
        <f t="shared" si="5"/>
        <v>61</v>
      </c>
      <c r="K19" s="8">
        <v>42</v>
      </c>
      <c r="L19" s="8">
        <v>19</v>
      </c>
    </row>
    <row r="20" spans="1:12" x14ac:dyDescent="0.25">
      <c r="A20" s="21" t="s">
        <v>23</v>
      </c>
      <c r="B20" s="6">
        <f t="shared" si="1"/>
        <v>315</v>
      </c>
      <c r="C20" s="5">
        <f t="shared" si="2"/>
        <v>188</v>
      </c>
      <c r="D20" s="5">
        <f t="shared" si="3"/>
        <v>127</v>
      </c>
      <c r="E20" s="8"/>
      <c r="F20" s="6">
        <f t="shared" si="4"/>
        <v>139</v>
      </c>
      <c r="G20" s="8">
        <v>48</v>
      </c>
      <c r="H20" s="8">
        <v>91</v>
      </c>
      <c r="I20" s="8"/>
      <c r="J20" s="6">
        <f t="shared" si="5"/>
        <v>176</v>
      </c>
      <c r="K20" s="8">
        <v>140</v>
      </c>
      <c r="L20" s="8">
        <v>36</v>
      </c>
    </row>
    <row r="21" spans="1:12" x14ac:dyDescent="0.25">
      <c r="A21" s="21" t="s">
        <v>24</v>
      </c>
      <c r="B21" s="6">
        <f t="shared" si="1"/>
        <v>75</v>
      </c>
      <c r="C21" s="5">
        <f t="shared" si="2"/>
        <v>57</v>
      </c>
      <c r="D21" s="5">
        <f t="shared" si="3"/>
        <v>18</v>
      </c>
      <c r="E21" s="8"/>
      <c r="F21" s="6">
        <f t="shared" si="4"/>
        <v>75</v>
      </c>
      <c r="G21" s="8">
        <v>57</v>
      </c>
      <c r="H21" s="8">
        <v>18</v>
      </c>
      <c r="I21" s="8"/>
      <c r="J21" s="6">
        <f t="shared" si="5"/>
        <v>0</v>
      </c>
      <c r="K21" s="8">
        <v>0</v>
      </c>
      <c r="L21" s="8">
        <v>0</v>
      </c>
    </row>
    <row r="22" spans="1:12" x14ac:dyDescent="0.25">
      <c r="A22" s="21" t="s">
        <v>25</v>
      </c>
      <c r="B22" s="6">
        <f t="shared" si="1"/>
        <v>261</v>
      </c>
      <c r="C22" s="5">
        <f t="shared" si="2"/>
        <v>159</v>
      </c>
      <c r="D22" s="5">
        <f t="shared" si="3"/>
        <v>102</v>
      </c>
      <c r="E22" s="8"/>
      <c r="F22" s="6">
        <f t="shared" si="4"/>
        <v>261</v>
      </c>
      <c r="G22" s="8">
        <v>159</v>
      </c>
      <c r="H22" s="8">
        <v>102</v>
      </c>
      <c r="I22" s="8"/>
      <c r="J22" s="6">
        <f t="shared" si="5"/>
        <v>0</v>
      </c>
      <c r="K22" s="8">
        <v>0</v>
      </c>
      <c r="L22" s="8">
        <v>0</v>
      </c>
    </row>
    <row r="23" spans="1:12" x14ac:dyDescent="0.25">
      <c r="A23" s="21" t="s">
        <v>26</v>
      </c>
      <c r="B23" s="6">
        <f t="shared" si="1"/>
        <v>257</v>
      </c>
      <c r="C23" s="5">
        <f t="shared" si="2"/>
        <v>196</v>
      </c>
      <c r="D23" s="5">
        <f t="shared" si="3"/>
        <v>61</v>
      </c>
      <c r="E23" s="8"/>
      <c r="F23" s="6">
        <f t="shared" si="4"/>
        <v>145</v>
      </c>
      <c r="G23" s="8">
        <v>100</v>
      </c>
      <c r="H23" s="8">
        <v>45</v>
      </c>
      <c r="I23" s="8"/>
      <c r="J23" s="6">
        <f t="shared" si="5"/>
        <v>112</v>
      </c>
      <c r="K23" s="8">
        <v>96</v>
      </c>
      <c r="L23" s="8">
        <v>16</v>
      </c>
    </row>
    <row r="24" spans="1:12" x14ac:dyDescent="0.25">
      <c r="A24" s="21" t="s">
        <v>27</v>
      </c>
      <c r="B24" s="6">
        <f t="shared" si="1"/>
        <v>275</v>
      </c>
      <c r="C24" s="5">
        <f t="shared" si="2"/>
        <v>51</v>
      </c>
      <c r="D24" s="5">
        <f t="shared" si="3"/>
        <v>224</v>
      </c>
      <c r="E24" s="8"/>
      <c r="F24" s="6">
        <f t="shared" si="4"/>
        <v>128</v>
      </c>
      <c r="G24" s="8">
        <v>15</v>
      </c>
      <c r="H24" s="8">
        <v>113</v>
      </c>
      <c r="I24" s="8"/>
      <c r="J24" s="6">
        <f t="shared" si="5"/>
        <v>147</v>
      </c>
      <c r="K24" s="8">
        <v>36</v>
      </c>
      <c r="L24" s="8">
        <v>111</v>
      </c>
    </row>
    <row r="25" spans="1:12" x14ac:dyDescent="0.25">
      <c r="A25" s="21" t="s">
        <v>28</v>
      </c>
      <c r="B25" s="6">
        <f t="shared" si="1"/>
        <v>34</v>
      </c>
      <c r="C25" s="5">
        <f t="shared" si="2"/>
        <v>15</v>
      </c>
      <c r="D25" s="5">
        <f t="shared" si="3"/>
        <v>19</v>
      </c>
      <c r="E25" s="8"/>
      <c r="F25" s="6">
        <f t="shared" si="4"/>
        <v>29</v>
      </c>
      <c r="G25" s="8">
        <v>12</v>
      </c>
      <c r="H25" s="8">
        <v>17</v>
      </c>
      <c r="I25" s="8"/>
      <c r="J25" s="6">
        <f t="shared" si="5"/>
        <v>5</v>
      </c>
      <c r="K25" s="8">
        <v>3</v>
      </c>
      <c r="L25" s="8">
        <v>2</v>
      </c>
    </row>
    <row r="26" spans="1:12" x14ac:dyDescent="0.25">
      <c r="A26" s="21" t="s">
        <v>29</v>
      </c>
      <c r="B26" s="6">
        <f t="shared" si="1"/>
        <v>23</v>
      </c>
      <c r="C26" s="5">
        <f t="shared" si="2"/>
        <v>20</v>
      </c>
      <c r="D26" s="5">
        <f t="shared" si="3"/>
        <v>3</v>
      </c>
      <c r="E26" s="8"/>
      <c r="F26" s="6">
        <f t="shared" si="4"/>
        <v>23</v>
      </c>
      <c r="G26" s="8">
        <v>20</v>
      </c>
      <c r="H26" s="8">
        <v>3</v>
      </c>
      <c r="I26" s="8"/>
      <c r="J26" s="6">
        <f t="shared" si="5"/>
        <v>0</v>
      </c>
      <c r="K26" s="8">
        <v>0</v>
      </c>
      <c r="L26" s="8">
        <v>0</v>
      </c>
    </row>
    <row r="27" spans="1:12" x14ac:dyDescent="0.25">
      <c r="A27" s="21" t="s">
        <v>30</v>
      </c>
      <c r="B27" s="6">
        <f t="shared" si="1"/>
        <v>7</v>
      </c>
      <c r="C27" s="5">
        <f t="shared" si="2"/>
        <v>7</v>
      </c>
      <c r="D27" s="5">
        <f t="shared" si="3"/>
        <v>0</v>
      </c>
      <c r="E27" s="8"/>
      <c r="F27" s="6">
        <f t="shared" si="4"/>
        <v>7</v>
      </c>
      <c r="G27" s="8">
        <v>7</v>
      </c>
      <c r="H27" s="8">
        <v>0</v>
      </c>
      <c r="I27" s="8"/>
      <c r="J27" s="6">
        <f t="shared" si="5"/>
        <v>0</v>
      </c>
      <c r="K27" s="8">
        <v>0</v>
      </c>
      <c r="L27" s="8">
        <v>0</v>
      </c>
    </row>
    <row r="28" spans="1:12" x14ac:dyDescent="0.25">
      <c r="A28" s="21" t="s">
        <v>31</v>
      </c>
      <c r="B28" s="6">
        <f t="shared" si="1"/>
        <v>74</v>
      </c>
      <c r="C28" s="5">
        <f t="shared" si="2"/>
        <v>52</v>
      </c>
      <c r="D28" s="5">
        <f t="shared" si="3"/>
        <v>22</v>
      </c>
      <c r="E28" s="8"/>
      <c r="F28" s="6">
        <f t="shared" si="4"/>
        <v>74</v>
      </c>
      <c r="G28" s="8">
        <v>52</v>
      </c>
      <c r="H28" s="8">
        <v>22</v>
      </c>
      <c r="I28" s="8"/>
      <c r="J28" s="6">
        <f t="shared" si="5"/>
        <v>0</v>
      </c>
      <c r="K28" s="8">
        <v>0</v>
      </c>
      <c r="L28" s="8">
        <v>0</v>
      </c>
    </row>
    <row r="29" spans="1:12" x14ac:dyDescent="0.25">
      <c r="A29" s="21" t="s">
        <v>45</v>
      </c>
      <c r="B29" s="6">
        <f t="shared" ref="B29" si="6">F29+J29</f>
        <v>491</v>
      </c>
      <c r="C29" s="5">
        <f t="shared" ref="C29" si="7">G29+K29</f>
        <v>403</v>
      </c>
      <c r="D29" s="5">
        <f t="shared" ref="D29" si="8">H29+L29</f>
        <v>88</v>
      </c>
      <c r="E29" s="8"/>
      <c r="F29" s="6">
        <f t="shared" ref="F29" si="9">G29+H29</f>
        <v>484</v>
      </c>
      <c r="G29" s="8">
        <v>397</v>
      </c>
      <c r="H29" s="8">
        <v>87</v>
      </c>
      <c r="I29" s="8"/>
      <c r="J29" s="6">
        <f t="shared" si="5"/>
        <v>7</v>
      </c>
      <c r="K29" s="8">
        <v>6</v>
      </c>
      <c r="L29" s="8">
        <v>1</v>
      </c>
    </row>
    <row r="30" spans="1:12" x14ac:dyDescent="0.25">
      <c r="A30" s="21" t="s">
        <v>32</v>
      </c>
      <c r="B30" s="6">
        <f t="shared" si="1"/>
        <v>49</v>
      </c>
      <c r="C30" s="5">
        <f t="shared" si="2"/>
        <v>32</v>
      </c>
      <c r="D30" s="5">
        <f t="shared" si="3"/>
        <v>17</v>
      </c>
      <c r="E30" s="8"/>
      <c r="F30" s="6">
        <f t="shared" si="4"/>
        <v>45</v>
      </c>
      <c r="G30" s="8">
        <v>28</v>
      </c>
      <c r="H30" s="8">
        <v>17</v>
      </c>
      <c r="I30" s="8"/>
      <c r="J30" s="6">
        <f t="shared" si="5"/>
        <v>4</v>
      </c>
      <c r="K30" s="8">
        <v>4</v>
      </c>
      <c r="L30" s="8">
        <v>0</v>
      </c>
    </row>
    <row r="31" spans="1:12" x14ac:dyDescent="0.25">
      <c r="A31" s="21" t="s">
        <v>33</v>
      </c>
      <c r="B31" s="6">
        <f t="shared" si="1"/>
        <v>1448</v>
      </c>
      <c r="C31" s="5">
        <f t="shared" si="2"/>
        <v>35</v>
      </c>
      <c r="D31" s="5">
        <f t="shared" si="3"/>
        <v>1413</v>
      </c>
      <c r="E31" s="8"/>
      <c r="F31" s="6">
        <f t="shared" si="4"/>
        <v>431</v>
      </c>
      <c r="G31" s="8">
        <v>6</v>
      </c>
      <c r="H31" s="8">
        <v>425</v>
      </c>
      <c r="I31" s="8"/>
      <c r="J31" s="6">
        <f t="shared" si="5"/>
        <v>1017</v>
      </c>
      <c r="K31" s="8">
        <v>29</v>
      </c>
      <c r="L31" s="8">
        <v>988</v>
      </c>
    </row>
    <row r="32" spans="1:12" x14ac:dyDescent="0.25">
      <c r="A32" s="21" t="s">
        <v>34</v>
      </c>
      <c r="B32" s="6">
        <f t="shared" si="1"/>
        <v>505</v>
      </c>
      <c r="C32" s="5">
        <f t="shared" si="2"/>
        <v>128</v>
      </c>
      <c r="D32" s="5">
        <f t="shared" si="3"/>
        <v>377</v>
      </c>
      <c r="E32" s="8"/>
      <c r="F32" s="6">
        <f t="shared" si="4"/>
        <v>111</v>
      </c>
      <c r="G32" s="8">
        <v>21</v>
      </c>
      <c r="H32" s="8">
        <v>90</v>
      </c>
      <c r="I32" s="8"/>
      <c r="J32" s="6">
        <f t="shared" si="5"/>
        <v>394</v>
      </c>
      <c r="K32" s="8">
        <v>107</v>
      </c>
      <c r="L32" s="8">
        <v>287</v>
      </c>
    </row>
    <row r="33" spans="1:15" x14ac:dyDescent="0.25">
      <c r="A33" s="21" t="s">
        <v>35</v>
      </c>
      <c r="B33" s="6">
        <f t="shared" si="1"/>
        <v>12</v>
      </c>
      <c r="C33" s="5">
        <f t="shared" si="2"/>
        <v>9</v>
      </c>
      <c r="D33" s="5">
        <f t="shared" si="3"/>
        <v>3</v>
      </c>
      <c r="E33" s="8"/>
      <c r="F33" s="6">
        <f t="shared" si="4"/>
        <v>12</v>
      </c>
      <c r="G33" s="8">
        <v>9</v>
      </c>
      <c r="H33" s="8">
        <v>3</v>
      </c>
      <c r="I33" s="8"/>
      <c r="J33" s="6">
        <f t="shared" si="5"/>
        <v>0</v>
      </c>
      <c r="K33" s="8">
        <v>0</v>
      </c>
      <c r="L33" s="8">
        <v>0</v>
      </c>
    </row>
    <row r="34" spans="1:15" x14ac:dyDescent="0.25">
      <c r="A34" s="21" t="s">
        <v>36</v>
      </c>
      <c r="B34" s="6">
        <f t="shared" si="1"/>
        <v>445</v>
      </c>
      <c r="C34" s="5">
        <f t="shared" si="2"/>
        <v>416</v>
      </c>
      <c r="D34" s="5">
        <f t="shared" si="3"/>
        <v>29</v>
      </c>
      <c r="E34" s="8"/>
      <c r="F34" s="6">
        <f t="shared" si="4"/>
        <v>179</v>
      </c>
      <c r="G34" s="8">
        <v>159</v>
      </c>
      <c r="H34" s="8">
        <v>20</v>
      </c>
      <c r="I34" s="8"/>
      <c r="J34" s="6">
        <f t="shared" si="5"/>
        <v>266</v>
      </c>
      <c r="K34" s="8">
        <v>257</v>
      </c>
      <c r="L34" s="8">
        <v>9</v>
      </c>
    </row>
    <row r="35" spans="1:15" s="3" customFormat="1" x14ac:dyDescent="0.25">
      <c r="A35" s="21" t="s">
        <v>37</v>
      </c>
      <c r="B35" s="6">
        <f t="shared" si="1"/>
        <v>567</v>
      </c>
      <c r="C35" s="5">
        <f t="shared" si="2"/>
        <v>187</v>
      </c>
      <c r="D35" s="5">
        <f t="shared" si="3"/>
        <v>380</v>
      </c>
      <c r="E35" s="8"/>
      <c r="F35" s="6">
        <f t="shared" si="4"/>
        <v>92</v>
      </c>
      <c r="G35" s="8">
        <v>38</v>
      </c>
      <c r="H35" s="8">
        <v>54</v>
      </c>
      <c r="I35" s="8"/>
      <c r="J35" s="6">
        <f t="shared" si="5"/>
        <v>475</v>
      </c>
      <c r="K35" s="8">
        <v>149</v>
      </c>
      <c r="L35" s="8">
        <v>326</v>
      </c>
      <c r="M35" s="21"/>
      <c r="O35" s="21"/>
    </row>
    <row r="36" spans="1:15" s="19" customFormat="1" x14ac:dyDescent="0.25">
      <c r="A36" s="21" t="s">
        <v>38</v>
      </c>
      <c r="B36" s="6">
        <f t="shared" si="1"/>
        <v>1</v>
      </c>
      <c r="C36" s="5">
        <f t="shared" si="2"/>
        <v>1</v>
      </c>
      <c r="D36" s="5">
        <f t="shared" si="3"/>
        <v>0</v>
      </c>
      <c r="E36" s="8"/>
      <c r="F36" s="6">
        <f t="shared" si="4"/>
        <v>1</v>
      </c>
      <c r="G36" s="8">
        <v>1</v>
      </c>
      <c r="H36" s="8">
        <v>0</v>
      </c>
      <c r="I36" s="8"/>
      <c r="J36" s="6">
        <f t="shared" si="5"/>
        <v>0</v>
      </c>
      <c r="K36" s="8">
        <v>0</v>
      </c>
      <c r="L36" s="8">
        <v>0</v>
      </c>
      <c r="M36" s="21"/>
      <c r="O36" s="21"/>
    </row>
    <row r="37" spans="1:15" x14ac:dyDescent="0.25">
      <c r="A37" s="21" t="s">
        <v>39</v>
      </c>
      <c r="B37" s="6">
        <f t="shared" si="1"/>
        <v>382</v>
      </c>
      <c r="C37" s="5">
        <f t="shared" si="2"/>
        <v>87</v>
      </c>
      <c r="D37" s="5">
        <f t="shared" si="3"/>
        <v>295</v>
      </c>
      <c r="E37" s="8"/>
      <c r="F37" s="6">
        <f t="shared" si="4"/>
        <v>191</v>
      </c>
      <c r="G37" s="8">
        <v>49</v>
      </c>
      <c r="H37" s="8">
        <v>142</v>
      </c>
      <c r="I37" s="8"/>
      <c r="J37" s="6">
        <f t="shared" si="5"/>
        <v>191</v>
      </c>
      <c r="K37" s="8">
        <v>38</v>
      </c>
      <c r="L37" s="8">
        <v>153</v>
      </c>
    </row>
    <row r="38" spans="1:15" x14ac:dyDescent="0.25">
      <c r="A38" s="21" t="s">
        <v>40</v>
      </c>
      <c r="B38" s="6">
        <f t="shared" si="1"/>
        <v>4691</v>
      </c>
      <c r="C38" s="5">
        <f t="shared" si="2"/>
        <v>1269</v>
      </c>
      <c r="D38" s="5">
        <f t="shared" si="3"/>
        <v>3422</v>
      </c>
      <c r="E38" s="1"/>
      <c r="F38" s="6">
        <f t="shared" si="4"/>
        <v>1217</v>
      </c>
      <c r="G38" s="1">
        <v>204</v>
      </c>
      <c r="H38" s="1">
        <v>1013</v>
      </c>
      <c r="I38" s="1"/>
      <c r="J38" s="6">
        <f t="shared" si="5"/>
        <v>3474</v>
      </c>
      <c r="K38" s="1">
        <v>1065</v>
      </c>
      <c r="L38" s="8">
        <v>2409</v>
      </c>
    </row>
    <row r="39" spans="1:15" x14ac:dyDescent="0.25">
      <c r="A39" s="21" t="s">
        <v>41</v>
      </c>
      <c r="B39" s="6">
        <f t="shared" ref="B39" si="10">F39+J39</f>
        <v>542</v>
      </c>
      <c r="C39" s="5">
        <f t="shared" ref="C39" si="11">G39+K39</f>
        <v>542</v>
      </c>
      <c r="D39" s="5">
        <f t="shared" ref="D39" si="12">H39+L39</f>
        <v>0</v>
      </c>
      <c r="E39" s="1"/>
      <c r="F39" s="6">
        <f t="shared" ref="F39" si="13">G39+H39</f>
        <v>76</v>
      </c>
      <c r="G39" s="1">
        <v>76</v>
      </c>
      <c r="H39" s="1">
        <v>0</v>
      </c>
      <c r="I39" s="1"/>
      <c r="J39" s="6">
        <f t="shared" ref="J39" si="14">K39+L39</f>
        <v>466</v>
      </c>
      <c r="K39" s="1">
        <v>466</v>
      </c>
      <c r="L39" s="8">
        <v>0</v>
      </c>
    </row>
    <row r="40" spans="1:15" x14ac:dyDescent="0.25">
      <c r="A40" s="10" t="s">
        <v>42</v>
      </c>
      <c r="B40" s="13">
        <f t="shared" si="1"/>
        <v>3</v>
      </c>
      <c r="C40" s="4">
        <f t="shared" si="2"/>
        <v>3</v>
      </c>
      <c r="D40" s="4">
        <f t="shared" si="3"/>
        <v>0</v>
      </c>
      <c r="E40" s="22"/>
      <c r="F40" s="13">
        <f t="shared" si="4"/>
        <v>3</v>
      </c>
      <c r="G40" s="22">
        <v>3</v>
      </c>
      <c r="H40" s="22">
        <v>0</v>
      </c>
      <c r="I40" s="22"/>
      <c r="J40" s="13">
        <f t="shared" si="5"/>
        <v>0</v>
      </c>
      <c r="K40" s="22">
        <v>0</v>
      </c>
      <c r="L40" s="22">
        <v>0</v>
      </c>
      <c r="M40" s="3"/>
      <c r="O40" s="3"/>
    </row>
    <row r="41" spans="1:15" ht="17.25" x14ac:dyDescent="0.25">
      <c r="A41" s="11" t="s">
        <v>9</v>
      </c>
      <c r="B41" s="15"/>
      <c r="D41" s="8"/>
      <c r="E41" s="19"/>
      <c r="F41" s="15"/>
      <c r="G41" s="19"/>
      <c r="H41" s="19"/>
      <c r="I41" s="19"/>
      <c r="J41" s="15"/>
      <c r="K41" s="19"/>
      <c r="L41" s="2" t="s">
        <v>11</v>
      </c>
      <c r="M41" s="19"/>
    </row>
    <row r="42" spans="1:15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9"/>
    </row>
  </sheetData>
  <mergeCells count="5">
    <mergeCell ref="A2:L2"/>
    <mergeCell ref="A3:L3"/>
    <mergeCell ref="B5:D5"/>
    <mergeCell ref="F5:H5"/>
    <mergeCell ref="J5:L5"/>
  </mergeCells>
  <pageMargins left="0.7" right="0.68" top="0.22" bottom="0.27" header="0.17" footer="0.17"/>
  <pageSetup paperSize="9" scale="91" orientation="landscape" horizontalDpi="4294967295" verticalDpi="4294967295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5.6</vt:lpstr>
      <vt:lpstr>'5.6'!Print_Area</vt:lpstr>
    </vt:vector>
  </TitlesOfParts>
  <Company>Department of National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f.shifaza</dc:creator>
  <cp:lastModifiedBy>Fathimath Shifaza</cp:lastModifiedBy>
  <cp:lastPrinted>2018-05-07T04:03:45Z</cp:lastPrinted>
  <dcterms:created xsi:type="dcterms:W3CDTF">2013-03-26T05:45:33Z</dcterms:created>
  <dcterms:modified xsi:type="dcterms:W3CDTF">2018-05-07T04:03:53Z</dcterms:modified>
</cp:coreProperties>
</file>