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21" sheetId="21" r:id="rId1"/>
  </sheets>
  <definedNames>
    <definedName name="_xlnm.Print_Area" localSheetId="0">'18.21'!$A$1:$J$22</definedName>
  </definedNames>
  <calcPr calcId="162913"/>
</workbook>
</file>

<file path=xl/calcChain.xml><?xml version="1.0" encoding="utf-8"?>
<calcChain xmlns="http://schemas.openxmlformats.org/spreadsheetml/2006/main">
  <c r="B10" i="21" l="1"/>
  <c r="B5" i="21" s="1"/>
  <c r="H5" i="21"/>
  <c r="G5" i="21"/>
  <c r="F5" i="21"/>
  <c r="E5" i="21"/>
  <c r="D5" i="21"/>
  <c r="C5" i="21"/>
</calcChain>
</file>

<file path=xl/comments1.xml><?xml version="1.0" encoding="utf-8"?>
<comments xmlns="http://schemas.openxmlformats.org/spreadsheetml/2006/main">
  <authors>
    <author>Fathimath Shifaza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Fathimath Shifaza:</t>
        </r>
        <r>
          <rPr>
            <sz val="9"/>
            <color indexed="81"/>
            <rFont val="Tahoma"/>
            <family val="2"/>
          </rPr>
          <t xml:space="preserve">
Pls recheck with table 18.22. </t>
        </r>
      </text>
    </comment>
  </commentList>
</comments>
</file>

<file path=xl/sharedStrings.xml><?xml version="1.0" encoding="utf-8"?>
<sst xmlns="http://schemas.openxmlformats.org/spreadsheetml/2006/main" count="61" uniqueCount="40">
  <si>
    <t>ޖުމްލަ</t>
  </si>
  <si>
    <t>Total</t>
  </si>
  <si>
    <t>-</t>
  </si>
  <si>
    <t>Source: National Social Protection Agency</t>
  </si>
  <si>
    <t xml:space="preserve">މަޢުލޫމާތު ދެއްވީ: ނެޝަނަލް ސޯޝަލް ޕްރޮޓެކްޝަން އޭޖެންސީ </t>
  </si>
  <si>
    <t xml:space="preserve">Note: These expenditures are based on the blocked amount </t>
  </si>
  <si>
    <t>Type of Service</t>
  </si>
  <si>
    <r>
      <t xml:space="preserve">Total Expenditure ( in MVR)  
</t>
    </r>
    <r>
      <rPr>
        <b/>
        <sz val="9"/>
        <color theme="1"/>
        <rFont val="Faruma"/>
      </rPr>
      <t>ޚަރަދު ރުފިޔާއިން</t>
    </r>
  </si>
  <si>
    <t>ޚިދުމަތުގެ ބާވަތް</t>
  </si>
  <si>
    <t>Out-patient care</t>
  </si>
  <si>
    <t>ބެލުނު މީހުން</t>
  </si>
  <si>
    <t>In-patient care</t>
  </si>
  <si>
    <t>އެނދުމަތިކުރެވުނު މީހުން</t>
  </si>
  <si>
    <t xml:space="preserve">   In ICU</t>
  </si>
  <si>
    <t>އައިސީޔޫގައި</t>
  </si>
  <si>
    <t xml:space="preserve">   Admitted in ward</t>
  </si>
  <si>
    <t>ވޯރޑުގައި</t>
  </si>
  <si>
    <t xml:space="preserve">Out patient medicine </t>
  </si>
  <si>
    <t xml:space="preserve">އެޑްމިޓްނުކޮށް ޑޮކްޓަރަށް ދައްކާ ބޭސް ނަގާފައިވާ މީހުން </t>
  </si>
  <si>
    <t xml:space="preserve">In patient medicine </t>
  </si>
  <si>
    <t>އެނދުމަތިކުރެވިގެން ބޭސް ނަގާފައިވާ މީހުން</t>
  </si>
  <si>
    <t>Circumcision</t>
  </si>
  <si>
    <t>ހިތާނުކުރުމަށް</t>
  </si>
  <si>
    <t>Inter-atoll transport for critical patients</t>
  </si>
  <si>
    <t>ހާއްސަހާލަތްތަކުގައި އަތޮޅުތެރޭގައި ކުރެވޭ ދަތުރު</t>
  </si>
  <si>
    <t>Dialysis</t>
  </si>
  <si>
    <t>ޑައިލިސިސް</t>
  </si>
  <si>
    <t>Medical check-up</t>
  </si>
  <si>
    <t>މެޑިކަލް ޗެކްއަޕް</t>
  </si>
  <si>
    <t>Glasses/lense</t>
  </si>
  <si>
    <t>އައިނު/ލެންސް</t>
  </si>
  <si>
    <t>Accidental Dental Treatment</t>
  </si>
  <si>
    <t>އެކްސިޑެންޓަލް ޑެންޓަލް ޓްރީޓްމެންޓް</t>
  </si>
  <si>
    <t>Overseas Airfare</t>
  </si>
  <si>
    <t>ރާއްޖެއިން ބޭރަށް ދަތުރު ކުރުމުގެ ޚަރަދު (އޯވަސީސް އެއަފެއަރ)</t>
  </si>
  <si>
    <t>Joint/ligament  related</t>
  </si>
  <si>
    <t>ޖޮއިންޓް/ލިގަމަންޓް އާއި ގުޅޭ</t>
  </si>
  <si>
    <t xml:space="preserve">ނޯޓް: ޚަރަދު ބަޔާންކުރެވިފައިވަނީ ބްލޮކްކުރެވިފައިވާ ޖުމްލަ ޚަރަދުގެ މަށްޗަށެވެ.  </t>
  </si>
  <si>
    <t>ތާވަލް 18.21: ޚިދުމަތުގެ ބާވަތުން އާސަންދައިގެ ދަށުން ކުރެވިފައިވާ ޚަރަދު 2014 - 2017</t>
  </si>
  <si>
    <t>Table 18.21 :  EXPENDITURE ON PERSONS COVERED UNDER AASANDHA POLICIES BY TYPE OF SERVICE, 2014 -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</si>
</sst>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8" formatCode="General_)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Calibri"/>
    </font>
    <font>
      <b/>
      <sz val="9"/>
      <color theme="1"/>
      <name val="Faruma"/>
    </font>
    <font>
      <sz val="9"/>
      <color theme="1"/>
      <name val="Farum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Faruma"/>
    </font>
    <font>
      <b/>
      <sz val="10.5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charset val="1"/>
      <scheme val="minor"/>
    </font>
    <font>
      <b/>
      <sz val="10"/>
      <color theme="1"/>
      <name val="Calibri"/>
      <family val="2"/>
    </font>
    <font>
      <b/>
      <sz val="10.5"/>
      <color theme="1"/>
      <name val="Faruma"/>
    </font>
    <font>
      <b/>
      <sz val="10.5"/>
      <color rgb="FFFF0000"/>
      <name val="Calibri"/>
      <family val="2"/>
      <charset val="1"/>
      <scheme val="minor"/>
    </font>
    <font>
      <sz val="10.5"/>
      <color theme="1"/>
      <name val="Faruma"/>
    </font>
    <font>
      <sz val="9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164" fontId="3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</cellStyleXfs>
  <cellXfs count="34">
    <xf numFmtId="0" fontId="0" fillId="0" borderId="0" xfId="0" applyFont="1" applyAlignment="1"/>
    <xf numFmtId="0" fontId="8" fillId="2" borderId="0" xfId="0" applyFont="1" applyFill="1"/>
    <xf numFmtId="164" fontId="8" fillId="2" borderId="1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/>
    <xf numFmtId="0" fontId="14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168" fontId="16" fillId="2" borderId="0" xfId="0" applyNumberFormat="1" applyFont="1" applyFill="1"/>
    <xf numFmtId="0" fontId="1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2" borderId="0" xfId="3" applyNumberFormat="1" applyFont="1" applyFill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3" fontId="9" fillId="2" borderId="0" xfId="4" applyNumberFormat="1" applyFont="1" applyFill="1" applyBorder="1" applyAlignment="1">
      <alignment vertical="center"/>
    </xf>
    <xf numFmtId="168" fontId="6" fillId="2" borderId="0" xfId="5" applyNumberFormat="1" applyFont="1" applyFill="1" applyAlignment="1">
      <alignment horizontal="right" vertical="center"/>
    </xf>
    <xf numFmtId="168" fontId="9" fillId="2" borderId="0" xfId="1" applyNumberFormat="1" applyFont="1" applyFill="1" applyBorder="1" applyAlignment="1" applyProtection="1">
      <alignment horizontal="left"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0" fillId="2" borderId="0" xfId="0" applyFont="1" applyFill="1"/>
    <xf numFmtId="4" fontId="1" fillId="2" borderId="0" xfId="0" applyNumberFormat="1" applyFont="1" applyFill="1"/>
    <xf numFmtId="3" fontId="10" fillId="2" borderId="0" xfId="4" applyNumberFormat="1" applyFont="1" applyFill="1" applyAlignment="1">
      <alignment horizontal="center" vertical="center" wrapText="1" readingOrder="2"/>
    </xf>
    <xf numFmtId="3" fontId="11" fillId="2" borderId="1" xfId="4" applyNumberFormat="1" applyFont="1" applyFill="1" applyBorder="1" applyAlignment="1" applyProtection="1">
      <alignment horizontal="center" vertical="top" wrapText="1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4" fontId="13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</cellXfs>
  <cellStyles count="6">
    <cellStyle name="Comma" xfId="3" builtinId="3"/>
    <cellStyle name="Normal" xfId="0" builtinId="0"/>
    <cellStyle name="Normal 2" xfId="1"/>
    <cellStyle name="Normal 5" xfId="2"/>
    <cellStyle name="Normal_3 Population." xfId="5"/>
    <cellStyle name="Normal_II-15(Population) 2" xfId="4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tabSelected="1" zoomScaleNormal="100" workbookViewId="0">
      <selection activeCell="M14" sqref="M14"/>
    </sheetView>
  </sheetViews>
  <sheetFormatPr defaultColWidth="9.140625" defaultRowHeight="23.25" customHeight="1" x14ac:dyDescent="0.25"/>
  <cols>
    <col min="1" max="1" width="32.28515625" style="5" customWidth="1"/>
    <col min="2" max="2" width="16.140625" style="5" hidden="1" customWidth="1"/>
    <col min="3" max="4" width="14" style="26" hidden="1" customWidth="1"/>
    <col min="5" max="8" width="14" style="26" customWidth="1"/>
    <col min="9" max="9" width="47.140625" style="5" customWidth="1"/>
    <col min="10" max="10" width="2.42578125" style="5" customWidth="1"/>
    <col min="11" max="11" width="16.28515625" style="5" bestFit="1" customWidth="1"/>
    <col min="12" max="12" width="9.140625" style="5"/>
    <col min="13" max="13" width="13.85546875" style="5" bestFit="1" customWidth="1"/>
    <col min="14" max="16384" width="9.140625" style="5"/>
  </cols>
  <sheetData>
    <row r="1" spans="1:13" ht="21" x14ac:dyDescent="0.25">
      <c r="A1" s="27" t="s">
        <v>38</v>
      </c>
      <c r="B1" s="27"/>
      <c r="C1" s="27"/>
      <c r="D1" s="27"/>
      <c r="E1" s="27"/>
      <c r="F1" s="27"/>
      <c r="G1" s="27"/>
      <c r="H1" s="27"/>
      <c r="I1" s="27"/>
    </row>
    <row r="2" spans="1:13" ht="15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</row>
    <row r="3" spans="1:13" ht="26.25" customHeight="1" x14ac:dyDescent="0.25">
      <c r="A3" s="29" t="s">
        <v>6</v>
      </c>
      <c r="B3" s="31" t="s">
        <v>7</v>
      </c>
      <c r="C3" s="31"/>
      <c r="D3" s="31"/>
      <c r="E3" s="31"/>
      <c r="F3" s="31"/>
      <c r="G3" s="31"/>
      <c r="H3" s="31"/>
      <c r="I3" s="32" t="s">
        <v>8</v>
      </c>
    </row>
    <row r="4" spans="1:13" s="1" customFormat="1" ht="12.75" x14ac:dyDescent="0.2">
      <c r="A4" s="30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2016</v>
      </c>
      <c r="H4" s="6">
        <v>2017</v>
      </c>
      <c r="I4" s="33"/>
    </row>
    <row r="5" spans="1:13" s="10" customFormat="1" ht="19.5" x14ac:dyDescent="0.25">
      <c r="A5" s="7" t="s">
        <v>1</v>
      </c>
      <c r="B5" s="3">
        <f t="shared" ref="B5:G5" si="0">SUM(B6:B21)</f>
        <v>267696665.63407031</v>
      </c>
      <c r="C5" s="3">
        <f t="shared" si="0"/>
        <v>937199146.52999997</v>
      </c>
      <c r="D5" s="3">
        <f t="shared" si="0"/>
        <v>730301988.74000394</v>
      </c>
      <c r="E5" s="3">
        <f t="shared" si="0"/>
        <v>1063054680.1289001</v>
      </c>
      <c r="F5" s="3">
        <f t="shared" si="0"/>
        <v>1400609841.9157999</v>
      </c>
      <c r="G5" s="3">
        <f t="shared" si="0"/>
        <v>1675199186.7768998</v>
      </c>
      <c r="H5" s="3">
        <f t="shared" ref="H5" si="1">SUM(H6:H21)</f>
        <v>1797290685.4334998</v>
      </c>
      <c r="I5" s="8" t="s">
        <v>0</v>
      </c>
      <c r="J5" s="9"/>
    </row>
    <row r="6" spans="1:13" s="10" customFormat="1" ht="19.5" x14ac:dyDescent="0.25">
      <c r="A6" s="11" t="s">
        <v>9</v>
      </c>
      <c r="B6" s="12">
        <v>76552839.618887112</v>
      </c>
      <c r="C6" s="12">
        <v>542798715</v>
      </c>
      <c r="D6" s="12">
        <v>358842048</v>
      </c>
      <c r="E6" s="12">
        <v>457978292.29900002</v>
      </c>
      <c r="F6" s="12">
        <v>616252278.55999994</v>
      </c>
      <c r="G6" s="12">
        <v>741101647.34019995</v>
      </c>
      <c r="H6" s="12">
        <v>792942707.92209995</v>
      </c>
      <c r="I6" s="13" t="s">
        <v>10</v>
      </c>
    </row>
    <row r="7" spans="1:13" s="10" customFormat="1" ht="19.5" x14ac:dyDescent="0.25">
      <c r="A7" s="11" t="s">
        <v>11</v>
      </c>
      <c r="B7" s="12">
        <v>56966349.493858904</v>
      </c>
      <c r="C7" s="12">
        <v>186005894</v>
      </c>
      <c r="D7" s="12">
        <v>152115805</v>
      </c>
      <c r="E7" s="12">
        <v>241051042.8951</v>
      </c>
      <c r="F7" s="12">
        <v>309109177.51999998</v>
      </c>
      <c r="G7" s="12">
        <v>341829709.91359997</v>
      </c>
      <c r="H7" s="12">
        <v>345179817.91179997</v>
      </c>
      <c r="I7" s="13" t="s">
        <v>12</v>
      </c>
    </row>
    <row r="8" spans="1:13" s="10" customFormat="1" ht="19.5" x14ac:dyDescent="0.25">
      <c r="A8" s="14" t="s">
        <v>13</v>
      </c>
      <c r="B8" s="12">
        <v>2053951.05</v>
      </c>
      <c r="C8" s="12" t="s">
        <v>2</v>
      </c>
      <c r="D8" s="12" t="s">
        <v>2</v>
      </c>
      <c r="E8" s="12" t="s">
        <v>2</v>
      </c>
      <c r="F8" s="12" t="s">
        <v>2</v>
      </c>
      <c r="G8" s="12">
        <v>0</v>
      </c>
      <c r="H8" s="12">
        <v>0</v>
      </c>
      <c r="I8" s="13" t="s">
        <v>14</v>
      </c>
    </row>
    <row r="9" spans="1:13" s="10" customFormat="1" ht="19.5" x14ac:dyDescent="0.25">
      <c r="A9" s="14" t="s">
        <v>15</v>
      </c>
      <c r="B9" s="12">
        <v>52858447.393858902</v>
      </c>
      <c r="C9" s="12" t="s">
        <v>2</v>
      </c>
      <c r="D9" s="12" t="s">
        <v>2</v>
      </c>
      <c r="E9" s="12" t="s">
        <v>2</v>
      </c>
      <c r="F9" s="12" t="s">
        <v>2</v>
      </c>
      <c r="G9" s="12">
        <v>0</v>
      </c>
      <c r="H9" s="12">
        <v>0</v>
      </c>
      <c r="I9" s="13" t="s">
        <v>16</v>
      </c>
    </row>
    <row r="10" spans="1:13" s="10" customFormat="1" ht="19.5" x14ac:dyDescent="0.25">
      <c r="A10" s="15" t="s">
        <v>17</v>
      </c>
      <c r="B10" s="12">
        <f>19+52853747.0612086</f>
        <v>52853766.061208598</v>
      </c>
      <c r="C10" s="12">
        <v>138378283</v>
      </c>
      <c r="D10" s="12">
        <v>153659227.365554</v>
      </c>
      <c r="E10" s="12">
        <v>221737345.31999999</v>
      </c>
      <c r="F10" s="12">
        <v>318890471.87</v>
      </c>
      <c r="G10" s="12">
        <v>427478177.30970001</v>
      </c>
      <c r="H10" s="12">
        <v>515631590.76959997</v>
      </c>
      <c r="I10" s="13" t="s">
        <v>18</v>
      </c>
      <c r="M10" s="16"/>
    </row>
    <row r="11" spans="1:13" s="10" customFormat="1" ht="19.5" x14ac:dyDescent="0.25">
      <c r="A11" s="15" t="s">
        <v>19</v>
      </c>
      <c r="B11" s="12">
        <v>11795556.6332568</v>
      </c>
      <c r="C11" s="12">
        <v>26140297</v>
      </c>
      <c r="D11" s="12">
        <v>24841950.904449899</v>
      </c>
      <c r="E11" s="12">
        <v>29752803.379999999</v>
      </c>
      <c r="F11" s="12">
        <v>36724829.030000001</v>
      </c>
      <c r="G11" s="12">
        <v>43797163.390000001</v>
      </c>
      <c r="H11" s="12">
        <v>44291494.829999998</v>
      </c>
      <c r="I11" s="13" t="s">
        <v>20</v>
      </c>
      <c r="M11" s="16"/>
    </row>
    <row r="12" spans="1:13" s="10" customFormat="1" ht="19.5" x14ac:dyDescent="0.25">
      <c r="A12" s="11" t="s">
        <v>21</v>
      </c>
      <c r="B12" s="12">
        <v>24521.08</v>
      </c>
      <c r="C12" s="12">
        <v>5238819.22</v>
      </c>
      <c r="D12" s="12" t="s">
        <v>2</v>
      </c>
      <c r="E12" s="12" t="s">
        <v>2</v>
      </c>
      <c r="F12" s="12"/>
      <c r="G12" s="12">
        <v>0</v>
      </c>
      <c r="H12" s="12">
        <v>0</v>
      </c>
      <c r="I12" s="13" t="s">
        <v>22</v>
      </c>
    </row>
    <row r="13" spans="1:13" s="10" customFormat="1" ht="19.5" x14ac:dyDescent="0.25">
      <c r="A13" s="11" t="s">
        <v>23</v>
      </c>
      <c r="B13" s="12">
        <v>5856988.8499999903</v>
      </c>
      <c r="C13" s="12">
        <v>18017991</v>
      </c>
      <c r="D13" s="12">
        <v>19691381.16</v>
      </c>
      <c r="E13" s="12">
        <v>28912582.77</v>
      </c>
      <c r="F13" s="12">
        <v>33979840.740000002</v>
      </c>
      <c r="G13" s="12">
        <v>36732648.099999994</v>
      </c>
      <c r="H13" s="12">
        <v>31235071.669999998</v>
      </c>
      <c r="I13" s="13" t="s">
        <v>24</v>
      </c>
    </row>
    <row r="14" spans="1:13" s="10" customFormat="1" ht="19.5" x14ac:dyDescent="0.25">
      <c r="A14" s="11" t="s">
        <v>25</v>
      </c>
      <c r="B14" s="12">
        <v>1807798.1729999899</v>
      </c>
      <c r="C14" s="12">
        <v>4318216</v>
      </c>
      <c r="D14" s="12">
        <v>5262395.2199999895</v>
      </c>
      <c r="E14" s="12">
        <v>4354880.8285999997</v>
      </c>
      <c r="F14" s="12">
        <v>1597653.1602</v>
      </c>
      <c r="G14" s="12">
        <v>2087098.2034</v>
      </c>
      <c r="H14" s="12">
        <v>2785785.32</v>
      </c>
      <c r="I14" s="13" t="s">
        <v>26</v>
      </c>
    </row>
    <row r="15" spans="1:13" s="10" customFormat="1" ht="19.5" x14ac:dyDescent="0.25">
      <c r="A15" s="11" t="s">
        <v>27</v>
      </c>
      <c r="B15" s="12">
        <v>3455</v>
      </c>
      <c r="C15" s="12" t="s">
        <v>2</v>
      </c>
      <c r="D15" s="12" t="s">
        <v>2</v>
      </c>
      <c r="E15" s="12" t="s">
        <v>2</v>
      </c>
      <c r="F15" s="12" t="s">
        <v>2</v>
      </c>
      <c r="G15" s="12">
        <v>0</v>
      </c>
      <c r="H15" s="12">
        <v>0</v>
      </c>
      <c r="I15" s="13" t="s">
        <v>28</v>
      </c>
      <c r="M15" s="16"/>
    </row>
    <row r="16" spans="1:13" s="10" customFormat="1" ht="19.5" x14ac:dyDescent="0.25">
      <c r="A16" s="11" t="s">
        <v>29</v>
      </c>
      <c r="B16" s="12">
        <v>6839992.2800000003</v>
      </c>
      <c r="C16" s="12">
        <v>14872749</v>
      </c>
      <c r="D16" s="12">
        <v>15889181.09</v>
      </c>
      <c r="E16" s="12">
        <v>25939088.800000001</v>
      </c>
      <c r="F16" s="12">
        <v>22435986.039999999</v>
      </c>
      <c r="G16" s="12">
        <v>33165876.93</v>
      </c>
      <c r="H16" s="12">
        <v>26149755.969999999</v>
      </c>
      <c r="I16" s="13" t="s">
        <v>30</v>
      </c>
    </row>
    <row r="17" spans="1:13" s="10" customFormat="1" ht="19.5" x14ac:dyDescent="0.25">
      <c r="A17" s="11" t="s">
        <v>31</v>
      </c>
      <c r="B17" s="12" t="s">
        <v>2</v>
      </c>
      <c r="C17" s="12" t="s">
        <v>2</v>
      </c>
      <c r="D17" s="12" t="s">
        <v>2</v>
      </c>
      <c r="E17" s="12">
        <v>1563</v>
      </c>
      <c r="F17" s="12">
        <v>7861.8544000000002</v>
      </c>
      <c r="G17" s="12">
        <v>36891.79</v>
      </c>
      <c r="H17" s="12">
        <v>30</v>
      </c>
      <c r="I17" s="13" t="s">
        <v>32</v>
      </c>
      <c r="M17" s="16"/>
    </row>
    <row r="18" spans="1:13" s="10" customFormat="1" ht="19.5" x14ac:dyDescent="0.25">
      <c r="A18" s="11" t="s">
        <v>33</v>
      </c>
      <c r="B18" s="12" t="s">
        <v>2</v>
      </c>
      <c r="C18" s="12" t="s">
        <v>2</v>
      </c>
      <c r="D18" s="12" t="s">
        <v>2</v>
      </c>
      <c r="E18" s="12">
        <v>53327080.836199999</v>
      </c>
      <c r="F18" s="12">
        <v>61611743.141199999</v>
      </c>
      <c r="G18" s="12">
        <v>48969973.799999997</v>
      </c>
      <c r="H18" s="12">
        <v>39074431.039999999</v>
      </c>
      <c r="I18" s="13" t="s">
        <v>34</v>
      </c>
      <c r="M18" s="4"/>
    </row>
    <row r="19" spans="1:13" s="10" customFormat="1" ht="19.5" x14ac:dyDescent="0.25">
      <c r="A19" s="17" t="s">
        <v>35</v>
      </c>
      <c r="B19" s="2">
        <v>83000</v>
      </c>
      <c r="C19" s="2">
        <v>1428182.31</v>
      </c>
      <c r="D19" s="2" t="s">
        <v>2</v>
      </c>
      <c r="E19" s="2" t="s">
        <v>2</v>
      </c>
      <c r="F19" s="2">
        <v>0</v>
      </c>
      <c r="G19" s="2">
        <v>0</v>
      </c>
      <c r="H19" s="2">
        <v>0</v>
      </c>
      <c r="I19" s="18" t="s">
        <v>36</v>
      </c>
    </row>
    <row r="20" spans="1:13" s="10" customFormat="1" ht="17.25" x14ac:dyDescent="0.25">
      <c r="A20" s="19" t="s">
        <v>5</v>
      </c>
      <c r="B20" s="19"/>
      <c r="C20" s="16"/>
      <c r="D20" s="16"/>
      <c r="E20" s="16"/>
      <c r="F20" s="16"/>
      <c r="G20" s="16"/>
      <c r="H20" s="16"/>
      <c r="I20" s="20" t="s">
        <v>37</v>
      </c>
    </row>
    <row r="21" spans="1:13" ht="17.25" x14ac:dyDescent="0.25">
      <c r="A21" s="21" t="s">
        <v>3</v>
      </c>
      <c r="B21" s="21"/>
      <c r="C21" s="22"/>
      <c r="D21" s="22"/>
      <c r="E21" s="22"/>
      <c r="F21" s="22"/>
      <c r="G21" s="22"/>
      <c r="H21" s="22"/>
      <c r="I21" s="20" t="s">
        <v>4</v>
      </c>
      <c r="M21" s="10"/>
    </row>
    <row r="22" spans="1:13" ht="17.25" x14ac:dyDescent="0.25">
      <c r="A22" s="23"/>
      <c r="B22" s="23"/>
      <c r="C22" s="24"/>
      <c r="D22" s="24"/>
      <c r="E22" s="24"/>
      <c r="F22" s="24"/>
      <c r="G22" s="24"/>
      <c r="H22" s="24"/>
      <c r="I22" s="20"/>
      <c r="M22" s="25"/>
    </row>
    <row r="24" spans="1:13" ht="15" x14ac:dyDescent="0.25">
      <c r="M24" s="16"/>
    </row>
    <row r="25" spans="1:13" ht="15" x14ac:dyDescent="0.25">
      <c r="M25" s="26"/>
    </row>
  </sheetData>
  <mergeCells count="5">
    <mergeCell ref="A1:I1"/>
    <mergeCell ref="A2:I2"/>
    <mergeCell ref="A3:A4"/>
    <mergeCell ref="B3:H3"/>
    <mergeCell ref="I3:I4"/>
  </mergeCells>
  <pageMargins left="0.7" right="0.7" top="0.75" bottom="0.75" header="0.3" footer="0.3"/>
  <pageSetup paperSize="9" scale="95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18.21</vt:lpstr>
      <vt:lpstr>'18.21'!Print_Area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2018-05-28T06:44:31Z</cp:lastPrinted>
  <dcterms:modified xsi:type="dcterms:W3CDTF">2018-05-28T06:45:32Z</dcterms:modified>
</cp:coreProperties>
</file>