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4. MONETARY AND BANKING\"/>
    </mc:Choice>
  </mc:AlternateContent>
  <bookViews>
    <workbookView xWindow="0" yWindow="0" windowWidth="28800" windowHeight="12330" tabRatio="765"/>
  </bookViews>
  <sheets>
    <sheet name="14.5" sheetId="15" r:id="rId1"/>
  </sheets>
  <externalReferences>
    <externalReference r:id="rId2"/>
    <externalReference r:id="rId3"/>
  </externalReferences>
  <definedNames>
    <definedName name="AA">'[1]Monetary Aggr'!#REF!</definedName>
    <definedName name="Date_ODC">[2]Industry!$4:$4</definedName>
    <definedName name="LCFC_ODC">[2]Industry!$5:$5</definedName>
    <definedName name="_xlnm.Print_Area" localSheetId="0">'14.5'!$A$1:$AF$34</definedName>
  </definedNames>
  <calcPr calcId="162913"/>
</workbook>
</file>

<file path=xl/calcChain.xml><?xml version="1.0" encoding="utf-8"?>
<calcChain xmlns="http://schemas.openxmlformats.org/spreadsheetml/2006/main">
  <c r="AC29" i="15" l="1"/>
  <c r="AC28" i="15"/>
  <c r="AB29" i="15"/>
  <c r="AB28" i="15"/>
  <c r="AA29" i="15"/>
  <c r="AA28" i="15"/>
  <c r="Z29" i="15"/>
  <c r="Z28" i="15"/>
  <c r="X29" i="15" l="1"/>
  <c r="W29" i="15"/>
  <c r="V29" i="15"/>
  <c r="U29" i="15"/>
  <c r="X28" i="15"/>
  <c r="W28" i="15"/>
  <c r="V28" i="15"/>
  <c r="U28" i="15"/>
  <c r="K28" i="15"/>
  <c r="L28" i="15"/>
  <c r="M28" i="15"/>
  <c r="N28" i="15"/>
  <c r="P28" i="15"/>
  <c r="Q28" i="15"/>
  <c r="R28" i="15"/>
  <c r="S28" i="15"/>
  <c r="K29" i="15"/>
  <c r="L29" i="15"/>
  <c r="M29" i="15"/>
  <c r="N29" i="15"/>
  <c r="P29" i="15"/>
  <c r="Q29" i="15"/>
  <c r="R29" i="15"/>
  <c r="S29" i="15"/>
</calcChain>
</file>

<file path=xl/sharedStrings.xml><?xml version="1.0" encoding="utf-8"?>
<sst xmlns="http://schemas.openxmlformats.org/spreadsheetml/2006/main" count="110" uniqueCount="67">
  <si>
    <t>(cniaWyifur cnwailim ;cSwlwyin egutwdcaum WviawfiLeawDnwk)</t>
  </si>
  <si>
    <t>(In millions of Rufiyaa; end of period)</t>
  </si>
  <si>
    <t>Particulars</t>
  </si>
  <si>
    <t>cCWm</t>
  </si>
  <si>
    <t>cnUj</t>
  </si>
  <si>
    <t>cTcpes</t>
  </si>
  <si>
    <t>cmesiD</t>
  </si>
  <si>
    <t>Mar</t>
  </si>
  <si>
    <t>Jun</t>
  </si>
  <si>
    <t>Sep</t>
  </si>
  <si>
    <t xml:space="preserve">Net foreign assets </t>
  </si>
  <si>
    <r>
      <t xml:space="preserve"> </t>
    </r>
    <r>
      <rPr>
        <b/>
        <sz val="9"/>
        <rFont val="A_Faseyha"/>
      </rPr>
      <t>IkWbufWs egukwtcTesea egurEb</t>
    </r>
  </si>
  <si>
    <t>Domestic claims</t>
  </si>
  <si>
    <t>ރާއްޖެއިން ދޫކުރެވުނު ދަރަނި</t>
  </si>
  <si>
    <t>ސަރުކާރަށް ދޫކުރެވުނު ދަރަނީގެ ސާފު ބާކީ</t>
  </si>
  <si>
    <t>ސަރުކާރަށް ދޫކުރެވުނު ދަރަނި</t>
  </si>
  <si>
    <t>ސަރުކާރަށް ލިބެންވާ ( ޑިޕޮސިޓް އަދި އެހެނިހެން ފައިސާ)</t>
  </si>
  <si>
    <t>ސަރުކާރު ހިއްސާވާ ކުންފުނިތަކުން (މާލީދާއިރާގެ ކުންފުނިތައް ނުހިމަނައި)</t>
  </si>
  <si>
    <t xml:space="preserve">އަމިއްލަ ފަރާތްތަކުން    </t>
  </si>
  <si>
    <t>Loans</t>
  </si>
  <si>
    <t>ރަޢުސުލްމާލުގެ ހިސާބު</t>
  </si>
  <si>
    <t>Other items (net)</t>
  </si>
  <si>
    <t>އެހެނިހެން އެސްޓްތަކާއި ލައިބިލިޓީތަކުގެ ސާފު ބާކީ</t>
  </si>
  <si>
    <t>Annual percentage change</t>
  </si>
  <si>
    <t>އަހަރުން އަހަރަށް އިތުރުވި މިންވަރު އިންސައްތަ</t>
  </si>
  <si>
    <t>Net foreign assets</t>
  </si>
  <si>
    <t xml:space="preserve">  : 1_/</t>
  </si>
  <si>
    <t xml:space="preserve">Data is compiled based on IMF Monetary and Financial Statistics Manual 2000 (MFSM 2000). </t>
  </si>
  <si>
    <t>މިމައުލޫމާތުތައް އެކުލަވާލެވިފައި މިވަނީ އިންޓަނޭޝަނަލް މަނިޓަރީ ފަންޑްގެ " މަނިޓަރީ އެންޑް ފައިނޭންސަލް ސްޓެޓިސްޓިކްސް މެނުއަލް 2000"  ގައި ބަޔާން ކުރެވިފައިވާ ގޮތަށެވެ.</t>
  </si>
  <si>
    <t>Source: Maldives Monetary Authority.</t>
  </si>
  <si>
    <t>Dec</t>
  </si>
  <si>
    <t>Net claims on central government</t>
  </si>
  <si>
    <t>Claims on other sectors</t>
  </si>
  <si>
    <t>އެހެނިހެން ފަރާތްތަކުން ލިބެންވާ</t>
  </si>
  <si>
    <r>
      <t xml:space="preserve"> </t>
    </r>
    <r>
      <rPr>
        <b/>
        <sz val="9"/>
        <rFont val="A_Randhoo"/>
      </rPr>
      <t xml:space="preserve">IkWbufWs egukwtcTesea egurEb </t>
    </r>
  </si>
  <si>
    <t xml:space="preserve"> ސެންޓްރަލް ބޭންކުން ލިބެންވާ</t>
  </si>
  <si>
    <t xml:space="preserve"> ޑިޕޮސިޓް</t>
  </si>
  <si>
    <t xml:space="preserve"> އެހެނިހެން މާލީދާއިރާގެ ކުންފުނިތަކުން</t>
  </si>
  <si>
    <t>Claims on central government</t>
  </si>
  <si>
    <t>Liabilities to central government</t>
  </si>
  <si>
    <r>
      <t xml:space="preserve"> Dec</t>
    </r>
    <r>
      <rPr>
        <b/>
        <vertAlign val="superscript"/>
        <sz val="10"/>
        <rFont val="Calibri"/>
        <family val="2"/>
        <scheme val="minor"/>
      </rPr>
      <t>1_/</t>
    </r>
    <r>
      <rPr>
        <b/>
        <sz val="10"/>
        <rFont val="Calibri"/>
        <family val="2"/>
        <scheme val="minor"/>
      </rPr>
      <t xml:space="preserve"> </t>
    </r>
    <r>
      <rPr>
        <b/>
        <vertAlign val="subscript"/>
        <sz val="11"/>
        <rFont val="Arial"/>
        <family val="2"/>
      </rPr>
      <t/>
    </r>
  </si>
  <si>
    <t>Securities other than shares</t>
  </si>
  <si>
    <t>ITirOtoa IrwTinwm cscviDclOm :ctWrwf ivcaedutWmUluAwm</t>
  </si>
  <si>
    <t>Deposits</t>
  </si>
  <si>
    <t>ނޯޓް:</t>
  </si>
  <si>
    <t>NOTE:</t>
  </si>
  <si>
    <t/>
  </si>
  <si>
    <t>ލޯން</t>
  </si>
  <si>
    <t>ޓެކްނިކަލް ރިޒަރވް</t>
  </si>
  <si>
    <t>ވިޔަފާރި ބޭންކްތަކުން ލިބެންވާ</t>
  </si>
  <si>
    <t>މާލީ ދާއިރާގެ ބޭރުގައި ހުރި ފައިސާ</t>
  </si>
  <si>
    <t xml:space="preserve"> ސެކިޔުރިޓީސް ( ހިއްސާ ނުހިމަނައި)</t>
  </si>
  <si>
    <r>
      <t xml:space="preserve"> Dec</t>
    </r>
    <r>
      <rPr>
        <b/>
        <vertAlign val="subscript"/>
        <sz val="11"/>
        <rFont val="Arial"/>
        <family val="2"/>
      </rPr>
      <t/>
    </r>
  </si>
  <si>
    <t>މިއުލޫމާތު ދެއްވި ފަރާތް: މޯލްޑިވްސް މަނިޓަރީ އޮތޯރިޓީ</t>
  </si>
  <si>
    <t>Insurance technical reserves</t>
  </si>
  <si>
    <t>Shares and other equity</t>
  </si>
  <si>
    <t>Central bank</t>
  </si>
  <si>
    <t>Other depository corporations</t>
  </si>
  <si>
    <t>Other financial corporations</t>
  </si>
  <si>
    <t xml:space="preserve">Net claims on central government </t>
  </si>
  <si>
    <t>Claims on public nonfinancial corporations</t>
  </si>
  <si>
    <t>Claims on private sector</t>
  </si>
  <si>
    <t>Currency outside financial corporations</t>
  </si>
  <si>
    <t>2015 ޑިސެންބަރު އިސްލާޙުކުރެވިފައި</t>
  </si>
  <si>
    <t>1_/ :  2014 December &amp; 2016 December revised</t>
  </si>
  <si>
    <t>ތާވަލު 14.5: މާލީދާއިރާގެ ކުންފުނިތަކުގެ ސަރވޭ 2014- 2017</t>
  </si>
  <si>
    <t>Table 14.5: FINANCIAL CORPORATIONS SURVEY,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</si>
</sst>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#,##0.0"/>
    <numFmt numFmtId="167" formatCode="_(* #,##0.0_);_(* \(#,##0.0\);_(* &quot;-&quot;??_);_(@_)"/>
    <numFmt numFmtId="170" formatCode="_ * #,##0.00_ ;_ * \-#,##0.00_ ;_ * &quot;-&quot;??_ ;_ @_ "/>
    <numFmt numFmtId="171" formatCode="#,##0.0_);\(#,##0.0\)"/>
    <numFmt numFmtId="172" formatCode="mmmm\-yy"/>
    <numFmt numFmtId="173" formatCode="_-&quot;$&quot;* #,##0_-;\-&quot;$&quot;* #,##0_-;_-&quot;$&quot;* &quot;-&quot;_-;_-@_-"/>
    <numFmt numFmtId="174" formatCode="0.0000%"/>
    <numFmt numFmtId="175" formatCode="##,##0.0000"/>
    <numFmt numFmtId="176" formatCode="_-* #,##0\ _F_-;\-* #,##0\ _F_-;_-* &quot;-&quot;\ _F_-;_-@_-"/>
    <numFmt numFmtId="177" formatCode="_-* #,##0.00\ _F_-;\-* #,##0.00\ _F_-;_-* &quot;-&quot;??\ _F_-;_-@_-"/>
    <numFmt numFmtId="178" formatCode="#,##0\ &quot;F&quot;;[Red]\-#,##0\ &quot;F&quot;"/>
    <numFmt numFmtId="179" formatCode="#,##0.00\ &quot;F&quot;;\-#,##0.00\ &quot;F&quot;"/>
    <numFmt numFmtId="180" formatCode="_-&quot;$&quot;* #,##0.00_-;\-&quot;$&quot;* #,##0.00_-;_-&quot;$&quot;* &quot;-&quot;??_-;_-@_-"/>
    <numFmt numFmtId="181" formatCode="#,##0&quot;£&quot;_);\(#,##0&quot;£&quot;\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Faruma"/>
    </font>
    <font>
      <sz val="10"/>
      <name val="Arial"/>
      <family val="2"/>
    </font>
    <font>
      <b/>
      <sz val="10"/>
      <name val="Arial"/>
      <family val="2"/>
    </font>
    <font>
      <b/>
      <sz val="9"/>
      <name val="A_Randhoo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Faruma"/>
    </font>
    <font>
      <sz val="9"/>
      <name val="Faruma"/>
    </font>
    <font>
      <b/>
      <vertAlign val="superscript"/>
      <sz val="9"/>
      <name val="A_Randhoo"/>
    </font>
    <font>
      <b/>
      <sz val="9"/>
      <name val="A_Faseyha"/>
    </font>
    <font>
      <b/>
      <vertAlign val="subscript"/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9"/>
      <name val="A_Faseyha"/>
    </font>
    <font>
      <sz val="10"/>
      <name val="Calibri"/>
      <family val="2"/>
      <scheme val="minor"/>
    </font>
    <font>
      <sz val="9"/>
      <name val="A_Randhoo"/>
    </font>
    <font>
      <b/>
      <i/>
      <sz val="10"/>
      <name val="Calibri"/>
      <family val="2"/>
      <scheme val="minor"/>
    </font>
    <font>
      <b/>
      <u/>
      <vertAlign val="superscript"/>
      <sz val="9"/>
      <name val="Faruma"/>
    </font>
    <font>
      <b/>
      <u/>
      <sz val="9"/>
      <name val="Faruma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Faruma"/>
    </font>
    <font>
      <b/>
      <sz val="9"/>
      <name val="Calibri"/>
      <family val="2"/>
      <scheme val="minor"/>
    </font>
    <font>
      <vertAlign val="superscript"/>
      <sz val="9"/>
      <name val="A_Randhoo"/>
    </font>
    <font>
      <vertAlign val="superscript"/>
      <sz val="9"/>
      <name val="Faruma"/>
    </font>
    <font>
      <b/>
      <vertAlign val="superscript"/>
      <sz val="10"/>
      <name val="Calibri"/>
      <family val="2"/>
      <scheme val="minor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9"/>
      <name val="A_Reethi"/>
      <charset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2"/>
      <name val="Helv"/>
    </font>
    <font>
      <sz val="12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2"/>
      <name val="Bookman Old Style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0"/>
      <color theme="1"/>
      <name val="Faruma"/>
    </font>
    <font>
      <i/>
      <sz val="10"/>
      <color theme="1"/>
      <name val="Calibri"/>
      <family val="2"/>
      <scheme val="minor"/>
    </font>
    <font>
      <sz val="9"/>
      <color theme="1"/>
      <name val="Faruma"/>
    </font>
    <font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 tint="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4.9989318521683403E-2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1" tint="4.9989318521683403E-2"/>
      </bottom>
      <diagonal/>
    </border>
  </borders>
  <cellStyleXfs count="299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4" fillId="0" borderId="0"/>
    <xf numFmtId="0" fontId="4" fillId="0" borderId="0"/>
    <xf numFmtId="17" fontId="4" fillId="0" borderId="0" applyFont="0"/>
    <xf numFmtId="17" fontId="4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ont="0"/>
    <xf numFmtId="0" fontId="4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17" fontId="4" fillId="0" borderId="0" applyFont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4" fillId="0" borderId="0" applyFill="0" applyBorder="0" applyAlignment="0"/>
    <xf numFmtId="0" fontId="39" fillId="0" borderId="0" applyFill="0" applyBorder="0" applyAlignment="0"/>
    <xf numFmtId="0" fontId="4" fillId="0" borderId="0" applyFill="0" applyBorder="0" applyAlignment="0"/>
    <xf numFmtId="171" fontId="2" fillId="0" borderId="0" applyFill="0" applyBorder="0" applyAlignment="0"/>
    <xf numFmtId="172" fontId="4" fillId="0" borderId="0" applyFill="0" applyBorder="0" applyAlignment="0"/>
    <xf numFmtId="170" fontId="4" fillId="0" borderId="0" applyFill="0" applyBorder="0" applyAlignment="0"/>
    <xf numFmtId="173" fontId="4" fillId="0" borderId="0" applyFill="0" applyBorder="0" applyAlignment="0"/>
    <xf numFmtId="0" fontId="39" fillId="0" borderId="0" applyFill="0" applyBorder="0" applyAlignment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0" fontId="40" fillId="14" borderId="18" applyNumberFormat="0" applyAlignment="0" applyProtection="0"/>
    <xf numFmtId="17" fontId="4" fillId="0" borderId="0" applyFont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0" fontId="41" fillId="7" borderId="19" applyNumberFormat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 applyFill="0" applyBorder="0" applyAlignment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170" fontId="4" fillId="0" borderId="0" applyFill="0" applyBorder="0" applyAlignment="0"/>
    <xf numFmtId="0" fontId="39" fillId="0" borderId="0" applyFill="0" applyBorder="0" applyAlignment="0"/>
    <xf numFmtId="170" fontId="4" fillId="0" borderId="0" applyFill="0" applyBorder="0" applyAlignment="0"/>
    <xf numFmtId="173" fontId="4" fillId="0" borderId="0" applyFill="0" applyBorder="0" applyAlignment="0"/>
    <xf numFmtId="0" fontId="39" fillId="0" borderId="0" applyFill="0" applyBorder="0" applyAlignment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38" fontId="33" fillId="19" borderId="0" applyNumberFormat="0" applyBorder="0" applyAlignment="0" applyProtection="0"/>
    <xf numFmtId="0" fontId="45" fillId="0" borderId="20" applyNumberFormat="0" applyAlignment="0" applyProtection="0">
      <alignment horizontal="left" vertical="center"/>
    </xf>
    <xf numFmtId="0" fontId="45" fillId="0" borderId="17">
      <alignment horizontal="left" vertical="center"/>
    </xf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0" fontId="33" fillId="20" borderId="24" applyNumberFormat="0" applyBorder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0" fontId="49" fillId="11" borderId="18" applyNumberFormat="0" applyAlignment="0" applyProtection="0"/>
    <xf numFmtId="170" fontId="4" fillId="0" borderId="0" applyFill="0" applyBorder="0" applyAlignment="0"/>
    <xf numFmtId="0" fontId="39" fillId="0" borderId="0" applyFill="0" applyBorder="0" applyAlignment="0"/>
    <xf numFmtId="170" fontId="4" fillId="0" borderId="0" applyFill="0" applyBorder="0" applyAlignment="0"/>
    <xf numFmtId="173" fontId="4" fillId="0" borderId="0" applyFill="0" applyBorder="0" applyAlignment="0"/>
    <xf numFmtId="0" fontId="39" fillId="0" borderId="0" applyFill="0" applyBorder="0" applyAlignment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6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7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4" fillId="10" borderId="26" applyNumberFormat="0" applyFon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53" fillId="14" borderId="27" applyNumberFormat="0" applyAlignment="0" applyProtection="0"/>
    <xf numFmtId="0" fontId="4" fillId="0" borderId="0"/>
    <xf numFmtId="172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ill="0" applyBorder="0" applyAlignment="0"/>
    <xf numFmtId="0" fontId="39" fillId="0" borderId="0" applyFill="0" applyBorder="0" applyAlignment="0"/>
    <xf numFmtId="170" fontId="4" fillId="0" borderId="0" applyFill="0" applyBorder="0" applyAlignment="0"/>
    <xf numFmtId="173" fontId="4" fillId="0" borderId="0" applyFill="0" applyBorder="0" applyAlignment="0"/>
    <xf numFmtId="0" fontId="39" fillId="0" borderId="0" applyFill="0" applyBorder="0" applyAlignment="0"/>
    <xf numFmtId="0" fontId="5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42" fillId="0" borderId="0" applyFill="0" applyBorder="0" applyAlignment="0"/>
    <xf numFmtId="180" fontId="4" fillId="0" borderId="0" applyFill="0" applyBorder="0" applyAlignment="0"/>
    <xf numFmtId="181" fontId="4" fillId="0" borderId="0" applyFill="0" applyBorder="0" applyAlignment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55" fillId="0" borderId="0">
      <alignment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/>
    <xf numFmtId="0" fontId="5" fillId="21" borderId="2" xfId="0" applyFont="1" applyFill="1" applyBorder="1" applyAlignment="1">
      <alignment horizontal="center" vertical="center"/>
    </xf>
    <xf numFmtId="164" fontId="6" fillId="21" borderId="0" xfId="2" applyNumberFormat="1" applyFont="1" applyFill="1" applyBorder="1" applyAlignment="1">
      <alignment horizontal="right"/>
    </xf>
    <xf numFmtId="0" fontId="26" fillId="21" borderId="1" xfId="0" applyFont="1" applyFill="1" applyBorder="1" applyAlignment="1">
      <alignment horizontal="right"/>
    </xf>
    <xf numFmtId="0" fontId="18" fillId="21" borderId="0" xfId="0" applyFont="1" applyFill="1" applyAlignment="1">
      <alignment horizontal="right"/>
    </xf>
    <xf numFmtId="164" fontId="10" fillId="21" borderId="0" xfId="2" applyNumberFormat="1" applyFont="1" applyFill="1" applyAlignment="1">
      <alignment horizontal="right" vertical="center"/>
    </xf>
    <xf numFmtId="0" fontId="6" fillId="21" borderId="0" xfId="0" applyFont="1" applyFill="1" applyAlignment="1">
      <alignment horizontal="right"/>
    </xf>
    <xf numFmtId="166" fontId="11" fillId="21" borderId="0" xfId="1" applyNumberFormat="1" applyFont="1" applyFill="1" applyBorder="1" applyAlignment="1">
      <alignment horizontal="right" vertical="center"/>
    </xf>
    <xf numFmtId="0" fontId="27" fillId="21" borderId="0" xfId="0" applyFont="1" applyFill="1" applyAlignment="1">
      <alignment horizontal="right" vertical="center"/>
    </xf>
    <xf numFmtId="164" fontId="10" fillId="21" borderId="0" xfId="2" applyNumberFormat="1" applyFont="1" applyFill="1" applyBorder="1" applyAlignment="1">
      <alignment horizontal="right" vertical="center"/>
    </xf>
    <xf numFmtId="164" fontId="10" fillId="21" borderId="1" xfId="2" applyNumberFormat="1" applyFont="1" applyFill="1" applyBorder="1" applyAlignment="1">
      <alignment horizontal="right" vertical="center"/>
    </xf>
    <xf numFmtId="166" fontId="10" fillId="21" borderId="0" xfId="2" applyNumberFormat="1" applyFont="1" applyFill="1" applyBorder="1" applyAlignment="1">
      <alignment horizontal="right" vertical="center"/>
    </xf>
    <xf numFmtId="0" fontId="22" fillId="21" borderId="0" xfId="0" applyFont="1" applyFill="1" applyBorder="1" applyAlignment="1" applyProtection="1">
      <alignment horizontal="left"/>
    </xf>
    <xf numFmtId="164" fontId="9" fillId="21" borderId="0" xfId="2" applyNumberFormat="1" applyFont="1" applyFill="1" applyAlignment="1">
      <alignment vertical="center"/>
    </xf>
    <xf numFmtId="164" fontId="32" fillId="21" borderId="0" xfId="2" applyNumberFormat="1" applyFont="1" applyFill="1" applyAlignment="1">
      <alignment horizontal="right" vertical="center"/>
    </xf>
    <xf numFmtId="164" fontId="18" fillId="21" borderId="0" xfId="2" applyNumberFormat="1" applyFont="1" applyFill="1" applyBorder="1" applyAlignment="1">
      <alignment vertical="center"/>
    </xf>
    <xf numFmtId="164" fontId="23" fillId="21" borderId="0" xfId="2" applyNumberFormat="1" applyFont="1" applyFill="1" applyAlignment="1">
      <alignment horizontal="left" vertical="center" indent="2"/>
    </xf>
    <xf numFmtId="165" fontId="15" fillId="21" borderId="0" xfId="0" applyNumberFormat="1" applyFont="1" applyFill="1" applyAlignment="1">
      <alignment vertical="center"/>
    </xf>
    <xf numFmtId="166" fontId="6" fillId="21" borderId="0" xfId="1" applyNumberFormat="1" applyFont="1" applyFill="1" applyAlignment="1"/>
    <xf numFmtId="166" fontId="10" fillId="21" borderId="0" xfId="1" applyNumberFormat="1" applyFont="1" applyFill="1" applyAlignment="1"/>
    <xf numFmtId="164" fontId="12" fillId="21" borderId="0" xfId="2" applyNumberFormat="1" applyFont="1" applyFill="1" applyAlignment="1">
      <alignment horizontal="right" vertical="center"/>
    </xf>
    <xf numFmtId="166" fontId="18" fillId="21" borderId="0" xfId="0" applyNumberFormat="1" applyFont="1" applyFill="1" applyBorder="1" applyAlignment="1"/>
    <xf numFmtId="164" fontId="11" fillId="21" borderId="0" xfId="2" applyNumberFormat="1" applyFont="1" applyFill="1" applyAlignment="1">
      <alignment horizontal="right"/>
    </xf>
    <xf numFmtId="166" fontId="10" fillId="21" borderId="0" xfId="2" applyNumberFormat="1" applyFont="1" applyFill="1" applyBorder="1" applyAlignment="1">
      <alignment vertical="center"/>
    </xf>
    <xf numFmtId="0" fontId="11" fillId="21" borderId="0" xfId="0" applyFont="1" applyFill="1"/>
    <xf numFmtId="166" fontId="18" fillId="21" borderId="0" xfId="0" applyNumberFormat="1" applyFont="1" applyFill="1" applyAlignment="1">
      <alignment horizontal="right"/>
    </xf>
    <xf numFmtId="0" fontId="11" fillId="21" borderId="0" xfId="0" applyFont="1" applyFill="1" applyAlignment="1">
      <alignment horizontal="right"/>
    </xf>
    <xf numFmtId="166" fontId="18" fillId="21" borderId="0" xfId="0" applyNumberFormat="1" applyFont="1" applyFill="1" applyAlignment="1"/>
    <xf numFmtId="0" fontId="18" fillId="21" borderId="0" xfId="0" applyFont="1" applyFill="1"/>
    <xf numFmtId="166" fontId="11" fillId="21" borderId="0" xfId="2" applyNumberFormat="1" applyFont="1" applyFill="1" applyBorder="1" applyAlignment="1">
      <alignment vertical="center"/>
    </xf>
    <xf numFmtId="166" fontId="6" fillId="21" borderId="0" xfId="1" applyNumberFormat="1" applyFont="1" applyFill="1" applyBorder="1" applyAlignment="1"/>
    <xf numFmtId="166" fontId="18" fillId="21" borderId="0" xfId="1" applyNumberFormat="1" applyFont="1" applyFill="1" applyBorder="1" applyAlignment="1"/>
    <xf numFmtId="0" fontId="10" fillId="21" borderId="0" xfId="0" applyFont="1" applyFill="1" applyAlignment="1">
      <alignment horizontal="right"/>
    </xf>
    <xf numFmtId="0" fontId="28" fillId="21" borderId="0" xfId="0" applyFont="1" applyFill="1" applyAlignment="1">
      <alignment horizontal="right" vertical="center"/>
    </xf>
    <xf numFmtId="166" fontId="11" fillId="21" borderId="0" xfId="0" applyNumberFormat="1" applyFont="1" applyFill="1" applyAlignment="1"/>
    <xf numFmtId="167" fontId="19" fillId="21" borderId="0" xfId="1" applyNumberFormat="1" applyFont="1" applyFill="1" applyBorder="1" applyAlignment="1" applyProtection="1">
      <alignment vertical="center"/>
    </xf>
    <xf numFmtId="164" fontId="16" fillId="21" borderId="0" xfId="2" applyNumberFormat="1" applyFont="1" applyFill="1" applyAlignment="1">
      <alignment horizontal="right" vertical="center"/>
    </xf>
    <xf numFmtId="166" fontId="15" fillId="21" borderId="0" xfId="2" applyNumberFormat="1" applyFont="1" applyFill="1" applyAlignment="1">
      <alignment vertical="center"/>
    </xf>
    <xf numFmtId="166" fontId="15" fillId="21" borderId="1" xfId="2" applyNumberFormat="1" applyFont="1" applyFill="1" applyBorder="1" applyAlignment="1">
      <alignment vertical="center"/>
    </xf>
    <xf numFmtId="164" fontId="17" fillId="21" borderId="0" xfId="2" applyNumberFormat="1" applyFont="1" applyFill="1" applyAlignment="1">
      <alignment vertical="center"/>
    </xf>
    <xf numFmtId="164" fontId="20" fillId="21" borderId="0" xfId="2" applyNumberFormat="1" applyFont="1" applyFill="1" applyAlignment="1">
      <alignment horizontal="right" vertical="center"/>
    </xf>
    <xf numFmtId="164" fontId="21" fillId="21" borderId="0" xfId="2" applyNumberFormat="1" applyFont="1" applyFill="1" applyAlignment="1">
      <alignment vertical="center"/>
    </xf>
    <xf numFmtId="164" fontId="6" fillId="21" borderId="8" xfId="2" applyNumberFormat="1" applyFont="1" applyFill="1" applyBorder="1" applyAlignment="1">
      <alignment horizontal="right"/>
    </xf>
    <xf numFmtId="164" fontId="6" fillId="21" borderId="4" xfId="2" applyNumberFormat="1" applyFont="1" applyFill="1" applyBorder="1" applyAlignment="1">
      <alignment horizontal="right"/>
    </xf>
    <xf numFmtId="164" fontId="26" fillId="21" borderId="1" xfId="2" applyNumberFormat="1" applyFont="1" applyFill="1" applyBorder="1" applyAlignment="1" applyProtection="1">
      <alignment horizontal="right" vertical="center"/>
    </xf>
    <xf numFmtId="0" fontId="18" fillId="21" borderId="4" xfId="0" applyFont="1" applyFill="1" applyBorder="1"/>
    <xf numFmtId="0" fontId="0" fillId="21" borderId="4" xfId="0" applyFill="1" applyBorder="1"/>
    <xf numFmtId="0" fontId="30" fillId="21" borderId="8" xfId="0" applyFont="1" applyFill="1" applyBorder="1"/>
    <xf numFmtId="0" fontId="0" fillId="21" borderId="8" xfId="0" applyFill="1" applyBorder="1"/>
    <xf numFmtId="0" fontId="18" fillId="21" borderId="8" xfId="0" applyFont="1" applyFill="1" applyBorder="1"/>
    <xf numFmtId="0" fontId="31" fillId="21" borderId="4" xfId="0" applyFont="1" applyFill="1" applyBorder="1"/>
    <xf numFmtId="164" fontId="11" fillId="21" borderId="11" xfId="2" applyNumberFormat="1" applyFont="1" applyFill="1" applyBorder="1" applyAlignment="1">
      <alignment vertical="center" wrapText="1"/>
    </xf>
    <xf numFmtId="164" fontId="11" fillId="21" borderId="12" xfId="2" applyNumberFormat="1" applyFont="1" applyFill="1" applyBorder="1" applyAlignment="1">
      <alignment vertical="center" wrapText="1"/>
    </xf>
    <xf numFmtId="0" fontId="4" fillId="21" borderId="4" xfId="0" applyFont="1" applyFill="1" applyBorder="1"/>
    <xf numFmtId="164" fontId="18" fillId="21" borderId="4" xfId="2" applyNumberFormat="1" applyFont="1" applyFill="1" applyBorder="1" applyAlignment="1">
      <alignment horizontal="right" vertical="center"/>
    </xf>
    <xf numFmtId="0" fontId="8" fillId="21" borderId="14" xfId="0" applyFont="1" applyFill="1" applyBorder="1"/>
    <xf numFmtId="0" fontId="7" fillId="21" borderId="14" xfId="0" applyFont="1" applyFill="1" applyBorder="1" applyAlignment="1">
      <alignment horizontal="center" vertical="center"/>
    </xf>
    <xf numFmtId="165" fontId="7" fillId="21" borderId="4" xfId="0" applyNumberFormat="1" applyFont="1" applyFill="1" applyBorder="1" applyAlignment="1">
      <alignment vertical="center"/>
    </xf>
    <xf numFmtId="43" fontId="7" fillId="21" borderId="16" xfId="1" applyFont="1" applyFill="1" applyBorder="1" applyAlignment="1">
      <alignment horizontal="right"/>
    </xf>
    <xf numFmtId="164" fontId="10" fillId="21" borderId="4" xfId="2" applyNumberFormat="1" applyFont="1" applyFill="1" applyBorder="1" applyAlignment="1">
      <alignment horizontal="right" vertical="center"/>
    </xf>
    <xf numFmtId="166" fontId="15" fillId="21" borderId="0" xfId="1" applyNumberFormat="1" applyFont="1" applyFill="1" applyBorder="1" applyAlignment="1">
      <alignment vertical="center"/>
    </xf>
    <xf numFmtId="166" fontId="17" fillId="21" borderId="0" xfId="1" applyNumberFormat="1" applyFont="1" applyFill="1" applyBorder="1" applyAlignment="1">
      <alignment vertical="center"/>
    </xf>
    <xf numFmtId="0" fontId="24" fillId="21" borderId="0" xfId="0" applyFont="1" applyFill="1"/>
    <xf numFmtId="0" fontId="7" fillId="21" borderId="7" xfId="0" applyFont="1" applyFill="1" applyBorder="1" applyAlignment="1">
      <alignment vertical="center"/>
    </xf>
    <xf numFmtId="0" fontId="9" fillId="21" borderId="16" xfId="0" applyFont="1" applyFill="1" applyBorder="1" applyAlignment="1">
      <alignment horizontal="right"/>
    </xf>
    <xf numFmtId="43" fontId="17" fillId="21" borderId="0" xfId="1" applyFont="1" applyFill="1" applyBorder="1" applyAlignment="1">
      <alignment horizontal="left" indent="1"/>
    </xf>
    <xf numFmtId="43" fontId="17" fillId="21" borderId="0" xfId="1" applyFont="1" applyFill="1" applyBorder="1" applyAlignment="1">
      <alignment horizontal="center" vertical="center"/>
    </xf>
    <xf numFmtId="43" fontId="17" fillId="21" borderId="0" xfId="1" applyFont="1" applyFill="1"/>
    <xf numFmtId="43" fontId="15" fillId="21" borderId="0" xfId="1" applyFont="1" applyFill="1" applyBorder="1"/>
    <xf numFmtId="43" fontId="15" fillId="21" borderId="0" xfId="1" applyFont="1" applyFill="1" applyBorder="1" applyAlignment="1">
      <alignment horizontal="left"/>
    </xf>
    <xf numFmtId="43" fontId="15" fillId="21" borderId="0" xfId="1" applyFont="1" applyFill="1"/>
    <xf numFmtId="166" fontId="6" fillId="21" borderId="0" xfId="0" applyNumberFormat="1" applyFont="1" applyFill="1" applyBorder="1" applyAlignment="1"/>
    <xf numFmtId="164" fontId="10" fillId="21" borderId="0" xfId="2" applyNumberFormat="1" applyFont="1" applyFill="1" applyAlignment="1">
      <alignment horizontal="right"/>
    </xf>
    <xf numFmtId="166" fontId="10" fillId="21" borderId="0" xfId="1" applyNumberFormat="1" applyFont="1" applyFill="1" applyBorder="1" applyAlignment="1">
      <alignment horizontal="right" vertical="center"/>
    </xf>
    <xf numFmtId="43" fontId="17" fillId="21" borderId="0" xfId="1" applyFont="1" applyFill="1" applyBorder="1"/>
    <xf numFmtId="43" fontId="17" fillId="21" borderId="0" xfId="1" applyFont="1" applyFill="1" applyBorder="1" applyAlignment="1">
      <alignment horizontal="left"/>
    </xf>
    <xf numFmtId="166" fontId="10" fillId="21" borderId="0" xfId="0" applyNumberFormat="1" applyFont="1" applyFill="1" applyAlignment="1">
      <alignment horizontal="right"/>
    </xf>
    <xf numFmtId="43" fontId="15" fillId="21" borderId="1" xfId="1" applyFont="1" applyFill="1" applyBorder="1"/>
    <xf numFmtId="43" fontId="15" fillId="21" borderId="1" xfId="1" applyFont="1" applyFill="1" applyBorder="1" applyAlignment="1">
      <alignment horizontal="left"/>
    </xf>
    <xf numFmtId="43" fontId="15" fillId="21" borderId="1" xfId="1" applyFont="1" applyFill="1" applyBorder="1" applyAlignment="1">
      <alignment vertical="center"/>
    </xf>
    <xf numFmtId="166" fontId="15" fillId="21" borderId="1" xfId="1" applyNumberFormat="1" applyFont="1" applyFill="1" applyBorder="1" applyAlignment="1">
      <alignment vertical="center"/>
    </xf>
    <xf numFmtId="43" fontId="25" fillId="21" borderId="1" xfId="1" applyFont="1" applyFill="1" applyBorder="1" applyAlignment="1">
      <alignment vertical="center"/>
    </xf>
    <xf numFmtId="43" fontId="34" fillId="21" borderId="0" xfId="1" applyFont="1" applyFill="1" applyBorder="1"/>
    <xf numFmtId="0" fontId="15" fillId="21" borderId="1" xfId="0" applyFont="1" applyFill="1" applyBorder="1" applyAlignment="1">
      <alignment horizontal="left"/>
    </xf>
    <xf numFmtId="0" fontId="15" fillId="21" borderId="1" xfId="0" applyFont="1" applyFill="1" applyBorder="1"/>
    <xf numFmtId="2" fontId="15" fillId="21" borderId="1" xfId="0" applyNumberFormat="1" applyFont="1" applyFill="1" applyBorder="1" applyAlignment="1">
      <alignment vertical="center"/>
    </xf>
    <xf numFmtId="43" fontId="34" fillId="21" borderId="1" xfId="1" applyFont="1" applyFill="1" applyBorder="1"/>
    <xf numFmtId="0" fontId="57" fillId="21" borderId="0" xfId="0" applyFont="1" applyFill="1" applyBorder="1"/>
    <xf numFmtId="0" fontId="34" fillId="21" borderId="0" xfId="0" applyFont="1" applyFill="1" applyBorder="1"/>
    <xf numFmtId="0" fontId="24" fillId="21" borderId="0" xfId="0" applyFont="1" applyFill="1" applyBorder="1" applyAlignment="1">
      <alignment horizontal="center"/>
    </xf>
    <xf numFmtId="0" fontId="10" fillId="21" borderId="0" xfId="0" applyFont="1" applyFill="1"/>
    <xf numFmtId="43" fontId="24" fillId="21" borderId="0" xfId="1" applyFont="1" applyFill="1" applyBorder="1" applyAlignment="1">
      <alignment horizontal="center"/>
    </xf>
    <xf numFmtId="164" fontId="58" fillId="21" borderId="0" xfId="2" applyNumberFormat="1" applyFont="1" applyFill="1" applyAlignment="1">
      <alignment horizontal="left" vertical="center" indent="2"/>
    </xf>
    <xf numFmtId="164" fontId="60" fillId="21" borderId="0" xfId="2" applyNumberFormat="1" applyFont="1" applyFill="1" applyBorder="1" applyAlignment="1">
      <alignment horizontal="center" vertical="center"/>
    </xf>
    <xf numFmtId="164" fontId="59" fillId="21" borderId="9" xfId="2" applyNumberFormat="1" applyFont="1" applyFill="1" applyBorder="1" applyAlignment="1">
      <alignment vertical="center" wrapText="1"/>
    </xf>
    <xf numFmtId="164" fontId="59" fillId="21" borderId="10" xfId="2" applyNumberFormat="1" applyFont="1" applyFill="1" applyBorder="1" applyAlignment="1">
      <alignment vertical="center" wrapText="1"/>
    </xf>
    <xf numFmtId="0" fontId="1" fillId="21" borderId="0" xfId="0" applyFont="1" applyFill="1"/>
    <xf numFmtId="0" fontId="0" fillId="21" borderId="5" xfId="0" applyFill="1" applyBorder="1"/>
    <xf numFmtId="43" fontId="7" fillId="21" borderId="30" xfId="1" applyFont="1" applyFill="1" applyBorder="1" applyAlignment="1">
      <alignment horizontal="right"/>
    </xf>
    <xf numFmtId="164" fontId="11" fillId="21" borderId="0" xfId="2" applyNumberFormat="1" applyFont="1" applyFill="1" applyAlignment="1">
      <alignment horizontal="right" vertical="center"/>
    </xf>
    <xf numFmtId="0" fontId="7" fillId="21" borderId="15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164" fontId="59" fillId="21" borderId="0" xfId="2" applyNumberFormat="1" applyFont="1" applyFill="1" applyBorder="1" applyAlignment="1">
      <alignment horizontal="right" vertical="center" readingOrder="2"/>
    </xf>
    <xf numFmtId="164" fontId="3" fillId="21" borderId="5" xfId="2" applyNumberFormat="1" applyFont="1" applyFill="1" applyBorder="1" applyAlignment="1">
      <alignment horizontal="center" vertical="center" readingOrder="2"/>
    </xf>
    <xf numFmtId="164" fontId="3" fillId="21" borderId="6" xfId="2" applyNumberFormat="1" applyFont="1" applyFill="1" applyBorder="1" applyAlignment="1">
      <alignment horizontal="center" vertical="center" readingOrder="2"/>
    </xf>
    <xf numFmtId="0" fontId="8" fillId="21" borderId="1" xfId="0" applyFont="1" applyFill="1" applyBorder="1" applyAlignment="1">
      <alignment horizontal="center" vertical="center"/>
    </xf>
    <xf numFmtId="164" fontId="5" fillId="21" borderId="10" xfId="2" applyNumberFormat="1" applyFont="1" applyFill="1" applyBorder="1" applyAlignment="1" applyProtection="1">
      <alignment horizontal="center" vertical="center"/>
    </xf>
    <xf numFmtId="164" fontId="6" fillId="21" borderId="0" xfId="2" applyNumberFormat="1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164" fontId="59" fillId="21" borderId="13" xfId="2" applyNumberFormat="1" applyFont="1" applyFill="1" applyBorder="1" applyAlignment="1">
      <alignment horizontal="right" vertical="center" readingOrder="2"/>
    </xf>
    <xf numFmtId="164" fontId="11" fillId="21" borderId="12" xfId="2" applyNumberFormat="1" applyFont="1" applyFill="1" applyBorder="1" applyAlignment="1">
      <alignment horizontal="right" vertical="center" wrapText="1"/>
    </xf>
    <xf numFmtId="0" fontId="5" fillId="21" borderId="29" xfId="0" applyFont="1" applyFill="1" applyBorder="1" applyAlignment="1">
      <alignment horizontal="center" vertical="center"/>
    </xf>
  </cellXfs>
  <cellStyles count="299">
    <cellStyle name="1" xfId="4"/>
    <cellStyle name="1_1" xfId="5"/>
    <cellStyle name="1_16" xfId="6"/>
    <cellStyle name="1_92-2000" xfId="7"/>
    <cellStyle name="1_Book2" xfId="8"/>
    <cellStyle name="1_Book3" xfId="9"/>
    <cellStyle name="1_Book4" xfId="10"/>
    <cellStyle name="1_monthly series 89-99" xfId="11"/>
    <cellStyle name="1_tab-2000" xfId="12"/>
    <cellStyle name="Accent1 - 20%" xfId="13"/>
    <cellStyle name="Accent1 - 40%" xfId="14"/>
    <cellStyle name="Accent1 - 60%" xfId="15"/>
    <cellStyle name="Accent1 2" xfId="16"/>
    <cellStyle name="Accent1 3" xfId="17"/>
    <cellStyle name="Accent1 4" xfId="18"/>
    <cellStyle name="Accent1 5" xfId="19"/>
    <cellStyle name="Accent1 6" xfId="20"/>
    <cellStyle name="Accent1 7" xfId="21"/>
    <cellStyle name="Accent1 8" xfId="22"/>
    <cellStyle name="Accent1 9" xfId="23"/>
    <cellStyle name="Accent2 - 20%" xfId="24"/>
    <cellStyle name="Accent2 - 40%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40%" xfId="36"/>
    <cellStyle name="Accent3 - 60%" xfId="37"/>
    <cellStyle name="Accent3 2" xfId="38"/>
    <cellStyle name="Accent3 3" xfId="39"/>
    <cellStyle name="Accent3 4" xfId="40"/>
    <cellStyle name="Accent3 5" xfId="41"/>
    <cellStyle name="Accent3 6" xfId="42"/>
    <cellStyle name="Accent3 7" xfId="43"/>
    <cellStyle name="Accent3 8" xfId="44"/>
    <cellStyle name="Accent3 9" xfId="45"/>
    <cellStyle name="Accent4 - 20%" xfId="46"/>
    <cellStyle name="Accent4 - 40%" xfId="47"/>
    <cellStyle name="Accent4 - 60%" xfId="48"/>
    <cellStyle name="Accent4 2" xfId="49"/>
    <cellStyle name="Accent4 3" xfId="50"/>
    <cellStyle name="Accent4 4" xfId="51"/>
    <cellStyle name="Accent4 5" xfId="52"/>
    <cellStyle name="Accent4 6" xfId="53"/>
    <cellStyle name="Accent4 7" xfId="54"/>
    <cellStyle name="Accent4 8" xfId="55"/>
    <cellStyle name="Accent4 9" xfId="56"/>
    <cellStyle name="Accent5 - 20%" xfId="57"/>
    <cellStyle name="Accent5 - 40%" xfId="58"/>
    <cellStyle name="Accent5 - 60%" xfId="59"/>
    <cellStyle name="Accent5 2" xfId="60"/>
    <cellStyle name="Accent5 3" xfId="61"/>
    <cellStyle name="Accent5 4" xfId="62"/>
    <cellStyle name="Accent5 5" xfId="63"/>
    <cellStyle name="Accent5 6" xfId="64"/>
    <cellStyle name="Accent5 7" xfId="65"/>
    <cellStyle name="Accent5 8" xfId="66"/>
    <cellStyle name="Accent5 9" xfId="67"/>
    <cellStyle name="Accent6 - 20%" xfId="68"/>
    <cellStyle name="Accent6 - 40%" xfId="69"/>
    <cellStyle name="Accent6 - 60%" xfId="70"/>
    <cellStyle name="Accent6 2" xfId="71"/>
    <cellStyle name="Accent6 3" xfId="72"/>
    <cellStyle name="Accent6 4" xfId="73"/>
    <cellStyle name="Accent6 5" xfId="74"/>
    <cellStyle name="Accent6 6" xfId="75"/>
    <cellStyle name="Accent6 7" xfId="76"/>
    <cellStyle name="Accent6 8" xfId="77"/>
    <cellStyle name="Accent6 9" xfId="78"/>
    <cellStyle name="AutoFormat Options" xfId="79"/>
    <cellStyle name="Bad 2" xfId="80"/>
    <cellStyle name="Bad 3" xfId="81"/>
    <cellStyle name="Bad 4" xfId="82"/>
    <cellStyle name="Bad 5" xfId="83"/>
    <cellStyle name="Bad 6" xfId="84"/>
    <cellStyle name="Bad 7" xfId="85"/>
    <cellStyle name="Bad 8" xfId="86"/>
    <cellStyle name="Bad 9" xfId="87"/>
    <cellStyle name="Calc C - Style1" xfId="88"/>
    <cellStyle name="Calc C - Style2" xfId="89"/>
    <cellStyle name="Calc C - Style3" xfId="90"/>
    <cellStyle name="Calc C - Style4" xfId="91"/>
    <cellStyle name="Calc C - Style5" xfId="92"/>
    <cellStyle name="Calc C - Style6" xfId="93"/>
    <cellStyle name="Calc C - Style7" xfId="94"/>
    <cellStyle name="Calc C - Style8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lculation 2" xfId="104"/>
    <cellStyle name="Calculation 3" xfId="105"/>
    <cellStyle name="Calculation 4" xfId="106"/>
    <cellStyle name="Calculation 5" xfId="107"/>
    <cellStyle name="Calculation 6" xfId="108"/>
    <cellStyle name="Calculation 7" xfId="109"/>
    <cellStyle name="Calculation 8" xfId="110"/>
    <cellStyle name="Calculation 9" xfId="111"/>
    <cellStyle name="Change A&amp;ll" xfId="112"/>
    <cellStyle name="Check Cell 2" xfId="113"/>
    <cellStyle name="Check Cell 3" xfId="114"/>
    <cellStyle name="Check Cell 4" xfId="115"/>
    <cellStyle name="Check Cell 5" xfId="116"/>
    <cellStyle name="Check Cell 6" xfId="117"/>
    <cellStyle name="Check Cell 7" xfId="118"/>
    <cellStyle name="Check Cell 8" xfId="119"/>
    <cellStyle name="Check Cell 9" xfId="120"/>
    <cellStyle name="Comma" xfId="1" builtinId="3"/>
    <cellStyle name="Comma  - Style1" xfId="121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0]" xfId="129"/>
    <cellStyle name="Comma 10" xfId="130"/>
    <cellStyle name="Comma 2" xfId="131"/>
    <cellStyle name="Comma 2 2" xfId="132"/>
    <cellStyle name="Comma 2 3" xfId="133"/>
    <cellStyle name="Comma 3" xfId="134"/>
    <cellStyle name="Comma 3 2" xfId="135"/>
    <cellStyle name="Comma 3 3" xfId="136"/>
    <cellStyle name="Comma 3 4" xfId="137"/>
    <cellStyle name="Comma 3 5" xfId="138"/>
    <cellStyle name="Comma 3 6" xfId="139"/>
    <cellStyle name="Comma 3 7" xfId="140"/>
    <cellStyle name="Comma 3 8" xfId="141"/>
    <cellStyle name="Currency [00]" xfId="142"/>
    <cellStyle name="Date Short" xfId="143"/>
    <cellStyle name="Emphasis 1" xfId="144"/>
    <cellStyle name="Emphasis 2" xfId="145"/>
    <cellStyle name="Emphasis 3" xfId="146"/>
    <cellStyle name="Enter Currency (0)" xfId="147"/>
    <cellStyle name="Enter Currency (2)" xfId="148"/>
    <cellStyle name="Enter Units (0)" xfId="149"/>
    <cellStyle name="Enter Units (1)" xfId="150"/>
    <cellStyle name="Enter Units (2)" xfId="151"/>
    <cellStyle name="Good 2" xfId="152"/>
    <cellStyle name="Good 3" xfId="153"/>
    <cellStyle name="Good 4" xfId="154"/>
    <cellStyle name="Good 5" xfId="155"/>
    <cellStyle name="Good 6" xfId="156"/>
    <cellStyle name="Good 7" xfId="157"/>
    <cellStyle name="Good 8" xfId="158"/>
    <cellStyle name="Good 9" xfId="159"/>
    <cellStyle name="Grey" xfId="160"/>
    <cellStyle name="Header1" xfId="161"/>
    <cellStyle name="Header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Input [yellow]" xfId="195"/>
    <cellStyle name="Input 2" xfId="196"/>
    <cellStyle name="Input 3" xfId="197"/>
    <cellStyle name="Input 4" xfId="198"/>
    <cellStyle name="Input 5" xfId="199"/>
    <cellStyle name="Input 6" xfId="200"/>
    <cellStyle name="Input 7" xfId="201"/>
    <cellStyle name="Input 8" xfId="202"/>
    <cellStyle name="Input 9" xfId="203"/>
    <cellStyle name="Link Currency (0)" xfId="204"/>
    <cellStyle name="Link Currency (2)" xfId="205"/>
    <cellStyle name="Link Units (0)" xfId="206"/>
    <cellStyle name="Link Units (1)" xfId="207"/>
    <cellStyle name="Link Units (2)" xfId="208"/>
    <cellStyle name="Linked Cell 2" xfId="209"/>
    <cellStyle name="Linked Cell 3" xfId="210"/>
    <cellStyle name="Linked Cell 4" xfId="211"/>
    <cellStyle name="Linked Cell 5" xfId="212"/>
    <cellStyle name="Linked Cell 6" xfId="213"/>
    <cellStyle name="Linked Cell 7" xfId="214"/>
    <cellStyle name="Linked Cell 8" xfId="215"/>
    <cellStyle name="Linked Cell 9" xfId="216"/>
    <cellStyle name="Milliers [0]_VERA" xfId="217"/>
    <cellStyle name="Milliers_VERA" xfId="218"/>
    <cellStyle name="Monétaire [0]_VERA" xfId="219"/>
    <cellStyle name="Monétaire_VERA" xfId="220"/>
    <cellStyle name="Neutral 2" xfId="221"/>
    <cellStyle name="Neutral 3" xfId="222"/>
    <cellStyle name="Neutral 4" xfId="223"/>
    <cellStyle name="Neutral 5" xfId="224"/>
    <cellStyle name="Neutral 6" xfId="225"/>
    <cellStyle name="Neutral 7" xfId="226"/>
    <cellStyle name="Neutral 8" xfId="227"/>
    <cellStyle name="Neutral 9" xfId="228"/>
    <cellStyle name="Normal" xfId="0" builtinId="0"/>
    <cellStyle name="Normal - Style1" xfId="229"/>
    <cellStyle name="Normal 14" xfId="3"/>
    <cellStyle name="Normal 2" xfId="230"/>
    <cellStyle name="Normal 2 2" xfId="231"/>
    <cellStyle name="Normal 3" xfId="232"/>
    <cellStyle name="Normal 5" xfId="233"/>
    <cellStyle name="Normal 6" xfId="234"/>
    <cellStyle name="Normal 7" xfId="235"/>
    <cellStyle name="Normal 8" xfId="236"/>
    <cellStyle name="Normal 9" xfId="237"/>
    <cellStyle name="Normal_Finance - XI" xfId="2"/>
    <cellStyle name="Note 2" xfId="238"/>
    <cellStyle name="Note 3" xfId="239"/>
    <cellStyle name="Note 4" xfId="240"/>
    <cellStyle name="Note 5" xfId="241"/>
    <cellStyle name="Note 6" xfId="242"/>
    <cellStyle name="Note 7" xfId="243"/>
    <cellStyle name="Note 8" xfId="244"/>
    <cellStyle name="Note 9" xfId="245"/>
    <cellStyle name="Output 2" xfId="246"/>
    <cellStyle name="Output 3" xfId="247"/>
    <cellStyle name="Output 4" xfId="248"/>
    <cellStyle name="Output 5" xfId="249"/>
    <cellStyle name="Output 6" xfId="250"/>
    <cellStyle name="Output 7" xfId="251"/>
    <cellStyle name="Output 8" xfId="252"/>
    <cellStyle name="Output 9" xfId="253"/>
    <cellStyle name="Pattern" xfId="254"/>
    <cellStyle name="Percent [0]" xfId="255"/>
    <cellStyle name="Percent [00]" xfId="256"/>
    <cellStyle name="Percent [2]" xfId="257"/>
    <cellStyle name="Percent 2" xfId="258"/>
    <cellStyle name="Percent 2 2" xfId="259"/>
    <cellStyle name="Percent 2 3" xfId="260"/>
    <cellStyle name="Percent 3 2" xfId="261"/>
    <cellStyle name="Percent 3 3" xfId="262"/>
    <cellStyle name="Percent 3 4" xfId="263"/>
    <cellStyle name="Percent 3 5" xfId="264"/>
    <cellStyle name="Percent 3 6" xfId="265"/>
    <cellStyle name="Percent 3 7" xfId="266"/>
    <cellStyle name="Percent 3 8" xfId="267"/>
    <cellStyle name="PrePop Currency (0)" xfId="268"/>
    <cellStyle name="PrePop Currency (2)" xfId="269"/>
    <cellStyle name="PrePop Units (0)" xfId="270"/>
    <cellStyle name="PrePop Units (1)" xfId="271"/>
    <cellStyle name="PrePop Units (2)" xfId="272"/>
    <cellStyle name="Sheet Title" xfId="273"/>
    <cellStyle name="STYL1 - Style1" xfId="274"/>
    <cellStyle name="STYL2 - Style2" xfId="275"/>
    <cellStyle name="STYL3 - Style3" xfId="276"/>
    <cellStyle name="STYL4 - Style4" xfId="277"/>
    <cellStyle name="STYL5 - Style5" xfId="278"/>
    <cellStyle name="Text Indent A" xfId="279"/>
    <cellStyle name="Text Indent B" xfId="280"/>
    <cellStyle name="Text Indent C" xfId="281"/>
    <cellStyle name="Total 2" xfId="282"/>
    <cellStyle name="Total 3" xfId="283"/>
    <cellStyle name="Total 4" xfId="284"/>
    <cellStyle name="Total 5" xfId="285"/>
    <cellStyle name="Total 6" xfId="286"/>
    <cellStyle name="Total 7" xfId="287"/>
    <cellStyle name="Total 8" xfId="288"/>
    <cellStyle name="Total 9" xfId="289"/>
    <cellStyle name="Update" xfId="290"/>
    <cellStyle name="Warning Text 2" xfId="291"/>
    <cellStyle name="Warning Text 3" xfId="292"/>
    <cellStyle name="Warning Text 4" xfId="293"/>
    <cellStyle name="Warning Text 5" xfId="294"/>
    <cellStyle name="Warning Text 6" xfId="295"/>
    <cellStyle name="Warning Text 7" xfId="296"/>
    <cellStyle name="Warning Text 8" xfId="297"/>
    <cellStyle name="Warning Text 9" xfId="2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eatary_Policy_and_Research\Research_and_Publications_Section\Publications\Quarterly_Economic_Bulletin\QEB%202009\Q2%202009\Financial%20sector\QEB%202%20June%2009-Monetary%20analysis_revise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D\Statistics_Section\Data_Dissemination\Monetary%20and%20Financial%20statistics_publications%20%20tables\interest%20rate\Publication%20sheets_1.1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Aggr"/>
      <sheetName val="Monetary base (revised)"/>
      <sheetName val="Monetary base"/>
      <sheetName val="C.banks"/>
      <sheetName val="C.banks loans by Sectors"/>
      <sheetName val="MFLC"/>
      <sheetName val="HDFC"/>
      <sheetName val="Capital Market Data"/>
      <sheetName val="CMDA Analysis"/>
      <sheetName val="t-bill"/>
      <sheetName val="FC Payments"/>
      <sheetName val="Chronological aver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(LI) (2)"/>
      <sheetName val="Total(DI) (2)"/>
      <sheetName val="Industry"/>
      <sheetName val="SRF_public tab_Dec-01 todate"/>
    </sheetNames>
    <sheetDataSet>
      <sheetData sheetId="0"/>
      <sheetData sheetId="1">
        <row r="13">
          <cell r="B13">
            <v>5</v>
          </cell>
        </row>
      </sheetData>
      <sheetData sheetId="2">
        <row r="4">
          <cell r="A4" t="str">
            <v>LOANS AND ADVANCES</v>
          </cell>
          <cell r="B4">
            <v>39448</v>
          </cell>
          <cell r="C4">
            <v>39448</v>
          </cell>
          <cell r="D4">
            <v>39448</v>
          </cell>
          <cell r="E4">
            <v>39479</v>
          </cell>
          <cell r="F4">
            <v>39479</v>
          </cell>
          <cell r="G4">
            <v>39479</v>
          </cell>
          <cell r="H4">
            <v>39508</v>
          </cell>
          <cell r="I4">
            <v>39508</v>
          </cell>
          <cell r="J4">
            <v>39508</v>
          </cell>
          <cell r="K4">
            <v>39539</v>
          </cell>
          <cell r="L4">
            <v>39539</v>
          </cell>
          <cell r="M4">
            <v>39539</v>
          </cell>
          <cell r="N4">
            <v>39569</v>
          </cell>
          <cell r="O4">
            <v>39569</v>
          </cell>
          <cell r="P4">
            <v>39569</v>
          </cell>
          <cell r="Q4">
            <v>39600</v>
          </cell>
          <cell r="R4">
            <v>39600</v>
          </cell>
          <cell r="S4">
            <v>39600</v>
          </cell>
          <cell r="T4">
            <v>39630</v>
          </cell>
          <cell r="U4">
            <v>39630</v>
          </cell>
          <cell r="V4">
            <v>39630</v>
          </cell>
          <cell r="W4">
            <v>39661</v>
          </cell>
          <cell r="X4">
            <v>39661</v>
          </cell>
          <cell r="Y4">
            <v>39661</v>
          </cell>
          <cell r="Z4">
            <v>39692</v>
          </cell>
          <cell r="AA4">
            <v>39692</v>
          </cell>
          <cell r="AB4">
            <v>39692</v>
          </cell>
          <cell r="AC4">
            <v>39722</v>
          </cell>
          <cell r="AD4">
            <v>39722</v>
          </cell>
          <cell r="AE4">
            <v>39722</v>
          </cell>
          <cell r="AF4">
            <v>39753</v>
          </cell>
          <cell r="AG4">
            <v>39753</v>
          </cell>
          <cell r="AH4">
            <v>39753</v>
          </cell>
          <cell r="AI4">
            <v>39783</v>
          </cell>
          <cell r="AJ4">
            <v>39783</v>
          </cell>
          <cell r="AK4">
            <v>39783</v>
          </cell>
          <cell r="AL4">
            <v>39814</v>
          </cell>
          <cell r="AM4">
            <v>39814</v>
          </cell>
          <cell r="AN4">
            <v>39814</v>
          </cell>
          <cell r="AO4">
            <v>39845</v>
          </cell>
          <cell r="AP4">
            <v>39845</v>
          </cell>
          <cell r="AQ4">
            <v>39845</v>
          </cell>
          <cell r="AR4">
            <v>39873</v>
          </cell>
          <cell r="AS4">
            <v>39873</v>
          </cell>
          <cell r="AT4">
            <v>39873</v>
          </cell>
          <cell r="AU4">
            <v>39904</v>
          </cell>
          <cell r="AV4">
            <v>39904</v>
          </cell>
          <cell r="AW4">
            <v>39904</v>
          </cell>
          <cell r="AX4">
            <v>39934</v>
          </cell>
          <cell r="AY4">
            <v>39934</v>
          </cell>
          <cell r="AZ4">
            <v>39934</v>
          </cell>
          <cell r="BA4">
            <v>39965</v>
          </cell>
          <cell r="BB4">
            <v>39965</v>
          </cell>
          <cell r="BC4">
            <v>39965</v>
          </cell>
          <cell r="BD4">
            <v>39995</v>
          </cell>
          <cell r="BE4">
            <v>39995</v>
          </cell>
          <cell r="BF4">
            <v>39995</v>
          </cell>
          <cell r="BG4">
            <v>40026</v>
          </cell>
          <cell r="BH4">
            <v>40026</v>
          </cell>
          <cell r="BI4">
            <v>40026</v>
          </cell>
          <cell r="BJ4">
            <v>40057</v>
          </cell>
          <cell r="BK4">
            <v>40057</v>
          </cell>
          <cell r="BL4">
            <v>40057</v>
          </cell>
          <cell r="BM4">
            <v>40087</v>
          </cell>
          <cell r="BN4">
            <v>40087</v>
          </cell>
          <cell r="BO4">
            <v>40087</v>
          </cell>
          <cell r="BP4">
            <v>40118</v>
          </cell>
          <cell r="BQ4">
            <v>40118</v>
          </cell>
          <cell r="BR4">
            <v>40118</v>
          </cell>
          <cell r="BS4">
            <v>40148</v>
          </cell>
          <cell r="BT4">
            <v>40148</v>
          </cell>
          <cell r="BU4">
            <v>40148</v>
          </cell>
          <cell r="BV4">
            <v>40179</v>
          </cell>
          <cell r="BW4">
            <v>40179</v>
          </cell>
          <cell r="BX4">
            <v>40179</v>
          </cell>
          <cell r="BY4">
            <v>40210</v>
          </cell>
          <cell r="BZ4">
            <v>40210</v>
          </cell>
          <cell r="CA4">
            <v>40210</v>
          </cell>
          <cell r="CB4">
            <v>40238</v>
          </cell>
          <cell r="CC4">
            <v>40238</v>
          </cell>
          <cell r="CD4">
            <v>40238</v>
          </cell>
          <cell r="CE4">
            <v>40269</v>
          </cell>
          <cell r="CF4">
            <v>40269</v>
          </cell>
          <cell r="CG4">
            <v>40269</v>
          </cell>
          <cell r="CH4">
            <v>40299</v>
          </cell>
          <cell r="CI4">
            <v>40299</v>
          </cell>
          <cell r="CJ4">
            <v>40299</v>
          </cell>
          <cell r="CK4">
            <v>40330</v>
          </cell>
          <cell r="CL4">
            <v>40330</v>
          </cell>
          <cell r="CM4">
            <v>40330</v>
          </cell>
          <cell r="CN4">
            <v>40360</v>
          </cell>
          <cell r="CO4">
            <v>40360</v>
          </cell>
          <cell r="CP4">
            <v>40360</v>
          </cell>
          <cell r="CQ4">
            <v>40391</v>
          </cell>
          <cell r="CR4">
            <v>40391</v>
          </cell>
          <cell r="CS4">
            <v>40391</v>
          </cell>
          <cell r="CT4">
            <v>40422</v>
          </cell>
          <cell r="CU4">
            <v>40422</v>
          </cell>
          <cell r="CV4">
            <v>40422</v>
          </cell>
          <cell r="CW4">
            <v>40452</v>
          </cell>
          <cell r="CX4">
            <v>40452</v>
          </cell>
          <cell r="CY4">
            <v>40452</v>
          </cell>
          <cell r="CZ4">
            <v>40483</v>
          </cell>
          <cell r="DA4">
            <v>40483</v>
          </cell>
          <cell r="DB4">
            <v>40483</v>
          </cell>
          <cell r="DC4">
            <v>40513</v>
          </cell>
          <cell r="DD4">
            <v>40513</v>
          </cell>
          <cell r="DE4">
            <v>40513</v>
          </cell>
          <cell r="DF4">
            <v>40544</v>
          </cell>
          <cell r="DG4">
            <v>40544</v>
          </cell>
          <cell r="DH4">
            <v>40544</v>
          </cell>
          <cell r="DI4">
            <v>40575</v>
          </cell>
          <cell r="DJ4">
            <v>40575</v>
          </cell>
          <cell r="DK4">
            <v>40575</v>
          </cell>
          <cell r="DL4">
            <v>40603</v>
          </cell>
          <cell r="DM4">
            <v>40603</v>
          </cell>
          <cell r="DN4">
            <v>40603</v>
          </cell>
          <cell r="DO4">
            <v>40634</v>
          </cell>
          <cell r="DP4">
            <v>40634</v>
          </cell>
          <cell r="DQ4">
            <v>40634</v>
          </cell>
          <cell r="DR4">
            <v>40664</v>
          </cell>
          <cell r="DS4">
            <v>40664</v>
          </cell>
          <cell r="DT4">
            <v>40664</v>
          </cell>
          <cell r="DU4">
            <v>40695</v>
          </cell>
          <cell r="DV4">
            <v>40695</v>
          </cell>
          <cell r="DW4">
            <v>40695</v>
          </cell>
          <cell r="DX4">
            <v>40725</v>
          </cell>
          <cell r="DY4">
            <v>40725</v>
          </cell>
          <cell r="DZ4">
            <v>40725</v>
          </cell>
          <cell r="EA4">
            <v>40756</v>
          </cell>
          <cell r="EB4">
            <v>40756</v>
          </cell>
          <cell r="EC4">
            <v>40756</v>
          </cell>
        </row>
        <row r="5">
          <cell r="B5" t="str">
            <v>LC</v>
          </cell>
          <cell r="C5" t="str">
            <v>FC</v>
          </cell>
          <cell r="D5" t="str">
            <v>TOTAL</v>
          </cell>
          <cell r="E5" t="str">
            <v>LC</v>
          </cell>
          <cell r="F5" t="str">
            <v>FC</v>
          </cell>
          <cell r="G5" t="str">
            <v>TOTAL</v>
          </cell>
          <cell r="H5" t="str">
            <v>LC</v>
          </cell>
          <cell r="I5" t="str">
            <v>FC</v>
          </cell>
          <cell r="J5" t="str">
            <v>TOTAL</v>
          </cell>
          <cell r="K5" t="str">
            <v>LC</v>
          </cell>
          <cell r="L5" t="str">
            <v>FC</v>
          </cell>
          <cell r="M5" t="str">
            <v>TOTAL</v>
          </cell>
          <cell r="N5" t="str">
            <v>LC</v>
          </cell>
          <cell r="O5" t="str">
            <v>FC</v>
          </cell>
          <cell r="P5" t="str">
            <v>TOTAL</v>
          </cell>
          <cell r="Q5" t="str">
            <v>LC</v>
          </cell>
          <cell r="R5" t="str">
            <v>FC</v>
          </cell>
          <cell r="S5" t="str">
            <v>TOTAL</v>
          </cell>
          <cell r="T5" t="str">
            <v>LC</v>
          </cell>
          <cell r="U5" t="str">
            <v>FC</v>
          </cell>
          <cell r="V5" t="str">
            <v>TOTAL</v>
          </cell>
          <cell r="W5" t="str">
            <v>LC</v>
          </cell>
          <cell r="X5" t="str">
            <v>FC</v>
          </cell>
          <cell r="Y5" t="str">
            <v>TOTAL</v>
          </cell>
          <cell r="Z5" t="str">
            <v>LC</v>
          </cell>
          <cell r="AA5" t="str">
            <v>FC</v>
          </cell>
          <cell r="AB5" t="str">
            <v>TOTAL</v>
          </cell>
          <cell r="AC5" t="str">
            <v>LC</v>
          </cell>
          <cell r="AD5" t="str">
            <v>FC</v>
          </cell>
          <cell r="AE5" t="str">
            <v>TOTAL</v>
          </cell>
          <cell r="AF5" t="str">
            <v>LC</v>
          </cell>
          <cell r="AG5" t="str">
            <v>FC</v>
          </cell>
          <cell r="AH5" t="str">
            <v>TOTAL</v>
          </cell>
          <cell r="AI5" t="str">
            <v>LC</v>
          </cell>
          <cell r="AJ5" t="str">
            <v>FC</v>
          </cell>
          <cell r="AK5" t="str">
            <v>TOTAL</v>
          </cell>
          <cell r="AL5" t="str">
            <v>LC</v>
          </cell>
          <cell r="AM5" t="str">
            <v>FC</v>
          </cell>
          <cell r="AN5" t="str">
            <v>TOTAL</v>
          </cell>
          <cell r="AO5" t="str">
            <v>LC</v>
          </cell>
          <cell r="AP5" t="str">
            <v>FC</v>
          </cell>
          <cell r="AQ5" t="str">
            <v>TOTAL</v>
          </cell>
          <cell r="AR5" t="str">
            <v>LC</v>
          </cell>
          <cell r="AS5" t="str">
            <v>FC</v>
          </cell>
          <cell r="AT5" t="str">
            <v>TOTAL</v>
          </cell>
          <cell r="AU5" t="str">
            <v>LC</v>
          </cell>
          <cell r="AV5" t="str">
            <v>FC</v>
          </cell>
          <cell r="AW5" t="str">
            <v>TOTAL</v>
          </cell>
          <cell r="AX5" t="str">
            <v>LC</v>
          </cell>
          <cell r="AY5" t="str">
            <v>FC</v>
          </cell>
          <cell r="AZ5" t="str">
            <v>TOTAL</v>
          </cell>
          <cell r="BA5" t="str">
            <v>LC</v>
          </cell>
          <cell r="BB5" t="str">
            <v>FC</v>
          </cell>
          <cell r="BC5" t="str">
            <v>TOTAL</v>
          </cell>
          <cell r="BD5" t="str">
            <v>LC</v>
          </cell>
          <cell r="BE5" t="str">
            <v>FC</v>
          </cell>
          <cell r="BF5" t="str">
            <v>TOTAL</v>
          </cell>
          <cell r="BG5" t="str">
            <v>LC</v>
          </cell>
          <cell r="BH5" t="str">
            <v>FC</v>
          </cell>
          <cell r="BI5" t="str">
            <v>TOTAL</v>
          </cell>
          <cell r="BJ5" t="str">
            <v>LC</v>
          </cell>
          <cell r="BK5" t="str">
            <v>FC</v>
          </cell>
          <cell r="BL5" t="str">
            <v>TOTAL</v>
          </cell>
          <cell r="BM5" t="str">
            <v>LC</v>
          </cell>
          <cell r="BN5" t="str">
            <v>FC</v>
          </cell>
          <cell r="BO5" t="str">
            <v>TOTAL</v>
          </cell>
          <cell r="BP5" t="str">
            <v>LC</v>
          </cell>
          <cell r="BQ5" t="str">
            <v>FC</v>
          </cell>
          <cell r="BR5" t="str">
            <v>TOTAL</v>
          </cell>
          <cell r="BS5" t="str">
            <v>LC</v>
          </cell>
          <cell r="BT5" t="str">
            <v>FC</v>
          </cell>
          <cell r="BU5" t="str">
            <v>TOTAL</v>
          </cell>
          <cell r="BV5" t="str">
            <v>LC</v>
          </cell>
          <cell r="BW5" t="str">
            <v>FC</v>
          </cell>
          <cell r="BX5" t="str">
            <v>TOTAL</v>
          </cell>
          <cell r="BY5" t="str">
            <v>LC</v>
          </cell>
          <cell r="BZ5" t="str">
            <v>FC</v>
          </cell>
          <cell r="CA5" t="str">
            <v>TOTAL</v>
          </cell>
          <cell r="CB5" t="str">
            <v>LC</v>
          </cell>
          <cell r="CC5" t="str">
            <v>FC</v>
          </cell>
          <cell r="CD5" t="str">
            <v>TOTAL</v>
          </cell>
          <cell r="CE5" t="str">
            <v>LC</v>
          </cell>
          <cell r="CF5" t="str">
            <v>FC</v>
          </cell>
          <cell r="CG5" t="str">
            <v>TOTAL</v>
          </cell>
          <cell r="CH5" t="str">
            <v>LC</v>
          </cell>
          <cell r="CI5" t="str">
            <v>FC</v>
          </cell>
          <cell r="CJ5" t="str">
            <v>TOTAL</v>
          </cell>
          <cell r="CK5" t="str">
            <v>LC</v>
          </cell>
          <cell r="CL5" t="str">
            <v>FC</v>
          </cell>
          <cell r="CM5" t="str">
            <v>TOTAL</v>
          </cell>
          <cell r="CN5" t="str">
            <v>LC</v>
          </cell>
          <cell r="CO5" t="str">
            <v>FC</v>
          </cell>
          <cell r="CP5" t="str">
            <v>TOTAL</v>
          </cell>
          <cell r="CQ5" t="str">
            <v>LC</v>
          </cell>
          <cell r="CR5" t="str">
            <v>FC</v>
          </cell>
          <cell r="CS5" t="str">
            <v>TOTAL</v>
          </cell>
          <cell r="CT5" t="str">
            <v>LC</v>
          </cell>
          <cell r="CU5" t="str">
            <v>FC</v>
          </cell>
          <cell r="CV5" t="str">
            <v>TOTAL</v>
          </cell>
          <cell r="CW5" t="str">
            <v>LC</v>
          </cell>
          <cell r="CX5" t="str">
            <v>FC</v>
          </cell>
          <cell r="CY5" t="str">
            <v>TOTAL</v>
          </cell>
          <cell r="CZ5" t="str">
            <v>LC</v>
          </cell>
          <cell r="DA5" t="str">
            <v>FC</v>
          </cell>
          <cell r="DB5" t="str">
            <v>TOTAL</v>
          </cell>
          <cell r="DC5" t="str">
            <v>LC</v>
          </cell>
          <cell r="DD5" t="str">
            <v>FC</v>
          </cell>
          <cell r="DE5" t="str">
            <v>TOTAL</v>
          </cell>
          <cell r="DF5" t="str">
            <v>LC</v>
          </cell>
          <cell r="DG5" t="str">
            <v>FC</v>
          </cell>
          <cell r="DH5" t="str">
            <v>TOTAL</v>
          </cell>
          <cell r="DI5" t="str">
            <v>LC</v>
          </cell>
          <cell r="DJ5" t="str">
            <v>FC</v>
          </cell>
          <cell r="DK5" t="str">
            <v>TOTAL</v>
          </cell>
          <cell r="DL5" t="str">
            <v>LC</v>
          </cell>
          <cell r="DM5" t="str">
            <v>FC</v>
          </cell>
          <cell r="DN5" t="str">
            <v>TOTAL</v>
          </cell>
          <cell r="DO5" t="str">
            <v>LC</v>
          </cell>
          <cell r="DP5" t="str">
            <v>FC</v>
          </cell>
          <cell r="DQ5" t="str">
            <v>TOTAL</v>
          </cell>
          <cell r="DR5" t="str">
            <v>LC</v>
          </cell>
          <cell r="DS5" t="str">
            <v>FC</v>
          </cell>
          <cell r="DT5" t="str">
            <v>TOTAL</v>
          </cell>
          <cell r="DU5" t="str">
            <v>LC</v>
          </cell>
          <cell r="DV5" t="str">
            <v>FC</v>
          </cell>
          <cell r="DW5" t="str">
            <v>TOTAL</v>
          </cell>
          <cell r="DX5" t="str">
            <v>LC</v>
          </cell>
          <cell r="DY5" t="str">
            <v>FC</v>
          </cell>
          <cell r="DZ5" t="str">
            <v>TOTAL</v>
          </cell>
          <cell r="EA5" t="str">
            <v>LC</v>
          </cell>
          <cell r="EB5" t="str">
            <v>FC</v>
          </cell>
          <cell r="EC5" t="str">
            <v>TOTAL</v>
          </cell>
        </row>
      </sheetData>
      <sheetData sheetId="3">
        <row r="6">
          <cell r="B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73"/>
  <sheetViews>
    <sheetView showGridLines="0" tabSelected="1" zoomScaleNormal="100" zoomScaleSheetLayoutView="130" workbookViewId="0">
      <selection activeCell="W24" sqref="W24"/>
    </sheetView>
  </sheetViews>
  <sheetFormatPr defaultColWidth="9.140625" defaultRowHeight="15" x14ac:dyDescent="0.25"/>
  <cols>
    <col min="1" max="1" width="4.28515625" style="62" customWidth="1"/>
    <col min="2" max="2" width="9.140625" style="62"/>
    <col min="3" max="3" width="41.5703125" style="62" customWidth="1"/>
    <col min="4" max="4" width="1.42578125" style="62" customWidth="1"/>
    <col min="5" max="5" width="2" style="89" customWidth="1"/>
    <col min="6" max="9" width="12.140625" style="89" hidden="1" customWidth="1"/>
    <col min="10" max="10" width="2" style="89" hidden="1" customWidth="1"/>
    <col min="11" max="14" width="12.140625" style="89" customWidth="1"/>
    <col min="15" max="15" width="2" style="89" customWidth="1"/>
    <col min="16" max="19" width="12.140625" style="89" bestFit="1" customWidth="1"/>
    <col min="20" max="20" width="2" style="89" customWidth="1"/>
    <col min="21" max="24" width="12.140625" style="89" bestFit="1" customWidth="1"/>
    <col min="25" max="25" width="2" style="89" customWidth="1"/>
    <col min="26" max="29" width="12.140625" style="89" bestFit="1" customWidth="1"/>
    <col min="30" max="30" width="32.7109375" style="62" bestFit="1" customWidth="1"/>
    <col min="31" max="31" width="9.140625" style="62"/>
    <col min="32" max="32" width="3.85546875" style="62" customWidth="1"/>
    <col min="33" max="16384" width="9.140625" style="62"/>
  </cols>
  <sheetData>
    <row r="1" spans="1:35" ht="21.75" x14ac:dyDescent="0.25">
      <c r="A1" s="103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5" x14ac:dyDescent="0.25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5" x14ac:dyDescent="0.2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5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5" s="46" customFormat="1" x14ac:dyDescent="0.25">
      <c r="A5" s="55"/>
      <c r="B5" s="56"/>
      <c r="C5" s="100"/>
      <c r="D5" s="1">
        <v>2011</v>
      </c>
      <c r="E5" s="1"/>
      <c r="F5" s="101">
        <v>2013</v>
      </c>
      <c r="G5" s="101"/>
      <c r="H5" s="101"/>
      <c r="I5" s="111"/>
      <c r="J5" s="63"/>
      <c r="K5" s="101">
        <v>2014</v>
      </c>
      <c r="L5" s="101"/>
      <c r="M5" s="101"/>
      <c r="N5" s="101"/>
      <c r="O5" s="63"/>
      <c r="P5" s="108">
        <v>2015</v>
      </c>
      <c r="Q5" s="108"/>
      <c r="R5" s="108"/>
      <c r="S5" s="108"/>
      <c r="T5" s="63"/>
      <c r="U5" s="108">
        <v>2016</v>
      </c>
      <c r="V5" s="108"/>
      <c r="W5" s="108"/>
      <c r="X5" s="108"/>
      <c r="Y5" s="63"/>
      <c r="Z5" s="108">
        <v>2017</v>
      </c>
      <c r="AA5" s="108"/>
      <c r="AB5" s="108"/>
      <c r="AC5" s="108"/>
    </row>
    <row r="6" spans="1:35" s="46" customFormat="1" ht="17.25" x14ac:dyDescent="0.4">
      <c r="A6" s="57" t="s">
        <v>2</v>
      </c>
      <c r="B6" s="43"/>
      <c r="C6" s="97"/>
      <c r="D6" s="2"/>
      <c r="E6" s="2"/>
      <c r="F6" s="42" t="s">
        <v>3</v>
      </c>
      <c r="G6" s="42" t="s">
        <v>4</v>
      </c>
      <c r="H6" s="42" t="s">
        <v>5</v>
      </c>
      <c r="I6" s="42" t="s">
        <v>6</v>
      </c>
      <c r="J6" s="42"/>
      <c r="K6" s="42" t="s">
        <v>3</v>
      </c>
      <c r="L6" s="42" t="s">
        <v>4</v>
      </c>
      <c r="M6" s="42" t="s">
        <v>5</v>
      </c>
      <c r="N6" s="42" t="s">
        <v>6</v>
      </c>
      <c r="O6" s="42"/>
      <c r="P6" s="42" t="s">
        <v>3</v>
      </c>
      <c r="Q6" s="42" t="s">
        <v>4</v>
      </c>
      <c r="R6" s="42" t="s">
        <v>5</v>
      </c>
      <c r="S6" s="42" t="s">
        <v>6</v>
      </c>
      <c r="T6" s="42"/>
      <c r="U6" s="42" t="s">
        <v>3</v>
      </c>
      <c r="V6" s="42" t="s">
        <v>4</v>
      </c>
      <c r="W6" s="42" t="s">
        <v>5</v>
      </c>
      <c r="X6" s="42" t="s">
        <v>6</v>
      </c>
      <c r="Y6" s="42"/>
      <c r="Z6" s="42" t="s">
        <v>3</v>
      </c>
      <c r="AA6" s="42" t="s">
        <v>4</v>
      </c>
      <c r="AB6" s="42" t="s">
        <v>5</v>
      </c>
      <c r="AC6" s="42" t="s">
        <v>6</v>
      </c>
    </row>
    <row r="7" spans="1:35" s="46" customFormat="1" ht="16.5" x14ac:dyDescent="0.3">
      <c r="A7" s="64"/>
      <c r="B7" s="58"/>
      <c r="C7" s="58"/>
      <c r="D7" s="98"/>
      <c r="E7" s="3"/>
      <c r="F7" s="3" t="s">
        <v>7</v>
      </c>
      <c r="G7" s="3" t="s">
        <v>8</v>
      </c>
      <c r="H7" s="3" t="s">
        <v>9</v>
      </c>
      <c r="I7" s="3" t="s">
        <v>30</v>
      </c>
      <c r="J7" s="58"/>
      <c r="K7" s="58" t="s">
        <v>7</v>
      </c>
      <c r="L7" s="58" t="s">
        <v>8</v>
      </c>
      <c r="M7" s="58" t="s">
        <v>9</v>
      </c>
      <c r="N7" s="44" t="s">
        <v>40</v>
      </c>
      <c r="O7" s="58"/>
      <c r="P7" s="58" t="s">
        <v>7</v>
      </c>
      <c r="Q7" s="58" t="s">
        <v>8</v>
      </c>
      <c r="R7" s="58" t="s">
        <v>9</v>
      </c>
      <c r="S7" s="58" t="s">
        <v>52</v>
      </c>
      <c r="T7" s="58"/>
      <c r="U7" s="58" t="s">
        <v>7</v>
      </c>
      <c r="V7" s="58" t="s">
        <v>8</v>
      </c>
      <c r="W7" s="58" t="s">
        <v>9</v>
      </c>
      <c r="X7" s="44" t="s">
        <v>40</v>
      </c>
      <c r="Y7" s="58"/>
      <c r="Z7" s="58" t="s">
        <v>7</v>
      </c>
      <c r="AA7" s="58" t="s">
        <v>8</v>
      </c>
      <c r="AB7" s="58" t="s">
        <v>9</v>
      </c>
      <c r="AC7" s="58" t="s">
        <v>30</v>
      </c>
    </row>
    <row r="8" spans="1:35" s="67" customFormat="1" ht="12.75" x14ac:dyDescent="0.2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35" s="70" customFormat="1" ht="17.25" x14ac:dyDescent="0.45">
      <c r="A9" s="68" t="s">
        <v>10</v>
      </c>
      <c r="B9" s="69"/>
      <c r="C9" s="69"/>
      <c r="D9" s="69"/>
      <c r="E9" s="60"/>
      <c r="F9" s="60">
        <v>8067.055180722602</v>
      </c>
      <c r="G9" s="60">
        <v>7258.9828553823409</v>
      </c>
      <c r="H9" s="60">
        <v>7540.0376291693256</v>
      </c>
      <c r="I9" s="60">
        <v>8687.2914039165007</v>
      </c>
      <c r="J9" s="60"/>
      <c r="K9" s="60">
        <v>13647.488322358653</v>
      </c>
      <c r="L9" s="60">
        <v>12237.855357765209</v>
      </c>
      <c r="M9" s="60">
        <v>11262.333135250905</v>
      </c>
      <c r="N9" s="60">
        <v>12413.979221541982</v>
      </c>
      <c r="O9" s="60"/>
      <c r="P9" s="60">
        <v>13812.707563040707</v>
      </c>
      <c r="Q9" s="60">
        <v>14717.251446113662</v>
      </c>
      <c r="R9" s="60">
        <v>13137.134511868489</v>
      </c>
      <c r="S9" s="60">
        <v>12196.953257262076</v>
      </c>
      <c r="T9" s="60"/>
      <c r="U9" s="60">
        <v>14119.106395722943</v>
      </c>
      <c r="V9" s="60">
        <v>12349.825366958259</v>
      </c>
      <c r="W9" s="60">
        <v>11658.079244909544</v>
      </c>
      <c r="X9" s="60">
        <v>7796.0000273546739</v>
      </c>
      <c r="Y9" s="60"/>
      <c r="Z9" s="60">
        <v>8288.7491474274393</v>
      </c>
      <c r="AA9" s="60">
        <v>10945.538458768187</v>
      </c>
      <c r="AB9" s="60">
        <v>8619.909642466193</v>
      </c>
      <c r="AC9" s="60">
        <v>10274.018886546397</v>
      </c>
      <c r="AF9" s="20" t="s">
        <v>34</v>
      </c>
      <c r="AG9" s="18"/>
      <c r="AH9" s="19"/>
    </row>
    <row r="10" spans="1:35" s="70" customFormat="1" ht="17.25" x14ac:dyDescent="0.45">
      <c r="A10" s="68" t="s">
        <v>46</v>
      </c>
      <c r="B10" s="69" t="s">
        <v>56</v>
      </c>
      <c r="C10" s="69"/>
      <c r="D10" s="69"/>
      <c r="E10" s="60"/>
      <c r="F10" s="60">
        <v>4808.4877495386409</v>
      </c>
      <c r="G10" s="60">
        <v>4883.1166438833216</v>
      </c>
      <c r="H10" s="60">
        <v>4941.6225623627752</v>
      </c>
      <c r="I10" s="60">
        <v>5307.9921396443988</v>
      </c>
      <c r="J10" s="60"/>
      <c r="K10" s="60">
        <v>7323.23421637717</v>
      </c>
      <c r="L10" s="60">
        <v>6970.7863999458423</v>
      </c>
      <c r="M10" s="60">
        <v>7669.1664212060823</v>
      </c>
      <c r="N10" s="60">
        <v>9109.9561638332343</v>
      </c>
      <c r="O10" s="60"/>
      <c r="P10" s="60">
        <v>9626.621089405613</v>
      </c>
      <c r="Q10" s="60">
        <v>10605.589960910002</v>
      </c>
      <c r="R10" s="60">
        <v>9341.450226721201</v>
      </c>
      <c r="S10" s="60">
        <v>8227.2452497009272</v>
      </c>
      <c r="T10" s="60"/>
      <c r="U10" s="60">
        <v>9757.2462139140771</v>
      </c>
      <c r="V10" s="60">
        <v>9140.4744673411769</v>
      </c>
      <c r="W10" s="60">
        <v>7981.1622712203425</v>
      </c>
      <c r="X10" s="60">
        <v>5247.4540019578444</v>
      </c>
      <c r="Y10" s="60"/>
      <c r="Z10" s="60">
        <v>5785.3741271311919</v>
      </c>
      <c r="AA10" s="60">
        <v>8792.2800789435059</v>
      </c>
      <c r="AB10" s="60">
        <v>7668.8132488327301</v>
      </c>
      <c r="AC10" s="60">
        <v>8603.308759880565</v>
      </c>
      <c r="AE10" s="23" t="s">
        <v>35</v>
      </c>
      <c r="AG10" s="71"/>
      <c r="AI10" s="72"/>
    </row>
    <row r="11" spans="1:35" s="70" customFormat="1" ht="17.25" x14ac:dyDescent="0.4">
      <c r="A11" s="68" t="s">
        <v>46</v>
      </c>
      <c r="B11" s="69" t="s">
        <v>57</v>
      </c>
      <c r="C11" s="69"/>
      <c r="D11" s="69"/>
      <c r="E11" s="60"/>
      <c r="F11" s="60">
        <v>3454.7659999999996</v>
      </c>
      <c r="G11" s="60">
        <v>2555.0659999999998</v>
      </c>
      <c r="H11" s="60">
        <v>2748.1469999999999</v>
      </c>
      <c r="I11" s="60">
        <v>3505.4120000000003</v>
      </c>
      <c r="J11" s="60"/>
      <c r="K11" s="60">
        <v>6419.8360000000011</v>
      </c>
      <c r="L11" s="60">
        <v>5305.0460000000012</v>
      </c>
      <c r="M11" s="60">
        <v>3587.4176516733992</v>
      </c>
      <c r="N11" s="60">
        <v>3409.9570000000003</v>
      </c>
      <c r="O11" s="60"/>
      <c r="P11" s="60">
        <v>4270.4160000000011</v>
      </c>
      <c r="Q11" s="60">
        <v>4186.8530000000001</v>
      </c>
      <c r="R11" s="60">
        <v>3882.893</v>
      </c>
      <c r="S11" s="60">
        <v>4070.1390000000001</v>
      </c>
      <c r="T11" s="60"/>
      <c r="U11" s="60">
        <v>4451.4940000000015</v>
      </c>
      <c r="V11" s="60">
        <v>3316.7969999999996</v>
      </c>
      <c r="W11" s="60">
        <v>3712.5530000000008</v>
      </c>
      <c r="X11" s="60">
        <v>2621.3179999999998</v>
      </c>
      <c r="Y11" s="60"/>
      <c r="Z11" s="60">
        <v>2639.6460000000002</v>
      </c>
      <c r="AA11" s="60">
        <v>2279.2860000000005</v>
      </c>
      <c r="AB11" s="60">
        <v>1007.7460000000001</v>
      </c>
      <c r="AC11" s="60">
        <v>1688.5509999999999</v>
      </c>
      <c r="AE11" s="23" t="s">
        <v>49</v>
      </c>
      <c r="AH11" s="6"/>
    </row>
    <row r="12" spans="1:35" s="70" customFormat="1" ht="17.25" x14ac:dyDescent="0.4">
      <c r="A12" s="68" t="s">
        <v>46</v>
      </c>
      <c r="B12" s="69" t="s">
        <v>58</v>
      </c>
      <c r="C12" s="69"/>
      <c r="D12" s="69"/>
      <c r="E12" s="60"/>
      <c r="F12" s="60">
        <v>-196.1985688160382</v>
      </c>
      <c r="G12" s="60">
        <v>-179.19978850098073</v>
      </c>
      <c r="H12" s="60">
        <v>-149.73193319344989</v>
      </c>
      <c r="I12" s="60">
        <v>-126.11273572789753</v>
      </c>
      <c r="J12" s="60"/>
      <c r="K12" s="60">
        <v>-95.581894018518597</v>
      </c>
      <c r="L12" s="60">
        <v>-37.977042180635294</v>
      </c>
      <c r="M12" s="60">
        <v>5.7490623714236904</v>
      </c>
      <c r="N12" s="60">
        <v>-105.93394229125317</v>
      </c>
      <c r="O12" s="60"/>
      <c r="P12" s="60">
        <v>-84.329526364907593</v>
      </c>
      <c r="Q12" s="60">
        <v>-75.191514796339959</v>
      </c>
      <c r="R12" s="60">
        <v>-87.208714852711864</v>
      </c>
      <c r="S12" s="60">
        <v>-100.43099243885285</v>
      </c>
      <c r="T12" s="60"/>
      <c r="U12" s="60">
        <v>-89.633818191136641</v>
      </c>
      <c r="V12" s="60">
        <v>-107.44610038291677</v>
      </c>
      <c r="W12" s="60">
        <v>-35.636026310798627</v>
      </c>
      <c r="X12" s="60">
        <v>-72.771974603170747</v>
      </c>
      <c r="Y12" s="60"/>
      <c r="Z12" s="60">
        <v>-136.27097970375286</v>
      </c>
      <c r="AA12" s="60">
        <v>-126.02762017531816</v>
      </c>
      <c r="AB12" s="60">
        <v>-56.649606366537967</v>
      </c>
      <c r="AC12" s="60">
        <v>-17.840873334166645</v>
      </c>
      <c r="AE12" s="73" t="s">
        <v>37</v>
      </c>
      <c r="AG12" s="6"/>
      <c r="AH12" s="6"/>
    </row>
    <row r="13" spans="1:35" s="70" customFormat="1" ht="17.25" x14ac:dyDescent="0.4">
      <c r="A13" s="68" t="s">
        <v>12</v>
      </c>
      <c r="B13" s="69"/>
      <c r="C13" s="69"/>
      <c r="D13" s="69"/>
      <c r="E13" s="60"/>
      <c r="F13" s="60">
        <v>28792.54563336994</v>
      </c>
      <c r="G13" s="60">
        <v>29873.040548015673</v>
      </c>
      <c r="H13" s="60">
        <v>30055.597668682083</v>
      </c>
      <c r="I13" s="60">
        <v>30708.235578489752</v>
      </c>
      <c r="J13" s="60"/>
      <c r="K13" s="60">
        <v>31062.490095368918</v>
      </c>
      <c r="L13" s="60">
        <v>31966.583521488501</v>
      </c>
      <c r="M13" s="60">
        <v>32771.477565045156</v>
      </c>
      <c r="N13" s="60">
        <v>33134.270971119739</v>
      </c>
      <c r="O13" s="60"/>
      <c r="P13" s="60">
        <v>33020.24545071293</v>
      </c>
      <c r="Q13" s="60">
        <v>33972.821525283711</v>
      </c>
      <c r="R13" s="60">
        <v>36357.389074507904</v>
      </c>
      <c r="S13" s="60">
        <v>38679.10212626306</v>
      </c>
      <c r="T13" s="60"/>
      <c r="U13" s="60">
        <v>39765.275831497507</v>
      </c>
      <c r="V13" s="60">
        <v>41429.669918046158</v>
      </c>
      <c r="W13" s="60">
        <v>43056.977395713315</v>
      </c>
      <c r="X13" s="60">
        <v>46243.124044040822</v>
      </c>
      <c r="Y13" s="60"/>
      <c r="Z13" s="60">
        <v>46684.388247362731</v>
      </c>
      <c r="AA13" s="60">
        <v>45761.359640569717</v>
      </c>
      <c r="AB13" s="60">
        <v>46937.776549001661</v>
      </c>
      <c r="AC13" s="60">
        <v>48406.764092591795</v>
      </c>
      <c r="AF13" s="5" t="s">
        <v>13</v>
      </c>
      <c r="AG13" s="27"/>
      <c r="AH13" s="28"/>
    </row>
    <row r="14" spans="1:35" s="70" customFormat="1" ht="17.25" x14ac:dyDescent="0.4">
      <c r="A14" s="68" t="s">
        <v>46</v>
      </c>
      <c r="B14" s="69" t="s">
        <v>59</v>
      </c>
      <c r="C14" s="69"/>
      <c r="D14" s="69"/>
      <c r="E14" s="60"/>
      <c r="F14" s="60">
        <v>11265.982678289942</v>
      </c>
      <c r="G14" s="60">
        <v>12552.295953775676</v>
      </c>
      <c r="H14" s="60">
        <v>12638.724738212084</v>
      </c>
      <c r="I14" s="60">
        <v>13268.011583338748</v>
      </c>
      <c r="J14" s="60"/>
      <c r="K14" s="60">
        <v>13526.226774617917</v>
      </c>
      <c r="L14" s="60">
        <v>14618.488114407504</v>
      </c>
      <c r="M14" s="60">
        <v>14320.301888474154</v>
      </c>
      <c r="N14" s="60">
        <v>15226.837555269734</v>
      </c>
      <c r="O14" s="60"/>
      <c r="P14" s="60">
        <v>15367.096986422934</v>
      </c>
      <c r="Q14" s="60">
        <v>16438.480753177693</v>
      </c>
      <c r="R14" s="60">
        <v>17254.745320277274</v>
      </c>
      <c r="S14" s="60">
        <v>18640.859053519962</v>
      </c>
      <c r="T14" s="60"/>
      <c r="U14" s="60">
        <v>19304.507638877509</v>
      </c>
      <c r="V14" s="60">
        <v>20382.165358652826</v>
      </c>
      <c r="W14" s="60">
        <v>21439.417145844978</v>
      </c>
      <c r="X14" s="60">
        <v>22039.306785901328</v>
      </c>
      <c r="Y14" s="60"/>
      <c r="Z14" s="60">
        <v>21936.216405132738</v>
      </c>
      <c r="AA14" s="60">
        <v>20559.874413879119</v>
      </c>
      <c r="AB14" s="60">
        <v>20754.162712741763</v>
      </c>
      <c r="AC14" s="60">
        <v>21577.934653521796</v>
      </c>
      <c r="AE14" s="5" t="s">
        <v>14</v>
      </c>
      <c r="AG14" s="30"/>
      <c r="AH14" s="30"/>
    </row>
    <row r="15" spans="1:35" s="67" customFormat="1" ht="17.25" x14ac:dyDescent="0.4">
      <c r="A15" s="74" t="s">
        <v>46</v>
      </c>
      <c r="B15" s="75" t="s">
        <v>46</v>
      </c>
      <c r="C15" s="75" t="s">
        <v>38</v>
      </c>
      <c r="D15" s="75"/>
      <c r="E15" s="61"/>
      <c r="F15" s="61">
        <v>13754.006294220002</v>
      </c>
      <c r="G15" s="61">
        <v>14781.744502670001</v>
      </c>
      <c r="H15" s="61">
        <v>14735.789687840001</v>
      </c>
      <c r="I15" s="61">
        <v>15514.657261429998</v>
      </c>
      <c r="J15" s="61"/>
      <c r="K15" s="61">
        <v>16360.895073289999</v>
      </c>
      <c r="L15" s="61">
        <v>17920.384236450001</v>
      </c>
      <c r="M15" s="61">
        <v>17887.154349320001</v>
      </c>
      <c r="N15" s="61">
        <v>18550.328005249998</v>
      </c>
      <c r="O15" s="61"/>
      <c r="P15" s="61">
        <v>19242.195640456699</v>
      </c>
      <c r="Q15" s="61">
        <v>19991.362374340002</v>
      </c>
      <c r="R15" s="61">
        <v>21150.8290112</v>
      </c>
      <c r="S15" s="61">
        <v>21663.973681849999</v>
      </c>
      <c r="T15" s="61"/>
      <c r="U15" s="61">
        <v>22546.146651065559</v>
      </c>
      <c r="V15" s="61">
        <v>23472.173159220001</v>
      </c>
      <c r="W15" s="61">
        <v>24252.357079380003</v>
      </c>
      <c r="X15" s="61">
        <v>25302.304782220002</v>
      </c>
      <c r="Y15" s="61"/>
      <c r="Z15" s="61">
        <v>25340.359722353351</v>
      </c>
      <c r="AA15" s="61">
        <v>26073.468159200002</v>
      </c>
      <c r="AB15" s="61">
        <v>24368.913726980001</v>
      </c>
      <c r="AC15" s="61">
        <v>25295.18513767</v>
      </c>
      <c r="AD15" s="99" t="s">
        <v>15</v>
      </c>
      <c r="AG15" s="25"/>
      <c r="AH15" s="31"/>
    </row>
    <row r="16" spans="1:35" s="67" customFormat="1" ht="17.25" x14ac:dyDescent="0.4">
      <c r="A16" s="74" t="s">
        <v>46</v>
      </c>
      <c r="B16" s="75" t="s">
        <v>46</v>
      </c>
      <c r="C16" s="75" t="s">
        <v>39</v>
      </c>
      <c r="D16" s="75"/>
      <c r="E16" s="61"/>
      <c r="F16" s="61">
        <v>-2488.0236159300607</v>
      </c>
      <c r="G16" s="61">
        <v>-2229.4485488943242</v>
      </c>
      <c r="H16" s="61">
        <v>-2097.0649496279166</v>
      </c>
      <c r="I16" s="61">
        <v>-2246.6456780912504</v>
      </c>
      <c r="J16" s="61"/>
      <c r="K16" s="61">
        <v>-2834.6682986720834</v>
      </c>
      <c r="L16" s="61">
        <v>-3301.8961220424962</v>
      </c>
      <c r="M16" s="61">
        <v>-3566.852460845847</v>
      </c>
      <c r="N16" s="61">
        <v>-3323.4904499802628</v>
      </c>
      <c r="O16" s="61"/>
      <c r="P16" s="61">
        <v>-3875.0986540337649</v>
      </c>
      <c r="Q16" s="61">
        <v>-3552.8816211623084</v>
      </c>
      <c r="R16" s="61">
        <v>-3896.0836909227269</v>
      </c>
      <c r="S16" s="61">
        <v>-3023.114628330035</v>
      </c>
      <c r="T16" s="61"/>
      <c r="U16" s="61">
        <v>-3241.6390121880513</v>
      </c>
      <c r="V16" s="61">
        <v>-3090.007800567173</v>
      </c>
      <c r="W16" s="61">
        <v>-2812.9399335350263</v>
      </c>
      <c r="X16" s="61">
        <v>-3262.9979963186752</v>
      </c>
      <c r="Y16" s="61"/>
      <c r="Z16" s="61">
        <v>-3404.1433172206112</v>
      </c>
      <c r="AA16" s="61">
        <v>-5513.5937453208835</v>
      </c>
      <c r="AB16" s="61">
        <v>-3614.7510142382393</v>
      </c>
      <c r="AC16" s="61">
        <v>-3717.250484148205</v>
      </c>
      <c r="AD16" s="99" t="s">
        <v>16</v>
      </c>
      <c r="AG16" s="27"/>
      <c r="AH16" s="27"/>
    </row>
    <row r="17" spans="1:35" s="70" customFormat="1" ht="17.25" x14ac:dyDescent="0.4">
      <c r="A17" s="68" t="s">
        <v>46</v>
      </c>
      <c r="B17" s="69" t="s">
        <v>32</v>
      </c>
      <c r="C17" s="69"/>
      <c r="D17" s="69"/>
      <c r="E17" s="60"/>
      <c r="F17" s="60">
        <v>17526.562955079997</v>
      </c>
      <c r="G17" s="60">
        <v>17320.744594239997</v>
      </c>
      <c r="H17" s="60">
        <v>17416.872930469999</v>
      </c>
      <c r="I17" s="60">
        <v>17440.223995151002</v>
      </c>
      <c r="J17" s="60"/>
      <c r="K17" s="60">
        <v>17536.263320751001</v>
      </c>
      <c r="L17" s="60">
        <v>17348.095407080997</v>
      </c>
      <c r="M17" s="60">
        <v>18451.175676571002</v>
      </c>
      <c r="N17" s="60">
        <v>17907.433415850002</v>
      </c>
      <c r="O17" s="60"/>
      <c r="P17" s="60">
        <v>17653.14846429</v>
      </c>
      <c r="Q17" s="60">
        <v>17534.340772106021</v>
      </c>
      <c r="R17" s="60">
        <v>19102.64375423063</v>
      </c>
      <c r="S17" s="60">
        <v>20038.243072743098</v>
      </c>
      <c r="T17" s="60"/>
      <c r="U17" s="60">
        <v>20460.768192619995</v>
      </c>
      <c r="V17" s="60">
        <v>21047.504559393336</v>
      </c>
      <c r="W17" s="60">
        <v>21617.560249868333</v>
      </c>
      <c r="X17" s="60">
        <v>24203.817258139494</v>
      </c>
      <c r="Y17" s="60"/>
      <c r="Z17" s="60">
        <v>24748.171842229996</v>
      </c>
      <c r="AA17" s="60">
        <v>25201.485226690602</v>
      </c>
      <c r="AB17" s="60">
        <v>26183.613836259901</v>
      </c>
      <c r="AC17" s="60">
        <v>26828.829439069999</v>
      </c>
      <c r="AF17" s="5" t="s">
        <v>33</v>
      </c>
      <c r="AG17" s="71"/>
      <c r="AH17" s="71"/>
    </row>
    <row r="18" spans="1:35" s="67" customFormat="1" ht="17.25" x14ac:dyDescent="0.4">
      <c r="A18" s="74" t="s">
        <v>46</v>
      </c>
      <c r="B18" s="75" t="s">
        <v>46</v>
      </c>
      <c r="C18" s="75" t="s">
        <v>60</v>
      </c>
      <c r="D18" s="75"/>
      <c r="E18" s="61"/>
      <c r="F18" s="61">
        <v>1490.6011521300002</v>
      </c>
      <c r="G18" s="61">
        <v>1477.5095211600001</v>
      </c>
      <c r="H18" s="61">
        <v>1471.70577297</v>
      </c>
      <c r="I18" s="61">
        <v>1634.3847341200001</v>
      </c>
      <c r="J18" s="61"/>
      <c r="K18" s="61">
        <v>1824.6070124599999</v>
      </c>
      <c r="L18" s="61">
        <v>1393.0150392099999</v>
      </c>
      <c r="M18" s="61">
        <v>1607.4921325600001</v>
      </c>
      <c r="N18" s="61">
        <v>1441.7239611100001</v>
      </c>
      <c r="O18" s="61"/>
      <c r="P18" s="61">
        <v>1456.5809823699999</v>
      </c>
      <c r="Q18" s="61">
        <v>1321.3320035300001</v>
      </c>
      <c r="R18" s="61">
        <v>1646.2810069499999</v>
      </c>
      <c r="S18" s="61">
        <v>1571.8095659800001</v>
      </c>
      <c r="T18" s="61"/>
      <c r="U18" s="61">
        <v>1583.8617540499999</v>
      </c>
      <c r="V18" s="61">
        <v>1553.8705910100002</v>
      </c>
      <c r="W18" s="61">
        <v>1451.91485315</v>
      </c>
      <c r="X18" s="61">
        <v>3636.0919424100002</v>
      </c>
      <c r="Y18" s="61"/>
      <c r="Z18" s="61">
        <v>3548.4798310800002</v>
      </c>
      <c r="AA18" s="61">
        <v>3309.4279987999998</v>
      </c>
      <c r="AB18" s="61">
        <v>3242.3473112299998</v>
      </c>
      <c r="AC18" s="61">
        <v>3135.7066445299997</v>
      </c>
      <c r="AE18" s="99" t="s">
        <v>17</v>
      </c>
      <c r="AG18" s="4"/>
      <c r="AH18" s="4"/>
    </row>
    <row r="19" spans="1:35" s="67" customFormat="1" ht="17.25" x14ac:dyDescent="0.2">
      <c r="A19" s="74" t="s">
        <v>46</v>
      </c>
      <c r="B19" s="75" t="s">
        <v>46</v>
      </c>
      <c r="C19" s="75" t="s">
        <v>61</v>
      </c>
      <c r="D19" s="75"/>
      <c r="E19" s="61"/>
      <c r="F19" s="61">
        <v>16035.961802949998</v>
      </c>
      <c r="G19" s="61">
        <v>15843.235073079997</v>
      </c>
      <c r="H19" s="61">
        <v>15945.1671575</v>
      </c>
      <c r="I19" s="61">
        <v>15805.839261031</v>
      </c>
      <c r="J19" s="61"/>
      <c r="K19" s="61">
        <v>15711.656308291</v>
      </c>
      <c r="L19" s="61">
        <v>15955.080367870998</v>
      </c>
      <c r="M19" s="61">
        <v>16843.683544011001</v>
      </c>
      <c r="N19" s="61">
        <v>16465.709454740001</v>
      </c>
      <c r="O19" s="61"/>
      <c r="P19" s="61">
        <v>16196.567481920001</v>
      </c>
      <c r="Q19" s="61">
        <v>16213.008768576023</v>
      </c>
      <c r="R19" s="61">
        <v>17456.362747280629</v>
      </c>
      <c r="S19" s="61">
        <v>18466.433506763096</v>
      </c>
      <c r="T19" s="61"/>
      <c r="U19" s="61">
        <v>18876.906438569997</v>
      </c>
      <c r="V19" s="61">
        <v>19493.633968383336</v>
      </c>
      <c r="W19" s="61">
        <v>20165.645396718333</v>
      </c>
      <c r="X19" s="61">
        <v>20567.725315729494</v>
      </c>
      <c r="Y19" s="61"/>
      <c r="Z19" s="61">
        <v>21199.692011149997</v>
      </c>
      <c r="AA19" s="61">
        <v>21892.057227890604</v>
      </c>
      <c r="AB19" s="61">
        <v>22941.2665250299</v>
      </c>
      <c r="AC19" s="61">
        <v>23693.122794539999</v>
      </c>
      <c r="AE19" s="99" t="s">
        <v>18</v>
      </c>
      <c r="AG19" s="8"/>
      <c r="AH19" s="8"/>
    </row>
    <row r="20" spans="1:35" s="70" customFormat="1" ht="17.25" x14ac:dyDescent="0.4">
      <c r="A20" s="68" t="s">
        <v>62</v>
      </c>
      <c r="B20" s="69"/>
      <c r="C20" s="69"/>
      <c r="D20" s="69"/>
      <c r="E20" s="60"/>
      <c r="F20" s="60">
        <v>2259.1809035000001</v>
      </c>
      <c r="G20" s="60">
        <v>2206.1839905000002</v>
      </c>
      <c r="H20" s="60">
        <v>2505.4119714100007</v>
      </c>
      <c r="I20" s="60">
        <v>2800.8812045100003</v>
      </c>
      <c r="J20" s="60"/>
      <c r="K20" s="60">
        <v>2830.8206375200002</v>
      </c>
      <c r="L20" s="60">
        <v>2657.38136579</v>
      </c>
      <c r="M20" s="60">
        <v>2635.1671289299998</v>
      </c>
      <c r="N20" s="60">
        <v>2681.5410143099998</v>
      </c>
      <c r="O20" s="60"/>
      <c r="P20" s="60">
        <v>2704.3080340700003</v>
      </c>
      <c r="Q20" s="60">
        <v>2903.7880556000005</v>
      </c>
      <c r="R20" s="60">
        <v>2791.3744389400003</v>
      </c>
      <c r="S20" s="60">
        <v>2755.0695997699995</v>
      </c>
      <c r="T20" s="60"/>
      <c r="U20" s="60">
        <v>2725.41799485</v>
      </c>
      <c r="V20" s="60">
        <v>2820.287887</v>
      </c>
      <c r="W20" s="60">
        <v>2625.4766989499999</v>
      </c>
      <c r="X20" s="60">
        <v>2694.1147766800004</v>
      </c>
      <c r="Y20" s="60"/>
      <c r="Z20" s="60">
        <v>2702.7995746700003</v>
      </c>
      <c r="AA20" s="60">
        <v>2842.6093912800002</v>
      </c>
      <c r="AB20" s="60">
        <v>2743.96635427</v>
      </c>
      <c r="AC20" s="60">
        <v>2912.3488818700002</v>
      </c>
      <c r="AF20" s="5" t="s">
        <v>50</v>
      </c>
      <c r="AG20" s="27"/>
      <c r="AH20" s="27"/>
    </row>
    <row r="21" spans="1:35" s="70" customFormat="1" ht="17.25" x14ac:dyDescent="0.45">
      <c r="A21" s="68" t="s">
        <v>43</v>
      </c>
      <c r="B21" s="69"/>
      <c r="C21" s="69"/>
      <c r="D21" s="69"/>
      <c r="E21" s="60"/>
      <c r="F21" s="60">
        <v>20446.090905460002</v>
      </c>
      <c r="G21" s="60">
        <v>20247.863041660003</v>
      </c>
      <c r="H21" s="60">
        <v>20130.980738510003</v>
      </c>
      <c r="I21" s="60">
        <v>21015.860197949998</v>
      </c>
      <c r="J21" s="60"/>
      <c r="K21" s="60">
        <v>25597.353154409997</v>
      </c>
      <c r="L21" s="60">
        <v>24197.890319360002</v>
      </c>
      <c r="M21" s="60">
        <v>23531.02399365</v>
      </c>
      <c r="N21" s="60">
        <v>24634.465197949998</v>
      </c>
      <c r="O21" s="60"/>
      <c r="P21" s="60">
        <v>25714.291633110002</v>
      </c>
      <c r="Q21" s="60">
        <v>26361.105660090005</v>
      </c>
      <c r="R21" s="60">
        <v>27160.269480200001</v>
      </c>
      <c r="S21" s="60">
        <v>27622.792157309999</v>
      </c>
      <c r="T21" s="60"/>
      <c r="U21" s="60">
        <v>29922.149032240006</v>
      </c>
      <c r="V21" s="60">
        <v>29029.502543950002</v>
      </c>
      <c r="W21" s="60">
        <v>28903.162191059997</v>
      </c>
      <c r="X21" s="60">
        <v>27894.283999999996</v>
      </c>
      <c r="Y21" s="60"/>
      <c r="Z21" s="60">
        <v>27994.46130861</v>
      </c>
      <c r="AA21" s="60">
        <v>28848.358669619996</v>
      </c>
      <c r="AB21" s="60">
        <v>27057.289244339998</v>
      </c>
      <c r="AC21" s="60">
        <v>29093.206687469999</v>
      </c>
      <c r="AF21" s="76" t="s">
        <v>36</v>
      </c>
      <c r="AG21" s="21"/>
      <c r="AH21" s="21"/>
      <c r="AI21" s="68"/>
    </row>
    <row r="22" spans="1:35" s="70" customFormat="1" ht="17.25" x14ac:dyDescent="0.45">
      <c r="A22" s="68" t="s">
        <v>41</v>
      </c>
      <c r="B22" s="69"/>
      <c r="C22" s="69"/>
      <c r="D22" s="69"/>
      <c r="E22" s="60"/>
      <c r="F22" s="60">
        <v>22.25</v>
      </c>
      <c r="G22" s="60">
        <v>22.25</v>
      </c>
      <c r="H22" s="60">
        <v>2.25</v>
      </c>
      <c r="I22" s="60">
        <v>0.28000000000000003</v>
      </c>
      <c r="J22" s="60"/>
      <c r="K22" s="60">
        <v>3.786</v>
      </c>
      <c r="L22" s="60">
        <v>3.786</v>
      </c>
      <c r="M22" s="60">
        <v>3.786</v>
      </c>
      <c r="N22" s="60">
        <v>3.786</v>
      </c>
      <c r="O22" s="60"/>
      <c r="P22" s="60">
        <v>3.786</v>
      </c>
      <c r="Q22" s="60">
        <v>3.746</v>
      </c>
      <c r="R22" s="60">
        <v>3.746</v>
      </c>
      <c r="S22" s="60">
        <v>3.746</v>
      </c>
      <c r="T22" s="60"/>
      <c r="U22" s="60">
        <v>4.4020000000000001</v>
      </c>
      <c r="V22" s="60">
        <v>4.4020000000000001</v>
      </c>
      <c r="W22" s="60">
        <v>4.4020000000000001</v>
      </c>
      <c r="X22" s="60">
        <v>4.4020000000000001</v>
      </c>
      <c r="Y22" s="60"/>
      <c r="Z22" s="60">
        <v>4.1879999999999997</v>
      </c>
      <c r="AA22" s="60">
        <v>3.5259999999999998</v>
      </c>
      <c r="AB22" s="60">
        <v>3.5259999999999998</v>
      </c>
      <c r="AC22" s="60">
        <v>9.5619999999999994</v>
      </c>
      <c r="AF22" s="32" t="s">
        <v>51</v>
      </c>
      <c r="AG22" s="21"/>
      <c r="AH22" s="21"/>
      <c r="AI22" s="68"/>
    </row>
    <row r="23" spans="1:35" s="70" customFormat="1" ht="17.25" x14ac:dyDescent="0.45">
      <c r="A23" s="68" t="s">
        <v>19</v>
      </c>
      <c r="B23" s="69"/>
      <c r="C23" s="69"/>
      <c r="D23" s="69"/>
      <c r="E23" s="60"/>
      <c r="F23" s="60">
        <v>0</v>
      </c>
      <c r="G23" s="60">
        <v>0</v>
      </c>
      <c r="H23" s="60">
        <v>0</v>
      </c>
      <c r="I23" s="60">
        <v>0</v>
      </c>
      <c r="J23" s="60"/>
      <c r="K23" s="60">
        <v>0</v>
      </c>
      <c r="L23" s="60">
        <v>0</v>
      </c>
      <c r="M23" s="60">
        <v>0</v>
      </c>
      <c r="N23" s="60">
        <v>0</v>
      </c>
      <c r="O23" s="60"/>
      <c r="P23" s="60">
        <v>0</v>
      </c>
      <c r="Q23" s="60">
        <v>0</v>
      </c>
      <c r="R23" s="60">
        <v>0</v>
      </c>
      <c r="S23" s="60">
        <v>0</v>
      </c>
      <c r="T23" s="60"/>
      <c r="U23" s="60">
        <v>0</v>
      </c>
      <c r="V23" s="60">
        <v>0</v>
      </c>
      <c r="W23" s="60">
        <v>0</v>
      </c>
      <c r="X23" s="60">
        <v>0</v>
      </c>
      <c r="Y23" s="60"/>
      <c r="Z23" s="60">
        <v>0</v>
      </c>
      <c r="AA23" s="60">
        <v>0</v>
      </c>
      <c r="AB23" s="60">
        <v>0</v>
      </c>
      <c r="AC23" s="60">
        <v>0</v>
      </c>
      <c r="AF23" s="32" t="s">
        <v>47</v>
      </c>
      <c r="AG23" s="21"/>
      <c r="AH23" s="21"/>
      <c r="AI23" s="68"/>
    </row>
    <row r="24" spans="1:35" s="70" customFormat="1" ht="17.25" x14ac:dyDescent="0.45">
      <c r="A24" s="68" t="s">
        <v>54</v>
      </c>
      <c r="B24" s="69"/>
      <c r="C24" s="69"/>
      <c r="D24" s="69"/>
      <c r="E24" s="60"/>
      <c r="F24" s="60">
        <v>4572.0906860121395</v>
      </c>
      <c r="G24" s="60">
        <v>4794.403286158632</v>
      </c>
      <c r="H24" s="60">
        <v>5072.2180606836337</v>
      </c>
      <c r="I24" s="60">
        <v>5314.6990747585833</v>
      </c>
      <c r="J24" s="60"/>
      <c r="K24" s="60">
        <v>5539.2655920403668</v>
      </c>
      <c r="L24" s="60">
        <v>6243.8061439190933</v>
      </c>
      <c r="M24" s="60">
        <v>6516.1594430325222</v>
      </c>
      <c r="N24" s="60">
        <v>6816.7404035845029</v>
      </c>
      <c r="O24" s="60"/>
      <c r="P24" s="60">
        <v>7178.3552155839952</v>
      </c>
      <c r="Q24" s="60">
        <v>7547.6279243742438</v>
      </c>
      <c r="R24" s="60">
        <v>7849.4407817737138</v>
      </c>
      <c r="S24" s="60">
        <v>8163.3484001683009</v>
      </c>
      <c r="T24" s="60"/>
      <c r="U24" s="60">
        <v>8577.9435142137972</v>
      </c>
      <c r="V24" s="60">
        <v>8918.6326906722261</v>
      </c>
      <c r="W24" s="60">
        <v>9250.1320883255521</v>
      </c>
      <c r="X24" s="60">
        <v>9544.9010272591386</v>
      </c>
      <c r="Y24" s="60"/>
      <c r="Z24" s="60">
        <v>9908.3865805226487</v>
      </c>
      <c r="AA24" s="60">
        <v>10277.69700722344</v>
      </c>
      <c r="AB24" s="60">
        <v>10660.322009063339</v>
      </c>
      <c r="AC24" s="60">
        <v>11041.724403639284</v>
      </c>
      <c r="AF24" s="32" t="s">
        <v>48</v>
      </c>
      <c r="AG24" s="21"/>
      <c r="AH24" s="21"/>
      <c r="AI24" s="68"/>
    </row>
    <row r="25" spans="1:35" s="70" customFormat="1" ht="17.25" x14ac:dyDescent="0.2">
      <c r="A25" s="68" t="s">
        <v>55</v>
      </c>
      <c r="B25" s="69"/>
      <c r="C25" s="69"/>
      <c r="D25" s="69"/>
      <c r="E25" s="60"/>
      <c r="F25" s="60">
        <v>7562.2299404799996</v>
      </c>
      <c r="G25" s="60">
        <v>7857.9697616699996</v>
      </c>
      <c r="H25" s="60">
        <v>8178.2401628900006</v>
      </c>
      <c r="I25" s="60">
        <v>8400.80979252</v>
      </c>
      <c r="J25" s="60"/>
      <c r="K25" s="60">
        <v>8981.18787032</v>
      </c>
      <c r="L25" s="60">
        <v>9131.8283499599984</v>
      </c>
      <c r="M25" s="60">
        <v>9284.3514421333985</v>
      </c>
      <c r="N25" s="60">
        <v>9671.921880150001</v>
      </c>
      <c r="O25" s="60"/>
      <c r="P25" s="60">
        <v>9824.9676137000006</v>
      </c>
      <c r="Q25" s="60">
        <v>9966.58021534</v>
      </c>
      <c r="R25" s="60">
        <v>10557.102008280001</v>
      </c>
      <c r="S25" s="60">
        <v>10575.937256189998</v>
      </c>
      <c r="T25" s="60"/>
      <c r="U25" s="60">
        <v>11047.68562625</v>
      </c>
      <c r="V25" s="60">
        <v>11170.172184229999</v>
      </c>
      <c r="W25" s="60">
        <v>11744.830167380002</v>
      </c>
      <c r="X25" s="60">
        <v>12343.41298775</v>
      </c>
      <c r="Y25" s="60"/>
      <c r="Z25" s="60">
        <v>12299.236569979999</v>
      </c>
      <c r="AA25" s="60">
        <v>12585.36143287</v>
      </c>
      <c r="AB25" s="60">
        <v>12605.499151200002</v>
      </c>
      <c r="AC25" s="60">
        <v>13413.190472659999</v>
      </c>
      <c r="AF25" s="59" t="s">
        <v>20</v>
      </c>
      <c r="AG25" s="68"/>
      <c r="AH25" s="68"/>
      <c r="AI25" s="68"/>
    </row>
    <row r="26" spans="1:35" s="70" customFormat="1" ht="18.75" x14ac:dyDescent="0.2">
      <c r="A26" s="77" t="s">
        <v>21</v>
      </c>
      <c r="B26" s="78"/>
      <c r="C26" s="78"/>
      <c r="D26" s="78"/>
      <c r="E26" s="80"/>
      <c r="F26" s="80">
        <v>1997.7583776304004</v>
      </c>
      <c r="G26" s="80">
        <v>2003.3533237693814</v>
      </c>
      <c r="H26" s="80">
        <v>1706.5343643577733</v>
      </c>
      <c r="I26" s="80">
        <v>1862.9967126676672</v>
      </c>
      <c r="J26" s="80"/>
      <c r="K26" s="80">
        <v>1757.5651634371982</v>
      </c>
      <c r="L26" s="80">
        <v>1969.7467002246151</v>
      </c>
      <c r="M26" s="80">
        <v>2063.3226925501349</v>
      </c>
      <c r="N26" s="80">
        <v>1739.7956966672145</v>
      </c>
      <c r="O26" s="80"/>
      <c r="P26" s="80">
        <v>1407.2445172896466</v>
      </c>
      <c r="Q26" s="80">
        <v>1907.2251159931345</v>
      </c>
      <c r="R26" s="80">
        <v>1132.5908771826739</v>
      </c>
      <c r="S26" s="80">
        <v>1755.1619700868359</v>
      </c>
      <c r="T26" s="80"/>
      <c r="U26" s="80">
        <v>1606.7840596666501</v>
      </c>
      <c r="V26" s="80">
        <v>1836.4979791521944</v>
      </c>
      <c r="W26" s="80">
        <v>2187.053494907299</v>
      </c>
      <c r="X26" s="80">
        <v>1558.0092797063558</v>
      </c>
      <c r="Y26" s="80"/>
      <c r="Z26" s="80">
        <v>2064.0653610075315</v>
      </c>
      <c r="AA26" s="80">
        <v>2149.3455983444696</v>
      </c>
      <c r="AB26" s="80">
        <v>2487.0834325945139</v>
      </c>
      <c r="AC26" s="80">
        <v>2210.750533498911</v>
      </c>
      <c r="AD26" s="79"/>
      <c r="AE26" s="79"/>
      <c r="AF26" s="81" t="s">
        <v>22</v>
      </c>
    </row>
    <row r="27" spans="1:35" s="13" customFormat="1" ht="18" x14ac:dyDescent="0.25">
      <c r="A27" s="35" t="s">
        <v>23</v>
      </c>
      <c r="B27" s="39"/>
      <c r="C27" s="39"/>
      <c r="D27" s="39"/>
      <c r="E27" s="39"/>
      <c r="F27" s="39"/>
      <c r="G27" s="39"/>
      <c r="H27" s="40"/>
      <c r="I27" s="41"/>
      <c r="J27" s="39"/>
      <c r="K27" s="39"/>
      <c r="L27" s="39"/>
      <c r="M27" s="40"/>
      <c r="N27" s="41"/>
      <c r="O27" s="39"/>
      <c r="P27" s="39"/>
      <c r="Q27" s="39"/>
      <c r="R27" s="40"/>
      <c r="S27" s="41"/>
      <c r="T27" s="39"/>
      <c r="U27" s="39"/>
      <c r="V27" s="39"/>
      <c r="W27" s="40"/>
      <c r="X27" s="41"/>
      <c r="Y27" s="39"/>
      <c r="Z27" s="39"/>
      <c r="AA27" s="39"/>
      <c r="AB27" s="40"/>
      <c r="AC27" s="41"/>
      <c r="AE27" s="15"/>
      <c r="AF27" s="11" t="s">
        <v>24</v>
      </c>
    </row>
    <row r="28" spans="1:35" s="82" customFormat="1" ht="15.75" x14ac:dyDescent="0.2">
      <c r="A28" s="17" t="s">
        <v>25</v>
      </c>
      <c r="B28" s="37"/>
      <c r="C28" s="37"/>
      <c r="D28" s="37"/>
      <c r="E28" s="37"/>
      <c r="F28" s="37">
        <v>133.46338891593632</v>
      </c>
      <c r="G28" s="37">
        <v>140.43266302622706</v>
      </c>
      <c r="H28" s="37">
        <v>112.36863975913155</v>
      </c>
      <c r="I28" s="37">
        <v>70.818119285827592</v>
      </c>
      <c r="J28" s="37"/>
      <c r="K28" s="37">
        <f>+(K9/F9-1)*100</f>
        <v>69.175591546358888</v>
      </c>
      <c r="L28" s="37">
        <f>+(L9/G9-1)*100</f>
        <v>68.589120563787631</v>
      </c>
      <c r="M28" s="37">
        <f>+(M9/H9-1)*100</f>
        <v>49.367068032678496</v>
      </c>
      <c r="N28" s="37">
        <f>+(N9/I9-1)*100</f>
        <v>42.898155988475018</v>
      </c>
      <c r="O28" s="37"/>
      <c r="P28" s="37">
        <f t="shared" ref="P28" si="0">+(P9/K9-1)*100</f>
        <v>1.210620128623785</v>
      </c>
      <c r="Q28" s="37">
        <f t="shared" ref="Q28" si="1">+(Q9/L9-1)*100</f>
        <v>20.2600538727173</v>
      </c>
      <c r="R28" s="37">
        <f t="shared" ref="R28" si="2">+(R9/M9-1)*100</f>
        <v>16.646651755926921</v>
      </c>
      <c r="S28" s="37">
        <f t="shared" ref="S28" si="3">+(S9/N9-1)*100</f>
        <v>-1.7482385011834189</v>
      </c>
      <c r="T28" s="37"/>
      <c r="U28" s="37">
        <f t="shared" ref="U28" si="4">+(U9/P9-1)*100</f>
        <v>2.2182387579252172</v>
      </c>
      <c r="V28" s="37">
        <f t="shared" ref="V28" si="5">+(V9/Q9-1)*100</f>
        <v>-16.086061231090543</v>
      </c>
      <c r="W28" s="37">
        <f t="shared" ref="W28" si="6">+(W9/R9-1)*100</f>
        <v>-11.258583564191426</v>
      </c>
      <c r="X28" s="37">
        <f t="shared" ref="X28:AC28" si="7">+(X9/S9-1)*100</f>
        <v>-36.082398096320247</v>
      </c>
      <c r="Y28" s="37"/>
      <c r="Z28" s="37">
        <f t="shared" si="7"/>
        <v>-41.294095283974031</v>
      </c>
      <c r="AA28" s="37">
        <f t="shared" si="7"/>
        <v>-11.370904984188822</v>
      </c>
      <c r="AB28" s="37">
        <f t="shared" si="7"/>
        <v>-26.06063605005907</v>
      </c>
      <c r="AC28" s="37">
        <f t="shared" si="7"/>
        <v>31.785772838594518</v>
      </c>
      <c r="AF28" s="36" t="s">
        <v>11</v>
      </c>
    </row>
    <row r="29" spans="1:35" s="82" customFormat="1" ht="17.25" x14ac:dyDescent="0.2">
      <c r="A29" s="83" t="s">
        <v>31</v>
      </c>
      <c r="B29" s="84"/>
      <c r="C29" s="84"/>
      <c r="D29" s="85"/>
      <c r="E29" s="38"/>
      <c r="F29" s="38">
        <v>6.4671147908543558</v>
      </c>
      <c r="G29" s="38">
        <v>10.835703112012718</v>
      </c>
      <c r="H29" s="38">
        <v>13.069664611818865</v>
      </c>
      <c r="I29" s="38">
        <v>16.08740226359664</v>
      </c>
      <c r="J29" s="38"/>
      <c r="K29" s="38">
        <f>+(K14/F14-1)*100</f>
        <v>20.06255611135963</v>
      </c>
      <c r="L29" s="38">
        <f>+(L14/G14-1)*100</f>
        <v>16.460671165184948</v>
      </c>
      <c r="M29" s="38">
        <f>+(M14/H14-1)*100</f>
        <v>13.30495904525848</v>
      </c>
      <c r="N29" s="38">
        <f>+(N14/I14-1)*100</f>
        <v>14.763523227480245</v>
      </c>
      <c r="O29" s="38"/>
      <c r="P29" s="38">
        <f t="shared" ref="P29" si="8">+(P14/K14-1)*100</f>
        <v>13.609635876129378</v>
      </c>
      <c r="Q29" s="38">
        <f t="shared" ref="Q29" si="9">+(Q14/L14-1)*100</f>
        <v>12.449937534760958</v>
      </c>
      <c r="R29" s="38">
        <f t="shared" ref="R29" si="10">+(R14/M14-1)*100</f>
        <v>20.49149141307516</v>
      </c>
      <c r="S29" s="38">
        <f>+(S14/N14-1)*100</f>
        <v>22.421080449950015</v>
      </c>
      <c r="T29" s="38"/>
      <c r="U29" s="38">
        <f t="shared" ref="U29:AC29" si="11">+(U14/P14-1)*100</f>
        <v>25.622345300048146</v>
      </c>
      <c r="V29" s="38">
        <f t="shared" si="11"/>
        <v>23.990566188501241</v>
      </c>
      <c r="W29" s="38">
        <f t="shared" si="11"/>
        <v>24.25229551577328</v>
      </c>
      <c r="X29" s="38">
        <f t="shared" si="11"/>
        <v>18.231175519454588</v>
      </c>
      <c r="Y29" s="38"/>
      <c r="Z29" s="38">
        <f t="shared" si="11"/>
        <v>13.632612732143489</v>
      </c>
      <c r="AA29" s="38">
        <f t="shared" si="11"/>
        <v>0.87188506274604727</v>
      </c>
      <c r="AB29" s="38">
        <f t="shared" si="11"/>
        <v>-3.1962362989705562</v>
      </c>
      <c r="AC29" s="38">
        <f t="shared" si="11"/>
        <v>-2.0934058265148159</v>
      </c>
      <c r="AD29" s="86"/>
      <c r="AE29" s="86"/>
      <c r="AF29" s="10" t="s">
        <v>14</v>
      </c>
    </row>
    <row r="30" spans="1:35" s="88" customFormat="1" ht="18.75" x14ac:dyDescent="0.5">
      <c r="A30" s="12" t="s">
        <v>45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9"/>
      <c r="O30" s="48"/>
      <c r="P30" s="48"/>
      <c r="Q30" s="48"/>
      <c r="R30" s="49"/>
      <c r="S30" s="49"/>
      <c r="T30" s="48"/>
      <c r="U30" s="48"/>
      <c r="V30" s="48"/>
      <c r="W30" s="49"/>
      <c r="X30" s="49"/>
      <c r="Y30" s="48"/>
      <c r="Z30" s="48"/>
      <c r="AA30" s="48"/>
      <c r="AB30" s="49"/>
      <c r="AC30" s="49"/>
      <c r="AD30" s="14" t="s">
        <v>44</v>
      </c>
      <c r="AE30" s="45"/>
      <c r="AF30" s="87" t="s">
        <v>53</v>
      </c>
    </row>
    <row r="31" spans="1:35" s="96" customFormat="1" ht="17.25" x14ac:dyDescent="0.25">
      <c r="A31" s="92" t="s">
        <v>64</v>
      </c>
      <c r="B31" s="92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102" t="s">
        <v>63</v>
      </c>
      <c r="AE31" s="109"/>
      <c r="AF31" s="93" t="s">
        <v>26</v>
      </c>
    </row>
    <row r="32" spans="1:35" ht="17.25" customHeight="1" x14ac:dyDescent="0.25">
      <c r="A32" s="16" t="s">
        <v>27</v>
      </c>
      <c r="B32" s="50"/>
      <c r="C32" s="51"/>
      <c r="D32" s="52"/>
      <c r="E32" s="52"/>
      <c r="G32" s="52"/>
      <c r="H32" s="110" t="s">
        <v>28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x14ac:dyDescent="0.25">
      <c r="A33" s="16" t="s">
        <v>29</v>
      </c>
      <c r="B33" s="5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E33" s="54" t="s">
        <v>42</v>
      </c>
    </row>
    <row r="34" spans="1:31" ht="18" x14ac:dyDescent="0.45">
      <c r="AD34" s="24"/>
      <c r="AE34" s="23"/>
    </row>
    <row r="35" spans="1:31" ht="18" x14ac:dyDescent="0.45">
      <c r="AD35" s="29"/>
      <c r="AE35" s="22"/>
    </row>
    <row r="36" spans="1:31" ht="18" x14ac:dyDescent="0.45">
      <c r="AD36" s="22"/>
      <c r="AE36" s="22"/>
    </row>
    <row r="37" spans="1:31" ht="18" x14ac:dyDescent="0.45">
      <c r="AD37" s="90"/>
      <c r="AE37" s="11"/>
    </row>
    <row r="38" spans="1:31" ht="18" x14ac:dyDescent="0.45">
      <c r="AD38" s="7"/>
      <c r="AE38" s="24"/>
    </row>
    <row r="39" spans="1:31" ht="18" x14ac:dyDescent="0.45">
      <c r="AD39" s="99"/>
      <c r="AE39" s="24"/>
    </row>
    <row r="40" spans="1:31" ht="18" x14ac:dyDescent="0.45">
      <c r="AD40" s="5"/>
      <c r="AE40" s="90"/>
    </row>
    <row r="41" spans="1:31" ht="18" x14ac:dyDescent="0.45">
      <c r="AD41" s="26"/>
      <c r="AE41" s="32"/>
    </row>
    <row r="42" spans="1:31" ht="18" x14ac:dyDescent="0.45">
      <c r="AD42" s="33"/>
      <c r="AE42" s="32"/>
    </row>
    <row r="43" spans="1:31" ht="18" x14ac:dyDescent="0.45">
      <c r="AD43" s="34"/>
      <c r="AE43" s="32"/>
    </row>
    <row r="44" spans="1:31" ht="18" x14ac:dyDescent="0.45">
      <c r="AD44" s="34"/>
      <c r="AE44" s="32"/>
    </row>
    <row r="45" spans="1:31" ht="18" x14ac:dyDescent="0.45">
      <c r="AD45" s="34"/>
      <c r="AE45" s="5"/>
    </row>
    <row r="46" spans="1:31" ht="18" x14ac:dyDescent="0.45">
      <c r="AD46" s="34"/>
      <c r="AE46" s="32"/>
    </row>
    <row r="47" spans="1:31" ht="18" x14ac:dyDescent="0.45">
      <c r="AD47" s="34"/>
      <c r="AE47" s="32"/>
    </row>
    <row r="48" spans="1:31" ht="18" x14ac:dyDescent="0.45">
      <c r="AD48" s="34"/>
      <c r="AE48" s="9"/>
    </row>
    <row r="54" spans="6:29" x14ac:dyDescent="0.25"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6:29" x14ac:dyDescent="0.25"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</row>
    <row r="56" spans="6:29" x14ac:dyDescent="0.25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</row>
    <row r="57" spans="6:29" x14ac:dyDescent="0.25"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</row>
    <row r="58" spans="6:29" x14ac:dyDescent="0.25"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</row>
    <row r="59" spans="6:29" x14ac:dyDescent="0.25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6:29" x14ac:dyDescent="0.25"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  <row r="61" spans="6:29" x14ac:dyDescent="0.2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</row>
    <row r="62" spans="6:29" x14ac:dyDescent="0.25"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</row>
    <row r="63" spans="6:29" x14ac:dyDescent="0.25"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</row>
    <row r="64" spans="6:29" x14ac:dyDescent="0.25"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6:29" x14ac:dyDescent="0.25"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</row>
    <row r="66" spans="6:29" x14ac:dyDescent="0.25"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</row>
    <row r="67" spans="6:29" x14ac:dyDescent="0.2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</row>
    <row r="68" spans="6:29" x14ac:dyDescent="0.2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6:29" x14ac:dyDescent="0.2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</row>
    <row r="70" spans="6:29" x14ac:dyDescent="0.2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</row>
    <row r="71" spans="6:29" x14ac:dyDescent="0.2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  <row r="72" spans="6:29" x14ac:dyDescent="0.2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</row>
    <row r="73" spans="6:29" x14ac:dyDescent="0.25"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</row>
  </sheetData>
  <mergeCells count="11">
    <mergeCell ref="AD31:AE31"/>
    <mergeCell ref="H32:AE32"/>
    <mergeCell ref="A1:AF1"/>
    <mergeCell ref="A2:AF2"/>
    <mergeCell ref="A3:AF3"/>
    <mergeCell ref="F5:I5"/>
    <mergeCell ref="A4:AF4"/>
    <mergeCell ref="K5:N5"/>
    <mergeCell ref="P5:S5"/>
    <mergeCell ref="U5:X5"/>
    <mergeCell ref="Z5:AC5"/>
  </mergeCells>
  <pageMargins left="0.45" right="0.45" top="0.5" bottom="0.5" header="0.3" footer="0.3"/>
  <pageSetup paperSize="9" scale="4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14.5</vt:lpstr>
      <vt:lpstr>'14.5'!Print_Area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2018-04-17T04:15:35Z</cp:lastPrinted>
  <dcterms:created xsi:type="dcterms:W3CDTF">2013-04-01T04:26:10Z</dcterms:created>
  <dcterms:modified xsi:type="dcterms:W3CDTF">2018-04-17T04:15:42Z</dcterms:modified>
</cp:coreProperties>
</file>