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4. MONETARY AND BANKING\"/>
    </mc:Choice>
  </mc:AlternateContent>
  <bookViews>
    <workbookView xWindow="0" yWindow="0" windowWidth="28800" windowHeight="12330" tabRatio="765"/>
  </bookViews>
  <sheets>
    <sheet name="14.1" sheetId="2" r:id="rId1"/>
  </sheets>
  <externalReferences>
    <externalReference r:id="rId2"/>
    <externalReference r:id="rId3"/>
  </externalReferences>
  <definedNames>
    <definedName name="AA">'[1]Monetary Aggr'!#REF!</definedName>
    <definedName name="Date_ODC">[2]Industry!$4:$4</definedName>
    <definedName name="LCFC_ODC">[2]Industry!$5:$5</definedName>
    <definedName name="_xlnm.Print_Area" localSheetId="0">'14.1'!$A$1:$Y$37</definedName>
  </definedNames>
  <calcPr calcId="162913"/>
</workbook>
</file>

<file path=xl/calcChain.xml><?xml version="1.0" encoding="utf-8"?>
<calcChain xmlns="http://schemas.openxmlformats.org/spreadsheetml/2006/main">
  <c r="U33" i="2" l="1"/>
  <c r="T33" i="2"/>
  <c r="S33" i="2"/>
  <c r="R33" i="2"/>
  <c r="U32" i="2"/>
  <c r="T32" i="2"/>
  <c r="S32" i="2"/>
  <c r="R32" i="2"/>
  <c r="U31" i="2"/>
  <c r="T31" i="2"/>
  <c r="S31" i="2"/>
  <c r="R31" i="2"/>
  <c r="U30" i="2"/>
  <c r="T30" i="2"/>
  <c r="S30" i="2"/>
  <c r="R30" i="2"/>
  <c r="U29" i="2"/>
  <c r="T29" i="2"/>
  <c r="S29" i="2"/>
  <c r="R29" i="2"/>
  <c r="P33" i="2" l="1"/>
  <c r="O33" i="2"/>
  <c r="N33" i="2"/>
  <c r="M33" i="2"/>
  <c r="P32" i="2"/>
  <c r="O32" i="2"/>
  <c r="N32" i="2"/>
  <c r="M32" i="2"/>
  <c r="P31" i="2"/>
  <c r="O31" i="2"/>
  <c r="N31" i="2"/>
  <c r="M31" i="2"/>
  <c r="P30" i="2"/>
  <c r="O30" i="2"/>
  <c r="N30" i="2"/>
  <c r="M30" i="2"/>
  <c r="P29" i="2"/>
  <c r="O29" i="2"/>
  <c r="N29" i="2"/>
  <c r="M29" i="2"/>
  <c r="H29" i="2" l="1"/>
  <c r="K33" i="2" l="1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</calcChain>
</file>

<file path=xl/sharedStrings.xml><?xml version="1.0" encoding="utf-8"?>
<sst xmlns="http://schemas.openxmlformats.org/spreadsheetml/2006/main" count="99" uniqueCount="67">
  <si>
    <t>(cniaWyifur cnwailim ;cSwlwyin egutwdcaum WviawfiLeawDnwk)</t>
  </si>
  <si>
    <t>(In millions of Rufiyaa; end of period)</t>
  </si>
  <si>
    <t>Particulars</t>
  </si>
  <si>
    <t>cCWm</t>
  </si>
  <si>
    <t>cnUj</t>
  </si>
  <si>
    <t>cTcpes</t>
  </si>
  <si>
    <t>cmesiD</t>
  </si>
  <si>
    <t>clIBcfwt</t>
  </si>
  <si>
    <t>Mar</t>
  </si>
  <si>
    <t>Jun</t>
  </si>
  <si>
    <t>Sep</t>
  </si>
  <si>
    <t>ސަރުކާރަށް ދޫކުރެވުނު ދަރަނީގެ ސާފު ބާކީ</t>
  </si>
  <si>
    <t>ސަރުކާރަށް ދޫކުރެވުނު ދަރަނި</t>
  </si>
  <si>
    <t>ސަރުކާރަށް ލިބެންވާ ( ޑިޕޮސިޓް އަދި އެހެނިހެން ފައިސާ)</t>
  </si>
  <si>
    <t>އެހެނިހެން މާލީދާއިރާގެ ކުންފުނިތަކުން</t>
  </si>
  <si>
    <t>ސަރުކާރު ހިއްސާވާ ކުންފުނިތަކުން (މާލީދާއިރާގެ ކުންފުނިތައް ނުހިމަނައި)</t>
  </si>
  <si>
    <t xml:space="preserve">އަމިއްލަ ފަރާތްތަކުން    </t>
  </si>
  <si>
    <t>ރަޢުސުލްމާލުގެ ހިސާބު</t>
  </si>
  <si>
    <t>Other items (net)</t>
  </si>
  <si>
    <t>އެހެނިހެން އެސްޓްތަކާއި ލައިބިލިޓީތަކުގެ ސާފު ބާކީ</t>
  </si>
  <si>
    <t>Annual percentage change</t>
  </si>
  <si>
    <t>އަހަރުން އަހަރަށް އިތުރުވި މިންވަރު އިންސައްތަ</t>
  </si>
  <si>
    <t>Net foreign assets</t>
  </si>
  <si>
    <t xml:space="preserve">Data is compiled based on IMF Monetary and Financial Statistics Manual 2000 (MFSM 2000). </t>
  </si>
  <si>
    <t>މިމައުލޫމާތުތައް އެކުލަވާލެވިފައި މިވަނީ އިންޓަނޭޝަނަލް މަނިޓަރީ ފަންޑްގެ " މަނިޓަރީ އެންޑް ފައިނޭންސަލް ސްޓެޓިސްޓިކްސް މެނުއަލް 2000"  ގައި ބަޔާން ކުރެވިފައިވާ ގޮތަށެވެ.</t>
  </si>
  <si>
    <t>Source: Maldives Monetary Authority.</t>
  </si>
  <si>
    <t>ITirOtoa IrwTinwm cscviDclOm :ctWrwf ivcaed utWmUluAwm</t>
  </si>
  <si>
    <t>Dec</t>
  </si>
  <si>
    <t xml:space="preserve">    Claims on non-residents</t>
  </si>
  <si>
    <t xml:space="preserve">ބޭރުގެ ފަރާތްތަކުން ލިބެންވާ </t>
  </si>
  <si>
    <t xml:space="preserve">    Liabilities to non-residents</t>
  </si>
  <si>
    <t xml:space="preserve">ބޭރުގެ ފަރާތްތަކަށް ދައްކަންޖެހޭ </t>
  </si>
  <si>
    <t>Claims on other depository corporations</t>
  </si>
  <si>
    <t xml:space="preserve">ވިޔަފާރި ބޭންކް ތަކުން ލިބެންވާ </t>
  </si>
  <si>
    <t>Net claims on central government</t>
  </si>
  <si>
    <t xml:space="preserve">    Claims on central government</t>
  </si>
  <si>
    <t xml:space="preserve">    Liabilities to central government</t>
  </si>
  <si>
    <t>Claims on other sectors</t>
  </si>
  <si>
    <t>އެހެނިހެން ފަރާތްތަކުން ލިބެންވާ</t>
  </si>
  <si>
    <t xml:space="preserve">   Claims on other financial corporations</t>
  </si>
  <si>
    <t xml:space="preserve">   Claims on public nonfinancial corportations</t>
  </si>
  <si>
    <t xml:space="preserve">   Claims on private sector</t>
  </si>
  <si>
    <t>Monetary base</t>
  </si>
  <si>
    <t>މަނިޓަރީބޭސް</t>
  </si>
  <si>
    <t xml:space="preserve">    Currency in circulation</t>
  </si>
  <si>
    <t>Wsiawf Wvuruawd</t>
  </si>
  <si>
    <t xml:space="preserve">    Liabilities to other depository corporations</t>
  </si>
  <si>
    <t xml:space="preserve">ވިޔަފާރި ބޭންކް ތަކަށް ލިބެންވާ </t>
  </si>
  <si>
    <t xml:space="preserve">    Liabilities to other sectors</t>
  </si>
  <si>
    <t>އެހެނިހެން ފަރާތްތަކަށް ލިބެންވާ</t>
  </si>
  <si>
    <t>Other liabilities to other depository corporations</t>
  </si>
  <si>
    <t>ވިޔަފާރި ބޭންކް ތަކަށް ލިބެންވާ (އެހެނިހެން)</t>
  </si>
  <si>
    <t>Deposits and securities other than shares excluded from monetary base</t>
  </si>
  <si>
    <t>މަނިޓަރީބޭސް ގައި ހިމެނިފައިނުވާ ޑިޕޮސިޓް އަދި ސެކިޔުރިޓީސް ( ހިއްސާ ނުހިމަނައި)</t>
  </si>
  <si>
    <t>Shares and other equity (Capital Accounts)</t>
  </si>
  <si>
    <t>Claims on non-residents</t>
  </si>
  <si>
    <t>Liabilities to non-residents</t>
  </si>
  <si>
    <t>ނޯޓް:</t>
  </si>
  <si>
    <t>NOTE:</t>
  </si>
  <si>
    <r>
      <t xml:space="preserve"> </t>
    </r>
    <r>
      <rPr>
        <b/>
        <sz val="10"/>
        <rFont val="A_Faseyha"/>
      </rPr>
      <t>IkWbufWs egukwtcTesea egurEb</t>
    </r>
  </si>
  <si>
    <t xml:space="preserve">            ތާވަލު 14.1 : ސެންޓްރަލް ބޭންކް ސަރވޭ 2014 - 2017            </t>
  </si>
  <si>
    <t xml:space="preserve"> Table 14.1: CENTRAL BANK SURVEY, 2014 - 2017</t>
  </si>
  <si>
    <t>1_/ :  2014, 2015 and 2016 figures are revised</t>
  </si>
  <si>
    <t>2014, 2015 އަދި 2016 ގެ މައުލޫމާތު އިސްލާޙުކުރެވިފައި</t>
  </si>
  <si>
    <r>
      <t>2014</t>
    </r>
    <r>
      <rPr>
        <b/>
        <vertAlign val="superscript"/>
        <sz val="10"/>
        <rFont val="Arial"/>
        <family val="2"/>
      </rPr>
      <t>1_/</t>
    </r>
  </si>
  <si>
    <r>
      <t>2015</t>
    </r>
    <r>
      <rPr>
        <b/>
        <vertAlign val="superscript"/>
        <sz val="10"/>
        <rFont val="Arial"/>
        <family val="2"/>
      </rPr>
      <t>1_/</t>
    </r>
  </si>
  <si>
    <r>
      <t>2016</t>
    </r>
    <r>
      <rPr>
        <b/>
        <vertAlign val="superscript"/>
        <sz val="10"/>
        <rFont val="Arial"/>
        <family val="2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</si>
</sst>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"/>
    <numFmt numFmtId="166" formatCode="#,##0.0"/>
    <numFmt numFmtId="167" formatCode="_(* #,##0.0_);_(* \(#,##0.0\);_(* &quot;-&quot;??_);_(@_)"/>
    <numFmt numFmtId="168" formatCode="_ * #,##0.00_ ;_ * \-#,##0.00_ ;_ * &quot;-&quot;??_ ;_ @_ "/>
    <numFmt numFmtId="169" formatCode="#,##0.0_);\(#,##0.0\)"/>
    <numFmt numFmtId="170" formatCode="mmmm\-yy"/>
    <numFmt numFmtId="171" formatCode="_-&quot;$&quot;* #,##0_-;\-&quot;$&quot;* #,##0_-;_-&quot;$&quot;* &quot;-&quot;_-;_-@_-"/>
    <numFmt numFmtId="172" formatCode="0.0000%"/>
    <numFmt numFmtId="173" formatCode="##,##0.0000"/>
    <numFmt numFmtId="174" formatCode="_-* #,##0\ _F_-;\-* #,##0\ _F_-;_-* &quot;-&quot;\ _F_-;_-@_-"/>
    <numFmt numFmtId="175" formatCode="_-* #,##0.00\ _F_-;\-* #,##0.00\ _F_-;_-* &quot;-&quot;??\ _F_-;_-@_-"/>
    <numFmt numFmtId="176" formatCode="#,##0\ &quot;F&quot;;[Red]\-#,##0\ &quot;F&quot;"/>
    <numFmt numFmtId="177" formatCode="#,##0.00\ &quot;F&quot;;\-#,##0.00\ &quot;F&quot;"/>
    <numFmt numFmtId="178" formatCode="_-&quot;$&quot;* #,##0.00_-;\-&quot;$&quot;* #,##0.00_-;_-&quot;$&quot;* &quot;-&quot;??_-;_-@_-"/>
    <numFmt numFmtId="179" formatCode="#,##0&quot;£&quot;_);\(#,##0&quot;£&quot;\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Faruma"/>
    </font>
    <font>
      <sz val="10"/>
      <name val="Arial"/>
      <family val="2"/>
    </font>
    <font>
      <b/>
      <sz val="10"/>
      <name val="Arial"/>
      <family val="2"/>
    </font>
    <font>
      <b/>
      <sz val="9"/>
      <name val="A_Randhoo"/>
    </font>
    <font>
      <b/>
      <sz val="9"/>
      <name val="Arial"/>
      <family val="2"/>
    </font>
    <font>
      <sz val="9"/>
      <name val="Arial"/>
      <family val="2"/>
    </font>
    <font>
      <sz val="9"/>
      <name val="Farum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sz val="9"/>
      <name val="A_Faseyha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Faruma"/>
    </font>
    <font>
      <b/>
      <sz val="10"/>
      <name val="Faruma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A_Randhoo"/>
    </font>
    <font>
      <sz val="11"/>
      <color rgb="FF365F91"/>
      <name val="Calibri"/>
      <family val="2"/>
    </font>
    <font>
      <b/>
      <sz val="12"/>
      <name val="A_Randhoo"/>
    </font>
    <font>
      <b/>
      <i/>
      <sz val="9"/>
      <name val="A_Reethi"/>
      <charset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2"/>
      <name val="Helv"/>
    </font>
    <font>
      <sz val="12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2"/>
      <name val="Bookman Old Style"/>
      <family val="1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Faruma"/>
    </font>
    <font>
      <b/>
      <sz val="12"/>
      <name val="Calibri"/>
      <family val="2"/>
      <scheme val="minor"/>
    </font>
    <font>
      <b/>
      <sz val="10"/>
      <name val="A_Faseyha"/>
    </font>
    <font>
      <sz val="10"/>
      <name val="A_Faseyha"/>
    </font>
    <font>
      <b/>
      <sz val="18"/>
      <color rgb="FFFF0000"/>
      <name val="Calibri"/>
      <family val="2"/>
    </font>
    <font>
      <b/>
      <vertAlign val="superscript"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4" fillId="0" borderId="0"/>
    <xf numFmtId="0" fontId="4" fillId="0" borderId="0"/>
    <xf numFmtId="17" fontId="4" fillId="0" borderId="0" applyFont="0"/>
    <xf numFmtId="17" fontId="4" fillId="0" borderId="0" applyFont="0"/>
    <xf numFmtId="0" fontId="4" fillId="0" borderId="0"/>
    <xf numFmtId="0" fontId="4" fillId="0" borderId="0"/>
    <xf numFmtId="0" fontId="4" fillId="0" borderId="0"/>
    <xf numFmtId="0" fontId="4" fillId="0" borderId="0"/>
    <xf numFmtId="17" fontId="4" fillId="0" borderId="0" applyFont="0"/>
    <xf numFmtId="0" fontId="4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7" fontId="4" fillId="0" borderId="0" applyFont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4" fillId="0" borderId="0" applyFill="0" applyBorder="0" applyAlignment="0"/>
    <xf numFmtId="0" fontId="30" fillId="0" borderId="0" applyFill="0" applyBorder="0" applyAlignment="0"/>
    <xf numFmtId="0" fontId="4" fillId="0" borderId="0" applyFill="0" applyBorder="0" applyAlignment="0"/>
    <xf numFmtId="169" fontId="2" fillId="0" borderId="0" applyFill="0" applyBorder="0" applyAlignment="0"/>
    <xf numFmtId="170" fontId="4" fillId="0" borderId="0" applyFill="0" applyBorder="0" applyAlignment="0"/>
    <xf numFmtId="168" fontId="4" fillId="0" borderId="0" applyFill="0" applyBorder="0" applyAlignment="0"/>
    <xf numFmtId="171" fontId="4" fillId="0" borderId="0" applyFill="0" applyBorder="0" applyAlignment="0"/>
    <xf numFmtId="0" fontId="30" fillId="0" borderId="0" applyFill="0" applyBorder="0" applyAlignment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0" fontId="31" fillId="14" borderId="6" applyNumberFormat="0" applyAlignment="0" applyProtection="0"/>
    <xf numFmtId="17" fontId="4" fillId="0" borderId="0" applyFont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 applyFill="0" applyBorder="0" applyAlignment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168" fontId="4" fillId="0" borderId="0" applyFill="0" applyBorder="0" applyAlignment="0"/>
    <xf numFmtId="0" fontId="30" fillId="0" borderId="0" applyFill="0" applyBorder="0" applyAlignment="0"/>
    <xf numFmtId="168" fontId="4" fillId="0" borderId="0" applyFill="0" applyBorder="0" applyAlignment="0"/>
    <xf numFmtId="171" fontId="4" fillId="0" borderId="0" applyFill="0" applyBorder="0" applyAlignment="0"/>
    <xf numFmtId="0" fontId="30" fillId="0" borderId="0" applyFill="0" applyBorder="0" applyAlignment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38" fontId="25" fillId="19" borderId="0" applyNumberFormat="0" applyBorder="0" applyAlignment="0" applyProtection="0"/>
    <xf numFmtId="0" fontId="36" fillId="0" borderId="8" applyNumberFormat="0" applyAlignment="0" applyProtection="0">
      <alignment horizontal="left" vertical="center"/>
    </xf>
    <xf numFmtId="0" fontId="36" fillId="0" borderId="5">
      <alignment horizontal="left" vertical="center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0" fontId="25" fillId="20" borderId="12" applyNumberFormat="0" applyBorder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0" fontId="40" fillId="11" borderId="6" applyNumberFormat="0" applyAlignment="0" applyProtection="0"/>
    <xf numFmtId="168" fontId="4" fillId="0" borderId="0" applyFill="0" applyBorder="0" applyAlignment="0"/>
    <xf numFmtId="0" fontId="30" fillId="0" borderId="0" applyFill="0" applyBorder="0" applyAlignment="0"/>
    <xf numFmtId="168" fontId="4" fillId="0" borderId="0" applyFill="0" applyBorder="0" applyAlignment="0"/>
    <xf numFmtId="171" fontId="4" fillId="0" borderId="0" applyFill="0" applyBorder="0" applyAlignment="0"/>
    <xf numFmtId="0" fontId="30" fillId="0" borderId="0" applyFill="0" applyBorder="0" applyAlignment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" fillId="10" borderId="14" applyNumberFormat="0" applyFon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4" fillId="14" borderId="15" applyNumberFormat="0" applyAlignment="0" applyProtection="0"/>
    <xf numFmtId="0" fontId="4" fillId="0" borderId="0"/>
    <xf numFmtId="17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ill="0" applyBorder="0" applyAlignment="0"/>
    <xf numFmtId="0" fontId="30" fillId="0" borderId="0" applyFill="0" applyBorder="0" applyAlignment="0"/>
    <xf numFmtId="168" fontId="4" fillId="0" borderId="0" applyFill="0" applyBorder="0" applyAlignment="0"/>
    <xf numFmtId="171" fontId="4" fillId="0" borderId="0" applyFill="0" applyBorder="0" applyAlignment="0"/>
    <xf numFmtId="0" fontId="30" fillId="0" borderId="0" applyFill="0" applyBorder="0" applyAlignment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33" fillId="0" borderId="0" applyFill="0" applyBorder="0" applyAlignment="0"/>
    <xf numFmtId="178" fontId="4" fillId="0" borderId="0" applyFill="0" applyBorder="0" applyAlignment="0"/>
    <xf numFmtId="179" fontId="4" fillId="0" borderId="0" applyFill="0" applyBorder="0" applyAlignment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46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98">
    <xf numFmtId="0" fontId="0" fillId="0" borderId="0" xfId="0"/>
    <xf numFmtId="0" fontId="0" fillId="21" borderId="0" xfId="0" applyFill="1" applyAlignment="1"/>
    <xf numFmtId="0" fontId="11" fillId="21" borderId="0" xfId="0" applyFont="1" applyFill="1" applyBorder="1" applyAlignment="1"/>
    <xf numFmtId="0" fontId="4" fillId="21" borderId="0" xfId="0" applyFont="1" applyFill="1" applyBorder="1" applyAlignment="1"/>
    <xf numFmtId="0" fontId="5" fillId="21" borderId="1" xfId="0" applyFont="1" applyFill="1" applyBorder="1" applyAlignment="1">
      <alignment horizontal="center"/>
    </xf>
    <xf numFmtId="0" fontId="18" fillId="21" borderId="1" xfId="0" applyFont="1" applyFill="1" applyBorder="1" applyAlignment="1">
      <alignment horizontal="center"/>
    </xf>
    <xf numFmtId="0" fontId="5" fillId="21" borderId="2" xfId="0" applyFont="1" applyFill="1" applyBorder="1" applyAlignment="1"/>
    <xf numFmtId="0" fontId="5" fillId="21" borderId="2" xfId="0" applyFont="1" applyFill="1" applyBorder="1" applyAlignment="1">
      <alignment horizontal="center" vertical="center"/>
    </xf>
    <xf numFmtId="0" fontId="18" fillId="21" borderId="2" xfId="0" applyFont="1" applyFill="1" applyBorder="1" applyAlignment="1">
      <alignment horizontal="center" vertical="center"/>
    </xf>
    <xf numFmtId="0" fontId="17" fillId="21" borderId="2" xfId="0" applyFont="1" applyFill="1" applyBorder="1" applyAlignment="1"/>
    <xf numFmtId="165" fontId="7" fillId="21" borderId="0" xfId="0" applyNumberFormat="1" applyFont="1" applyFill="1" applyAlignment="1">
      <alignment vertical="center"/>
    </xf>
    <xf numFmtId="164" fontId="6" fillId="21" borderId="0" xfId="2" applyNumberFormat="1" applyFont="1" applyFill="1" applyBorder="1" applyAlignment="1">
      <alignment horizontal="right"/>
    </xf>
    <xf numFmtId="164" fontId="6" fillId="21" borderId="4" xfId="2" applyNumberFormat="1" applyFont="1" applyFill="1" applyBorder="1" applyAlignment="1">
      <alignment horizontal="right"/>
    </xf>
    <xf numFmtId="0" fontId="19" fillId="21" borderId="1" xfId="0" applyFont="1" applyFill="1" applyBorder="1" applyAlignment="1">
      <alignment horizontal="right"/>
    </xf>
    <xf numFmtId="0" fontId="20" fillId="21" borderId="1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right"/>
    </xf>
    <xf numFmtId="0" fontId="17" fillId="21" borderId="1" xfId="0" applyFont="1" applyFill="1" applyBorder="1" applyAlignment="1"/>
    <xf numFmtId="165" fontId="20" fillId="21" borderId="0" xfId="0" applyNumberFormat="1" applyFont="1" applyFill="1" applyAlignment="1">
      <alignment vertical="center"/>
    </xf>
    <xf numFmtId="166" fontId="20" fillId="21" borderId="0" xfId="1" applyNumberFormat="1" applyFont="1" applyFill="1" applyBorder="1" applyAlignment="1" applyProtection="1">
      <alignment vertical="center"/>
    </xf>
    <xf numFmtId="0" fontId="8" fillId="21" borderId="0" xfId="0" applyFont="1" applyFill="1" applyBorder="1" applyAlignment="1"/>
    <xf numFmtId="166" fontId="20" fillId="21" borderId="0" xfId="0" applyNumberFormat="1" applyFont="1" applyFill="1" applyBorder="1" applyAlignment="1">
      <alignment vertical="center"/>
    </xf>
    <xf numFmtId="164" fontId="12" fillId="21" borderId="0" xfId="2" applyNumberFormat="1" applyFont="1" applyFill="1" applyAlignment="1">
      <alignment horizontal="right" vertical="center"/>
    </xf>
    <xf numFmtId="164" fontId="13" fillId="21" borderId="0" xfId="2" applyNumberFormat="1" applyFont="1" applyFill="1" applyAlignment="1">
      <alignment horizontal="right" vertical="center"/>
    </xf>
    <xf numFmtId="0" fontId="8" fillId="21" borderId="0" xfId="0" applyFont="1" applyFill="1" applyBorder="1" applyAlignment="1">
      <alignment vertical="center"/>
    </xf>
    <xf numFmtId="166" fontId="7" fillId="21" borderId="0" xfId="1" applyNumberFormat="1" applyFont="1" applyFill="1" applyAlignment="1"/>
    <xf numFmtId="165" fontId="15" fillId="21" borderId="0" xfId="0" applyNumberFormat="1" applyFont="1" applyFill="1" applyAlignment="1">
      <alignment vertical="center"/>
    </xf>
    <xf numFmtId="166" fontId="15" fillId="21" borderId="0" xfId="0" applyNumberFormat="1" applyFont="1" applyFill="1" applyBorder="1" applyAlignment="1">
      <alignment vertical="center"/>
    </xf>
    <xf numFmtId="166" fontId="8" fillId="21" borderId="0" xfId="0" applyNumberFormat="1" applyFont="1" applyFill="1" applyBorder="1" applyAlignment="1"/>
    <xf numFmtId="0" fontId="12" fillId="21" borderId="0" xfId="0" applyFont="1" applyFill="1" applyAlignment="1">
      <alignment horizontal="right"/>
    </xf>
    <xf numFmtId="0" fontId="21" fillId="21" borderId="0" xfId="0" applyFont="1" applyFill="1" applyAlignment="1">
      <alignment horizontal="right"/>
    </xf>
    <xf numFmtId="166" fontId="8" fillId="21" borderId="0" xfId="0" applyNumberFormat="1" applyFont="1" applyFill="1" applyAlignment="1">
      <alignment horizontal="right"/>
    </xf>
    <xf numFmtId="166" fontId="8" fillId="21" borderId="0" xfId="0" applyNumberFormat="1" applyFont="1" applyFill="1" applyBorder="1" applyAlignment="1">
      <alignment horizontal="right"/>
    </xf>
    <xf numFmtId="0" fontId="7" fillId="21" borderId="0" xfId="0" applyFont="1" applyFill="1" applyBorder="1" applyAlignment="1"/>
    <xf numFmtId="0" fontId="7" fillId="21" borderId="0" xfId="0" applyFont="1" applyFill="1" applyBorder="1" applyAlignment="1">
      <alignment vertical="center"/>
    </xf>
    <xf numFmtId="0" fontId="6" fillId="21" borderId="0" xfId="0" applyFont="1" applyFill="1" applyAlignment="1">
      <alignment horizontal="right"/>
    </xf>
    <xf numFmtId="0" fontId="12" fillId="21" borderId="0" xfId="0" applyFont="1" applyFill="1" applyAlignment="1">
      <alignment horizontal="right" vertical="center"/>
    </xf>
    <xf numFmtId="166" fontId="8" fillId="21" borderId="0" xfId="0" applyNumberFormat="1" applyFont="1" applyFill="1" applyAlignment="1"/>
    <xf numFmtId="0" fontId="8" fillId="21" borderId="0" xfId="0" applyFont="1" applyFill="1"/>
    <xf numFmtId="166" fontId="15" fillId="21" borderId="0" xfId="1" applyNumberFormat="1" applyFont="1" applyFill="1" applyBorder="1" applyAlignment="1" applyProtection="1">
      <alignment vertical="center"/>
    </xf>
    <xf numFmtId="164" fontId="6" fillId="21" borderId="0" xfId="2" applyNumberFormat="1" applyFont="1" applyFill="1" applyAlignment="1">
      <alignment horizontal="right" vertical="center"/>
    </xf>
    <xf numFmtId="166" fontId="7" fillId="21" borderId="0" xfId="1" applyNumberFormat="1" applyFont="1" applyFill="1" applyBorder="1" applyAlignment="1"/>
    <xf numFmtId="164" fontId="12" fillId="21" borderId="0" xfId="2" applyNumberFormat="1" applyFont="1" applyFill="1" applyBorder="1" applyAlignment="1">
      <alignment horizontal="right" vertical="center"/>
    </xf>
    <xf numFmtId="166" fontId="8" fillId="21" borderId="0" xfId="1" applyNumberFormat="1" applyFont="1" applyFill="1" applyBorder="1" applyAlignment="1"/>
    <xf numFmtId="165" fontId="20" fillId="21" borderId="0" xfId="0" applyNumberFormat="1" applyFont="1" applyFill="1" applyAlignment="1">
      <alignment vertical="center" wrapText="1"/>
    </xf>
    <xf numFmtId="0" fontId="21" fillId="21" borderId="0" xfId="0" applyFont="1" applyFill="1" applyAlignment="1">
      <alignment horizontal="right" vertical="center"/>
    </xf>
    <xf numFmtId="165" fontId="20" fillId="21" borderId="1" xfId="0" applyNumberFormat="1" applyFont="1" applyFill="1" applyBorder="1" applyAlignment="1">
      <alignment vertical="center"/>
    </xf>
    <xf numFmtId="166" fontId="20" fillId="21" borderId="1" xfId="0" applyNumberFormat="1" applyFont="1" applyFill="1" applyBorder="1" applyAlignment="1">
      <alignment vertical="center"/>
    </xf>
    <xf numFmtId="164" fontId="12" fillId="21" borderId="1" xfId="2" applyNumberFormat="1" applyFont="1" applyFill="1" applyBorder="1" applyAlignment="1">
      <alignment horizontal="right" vertical="center"/>
    </xf>
    <xf numFmtId="167" fontId="14" fillId="21" borderId="0" xfId="1" applyNumberFormat="1" applyFont="1" applyFill="1" applyBorder="1" applyAlignment="1" applyProtection="1">
      <alignment vertical="center"/>
    </xf>
    <xf numFmtId="165" fontId="20" fillId="21" borderId="0" xfId="0" applyNumberFormat="1" applyFont="1" applyFill="1" applyBorder="1" applyAlignment="1">
      <alignment vertical="center"/>
    </xf>
    <xf numFmtId="165" fontId="15" fillId="21" borderId="0" xfId="0" applyNumberFormat="1" applyFont="1" applyFill="1" applyBorder="1" applyAlignment="1">
      <alignment vertical="center"/>
    </xf>
    <xf numFmtId="0" fontId="14" fillId="21" borderId="0" xfId="0" applyFont="1" applyFill="1" applyBorder="1" applyAlignment="1" applyProtection="1">
      <alignment horizontal="left"/>
    </xf>
    <xf numFmtId="164" fontId="8" fillId="21" borderId="0" xfId="2" applyNumberFormat="1" applyFont="1" applyFill="1" applyAlignment="1">
      <alignment vertical="center"/>
    </xf>
    <xf numFmtId="164" fontId="9" fillId="21" borderId="0" xfId="2" applyNumberFormat="1" applyFont="1" applyFill="1" applyAlignment="1">
      <alignment vertical="center"/>
    </xf>
    <xf numFmtId="164" fontId="24" fillId="21" borderId="0" xfId="2" applyNumberFormat="1" applyFont="1" applyFill="1" applyAlignment="1">
      <alignment horizontal="right" vertical="center"/>
    </xf>
    <xf numFmtId="164" fontId="12" fillId="21" borderId="0" xfId="2" applyNumberFormat="1" applyFont="1" applyFill="1" applyBorder="1" applyAlignment="1">
      <alignment vertical="center"/>
    </xf>
    <xf numFmtId="164" fontId="16" fillId="21" borderId="0" xfId="2" applyNumberFormat="1" applyFont="1" applyFill="1" applyAlignment="1">
      <alignment horizontal="left" vertical="center" indent="2"/>
    </xf>
    <xf numFmtId="164" fontId="9" fillId="21" borderId="0" xfId="2" applyNumberFormat="1" applyFont="1" applyFill="1" applyAlignment="1">
      <alignment vertical="center" wrapText="1"/>
    </xf>
    <xf numFmtId="164" fontId="8" fillId="21" borderId="0" xfId="2" applyNumberFormat="1" applyFont="1" applyFill="1" applyBorder="1" applyAlignment="1">
      <alignment vertical="center"/>
    </xf>
    <xf numFmtId="0" fontId="22" fillId="21" borderId="0" xfId="0" applyFont="1" applyFill="1" applyAlignment="1">
      <alignment horizontal="left" indent="4"/>
    </xf>
    <xf numFmtId="0" fontId="4" fillId="21" borderId="0" xfId="0" applyFont="1" applyFill="1"/>
    <xf numFmtId="0" fontId="0" fillId="21" borderId="0" xfId="0" applyFill="1" applyBorder="1"/>
    <xf numFmtId="166" fontId="7" fillId="21" borderId="0" xfId="1" applyNumberFormat="1" applyFont="1" applyFill="1" applyBorder="1" applyAlignment="1" applyProtection="1">
      <alignment vertical="center"/>
    </xf>
    <xf numFmtId="0" fontId="0" fillId="21" borderId="0" xfId="0" applyFill="1"/>
    <xf numFmtId="0" fontId="17" fillId="21" borderId="0" xfId="0" applyFont="1" applyFill="1"/>
    <xf numFmtId="166" fontId="8" fillId="21" borderId="0" xfId="0" applyNumberFormat="1" applyFont="1" applyFill="1" applyBorder="1" applyAlignment="1">
      <alignment vertical="center"/>
    </xf>
    <xf numFmtId="166" fontId="7" fillId="21" borderId="0" xfId="0" applyNumberFormat="1" applyFont="1" applyFill="1" applyBorder="1" applyAlignment="1">
      <alignment vertical="center"/>
    </xf>
    <xf numFmtId="165" fontId="10" fillId="21" borderId="1" xfId="0" applyNumberFormat="1" applyFont="1" applyFill="1" applyBorder="1" applyAlignment="1">
      <alignment vertical="center"/>
    </xf>
    <xf numFmtId="166" fontId="10" fillId="21" borderId="0" xfId="1" applyNumberFormat="1" applyFont="1" applyFill="1" applyBorder="1" applyAlignment="1" applyProtection="1">
      <alignment vertical="center"/>
    </xf>
    <xf numFmtId="166" fontId="10" fillId="21" borderId="0" xfId="0" applyNumberFormat="1" applyFont="1" applyFill="1" applyBorder="1" applyAlignment="1">
      <alignment vertical="center"/>
    </xf>
    <xf numFmtId="166" fontId="11" fillId="21" borderId="0" xfId="0" applyNumberFormat="1" applyFont="1" applyFill="1" applyBorder="1" applyAlignment="1">
      <alignment vertical="center"/>
    </xf>
    <xf numFmtId="166" fontId="11" fillId="21" borderId="0" xfId="1" applyNumberFormat="1" applyFont="1" applyFill="1" applyBorder="1" applyAlignment="1" applyProtection="1">
      <alignment vertical="center"/>
    </xf>
    <xf numFmtId="166" fontId="11" fillId="21" borderId="2" xfId="0" applyNumberFormat="1" applyFont="1" applyFill="1" applyBorder="1" applyAlignment="1">
      <alignment vertical="center"/>
    </xf>
    <xf numFmtId="165" fontId="10" fillId="21" borderId="0" xfId="0" applyNumberFormat="1" applyFont="1" applyFill="1" applyBorder="1" applyAlignment="1">
      <alignment vertical="center"/>
    </xf>
    <xf numFmtId="165" fontId="11" fillId="21" borderId="0" xfId="0" applyNumberFormat="1" applyFont="1" applyFill="1" applyBorder="1" applyAlignment="1">
      <alignment vertical="center"/>
    </xf>
    <xf numFmtId="43" fontId="0" fillId="21" borderId="0" xfId="1" applyFont="1" applyFill="1" applyBorder="1"/>
    <xf numFmtId="164" fontId="48" fillId="21" borderId="0" xfId="2" applyNumberFormat="1" applyFont="1" applyFill="1" applyAlignment="1">
      <alignment horizontal="left" vertical="center" indent="2"/>
    </xf>
    <xf numFmtId="164" fontId="49" fillId="21" borderId="0" xfId="2" applyNumberFormat="1" applyFont="1" applyFill="1" applyAlignment="1">
      <alignment vertical="center"/>
    </xf>
    <xf numFmtId="164" fontId="50" fillId="21" borderId="0" xfId="2" applyNumberFormat="1" applyFont="1" applyFill="1" applyBorder="1" applyAlignment="1">
      <alignment vertical="center" readingOrder="2"/>
    </xf>
    <xf numFmtId="0" fontId="4" fillId="21" borderId="0" xfId="0" applyFont="1" applyFill="1" applyBorder="1" applyAlignment="1">
      <alignment vertical="center"/>
    </xf>
    <xf numFmtId="0" fontId="5" fillId="21" borderId="0" xfId="0" applyFont="1" applyFill="1" applyBorder="1" applyAlignment="1">
      <alignment vertical="center"/>
    </xf>
    <xf numFmtId="164" fontId="18" fillId="21" borderId="0" xfId="2" applyNumberFormat="1" applyFont="1" applyFill="1" applyBorder="1" applyAlignment="1">
      <alignment horizontal="right"/>
    </xf>
    <xf numFmtId="164" fontId="52" fillId="21" borderId="0" xfId="2" applyNumberFormat="1" applyFont="1" applyFill="1" applyBorder="1" applyAlignment="1">
      <alignment horizontal="right" vertical="center"/>
    </xf>
    <xf numFmtId="0" fontId="18" fillId="21" borderId="1" xfId="0" applyFont="1" applyFill="1" applyBorder="1" applyAlignment="1">
      <alignment horizontal="right"/>
    </xf>
    <xf numFmtId="164" fontId="17" fillId="21" borderId="0" xfId="2" applyNumberFormat="1" applyFont="1" applyFill="1" applyAlignment="1">
      <alignment horizontal="right" vertical="center"/>
    </xf>
    <xf numFmtId="164" fontId="53" fillId="21" borderId="0" xfId="2" applyNumberFormat="1" applyFont="1" applyFill="1" applyAlignment="1">
      <alignment horizontal="right" vertical="center"/>
    </xf>
    <xf numFmtId="164" fontId="18" fillId="21" borderId="0" xfId="2" applyNumberFormat="1" applyFont="1" applyFill="1" applyAlignment="1">
      <alignment horizontal="right" vertical="center"/>
    </xf>
    <xf numFmtId="166" fontId="17" fillId="21" borderId="0" xfId="1" applyNumberFormat="1" applyFont="1" applyFill="1" applyBorder="1" applyAlignment="1">
      <alignment horizontal="right" vertical="center"/>
    </xf>
    <xf numFmtId="164" fontId="18" fillId="21" borderId="0" xfId="2" applyNumberFormat="1" applyFont="1" applyFill="1" applyBorder="1" applyAlignment="1">
      <alignment horizontal="right" vertical="center"/>
    </xf>
    <xf numFmtId="164" fontId="17" fillId="21" borderId="1" xfId="2" applyNumberFormat="1" applyFont="1" applyFill="1" applyBorder="1" applyAlignment="1">
      <alignment horizontal="right" vertical="center"/>
    </xf>
    <xf numFmtId="164" fontId="18" fillId="21" borderId="1" xfId="2" applyNumberFormat="1" applyFont="1" applyFill="1" applyBorder="1" applyAlignment="1">
      <alignment horizontal="right" vertical="center"/>
    </xf>
    <xf numFmtId="166" fontId="18" fillId="21" borderId="0" xfId="2" applyNumberFormat="1" applyFont="1" applyFill="1" applyBorder="1" applyAlignment="1">
      <alignment horizontal="right" vertical="center"/>
    </xf>
    <xf numFmtId="0" fontId="54" fillId="21" borderId="0" xfId="0" applyFont="1" applyFill="1" applyAlignment="1">
      <alignment vertical="center"/>
    </xf>
    <xf numFmtId="164" fontId="50" fillId="21" borderId="0" xfId="2" applyNumberFormat="1" applyFont="1" applyFill="1" applyBorder="1" applyAlignment="1">
      <alignment horizontal="right" vertical="center" readingOrder="2"/>
    </xf>
    <xf numFmtId="164" fontId="3" fillId="21" borderId="0" xfId="2" applyNumberFormat="1" applyFont="1" applyFill="1" applyAlignment="1">
      <alignment horizontal="center" vertical="center" readingOrder="2"/>
    </xf>
    <xf numFmtId="0" fontId="51" fillId="21" borderId="0" xfId="0" applyFont="1" applyFill="1" applyBorder="1" applyAlignment="1">
      <alignment horizontal="center" vertical="center"/>
    </xf>
    <xf numFmtId="164" fontId="23" fillId="21" borderId="0" xfId="2" applyNumberFormat="1" applyFont="1" applyFill="1" applyBorder="1" applyAlignment="1">
      <alignment horizontal="center" vertical="center" wrapText="1"/>
    </xf>
    <xf numFmtId="0" fontId="5" fillId="21" borderId="3" xfId="0" applyFont="1" applyFill="1" applyBorder="1" applyAlignment="1">
      <alignment horizontal="center" vertical="center"/>
    </xf>
  </cellXfs>
  <cellStyles count="299">
    <cellStyle name="1" xfId="4"/>
    <cellStyle name="1_1" xfId="5"/>
    <cellStyle name="1_16" xfId="6"/>
    <cellStyle name="1_92-2000" xfId="7"/>
    <cellStyle name="1_Book2" xfId="8"/>
    <cellStyle name="1_Book3" xfId="9"/>
    <cellStyle name="1_Book4" xfId="10"/>
    <cellStyle name="1_monthly series 89-99" xfId="11"/>
    <cellStyle name="1_tab-2000" xfId="12"/>
    <cellStyle name="Accent1 - 20%" xfId="13"/>
    <cellStyle name="Accent1 - 40%" xfId="14"/>
    <cellStyle name="Accent1 - 60%" xfId="15"/>
    <cellStyle name="Accent1 2" xfId="16"/>
    <cellStyle name="Accent1 3" xfId="17"/>
    <cellStyle name="Accent1 4" xfId="18"/>
    <cellStyle name="Accent1 5" xfId="19"/>
    <cellStyle name="Accent1 6" xfId="20"/>
    <cellStyle name="Accent1 7" xfId="21"/>
    <cellStyle name="Accent1 8" xfId="22"/>
    <cellStyle name="Accent1 9" xfId="23"/>
    <cellStyle name="Accent2 - 20%" xfId="24"/>
    <cellStyle name="Accent2 - 40%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40%" xfId="36"/>
    <cellStyle name="Accent3 - 60%" xfId="37"/>
    <cellStyle name="Accent3 2" xfId="38"/>
    <cellStyle name="Accent3 3" xfId="39"/>
    <cellStyle name="Accent3 4" xfId="40"/>
    <cellStyle name="Accent3 5" xfId="41"/>
    <cellStyle name="Accent3 6" xfId="42"/>
    <cellStyle name="Accent3 7" xfId="43"/>
    <cellStyle name="Accent3 8" xfId="44"/>
    <cellStyle name="Accent3 9" xfId="45"/>
    <cellStyle name="Accent4 - 20%" xfId="46"/>
    <cellStyle name="Accent4 - 40%" xfId="47"/>
    <cellStyle name="Accent4 - 60%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4 8" xfId="55"/>
    <cellStyle name="Accent4 9" xfId="56"/>
    <cellStyle name="Accent5 - 20%" xfId="57"/>
    <cellStyle name="Accent5 - 40%" xfId="58"/>
    <cellStyle name="Accent5 - 60%" xfId="59"/>
    <cellStyle name="Accent5 2" xfId="60"/>
    <cellStyle name="Accent5 3" xfId="61"/>
    <cellStyle name="Accent5 4" xfId="62"/>
    <cellStyle name="Accent5 5" xfId="63"/>
    <cellStyle name="Accent5 6" xfId="64"/>
    <cellStyle name="Accent5 7" xfId="65"/>
    <cellStyle name="Accent5 8" xfId="66"/>
    <cellStyle name="Accent5 9" xfId="67"/>
    <cellStyle name="Accent6 - 20%" xfId="68"/>
    <cellStyle name="Accent6 - 40%" xfId="69"/>
    <cellStyle name="Accent6 - 60%" xfId="70"/>
    <cellStyle name="Accent6 2" xfId="71"/>
    <cellStyle name="Accent6 3" xfId="72"/>
    <cellStyle name="Accent6 4" xfId="73"/>
    <cellStyle name="Accent6 5" xfId="74"/>
    <cellStyle name="Accent6 6" xfId="75"/>
    <cellStyle name="Accent6 7" xfId="76"/>
    <cellStyle name="Accent6 8" xfId="77"/>
    <cellStyle name="Accent6 9" xfId="78"/>
    <cellStyle name="AutoFormat Options" xfId="79"/>
    <cellStyle name="Bad 2" xfId="80"/>
    <cellStyle name="Bad 3" xfId="81"/>
    <cellStyle name="Bad 4" xfId="82"/>
    <cellStyle name="Bad 5" xfId="83"/>
    <cellStyle name="Bad 6" xfId="84"/>
    <cellStyle name="Bad 7" xfId="85"/>
    <cellStyle name="Bad 8" xfId="86"/>
    <cellStyle name="Bad 9" xfId="87"/>
    <cellStyle name="Calc C - Style1" xfId="88"/>
    <cellStyle name="Calc C - Style2" xfId="89"/>
    <cellStyle name="Calc C - Style3" xfId="90"/>
    <cellStyle name="Calc C - Style4" xfId="91"/>
    <cellStyle name="Calc C - Style5" xfId="92"/>
    <cellStyle name="Calc C - Style6" xfId="93"/>
    <cellStyle name="Calc C - Style7" xfId="94"/>
    <cellStyle name="Calc C - Style8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lculation 2" xfId="104"/>
    <cellStyle name="Calculation 3" xfId="105"/>
    <cellStyle name="Calculation 4" xfId="106"/>
    <cellStyle name="Calculation 5" xfId="107"/>
    <cellStyle name="Calculation 6" xfId="108"/>
    <cellStyle name="Calculation 7" xfId="109"/>
    <cellStyle name="Calculation 8" xfId="110"/>
    <cellStyle name="Calculation 9" xfId="111"/>
    <cellStyle name="Change A&amp;ll" xfId="112"/>
    <cellStyle name="Check Cell 2" xfId="113"/>
    <cellStyle name="Check Cell 3" xfId="114"/>
    <cellStyle name="Check Cell 4" xfId="115"/>
    <cellStyle name="Check Cell 5" xfId="116"/>
    <cellStyle name="Check Cell 6" xfId="117"/>
    <cellStyle name="Check Cell 7" xfId="118"/>
    <cellStyle name="Check Cell 8" xfId="119"/>
    <cellStyle name="Check Cell 9" xfId="120"/>
    <cellStyle name="Comma" xfId="1" builtinId="3"/>
    <cellStyle name="Comma  - Style1" xfId="121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0]" xfId="129"/>
    <cellStyle name="Comma 10" xfId="130"/>
    <cellStyle name="Comma 2" xfId="131"/>
    <cellStyle name="Comma 2 2" xfId="132"/>
    <cellStyle name="Comma 2 3" xfId="133"/>
    <cellStyle name="Comma 3" xfId="134"/>
    <cellStyle name="Comma 3 2" xfId="135"/>
    <cellStyle name="Comma 3 3" xfId="136"/>
    <cellStyle name="Comma 3 4" xfId="137"/>
    <cellStyle name="Comma 3 5" xfId="138"/>
    <cellStyle name="Comma 3 6" xfId="139"/>
    <cellStyle name="Comma 3 7" xfId="140"/>
    <cellStyle name="Comma 3 8" xfId="141"/>
    <cellStyle name="Currency [00]" xfId="142"/>
    <cellStyle name="Date Short" xfId="143"/>
    <cellStyle name="Emphasis 1" xfId="144"/>
    <cellStyle name="Emphasis 2" xfId="145"/>
    <cellStyle name="Emphasis 3" xfId="146"/>
    <cellStyle name="Enter Currency (0)" xfId="147"/>
    <cellStyle name="Enter Currency (2)" xfId="148"/>
    <cellStyle name="Enter Units (0)" xfId="149"/>
    <cellStyle name="Enter Units (1)" xfId="150"/>
    <cellStyle name="Enter Units (2)" xfId="151"/>
    <cellStyle name="Good 2" xfId="152"/>
    <cellStyle name="Good 3" xfId="153"/>
    <cellStyle name="Good 4" xfId="154"/>
    <cellStyle name="Good 5" xfId="155"/>
    <cellStyle name="Good 6" xfId="156"/>
    <cellStyle name="Good 7" xfId="157"/>
    <cellStyle name="Good 8" xfId="158"/>
    <cellStyle name="Good 9" xfId="159"/>
    <cellStyle name="Grey" xfId="160"/>
    <cellStyle name="Header1" xfId="161"/>
    <cellStyle name="Header2" xfId="162"/>
    <cellStyle name="Heading 1 2" xfId="163"/>
    <cellStyle name="Heading 1 3" xfId="164"/>
    <cellStyle name="Heading 1 4" xfId="165"/>
    <cellStyle name="Heading 1 5" xfId="166"/>
    <cellStyle name="Heading 1 6" xfId="167"/>
    <cellStyle name="Heading 1 7" xfId="168"/>
    <cellStyle name="Heading 1 8" xfId="169"/>
    <cellStyle name="Heading 1 9" xfId="170"/>
    <cellStyle name="Heading 2 2" xfId="171"/>
    <cellStyle name="Heading 2 3" xfId="172"/>
    <cellStyle name="Heading 2 4" xfId="173"/>
    <cellStyle name="Heading 2 5" xfId="174"/>
    <cellStyle name="Heading 2 6" xfId="175"/>
    <cellStyle name="Heading 2 7" xfId="176"/>
    <cellStyle name="Heading 2 8" xfId="177"/>
    <cellStyle name="Heading 2 9" xfId="178"/>
    <cellStyle name="Heading 3 2" xfId="179"/>
    <cellStyle name="Heading 3 3" xfId="180"/>
    <cellStyle name="Heading 3 4" xfId="181"/>
    <cellStyle name="Heading 3 5" xfId="182"/>
    <cellStyle name="Heading 3 6" xfId="183"/>
    <cellStyle name="Heading 3 7" xfId="184"/>
    <cellStyle name="Heading 3 8" xfId="185"/>
    <cellStyle name="Heading 3 9" xfId="186"/>
    <cellStyle name="Heading 4 2" xfId="187"/>
    <cellStyle name="Heading 4 3" xfId="188"/>
    <cellStyle name="Heading 4 4" xfId="189"/>
    <cellStyle name="Heading 4 5" xfId="190"/>
    <cellStyle name="Heading 4 6" xfId="191"/>
    <cellStyle name="Heading 4 7" xfId="192"/>
    <cellStyle name="Heading 4 8" xfId="193"/>
    <cellStyle name="Heading 4 9" xfId="194"/>
    <cellStyle name="Input [yellow]" xfId="195"/>
    <cellStyle name="Input 2" xfId="196"/>
    <cellStyle name="Input 3" xfId="197"/>
    <cellStyle name="Input 4" xfId="198"/>
    <cellStyle name="Input 5" xfId="199"/>
    <cellStyle name="Input 6" xfId="200"/>
    <cellStyle name="Input 7" xfId="201"/>
    <cellStyle name="Input 8" xfId="202"/>
    <cellStyle name="Input 9" xfId="203"/>
    <cellStyle name="Link Currency (0)" xfId="204"/>
    <cellStyle name="Link Currency (2)" xfId="205"/>
    <cellStyle name="Link Units (0)" xfId="206"/>
    <cellStyle name="Link Units (1)" xfId="207"/>
    <cellStyle name="Link Units (2)" xfId="208"/>
    <cellStyle name="Linked Cell 2" xfId="209"/>
    <cellStyle name="Linked Cell 3" xfId="210"/>
    <cellStyle name="Linked Cell 4" xfId="211"/>
    <cellStyle name="Linked Cell 5" xfId="212"/>
    <cellStyle name="Linked Cell 6" xfId="213"/>
    <cellStyle name="Linked Cell 7" xfId="214"/>
    <cellStyle name="Linked Cell 8" xfId="215"/>
    <cellStyle name="Linked Cell 9" xfId="216"/>
    <cellStyle name="Milliers [0]_VERA" xfId="217"/>
    <cellStyle name="Milliers_VERA" xfId="218"/>
    <cellStyle name="Monétaire [0]_VERA" xfId="219"/>
    <cellStyle name="Monétaire_VERA" xfId="220"/>
    <cellStyle name="Neutral 2" xfId="221"/>
    <cellStyle name="Neutral 3" xfId="222"/>
    <cellStyle name="Neutral 4" xfId="223"/>
    <cellStyle name="Neutral 5" xfId="224"/>
    <cellStyle name="Neutral 6" xfId="225"/>
    <cellStyle name="Neutral 7" xfId="226"/>
    <cellStyle name="Neutral 8" xfId="227"/>
    <cellStyle name="Neutral 9" xfId="228"/>
    <cellStyle name="Normal" xfId="0" builtinId="0"/>
    <cellStyle name="Normal - Style1" xfId="229"/>
    <cellStyle name="Normal 14" xfId="3"/>
    <cellStyle name="Normal 2" xfId="230"/>
    <cellStyle name="Normal 2 2" xfId="231"/>
    <cellStyle name="Normal 3" xfId="232"/>
    <cellStyle name="Normal 5" xfId="233"/>
    <cellStyle name="Normal 6" xfId="234"/>
    <cellStyle name="Normal 7" xfId="235"/>
    <cellStyle name="Normal 8" xfId="236"/>
    <cellStyle name="Normal 9" xfId="237"/>
    <cellStyle name="Normal_Finance - XI" xfId="2"/>
    <cellStyle name="Note 2" xfId="238"/>
    <cellStyle name="Note 3" xfId="239"/>
    <cellStyle name="Note 4" xfId="240"/>
    <cellStyle name="Note 5" xfId="241"/>
    <cellStyle name="Note 6" xfId="242"/>
    <cellStyle name="Note 7" xfId="243"/>
    <cellStyle name="Note 8" xfId="244"/>
    <cellStyle name="Note 9" xfId="245"/>
    <cellStyle name="Output 2" xfId="246"/>
    <cellStyle name="Output 3" xfId="247"/>
    <cellStyle name="Output 4" xfId="248"/>
    <cellStyle name="Output 5" xfId="249"/>
    <cellStyle name="Output 6" xfId="250"/>
    <cellStyle name="Output 7" xfId="251"/>
    <cellStyle name="Output 8" xfId="252"/>
    <cellStyle name="Output 9" xfId="253"/>
    <cellStyle name="Pattern" xfId="254"/>
    <cellStyle name="Percent [0]" xfId="255"/>
    <cellStyle name="Percent [00]" xfId="256"/>
    <cellStyle name="Percent [2]" xfId="257"/>
    <cellStyle name="Percent 2" xfId="258"/>
    <cellStyle name="Percent 2 2" xfId="259"/>
    <cellStyle name="Percent 2 3" xfId="260"/>
    <cellStyle name="Percent 3 2" xfId="261"/>
    <cellStyle name="Percent 3 3" xfId="262"/>
    <cellStyle name="Percent 3 4" xfId="263"/>
    <cellStyle name="Percent 3 5" xfId="264"/>
    <cellStyle name="Percent 3 6" xfId="265"/>
    <cellStyle name="Percent 3 7" xfId="266"/>
    <cellStyle name="Percent 3 8" xfId="267"/>
    <cellStyle name="PrePop Currency (0)" xfId="268"/>
    <cellStyle name="PrePop Currency (2)" xfId="269"/>
    <cellStyle name="PrePop Units (0)" xfId="270"/>
    <cellStyle name="PrePop Units (1)" xfId="271"/>
    <cellStyle name="PrePop Units (2)" xfId="272"/>
    <cellStyle name="Sheet Title" xfId="273"/>
    <cellStyle name="STYL1 - Style1" xfId="274"/>
    <cellStyle name="STYL2 - Style2" xfId="275"/>
    <cellStyle name="STYL3 - Style3" xfId="276"/>
    <cellStyle name="STYL4 - Style4" xfId="277"/>
    <cellStyle name="STYL5 - Style5" xfId="278"/>
    <cellStyle name="Text Indent A" xfId="279"/>
    <cellStyle name="Text Indent B" xfId="280"/>
    <cellStyle name="Text Indent C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  <cellStyle name="Update" xfId="290"/>
    <cellStyle name="Warning Text 2" xfId="291"/>
    <cellStyle name="Warning Text 3" xfId="292"/>
    <cellStyle name="Warning Text 4" xfId="293"/>
    <cellStyle name="Warning Text 5" xfId="294"/>
    <cellStyle name="Warning Text 6" xfId="295"/>
    <cellStyle name="Warning Text 7" xfId="296"/>
    <cellStyle name="Warning Text 8" xfId="297"/>
    <cellStyle name="Warning Text 9" xfId="2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eatary_Policy_and_Research\Research_and_Publications_Section\Publications\Quarterly_Economic_Bulletin\QEB%202009\Q2%202009\Financial%20sector\QEB%202%20June%2009-Monetary%20analysis_revise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D\Statistics_Section\Data_Dissemination\Monetary%20and%20Financial%20statistics_publications%20%20tables\interest%20rate\Publication%20sheets_1.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tary Aggr"/>
      <sheetName val="Monetary base (revised)"/>
      <sheetName val="Monetary base"/>
      <sheetName val="C.banks"/>
      <sheetName val="C.banks loans by Sectors"/>
      <sheetName val="MFLC"/>
      <sheetName val="HDFC"/>
      <sheetName val="Capital Market Data"/>
      <sheetName val="CMDA Analysis"/>
      <sheetName val="t-bill"/>
      <sheetName val="FC Payments"/>
      <sheetName val="Chronological averag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(LI) (2)"/>
      <sheetName val="Total(DI) (2)"/>
      <sheetName val="Industry"/>
      <sheetName val="SRF_public tab_Dec-01 todate"/>
    </sheetNames>
    <sheetDataSet>
      <sheetData sheetId="0"/>
      <sheetData sheetId="1">
        <row r="13">
          <cell r="B13">
            <v>5</v>
          </cell>
        </row>
      </sheetData>
      <sheetData sheetId="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</row>
        <row r="5"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</row>
      </sheetData>
      <sheetData sheetId="3">
        <row r="6">
          <cell r="B6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83"/>
  <sheetViews>
    <sheetView tabSelected="1" view="pageBreakPreview" zoomScale="118" zoomScaleNormal="100" zoomScaleSheetLayoutView="118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O18" sqref="O18"/>
    </sheetView>
  </sheetViews>
  <sheetFormatPr defaultColWidth="9.140625" defaultRowHeight="18.75" x14ac:dyDescent="0.5"/>
  <cols>
    <col min="1" max="1" width="40.140625" style="60" customWidth="1"/>
    <col min="2" max="2" width="2" style="63" customWidth="1"/>
    <col min="3" max="6" width="11.85546875" style="63" customWidth="1"/>
    <col min="7" max="7" width="2" style="63" customWidth="1"/>
    <col min="8" max="11" width="11.85546875" style="63" customWidth="1"/>
    <col min="12" max="12" width="1.42578125" style="63" customWidth="1"/>
    <col min="13" max="16" width="11.85546875" style="63" customWidth="1"/>
    <col min="17" max="17" width="1.42578125" style="63" customWidth="1"/>
    <col min="18" max="21" width="11.85546875" style="63" customWidth="1"/>
    <col min="22" max="22" width="47.7109375" style="63" customWidth="1"/>
    <col min="23" max="23" width="6.42578125" style="64" customWidth="1"/>
    <col min="24" max="24" width="4.28515625" style="64" customWidth="1"/>
    <col min="25" max="25" width="2.7109375" style="63" customWidth="1"/>
    <col min="26" max="26" width="9.140625" style="63" customWidth="1"/>
    <col min="27" max="16384" width="9.140625" style="63"/>
  </cols>
  <sheetData>
    <row r="1" spans="1:33" s="1" customFormat="1" ht="21.75" x14ac:dyDescent="0.25">
      <c r="A1" s="94" t="s">
        <v>60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33" s="2" customFormat="1" ht="15.75" x14ac:dyDescent="0.2">
      <c r="A2" s="95" t="s">
        <v>61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3" s="3" customFormat="1" ht="15" customHeight="1" x14ac:dyDescent="0.2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33" s="2" customFormat="1" ht="15.75" customHeight="1" x14ac:dyDescent="0.2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33" s="3" customFormat="1" ht="10.15" customHeight="1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</row>
    <row r="6" spans="1:33" s="3" customFormat="1" ht="21.75" customHeight="1" x14ac:dyDescent="0.5">
      <c r="A6" s="6"/>
      <c r="B6" s="7"/>
      <c r="C6" s="97" t="s">
        <v>64</v>
      </c>
      <c r="D6" s="97"/>
      <c r="E6" s="97"/>
      <c r="F6" s="97"/>
      <c r="G6" s="7"/>
      <c r="H6" s="97" t="s">
        <v>65</v>
      </c>
      <c r="I6" s="97"/>
      <c r="J6" s="97"/>
      <c r="K6" s="97"/>
      <c r="L6" s="7"/>
      <c r="M6" s="97" t="s">
        <v>66</v>
      </c>
      <c r="N6" s="97"/>
      <c r="O6" s="97"/>
      <c r="P6" s="97"/>
      <c r="Q6" s="7"/>
      <c r="R6" s="97">
        <v>2017</v>
      </c>
      <c r="S6" s="97"/>
      <c r="T6" s="97"/>
      <c r="U6" s="97"/>
      <c r="V6" s="7"/>
      <c r="W6" s="8"/>
      <c r="X6" s="9"/>
    </row>
    <row r="7" spans="1:33" s="3" customFormat="1" x14ac:dyDescent="0.5">
      <c r="A7" s="10" t="s">
        <v>2</v>
      </c>
      <c r="B7" s="11"/>
      <c r="C7" s="12" t="s">
        <v>3</v>
      </c>
      <c r="D7" s="12" t="s">
        <v>4</v>
      </c>
      <c r="E7" s="12" t="s">
        <v>5</v>
      </c>
      <c r="F7" s="12" t="s">
        <v>6</v>
      </c>
      <c r="G7" s="11"/>
      <c r="H7" s="12" t="s">
        <v>3</v>
      </c>
      <c r="I7" s="12" t="s">
        <v>4</v>
      </c>
      <c r="J7" s="12" t="s">
        <v>5</v>
      </c>
      <c r="K7" s="12" t="s">
        <v>6</v>
      </c>
      <c r="L7" s="11"/>
      <c r="M7" s="12" t="s">
        <v>3</v>
      </c>
      <c r="N7" s="12" t="s">
        <v>4</v>
      </c>
      <c r="O7" s="12" t="s">
        <v>5</v>
      </c>
      <c r="P7" s="12" t="s">
        <v>6</v>
      </c>
      <c r="Q7" s="11"/>
      <c r="R7" s="12" t="s">
        <v>3</v>
      </c>
      <c r="S7" s="12" t="s">
        <v>4</v>
      </c>
      <c r="T7" s="12" t="s">
        <v>5</v>
      </c>
      <c r="U7" s="12" t="s">
        <v>6</v>
      </c>
      <c r="V7" s="11"/>
      <c r="W7" s="81"/>
      <c r="X7" s="82" t="s">
        <v>7</v>
      </c>
    </row>
    <row r="8" spans="1:33" s="3" customFormat="1" x14ac:dyDescent="0.5">
      <c r="A8" s="13"/>
      <c r="B8" s="14"/>
      <c r="C8" s="14" t="s">
        <v>8</v>
      </c>
      <c r="D8" s="14" t="s">
        <v>9</v>
      </c>
      <c r="E8" s="14" t="s">
        <v>10</v>
      </c>
      <c r="F8" s="14" t="s">
        <v>27</v>
      </c>
      <c r="G8" s="14"/>
      <c r="H8" s="14" t="s">
        <v>8</v>
      </c>
      <c r="I8" s="14" t="s">
        <v>9</v>
      </c>
      <c r="J8" s="14" t="s">
        <v>10</v>
      </c>
      <c r="K8" s="14" t="s">
        <v>27</v>
      </c>
      <c r="L8" s="14"/>
      <c r="M8" s="14" t="s">
        <v>8</v>
      </c>
      <c r="N8" s="14" t="s">
        <v>9</v>
      </c>
      <c r="O8" s="14" t="s">
        <v>10</v>
      </c>
      <c r="P8" s="14" t="s">
        <v>27</v>
      </c>
      <c r="Q8" s="14"/>
      <c r="R8" s="14" t="s">
        <v>8</v>
      </c>
      <c r="S8" s="14" t="s">
        <v>9</v>
      </c>
      <c r="T8" s="14" t="s">
        <v>10</v>
      </c>
      <c r="U8" s="14" t="s">
        <v>27</v>
      </c>
      <c r="V8" s="15"/>
      <c r="W8" s="83"/>
      <c r="X8" s="16"/>
    </row>
    <row r="9" spans="1:33" s="19" customFormat="1" ht="16.5" customHeight="1" x14ac:dyDescent="0.2">
      <c r="A9" s="17" t="s">
        <v>22</v>
      </c>
      <c r="B9" s="18"/>
      <c r="C9" s="69">
        <v>7323.23421637717</v>
      </c>
      <c r="D9" s="69">
        <v>6970.7863999458423</v>
      </c>
      <c r="E9" s="69">
        <v>7669.1664212060823</v>
      </c>
      <c r="F9" s="68">
        <v>9109.9561638332343</v>
      </c>
      <c r="G9" s="79"/>
      <c r="H9" s="69">
        <v>9626.621089405613</v>
      </c>
      <c r="I9" s="69">
        <v>10605.589960910002</v>
      </c>
      <c r="J9" s="69">
        <v>9341.450226721201</v>
      </c>
      <c r="K9" s="68">
        <v>8227.2452497009272</v>
      </c>
      <c r="L9" s="68"/>
      <c r="M9" s="69">
        <v>9757.2462139140771</v>
      </c>
      <c r="N9" s="69">
        <v>9140.4744673411769</v>
      </c>
      <c r="O9" s="69">
        <v>7981.1622712203425</v>
      </c>
      <c r="P9" s="68">
        <v>5247.4540019578444</v>
      </c>
      <c r="Q9" s="68"/>
      <c r="R9" s="69">
        <v>5785.3741271311919</v>
      </c>
      <c r="S9" s="69">
        <v>8792.2800789435059</v>
      </c>
      <c r="T9" s="69">
        <v>7668.8132488327301</v>
      </c>
      <c r="U9" s="68">
        <v>8603.308759880565</v>
      </c>
      <c r="V9" s="21"/>
      <c r="W9" s="84"/>
      <c r="X9" s="85" t="s">
        <v>59</v>
      </c>
      <c r="Y9" s="23"/>
      <c r="AB9" s="24"/>
      <c r="AC9" s="24"/>
      <c r="AD9" s="24"/>
      <c r="AE9" s="24"/>
      <c r="AF9" s="24"/>
      <c r="AG9" s="24"/>
    </row>
    <row r="10" spans="1:33" s="19" customFormat="1" ht="16.5" customHeight="1" x14ac:dyDescent="0.2">
      <c r="A10" s="25" t="s">
        <v>28</v>
      </c>
      <c r="B10" s="26"/>
      <c r="C10" s="70">
        <v>7707.4000459809859</v>
      </c>
      <c r="D10" s="70">
        <v>7368.7739082115513</v>
      </c>
      <c r="E10" s="70">
        <v>8039.9312737336522</v>
      </c>
      <c r="F10" s="70">
        <v>9475.7086370430261</v>
      </c>
      <c r="G10" s="79"/>
      <c r="H10" s="70">
        <v>9933.8266554386319</v>
      </c>
      <c r="I10" s="70">
        <v>10983.35061931265</v>
      </c>
      <c r="J10" s="70">
        <v>9661.3937089516294</v>
      </c>
      <c r="K10" s="70">
        <v>8700.8512188784516</v>
      </c>
      <c r="L10" s="70"/>
      <c r="M10" s="70">
        <v>10160.874777280373</v>
      </c>
      <c r="N10" s="70">
        <v>9605.1265898675701</v>
      </c>
      <c r="O10" s="70">
        <v>8329.880354948411</v>
      </c>
      <c r="P10" s="70">
        <v>7181.3162427719844</v>
      </c>
      <c r="Q10" s="70"/>
      <c r="R10" s="70">
        <v>7703.0398035662229</v>
      </c>
      <c r="S10" s="70">
        <v>9236.4671467048793</v>
      </c>
      <c r="T10" s="70">
        <v>7994.3032685855342</v>
      </c>
      <c r="U10" s="70">
        <v>9041.0032191776609</v>
      </c>
      <c r="V10" s="21"/>
      <c r="W10" s="84" t="s">
        <v>29</v>
      </c>
      <c r="X10" s="84"/>
      <c r="Y10" s="23"/>
      <c r="AB10" s="27"/>
      <c r="AC10" s="27"/>
      <c r="AD10" s="24"/>
      <c r="AE10" s="24"/>
      <c r="AF10" s="24"/>
      <c r="AG10" s="24"/>
    </row>
    <row r="11" spans="1:33" s="19" customFormat="1" ht="16.5" customHeight="1" x14ac:dyDescent="0.4">
      <c r="A11" s="25" t="s">
        <v>30</v>
      </c>
      <c r="B11" s="26"/>
      <c r="C11" s="70">
        <v>-384.16582960381606</v>
      </c>
      <c r="D11" s="70">
        <v>-397.98750826570915</v>
      </c>
      <c r="E11" s="70">
        <v>-370.76485252756959</v>
      </c>
      <c r="F11" s="70">
        <v>-365.75247320979202</v>
      </c>
      <c r="G11" s="79"/>
      <c r="H11" s="70">
        <v>-307.20556603301878</v>
      </c>
      <c r="I11" s="70">
        <v>-377.76065840264926</v>
      </c>
      <c r="J11" s="70">
        <v>-319.9434822304288</v>
      </c>
      <c r="K11" s="70">
        <v>-473.60596917752434</v>
      </c>
      <c r="L11" s="70"/>
      <c r="M11" s="70">
        <v>-403.62856336629602</v>
      </c>
      <c r="N11" s="70">
        <v>-464.65212252639367</v>
      </c>
      <c r="O11" s="70">
        <v>-348.718083728068</v>
      </c>
      <c r="P11" s="70">
        <v>-1933.86224081414</v>
      </c>
      <c r="Q11" s="70"/>
      <c r="R11" s="70">
        <v>-1917.6656764350305</v>
      </c>
      <c r="S11" s="70">
        <v>-444.18706776137282</v>
      </c>
      <c r="T11" s="70">
        <v>-325.49001975280441</v>
      </c>
      <c r="U11" s="70">
        <v>-437.69445929709605</v>
      </c>
      <c r="V11" s="21"/>
      <c r="W11" s="84" t="s">
        <v>31</v>
      </c>
      <c r="X11" s="84"/>
      <c r="Y11" s="23"/>
      <c r="AB11" s="28"/>
      <c r="AC11" s="28"/>
      <c r="AD11" s="24"/>
      <c r="AE11" s="24"/>
      <c r="AF11" s="24"/>
      <c r="AG11" s="24"/>
    </row>
    <row r="12" spans="1:33" s="19" customFormat="1" ht="16.5" customHeight="1" x14ac:dyDescent="0.4">
      <c r="A12" s="17" t="s">
        <v>32</v>
      </c>
      <c r="B12" s="20"/>
      <c r="C12" s="70">
        <v>0</v>
      </c>
      <c r="D12" s="70">
        <v>0</v>
      </c>
      <c r="E12" s="70">
        <v>0</v>
      </c>
      <c r="F12" s="70">
        <v>0</v>
      </c>
      <c r="G12" s="79"/>
      <c r="H12" s="70">
        <v>0</v>
      </c>
      <c r="I12" s="70">
        <v>0</v>
      </c>
      <c r="J12" s="70">
        <v>0.41499999999999998</v>
      </c>
      <c r="K12" s="70">
        <v>0.4375</v>
      </c>
      <c r="L12" s="70"/>
      <c r="M12" s="70">
        <v>0.44750000000000001</v>
      </c>
      <c r="N12" s="70">
        <v>0.54249999999999998</v>
      </c>
      <c r="O12" s="70">
        <v>0.76353142000000007</v>
      </c>
      <c r="P12" s="70">
        <v>42.047163030000014</v>
      </c>
      <c r="Q12" s="70"/>
      <c r="R12" s="70">
        <v>46.843694590000005</v>
      </c>
      <c r="S12" s="70">
        <v>43.549575000000004</v>
      </c>
      <c r="T12" s="70">
        <v>43.549655199999997</v>
      </c>
      <c r="U12" s="70">
        <v>174.92218202000001</v>
      </c>
      <c r="V12" s="21"/>
      <c r="W12" s="84"/>
      <c r="X12" s="86" t="s">
        <v>33</v>
      </c>
      <c r="Y12" s="23"/>
      <c r="AB12" s="29"/>
      <c r="AC12" s="29"/>
      <c r="AD12" s="24"/>
      <c r="AE12" s="24"/>
      <c r="AF12" s="24"/>
      <c r="AG12" s="24"/>
    </row>
    <row r="13" spans="1:33" s="19" customFormat="1" ht="16.5" customHeight="1" x14ac:dyDescent="0.4">
      <c r="A13" s="17" t="s">
        <v>34</v>
      </c>
      <c r="B13" s="20"/>
      <c r="C13" s="69">
        <v>5563.8919990500008</v>
      </c>
      <c r="D13" s="69">
        <v>5765.2884253299999</v>
      </c>
      <c r="E13" s="69">
        <v>5175.3449120299993</v>
      </c>
      <c r="F13" s="69">
        <v>5324.2314145900009</v>
      </c>
      <c r="G13" s="79"/>
      <c r="H13" s="69">
        <v>5161.3105638099996</v>
      </c>
      <c r="I13" s="69">
        <v>5286.2119052000007</v>
      </c>
      <c r="J13" s="69">
        <v>4452.1314161600003</v>
      </c>
      <c r="K13" s="69">
        <v>5455.30656069</v>
      </c>
      <c r="L13" s="69"/>
      <c r="M13" s="69">
        <v>5365.5798386200004</v>
      </c>
      <c r="N13" s="69">
        <v>5216.5969428299995</v>
      </c>
      <c r="O13" s="69">
        <v>5536.4597888899998</v>
      </c>
      <c r="P13" s="69">
        <v>5279.3461108900001</v>
      </c>
      <c r="Q13" s="69"/>
      <c r="R13" s="69">
        <v>5481.8078865100006</v>
      </c>
      <c r="S13" s="69">
        <v>2417.9318453300002</v>
      </c>
      <c r="T13" s="69">
        <v>4333.6622958000007</v>
      </c>
      <c r="U13" s="69">
        <v>4400.4756119500007</v>
      </c>
      <c r="V13" s="21"/>
      <c r="W13" s="84"/>
      <c r="X13" s="86" t="s">
        <v>11</v>
      </c>
      <c r="Y13" s="23"/>
      <c r="AB13" s="28"/>
      <c r="AC13" s="28"/>
      <c r="AD13" s="24"/>
      <c r="AE13" s="24"/>
      <c r="AF13" s="24"/>
      <c r="AG13" s="24"/>
    </row>
    <row r="14" spans="1:33" s="19" customFormat="1" ht="16.5" customHeight="1" x14ac:dyDescent="0.2">
      <c r="A14" s="25" t="s">
        <v>35</v>
      </c>
      <c r="B14" s="26"/>
      <c r="C14" s="70">
        <v>5866.1964515300006</v>
      </c>
      <c r="D14" s="70">
        <v>6428.9800220899997</v>
      </c>
      <c r="E14" s="70">
        <v>6411.5367838299999</v>
      </c>
      <c r="F14" s="70">
        <v>6440.4689194700004</v>
      </c>
      <c r="G14" s="79"/>
      <c r="H14" s="70">
        <v>6423.2198906599997</v>
      </c>
      <c r="I14" s="70">
        <v>6406.2914666000006</v>
      </c>
      <c r="J14" s="70">
        <v>6389.6844749900001</v>
      </c>
      <c r="K14" s="70">
        <v>6372.9756071000002</v>
      </c>
      <c r="L14" s="70"/>
      <c r="M14" s="70">
        <v>6355.7459181800004</v>
      </c>
      <c r="N14" s="70">
        <v>6338.4129537600002</v>
      </c>
      <c r="O14" s="70">
        <v>6321.3945151999997</v>
      </c>
      <c r="P14" s="70">
        <v>6372.3868547100001</v>
      </c>
      <c r="Q14" s="70"/>
      <c r="R14" s="70">
        <v>6353.3360613600007</v>
      </c>
      <c r="S14" s="70">
        <v>6335.1924694300005</v>
      </c>
      <c r="T14" s="70">
        <v>6331.7774583900009</v>
      </c>
      <c r="U14" s="70">
        <v>6314.4071122100004</v>
      </c>
      <c r="V14" s="21"/>
      <c r="W14" s="84" t="s">
        <v>12</v>
      </c>
      <c r="X14" s="84"/>
      <c r="Y14" s="23"/>
      <c r="AB14" s="30"/>
      <c r="AC14" s="30"/>
      <c r="AD14" s="24"/>
      <c r="AE14" s="24"/>
      <c r="AF14" s="24"/>
      <c r="AG14" s="24"/>
    </row>
    <row r="15" spans="1:33" s="19" customFormat="1" ht="16.5" customHeight="1" x14ac:dyDescent="0.2">
      <c r="A15" s="25" t="s">
        <v>36</v>
      </c>
      <c r="B15" s="26"/>
      <c r="C15" s="70">
        <v>-302.30445247999995</v>
      </c>
      <c r="D15" s="70">
        <v>-663.69159675999992</v>
      </c>
      <c r="E15" s="70">
        <v>-1236.1918718000002</v>
      </c>
      <c r="F15" s="70">
        <v>-1116.2375048799997</v>
      </c>
      <c r="G15" s="79"/>
      <c r="H15" s="70">
        <v>-1261.9093268500001</v>
      </c>
      <c r="I15" s="70">
        <v>-1120.0795613999999</v>
      </c>
      <c r="J15" s="70">
        <v>-1937.5530588300001</v>
      </c>
      <c r="K15" s="70">
        <v>-917.66904641000008</v>
      </c>
      <c r="L15" s="70"/>
      <c r="M15" s="70">
        <v>-990.16607956000007</v>
      </c>
      <c r="N15" s="70">
        <v>-1121.8160109300002</v>
      </c>
      <c r="O15" s="70">
        <v>-784.93472630999997</v>
      </c>
      <c r="P15" s="70">
        <v>-1093.04074382</v>
      </c>
      <c r="Q15" s="70"/>
      <c r="R15" s="70">
        <v>-871.52817485000003</v>
      </c>
      <c r="S15" s="70">
        <v>-3917.2606241000003</v>
      </c>
      <c r="T15" s="70">
        <v>-1998.11516259</v>
      </c>
      <c r="U15" s="70">
        <v>-1913.9315002599997</v>
      </c>
      <c r="V15" s="21"/>
      <c r="W15" s="84" t="s">
        <v>13</v>
      </c>
      <c r="X15" s="84"/>
      <c r="Y15" s="23"/>
      <c r="AB15" s="31"/>
      <c r="AC15" s="31"/>
      <c r="AD15" s="24"/>
      <c r="AE15" s="24"/>
      <c r="AF15" s="24"/>
      <c r="AG15" s="24"/>
    </row>
    <row r="16" spans="1:33" s="32" customFormat="1" ht="16.5" customHeight="1" x14ac:dyDescent="0.4">
      <c r="A16" s="17" t="s">
        <v>37</v>
      </c>
      <c r="B16" s="20"/>
      <c r="C16" s="70">
        <v>6.4808246999999994</v>
      </c>
      <c r="D16" s="70">
        <v>6.4487502099999983</v>
      </c>
      <c r="E16" s="70">
        <v>6.9437291600000002</v>
      </c>
      <c r="F16" s="70">
        <v>6.5192069799999999</v>
      </c>
      <c r="G16" s="80"/>
      <c r="H16" s="70">
        <v>6.9878727400000002</v>
      </c>
      <c r="I16" s="70">
        <v>6.6836263799999998</v>
      </c>
      <c r="J16" s="70">
        <v>6.7296786500000003</v>
      </c>
      <c r="K16" s="70">
        <v>91.521843279999999</v>
      </c>
      <c r="L16" s="70"/>
      <c r="M16" s="70">
        <v>70.464219149999991</v>
      </c>
      <c r="N16" s="70">
        <v>53.296001779999997</v>
      </c>
      <c r="O16" s="70">
        <v>31.750657190000002</v>
      </c>
      <c r="P16" s="70">
        <v>2123.2058249600004</v>
      </c>
      <c r="Q16" s="70"/>
      <c r="R16" s="70">
        <v>1951.9393933700001</v>
      </c>
      <c r="S16" s="70">
        <v>1776.29714715</v>
      </c>
      <c r="T16" s="70">
        <v>1600.0378734799999</v>
      </c>
      <c r="U16" s="70">
        <v>1427.7216216200002</v>
      </c>
      <c r="V16" s="21"/>
      <c r="W16" s="84"/>
      <c r="X16" s="86" t="s">
        <v>38</v>
      </c>
      <c r="Y16" s="33"/>
      <c r="AB16" s="34"/>
      <c r="AC16" s="34"/>
      <c r="AD16" s="24"/>
      <c r="AE16" s="24"/>
      <c r="AF16" s="24"/>
      <c r="AG16" s="24"/>
    </row>
    <row r="17" spans="1:33" s="19" customFormat="1" ht="16.5" customHeight="1" x14ac:dyDescent="0.2">
      <c r="A17" s="25" t="s">
        <v>39</v>
      </c>
      <c r="B17" s="26"/>
      <c r="C17" s="70">
        <v>0</v>
      </c>
      <c r="D17" s="70">
        <v>0</v>
      </c>
      <c r="E17" s="70">
        <v>0</v>
      </c>
      <c r="F17" s="70">
        <v>0</v>
      </c>
      <c r="G17" s="79"/>
      <c r="H17" s="70">
        <v>0</v>
      </c>
      <c r="I17" s="70">
        <v>0</v>
      </c>
      <c r="J17" s="70">
        <v>0</v>
      </c>
      <c r="K17" s="70">
        <v>0</v>
      </c>
      <c r="L17" s="70"/>
      <c r="M17" s="70">
        <v>0</v>
      </c>
      <c r="N17" s="70">
        <v>0</v>
      </c>
      <c r="O17" s="70">
        <v>0</v>
      </c>
      <c r="P17" s="70">
        <v>0</v>
      </c>
      <c r="Q17" s="70"/>
      <c r="R17" s="70">
        <v>0</v>
      </c>
      <c r="S17" s="70">
        <v>0</v>
      </c>
      <c r="T17" s="70">
        <v>0</v>
      </c>
      <c r="U17" s="70">
        <v>0</v>
      </c>
      <c r="V17" s="21"/>
      <c r="W17" s="87" t="s">
        <v>14</v>
      </c>
      <c r="X17" s="84"/>
      <c r="Y17" s="23"/>
      <c r="AB17" s="35"/>
      <c r="AC17" s="35"/>
      <c r="AD17" s="24"/>
      <c r="AE17" s="24"/>
      <c r="AF17" s="24"/>
      <c r="AG17" s="24"/>
    </row>
    <row r="18" spans="1:33" s="19" customFormat="1" ht="16.5" customHeight="1" x14ac:dyDescent="0.2">
      <c r="A18" s="25" t="s">
        <v>40</v>
      </c>
      <c r="B18" s="26"/>
      <c r="C18" s="70">
        <v>0</v>
      </c>
      <c r="D18" s="70">
        <v>0</v>
      </c>
      <c r="E18" s="70">
        <v>0</v>
      </c>
      <c r="F18" s="70">
        <v>0</v>
      </c>
      <c r="G18" s="79"/>
      <c r="H18" s="70">
        <v>0</v>
      </c>
      <c r="I18" s="70">
        <v>0</v>
      </c>
      <c r="J18" s="70">
        <v>0</v>
      </c>
      <c r="K18" s="70">
        <v>84.754999999999995</v>
      </c>
      <c r="L18" s="70"/>
      <c r="M18" s="70">
        <v>64.47</v>
      </c>
      <c r="N18" s="70">
        <v>46.14</v>
      </c>
      <c r="O18" s="70">
        <v>26.129000000000001</v>
      </c>
      <c r="P18" s="70">
        <v>2117.0635981700002</v>
      </c>
      <c r="Q18" s="70"/>
      <c r="R18" s="70">
        <v>1945.8994959200002</v>
      </c>
      <c r="S18" s="70">
        <v>1769.65057028</v>
      </c>
      <c r="T18" s="70">
        <v>1592.7581638299998</v>
      </c>
      <c r="U18" s="70">
        <v>1417.5661816900001</v>
      </c>
      <c r="V18" s="21"/>
      <c r="W18" s="84" t="s">
        <v>15</v>
      </c>
      <c r="X18" s="84"/>
      <c r="Y18" s="23"/>
      <c r="AB18" s="36"/>
      <c r="AC18" s="37"/>
      <c r="AD18" s="24"/>
      <c r="AE18" s="24"/>
      <c r="AF18" s="24"/>
      <c r="AG18" s="24"/>
    </row>
    <row r="19" spans="1:33" s="19" customFormat="1" ht="16.5" customHeight="1" x14ac:dyDescent="0.2">
      <c r="A19" s="25" t="s">
        <v>41</v>
      </c>
      <c r="B19" s="38"/>
      <c r="C19" s="70">
        <v>6.4808246999999994</v>
      </c>
      <c r="D19" s="70">
        <v>6.4487502099999983</v>
      </c>
      <c r="E19" s="70">
        <v>6.9437291600000002</v>
      </c>
      <c r="F19" s="71">
        <v>6.5192069799999999</v>
      </c>
      <c r="G19" s="79"/>
      <c r="H19" s="70">
        <v>6.9878727400000002</v>
      </c>
      <c r="I19" s="70">
        <v>6.6836263799999998</v>
      </c>
      <c r="J19" s="70">
        <v>6.7296786500000003</v>
      </c>
      <c r="K19" s="71">
        <v>6.7668432799999998</v>
      </c>
      <c r="L19" s="71"/>
      <c r="M19" s="70">
        <v>5.9942191499999993</v>
      </c>
      <c r="N19" s="70">
        <v>7.1560017800000004</v>
      </c>
      <c r="O19" s="70">
        <v>5.6216571900000005</v>
      </c>
      <c r="P19" s="71">
        <v>6.1422267900000005</v>
      </c>
      <c r="Q19" s="71"/>
      <c r="R19" s="70">
        <v>6.0398974499999998</v>
      </c>
      <c r="S19" s="70">
        <v>6.6465768700000005</v>
      </c>
      <c r="T19" s="70">
        <v>7.2797096500000009</v>
      </c>
      <c r="U19" s="71">
        <v>10.15543993</v>
      </c>
      <c r="V19" s="21"/>
      <c r="W19" s="84" t="s">
        <v>16</v>
      </c>
      <c r="X19" s="84"/>
      <c r="Y19" s="23"/>
      <c r="AB19" s="36"/>
      <c r="AC19" s="37"/>
      <c r="AD19" s="24"/>
      <c r="AE19" s="24"/>
      <c r="AF19" s="24"/>
      <c r="AG19" s="24"/>
    </row>
    <row r="20" spans="1:33" s="32" customFormat="1" ht="16.5" customHeight="1" x14ac:dyDescent="0.2">
      <c r="A20" s="17" t="s">
        <v>42</v>
      </c>
      <c r="B20" s="20"/>
      <c r="C20" s="69">
        <v>10930.346731650001</v>
      </c>
      <c r="D20" s="69">
        <v>10524.597630480001</v>
      </c>
      <c r="E20" s="69">
        <v>10734.449504749999</v>
      </c>
      <c r="F20" s="69">
        <v>12502.307836779999</v>
      </c>
      <c r="G20" s="80"/>
      <c r="H20" s="69">
        <v>12524.401368530001</v>
      </c>
      <c r="I20" s="69">
        <v>13029.365047749998</v>
      </c>
      <c r="J20" s="69">
        <v>10486.703418610003</v>
      </c>
      <c r="K20" s="69">
        <v>10274.06878634</v>
      </c>
      <c r="L20" s="69"/>
      <c r="M20" s="69">
        <v>11139.72271002</v>
      </c>
      <c r="N20" s="69">
        <v>11268.51929448</v>
      </c>
      <c r="O20" s="69">
        <v>9945.7645834899995</v>
      </c>
      <c r="P20" s="69">
        <v>8977.6948105299998</v>
      </c>
      <c r="Q20" s="69"/>
      <c r="R20" s="69">
        <v>9327.7432002099995</v>
      </c>
      <c r="S20" s="69">
        <v>10221.868846820002</v>
      </c>
      <c r="T20" s="69">
        <v>9871.8375764299999</v>
      </c>
      <c r="U20" s="69">
        <v>10683.17297562</v>
      </c>
      <c r="V20" s="39"/>
      <c r="W20" s="86"/>
      <c r="X20" s="86" t="s">
        <v>43</v>
      </c>
      <c r="Y20" s="33"/>
      <c r="AB20" s="40"/>
      <c r="AC20" s="40"/>
      <c r="AD20" s="24"/>
      <c r="AE20" s="24"/>
      <c r="AF20" s="24"/>
      <c r="AG20" s="24"/>
    </row>
    <row r="21" spans="1:33" s="19" customFormat="1" ht="16.5" customHeight="1" x14ac:dyDescent="0.2">
      <c r="A21" s="25" t="s">
        <v>44</v>
      </c>
      <c r="B21" s="26"/>
      <c r="C21" s="70">
        <v>3240.2046134900002</v>
      </c>
      <c r="D21" s="70">
        <v>3149.1663657899999</v>
      </c>
      <c r="E21" s="70">
        <v>3047.3546289299998</v>
      </c>
      <c r="F21" s="70">
        <v>3099.43155634</v>
      </c>
      <c r="G21" s="79"/>
      <c r="H21" s="70">
        <v>3172.8745267400004</v>
      </c>
      <c r="I21" s="70">
        <v>3394.2303889300001</v>
      </c>
      <c r="J21" s="70">
        <v>3347.7322611100003</v>
      </c>
      <c r="K21" s="70">
        <v>3220.6851263099998</v>
      </c>
      <c r="L21" s="70"/>
      <c r="M21" s="70">
        <v>3294.22159336</v>
      </c>
      <c r="N21" s="70">
        <v>3457.35674406</v>
      </c>
      <c r="O21" s="70">
        <v>3175.2329949999998</v>
      </c>
      <c r="P21" s="70">
        <v>3243.5336090700002</v>
      </c>
      <c r="Q21" s="70"/>
      <c r="R21" s="70">
        <v>3301.8034021100002</v>
      </c>
      <c r="S21" s="70">
        <v>3492.2542806800002</v>
      </c>
      <c r="T21" s="70">
        <v>3354.7819223299998</v>
      </c>
      <c r="U21" s="70">
        <v>3496.2992890800001</v>
      </c>
      <c r="V21" s="21"/>
      <c r="W21" s="85" t="s">
        <v>45</v>
      </c>
      <c r="X21" s="84"/>
      <c r="Y21" s="23"/>
      <c r="Z21" s="41"/>
      <c r="AB21" s="30"/>
      <c r="AC21" s="42"/>
      <c r="AD21" s="24"/>
      <c r="AE21" s="24"/>
      <c r="AF21" s="24"/>
      <c r="AG21" s="24"/>
    </row>
    <row r="22" spans="1:33" s="19" customFormat="1" ht="16.5" customHeight="1" x14ac:dyDescent="0.2">
      <c r="A22" s="25" t="s">
        <v>46</v>
      </c>
      <c r="B22" s="26"/>
      <c r="C22" s="70">
        <v>7684.2479202100003</v>
      </c>
      <c r="D22" s="70">
        <v>7369.5370667400002</v>
      </c>
      <c r="E22" s="70">
        <v>7686.2006778699988</v>
      </c>
      <c r="F22" s="70">
        <v>9401.82208249</v>
      </c>
      <c r="G22" s="79"/>
      <c r="H22" s="70">
        <v>9350.4726438400012</v>
      </c>
      <c r="I22" s="70">
        <v>9634.0804608699982</v>
      </c>
      <c r="J22" s="70">
        <v>7138.2000001900014</v>
      </c>
      <c r="K22" s="70">
        <v>7052.2925027200008</v>
      </c>
      <c r="L22" s="70"/>
      <c r="M22" s="70">
        <v>7845.5011166599998</v>
      </c>
      <c r="N22" s="70">
        <v>7811.1625504200001</v>
      </c>
      <c r="O22" s="70">
        <v>6770.5315884899992</v>
      </c>
      <c r="P22" s="70">
        <v>5734.1612014600005</v>
      </c>
      <c r="Q22" s="70"/>
      <c r="R22" s="70">
        <v>6025.9397981000002</v>
      </c>
      <c r="S22" s="70">
        <v>6729.6145661400005</v>
      </c>
      <c r="T22" s="70">
        <v>6517.0556540999996</v>
      </c>
      <c r="U22" s="70">
        <v>7186.8736865400006</v>
      </c>
      <c r="V22" s="21"/>
      <c r="W22" s="84" t="s">
        <v>47</v>
      </c>
      <c r="X22" s="84"/>
      <c r="Y22" s="23"/>
      <c r="AB22" s="36"/>
      <c r="AC22" s="36"/>
      <c r="AD22" s="24"/>
      <c r="AE22" s="24"/>
      <c r="AF22" s="24"/>
      <c r="AG22" s="24"/>
    </row>
    <row r="23" spans="1:33" s="19" customFormat="1" ht="16.5" customHeight="1" x14ac:dyDescent="0.2">
      <c r="A23" s="25" t="s">
        <v>48</v>
      </c>
      <c r="B23" s="26"/>
      <c r="C23" s="70">
        <v>5.8941979499999997</v>
      </c>
      <c r="D23" s="70">
        <v>5.8941979499999997</v>
      </c>
      <c r="E23" s="70">
        <v>0.89419795000000002</v>
      </c>
      <c r="F23" s="70">
        <v>1.0541979500000003</v>
      </c>
      <c r="G23" s="79"/>
      <c r="H23" s="70">
        <v>1.0541979500000003</v>
      </c>
      <c r="I23" s="70">
        <v>1.0541979500000003</v>
      </c>
      <c r="J23" s="70">
        <v>0.7711573100000001</v>
      </c>
      <c r="K23" s="70">
        <v>1.09115731</v>
      </c>
      <c r="L23" s="70"/>
      <c r="M23" s="70">
        <v>0</v>
      </c>
      <c r="N23" s="70">
        <v>0</v>
      </c>
      <c r="O23" s="70">
        <v>0</v>
      </c>
      <c r="P23" s="70">
        <v>0</v>
      </c>
      <c r="Q23" s="70"/>
      <c r="R23" s="70">
        <v>0</v>
      </c>
      <c r="S23" s="70">
        <v>0</v>
      </c>
      <c r="T23" s="70">
        <v>0</v>
      </c>
      <c r="U23" s="70">
        <v>0</v>
      </c>
      <c r="V23" s="21"/>
      <c r="W23" s="84" t="s">
        <v>49</v>
      </c>
      <c r="X23" s="84"/>
      <c r="Y23" s="23"/>
      <c r="AB23" s="27"/>
      <c r="AC23" s="27"/>
      <c r="AD23" s="24"/>
      <c r="AE23" s="24"/>
      <c r="AF23" s="24"/>
      <c r="AG23" s="24"/>
    </row>
    <row r="24" spans="1:33" s="19" customFormat="1" ht="16.5" customHeight="1" x14ac:dyDescent="0.4">
      <c r="A24" s="17" t="s">
        <v>50</v>
      </c>
      <c r="B24" s="20"/>
      <c r="C24" s="69">
        <v>1320.86778495</v>
      </c>
      <c r="D24" s="69">
        <v>1650.5411855900002</v>
      </c>
      <c r="E24" s="69">
        <v>1806.3558758199999</v>
      </c>
      <c r="F24" s="69">
        <v>1701.4218189200001</v>
      </c>
      <c r="G24" s="79"/>
      <c r="H24" s="69">
        <v>2209.3724374599997</v>
      </c>
      <c r="I24" s="69">
        <v>2812.3929819499999</v>
      </c>
      <c r="J24" s="69">
        <v>3326.9976417399994</v>
      </c>
      <c r="K24" s="69">
        <v>3364.7412397600001</v>
      </c>
      <c r="L24" s="69"/>
      <c r="M24" s="69">
        <v>3906.4232806599998</v>
      </c>
      <c r="N24" s="69">
        <v>3107.4009733299999</v>
      </c>
      <c r="O24" s="69">
        <v>3445.3083115300001</v>
      </c>
      <c r="P24" s="69">
        <v>3450.9465684100005</v>
      </c>
      <c r="Q24" s="69"/>
      <c r="R24" s="69">
        <v>3669.3140457399995</v>
      </c>
      <c r="S24" s="69">
        <v>2491.36449881</v>
      </c>
      <c r="T24" s="69">
        <v>3362.1777098900002</v>
      </c>
      <c r="U24" s="69">
        <v>3427.2115729299999</v>
      </c>
      <c r="V24" s="21"/>
      <c r="W24" s="84"/>
      <c r="X24" s="86" t="s">
        <v>51</v>
      </c>
      <c r="Y24" s="23"/>
      <c r="AB24" s="28"/>
      <c r="AC24" s="28"/>
      <c r="AD24" s="24"/>
      <c r="AE24" s="24"/>
      <c r="AF24" s="24"/>
      <c r="AG24" s="24"/>
    </row>
    <row r="25" spans="1:33" s="19" customFormat="1" ht="24" customHeight="1" x14ac:dyDescent="0.2">
      <c r="A25" s="43" t="s">
        <v>52</v>
      </c>
      <c r="B25" s="20"/>
      <c r="C25" s="69">
        <v>10</v>
      </c>
      <c r="D25" s="69">
        <v>10</v>
      </c>
      <c r="E25" s="69">
        <v>10</v>
      </c>
      <c r="F25" s="69">
        <v>10</v>
      </c>
      <c r="G25" s="79"/>
      <c r="H25" s="69">
        <v>10</v>
      </c>
      <c r="I25" s="69">
        <v>10</v>
      </c>
      <c r="J25" s="69">
        <v>9.5</v>
      </c>
      <c r="K25" s="69">
        <v>9.3959336400000009</v>
      </c>
      <c r="L25" s="69"/>
      <c r="M25" s="69">
        <v>9.3959336400000009</v>
      </c>
      <c r="N25" s="69">
        <v>11.395933640000001</v>
      </c>
      <c r="O25" s="69">
        <v>13.395933640000001</v>
      </c>
      <c r="P25" s="69">
        <v>13.3486192</v>
      </c>
      <c r="Q25" s="69"/>
      <c r="R25" s="69">
        <v>13.3486192</v>
      </c>
      <c r="S25" s="69">
        <v>142.47843503999999</v>
      </c>
      <c r="T25" s="69">
        <v>143.03526108</v>
      </c>
      <c r="U25" s="69">
        <v>142.96036366999999</v>
      </c>
      <c r="V25" s="21"/>
      <c r="W25" s="84"/>
      <c r="X25" s="86" t="s">
        <v>53</v>
      </c>
      <c r="Y25" s="23"/>
      <c r="AB25" s="44"/>
      <c r="AC25" s="44"/>
      <c r="AD25" s="24"/>
      <c r="AE25" s="24"/>
      <c r="AF25" s="24"/>
      <c r="AG25" s="24"/>
    </row>
    <row r="26" spans="1:33" s="19" customFormat="1" ht="16.5" customHeight="1" x14ac:dyDescent="0.2">
      <c r="A26" s="17" t="s">
        <v>54</v>
      </c>
      <c r="B26" s="20"/>
      <c r="C26" s="69">
        <v>766.95523809000008</v>
      </c>
      <c r="D26" s="69">
        <v>700.89871462000008</v>
      </c>
      <c r="E26" s="69">
        <v>288.69941055000004</v>
      </c>
      <c r="F26" s="69">
        <v>177.94566218000006</v>
      </c>
      <c r="G26" s="79"/>
      <c r="H26" s="69">
        <v>104.13002912</v>
      </c>
      <c r="I26" s="69">
        <v>179.98457504000004</v>
      </c>
      <c r="J26" s="69">
        <v>261.32356439</v>
      </c>
      <c r="K26" s="69">
        <v>319.40140981999997</v>
      </c>
      <c r="L26" s="69"/>
      <c r="M26" s="69">
        <v>363.50514591000001</v>
      </c>
      <c r="N26" s="69">
        <v>283.05330836999997</v>
      </c>
      <c r="O26" s="69">
        <v>289.27477204000002</v>
      </c>
      <c r="P26" s="69">
        <v>281.34793979000011</v>
      </c>
      <c r="Q26" s="69"/>
      <c r="R26" s="69">
        <v>339.66075474000002</v>
      </c>
      <c r="S26" s="69">
        <v>310.33671901999998</v>
      </c>
      <c r="T26" s="69">
        <v>372.23426666999984</v>
      </c>
      <c r="U26" s="69">
        <v>437.35875157000009</v>
      </c>
      <c r="V26" s="21"/>
      <c r="W26" s="84"/>
      <c r="X26" s="88" t="s">
        <v>17</v>
      </c>
      <c r="Y26" s="23"/>
      <c r="AB26" s="36"/>
      <c r="AC26" s="36"/>
      <c r="AD26" s="24"/>
      <c r="AE26" s="24"/>
      <c r="AF26" s="24"/>
      <c r="AG26" s="24"/>
    </row>
    <row r="27" spans="1:33" s="19" customFormat="1" ht="16.5" customHeight="1" x14ac:dyDescent="0.2">
      <c r="A27" s="45" t="s">
        <v>18</v>
      </c>
      <c r="B27" s="46"/>
      <c r="C27" s="69">
        <v>-134.56271456283196</v>
      </c>
      <c r="D27" s="69">
        <v>-143.51395520415844</v>
      </c>
      <c r="E27" s="69">
        <v>11.950271276081558</v>
      </c>
      <c r="F27" s="69">
        <v>49.031467523233943</v>
      </c>
      <c r="G27" s="79"/>
      <c r="H27" s="69">
        <v>-52.984309154386203</v>
      </c>
      <c r="I27" s="69">
        <v>-133.25711224999617</v>
      </c>
      <c r="J27" s="69">
        <v>-283.7983032088016</v>
      </c>
      <c r="K27" s="69">
        <v>-193.09621588907191</v>
      </c>
      <c r="L27" s="69"/>
      <c r="M27" s="69">
        <v>-225.30929854592304</v>
      </c>
      <c r="N27" s="69">
        <v>-259.45959786882253</v>
      </c>
      <c r="O27" s="69">
        <v>-143.60735197965701</v>
      </c>
      <c r="P27" s="69">
        <v>-31.284837092155055</v>
      </c>
      <c r="Q27" s="69"/>
      <c r="R27" s="69">
        <v>-84.101518288807071</v>
      </c>
      <c r="S27" s="69">
        <v>-135.9898532664921</v>
      </c>
      <c r="T27" s="69">
        <v>-103.22174075726977</v>
      </c>
      <c r="U27" s="69">
        <v>-84.27548831943389</v>
      </c>
      <c r="V27" s="47"/>
      <c r="W27" s="89"/>
      <c r="X27" s="90" t="s">
        <v>19</v>
      </c>
      <c r="Y27" s="23"/>
      <c r="AB27" s="36"/>
      <c r="AC27" s="36"/>
      <c r="AD27" s="24"/>
      <c r="AE27" s="24"/>
      <c r="AF27" s="24"/>
      <c r="AG27" s="24"/>
    </row>
    <row r="28" spans="1:33" s="19" customFormat="1" ht="16.5" customHeight="1" x14ac:dyDescent="0.2">
      <c r="A28" s="48" t="s">
        <v>20</v>
      </c>
      <c r="B28" s="26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21"/>
      <c r="W28" s="84"/>
      <c r="X28" s="91" t="s">
        <v>21</v>
      </c>
      <c r="Y28" s="23"/>
      <c r="AD28" s="24"/>
      <c r="AE28" s="24"/>
      <c r="AF28" s="24"/>
      <c r="AG28" s="24"/>
    </row>
    <row r="29" spans="1:33" s="19" customFormat="1" ht="16.5" customHeight="1" x14ac:dyDescent="0.2">
      <c r="A29" s="17" t="s">
        <v>22</v>
      </c>
      <c r="B29" s="49"/>
      <c r="C29" s="73">
        <v>52.298055850743388</v>
      </c>
      <c r="D29" s="73">
        <v>42.752920144048815</v>
      </c>
      <c r="E29" s="73">
        <v>55.195463133044953</v>
      </c>
      <c r="F29" s="73">
        <v>71.627190005808814</v>
      </c>
      <c r="G29" s="73"/>
      <c r="H29" s="73">
        <f>+(H9/C9-1)*100</f>
        <v>31.453136755851794</v>
      </c>
      <c r="I29" s="73">
        <f t="shared" ref="I29:I31" si="0">+(I9/D9-1)*100</f>
        <v>52.14337884449305</v>
      </c>
      <c r="J29" s="73">
        <f t="shared" ref="J29:J31" si="1">+(J9/E9-1)*100</f>
        <v>21.805287741456112</v>
      </c>
      <c r="K29" s="73">
        <f t="shared" ref="K29:K31" si="2">+(K9/F9-1)*100</f>
        <v>-9.6895187886489769</v>
      </c>
      <c r="L29" s="73"/>
      <c r="M29" s="73">
        <f t="shared" ref="M29:M31" si="3">+(M9/H9-1)*100</f>
        <v>1.3569156123971693</v>
      </c>
      <c r="N29" s="73">
        <f t="shared" ref="N29:N31" si="4">+(N9/I9-1)*100</f>
        <v>-13.814559104858247</v>
      </c>
      <c r="O29" s="73">
        <f t="shared" ref="O29:O31" si="5">+(O9/J9-1)*100</f>
        <v>-14.561849846501962</v>
      </c>
      <c r="P29" s="73">
        <f t="shared" ref="P29:P31" si="6">+(P9/K9-1)*100</f>
        <v>-36.218578118251699</v>
      </c>
      <c r="Q29" s="73"/>
      <c r="R29" s="73">
        <f t="shared" ref="R29:R31" si="7">+(R9/M9-1)*100</f>
        <v>-40.70689618469293</v>
      </c>
      <c r="S29" s="73">
        <f t="shared" ref="S29:S31" si="8">+(S9/N9-1)*100</f>
        <v>-3.8093688641849588</v>
      </c>
      <c r="T29" s="73">
        <f t="shared" ref="T29:T31" si="9">+(T9/O9-1)*100</f>
        <v>-3.9135781453025542</v>
      </c>
      <c r="U29" s="73">
        <f t="shared" ref="U29:U31" si="10">+(U9/P9-1)*100</f>
        <v>63.952056686359505</v>
      </c>
      <c r="V29" s="21"/>
      <c r="W29" s="84"/>
      <c r="X29" s="85" t="s">
        <v>59</v>
      </c>
      <c r="Y29" s="23"/>
      <c r="AB29" s="36"/>
      <c r="AC29" s="36"/>
      <c r="AD29" s="24"/>
      <c r="AE29" s="24"/>
      <c r="AF29" s="24"/>
      <c r="AG29" s="24"/>
    </row>
    <row r="30" spans="1:33" s="19" customFormat="1" ht="16.5" customHeight="1" x14ac:dyDescent="0.2">
      <c r="A30" s="25" t="s">
        <v>55</v>
      </c>
      <c r="B30" s="50"/>
      <c r="C30" s="74">
        <v>47.567926190033049</v>
      </c>
      <c r="D30" s="74">
        <v>38.755442358886413</v>
      </c>
      <c r="E30" s="74">
        <v>50.369432095885088</v>
      </c>
      <c r="F30" s="74">
        <v>66.676876592955139</v>
      </c>
      <c r="G30" s="74"/>
      <c r="H30" s="74">
        <f t="shared" ref="H30:H31" si="11">+(H10/C10-1)*100</f>
        <v>28.886869711902573</v>
      </c>
      <c r="I30" s="74">
        <f t="shared" si="0"/>
        <v>49.052620641177747</v>
      </c>
      <c r="J30" s="74">
        <f t="shared" si="1"/>
        <v>20.167615617751267</v>
      </c>
      <c r="K30" s="74">
        <f t="shared" si="2"/>
        <v>-8.1773031215359833</v>
      </c>
      <c r="L30" s="74"/>
      <c r="M30" s="74">
        <f t="shared" si="3"/>
        <v>2.2856058366735654</v>
      </c>
      <c r="N30" s="74">
        <f t="shared" si="4"/>
        <v>-12.548302218647834</v>
      </c>
      <c r="O30" s="74">
        <f t="shared" si="5"/>
        <v>-13.781793746481142</v>
      </c>
      <c r="P30" s="74">
        <f t="shared" si="6"/>
        <v>-17.464210545394621</v>
      </c>
      <c r="Q30" s="74"/>
      <c r="R30" s="74">
        <f t="shared" si="7"/>
        <v>-24.189206417638843</v>
      </c>
      <c r="S30" s="74">
        <f t="shared" si="8"/>
        <v>-3.8381528833944634</v>
      </c>
      <c r="T30" s="74">
        <f t="shared" si="9"/>
        <v>-4.0285943142451703</v>
      </c>
      <c r="U30" s="74">
        <f t="shared" si="10"/>
        <v>25.896185511638727</v>
      </c>
      <c r="V30" s="21"/>
      <c r="W30" s="84"/>
      <c r="X30" s="84" t="s">
        <v>29</v>
      </c>
      <c r="Y30" s="23"/>
      <c r="AB30" s="36"/>
      <c r="AC30" s="36"/>
      <c r="AD30" s="24"/>
      <c r="AE30" s="24"/>
      <c r="AF30" s="24"/>
      <c r="AG30" s="24"/>
    </row>
    <row r="31" spans="1:33" s="19" customFormat="1" ht="16.5" customHeight="1" x14ac:dyDescent="0.2">
      <c r="A31" s="25" t="s">
        <v>56</v>
      </c>
      <c r="B31" s="50"/>
      <c r="C31" s="74">
        <v>-7.3098865209740733</v>
      </c>
      <c r="D31" s="74">
        <v>-6.9050259411800541</v>
      </c>
      <c r="E31" s="74">
        <v>-8.4911599153638999</v>
      </c>
      <c r="F31" s="74">
        <v>-3.0055436214828868</v>
      </c>
      <c r="G31" s="74"/>
      <c r="H31" s="74">
        <f t="shared" si="11"/>
        <v>-20.033084059080718</v>
      </c>
      <c r="I31" s="74">
        <f t="shared" si="0"/>
        <v>-5.082282595049648</v>
      </c>
      <c r="J31" s="74">
        <f t="shared" si="1"/>
        <v>-13.707170447975992</v>
      </c>
      <c r="K31" s="74">
        <f t="shared" si="2"/>
        <v>29.488111186569775</v>
      </c>
      <c r="L31" s="74"/>
      <c r="M31" s="74">
        <f t="shared" si="3"/>
        <v>31.387125753741586</v>
      </c>
      <c r="N31" s="74">
        <f t="shared" si="4"/>
        <v>23.001724025779335</v>
      </c>
      <c r="O31" s="74">
        <f t="shared" si="5"/>
        <v>8.9936514090058104</v>
      </c>
      <c r="P31" s="74">
        <f t="shared" si="6"/>
        <v>308.32725233014526</v>
      </c>
      <c r="Q31" s="74"/>
      <c r="R31" s="74">
        <f t="shared" si="7"/>
        <v>375.10653370057315</v>
      </c>
      <c r="S31" s="74">
        <f t="shared" si="8"/>
        <v>-4.4043820684061092</v>
      </c>
      <c r="T31" s="74">
        <f t="shared" si="9"/>
        <v>-6.6609863552063224</v>
      </c>
      <c r="U31" s="74">
        <f t="shared" si="10"/>
        <v>-77.366823237997011</v>
      </c>
      <c r="V31" s="21"/>
      <c r="W31" s="84"/>
      <c r="X31" s="84" t="s">
        <v>31</v>
      </c>
      <c r="Y31" s="23"/>
      <c r="AB31" s="36"/>
      <c r="AC31" s="36"/>
      <c r="AD31" s="24"/>
      <c r="AE31" s="24"/>
      <c r="AF31" s="24"/>
      <c r="AG31" s="24"/>
    </row>
    <row r="32" spans="1:33" s="19" customFormat="1" ht="16.5" customHeight="1" x14ac:dyDescent="0.2">
      <c r="A32" s="17" t="s">
        <v>34</v>
      </c>
      <c r="B32" s="49"/>
      <c r="C32" s="73">
        <v>14.193889642069246</v>
      </c>
      <c r="D32" s="73">
        <v>5.4656015766810562</v>
      </c>
      <c r="E32" s="73">
        <v>-4.9737109375055049</v>
      </c>
      <c r="F32" s="73">
        <v>-10.690616752766079</v>
      </c>
      <c r="G32" s="73"/>
      <c r="H32" s="73">
        <f t="shared" ref="H32" si="12">+(H13/C13-1)*100</f>
        <v>-7.2356083710600316</v>
      </c>
      <c r="I32" s="73">
        <f t="shared" ref="I32" si="13">+(I13/D13-1)*100</f>
        <v>-8.3096713431570777</v>
      </c>
      <c r="J32" s="73">
        <f t="shared" ref="J32" si="14">+(J13/E13-1)*100</f>
        <v>-13.974208640450259</v>
      </c>
      <c r="K32" s="73">
        <f>+(K13/F13-1)*100</f>
        <v>2.4618604244138087</v>
      </c>
      <c r="L32" s="73"/>
      <c r="M32" s="73">
        <f t="shared" ref="M32:P32" si="15">+(M13/H13-1)*100</f>
        <v>3.9577016783739483</v>
      </c>
      <c r="N32" s="73">
        <f t="shared" si="15"/>
        <v>-1.3169158485970223</v>
      </c>
      <c r="O32" s="73">
        <f t="shared" si="15"/>
        <v>24.355264285195833</v>
      </c>
      <c r="P32" s="73">
        <f t="shared" si="15"/>
        <v>-3.2254915070757062</v>
      </c>
      <c r="Q32" s="73"/>
      <c r="R32" s="73">
        <f t="shared" ref="R32" si="16">+(R13/M13-1)*100</f>
        <v>2.1661787054853221</v>
      </c>
      <c r="S32" s="73">
        <f t="shared" ref="S32" si="17">+(S13/N13-1)*100</f>
        <v>-53.64924927440773</v>
      </c>
      <c r="T32" s="73">
        <f t="shared" ref="T32" si="18">+(T13/O13-1)*100</f>
        <v>-21.725028970744987</v>
      </c>
      <c r="U32" s="73">
        <f t="shared" ref="U32" si="19">+(U13/P13-1)*100</f>
        <v>-16.647336251114599</v>
      </c>
      <c r="V32" s="21"/>
      <c r="W32" s="84"/>
      <c r="X32" s="86" t="s">
        <v>11</v>
      </c>
      <c r="Y32" s="23"/>
      <c r="AB32" s="36"/>
      <c r="AC32" s="36"/>
      <c r="AD32" s="24"/>
      <c r="AE32" s="24"/>
      <c r="AF32" s="24"/>
      <c r="AG32" s="24"/>
    </row>
    <row r="33" spans="1:33" s="19" customFormat="1" ht="16.5" customHeight="1" x14ac:dyDescent="0.2">
      <c r="A33" s="45" t="s">
        <v>42</v>
      </c>
      <c r="B33" s="45"/>
      <c r="C33" s="67">
        <v>26.746123556454428</v>
      </c>
      <c r="D33" s="67">
        <v>13.119796484989266</v>
      </c>
      <c r="E33" s="67">
        <v>20.830419337324656</v>
      </c>
      <c r="F33" s="67">
        <v>29.83916198408485</v>
      </c>
      <c r="G33" s="67"/>
      <c r="H33" s="67">
        <f t="shared" ref="H33" si="20">+(H20/C20-1)*100</f>
        <v>14.583751787710852</v>
      </c>
      <c r="I33" s="67">
        <f t="shared" ref="I33" si="21">+(I20/D20-1)*100</f>
        <v>23.799175086903169</v>
      </c>
      <c r="J33" s="67">
        <f t="shared" ref="J33" si="22">+(J20/E20-1)*100</f>
        <v>-2.3079533424640752</v>
      </c>
      <c r="K33" s="67">
        <f t="shared" ref="K33" si="23">+(K20/F20-1)*100</f>
        <v>-17.822621867339073</v>
      </c>
      <c r="L33" s="67"/>
      <c r="M33" s="67">
        <f t="shared" ref="M33" si="24">+(M20/H20-1)*100</f>
        <v>-11.055847044229006</v>
      </c>
      <c r="N33" s="67">
        <f t="shared" ref="N33" si="25">+(N20/I20-1)*100</f>
        <v>-13.514440241844882</v>
      </c>
      <c r="O33" s="67">
        <f t="shared" ref="O33" si="26">+(O20/J20-1)*100</f>
        <v>-5.1583306357271264</v>
      </c>
      <c r="P33" s="67">
        <f t="shared" ref="P33" si="27">+(P20/K20-1)*100</f>
        <v>-12.617921903867412</v>
      </c>
      <c r="Q33" s="67"/>
      <c r="R33" s="67">
        <f t="shared" ref="R33" si="28">+(R20/M20-1)*100</f>
        <v>-16.265930104168159</v>
      </c>
      <c r="S33" s="67">
        <f t="shared" ref="S33" si="29">+(S20/N20-1)*100</f>
        <v>-9.2882695614916351</v>
      </c>
      <c r="T33" s="67">
        <f t="shared" ref="T33" si="30">+(T20/O20-1)*100</f>
        <v>-0.74330139668415951</v>
      </c>
      <c r="U33" s="67">
        <f t="shared" ref="U33" si="31">+(U20/P20-1)*100</f>
        <v>18.996838287370089</v>
      </c>
      <c r="V33" s="47"/>
      <c r="W33" s="89"/>
      <c r="X33" s="90" t="s">
        <v>43</v>
      </c>
      <c r="Y33" s="23"/>
      <c r="AB33" s="36"/>
      <c r="AC33" s="36"/>
      <c r="AD33" s="24"/>
      <c r="AE33" s="24"/>
      <c r="AF33" s="24"/>
      <c r="AG33" s="24"/>
    </row>
    <row r="34" spans="1:33" s="52" customFormat="1" ht="12.75" customHeight="1" x14ac:dyDescent="0.2">
      <c r="A34" s="51" t="s">
        <v>58</v>
      </c>
      <c r="V34" s="53"/>
      <c r="W34" s="53"/>
      <c r="X34" s="54" t="s">
        <v>57</v>
      </c>
      <c r="Y34" s="55"/>
    </row>
    <row r="35" spans="1:33" s="77" customFormat="1" ht="12.75" customHeight="1" x14ac:dyDescent="0.25">
      <c r="A35" s="76" t="s">
        <v>62</v>
      </c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93" t="s">
        <v>63</v>
      </c>
      <c r="W35" s="93"/>
      <c r="X35" s="93"/>
    </row>
    <row r="36" spans="1:33" s="52" customFormat="1" ht="15.75" customHeight="1" x14ac:dyDescent="0.25">
      <c r="A36" s="56" t="s">
        <v>23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78" t="s">
        <v>24</v>
      </c>
      <c r="Y36" s="58"/>
    </row>
    <row r="37" spans="1:33" s="52" customFormat="1" ht="12.75" customHeight="1" x14ac:dyDescent="0.25">
      <c r="A37" s="56" t="s">
        <v>25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X37" s="22" t="s">
        <v>26</v>
      </c>
    </row>
    <row r="38" spans="1:33" s="52" customFormat="1" ht="12.75" customHeight="1" x14ac:dyDescent="0.25">
      <c r="V38" s="53"/>
    </row>
    <row r="39" spans="1:33" s="52" customFormat="1" ht="23.25" x14ac:dyDescent="0.25">
      <c r="A39" s="59"/>
      <c r="D39" s="92"/>
      <c r="V39" s="53"/>
      <c r="W39" s="53"/>
      <c r="X39" s="53"/>
      <c r="Y39" s="58"/>
    </row>
    <row r="41" spans="1:33" x14ac:dyDescent="0.5">
      <c r="B41" s="61"/>
      <c r="C41" s="61"/>
      <c r="D41" s="61"/>
      <c r="E41" s="61"/>
      <c r="F41" s="61"/>
      <c r="H41" s="62"/>
      <c r="I41" s="61"/>
      <c r="J41" s="61"/>
      <c r="K41" s="61"/>
      <c r="L41" s="61"/>
      <c r="M41" s="62"/>
      <c r="N41" s="61"/>
      <c r="O41" s="61"/>
      <c r="P41" s="61"/>
      <c r="Q41" s="61"/>
      <c r="R41" s="62"/>
      <c r="S41" s="61"/>
      <c r="T41" s="61"/>
      <c r="U41" s="61"/>
    </row>
    <row r="42" spans="1:33" x14ac:dyDescent="0.5">
      <c r="B42" s="61"/>
      <c r="C42" s="61"/>
      <c r="D42" s="61"/>
      <c r="E42" s="61"/>
      <c r="F42" s="61"/>
      <c r="H42" s="65"/>
      <c r="I42" s="61"/>
      <c r="J42" s="61"/>
      <c r="K42" s="61"/>
      <c r="L42" s="61"/>
      <c r="M42" s="65"/>
      <c r="N42" s="61"/>
      <c r="O42" s="61"/>
      <c r="P42" s="61"/>
      <c r="Q42" s="61"/>
      <c r="R42" s="65"/>
      <c r="S42" s="61"/>
      <c r="T42" s="61"/>
      <c r="U42" s="61"/>
    </row>
    <row r="43" spans="1:33" x14ac:dyDescent="0.5">
      <c r="B43" s="61"/>
      <c r="D43" s="61"/>
      <c r="E43" s="61"/>
      <c r="F43" s="61"/>
      <c r="H43" s="61"/>
      <c r="I43" s="65"/>
      <c r="K43" s="61"/>
      <c r="L43" s="61"/>
      <c r="M43" s="61"/>
      <c r="N43" s="65"/>
      <c r="P43" s="61"/>
      <c r="Q43" s="61"/>
      <c r="R43" s="61"/>
      <c r="S43" s="65"/>
      <c r="U43" s="61"/>
    </row>
    <row r="44" spans="1:33" x14ac:dyDescent="0.5">
      <c r="B44" s="61"/>
      <c r="D44" s="61"/>
      <c r="E44" s="61"/>
      <c r="F44" s="61"/>
      <c r="H44" s="61"/>
      <c r="I44" s="66"/>
      <c r="K44" s="61"/>
      <c r="L44" s="61"/>
      <c r="M44" s="61"/>
      <c r="N44" s="66"/>
      <c r="P44" s="61"/>
      <c r="Q44" s="61"/>
      <c r="R44" s="61"/>
      <c r="S44" s="66"/>
      <c r="U44" s="61"/>
    </row>
    <row r="45" spans="1:33" x14ac:dyDescent="0.5">
      <c r="B45" s="61"/>
      <c r="D45" s="61"/>
      <c r="E45" s="61"/>
      <c r="F45" s="61"/>
      <c r="H45" s="61"/>
      <c r="I45" s="66"/>
      <c r="K45" s="61"/>
      <c r="L45" s="61"/>
      <c r="M45" s="61"/>
      <c r="N45" s="66"/>
      <c r="P45" s="61"/>
      <c r="Q45" s="61"/>
      <c r="R45" s="61"/>
      <c r="S45" s="66"/>
      <c r="U45" s="61"/>
    </row>
    <row r="46" spans="1:33" x14ac:dyDescent="0.5">
      <c r="B46" s="61"/>
      <c r="D46" s="61"/>
      <c r="E46" s="61"/>
      <c r="F46" s="61"/>
      <c r="H46" s="61"/>
      <c r="I46" s="66"/>
      <c r="K46" s="61"/>
      <c r="L46" s="61"/>
      <c r="M46" s="61"/>
      <c r="N46" s="66"/>
      <c r="P46" s="61"/>
      <c r="Q46" s="61"/>
      <c r="R46" s="61"/>
      <c r="S46" s="66"/>
      <c r="U46" s="61"/>
    </row>
    <row r="47" spans="1:33" x14ac:dyDescent="0.5">
      <c r="B47" s="61"/>
      <c r="D47" s="61"/>
      <c r="E47" s="61"/>
      <c r="F47" s="61"/>
      <c r="H47" s="61"/>
      <c r="I47" s="65"/>
      <c r="K47" s="61"/>
      <c r="L47" s="61"/>
      <c r="M47" s="61"/>
      <c r="N47" s="65"/>
      <c r="P47" s="61"/>
      <c r="Q47" s="61"/>
      <c r="R47" s="61"/>
      <c r="S47" s="65"/>
      <c r="U47" s="61"/>
    </row>
    <row r="48" spans="1:33" x14ac:dyDescent="0.5">
      <c r="B48" s="61"/>
      <c r="D48" s="61"/>
      <c r="E48" s="61"/>
      <c r="F48" s="61"/>
      <c r="H48" s="61"/>
      <c r="I48" s="65"/>
      <c r="K48" s="61"/>
      <c r="L48" s="61"/>
      <c r="M48" s="61"/>
      <c r="N48" s="65"/>
      <c r="P48" s="61"/>
      <c r="Q48" s="61"/>
      <c r="R48" s="61"/>
      <c r="S48" s="65"/>
      <c r="U48" s="61"/>
    </row>
    <row r="49" spans="2:21" x14ac:dyDescent="0.5">
      <c r="B49" s="61"/>
      <c r="D49" s="61"/>
      <c r="E49" s="61"/>
      <c r="F49" s="61"/>
      <c r="H49" s="61"/>
      <c r="I49" s="66"/>
      <c r="K49" s="61"/>
      <c r="L49" s="61"/>
      <c r="M49" s="61"/>
      <c r="N49" s="66"/>
      <c r="P49" s="61"/>
      <c r="Q49" s="61"/>
      <c r="R49" s="61"/>
      <c r="S49" s="66"/>
      <c r="U49" s="61"/>
    </row>
    <row r="50" spans="2:21" x14ac:dyDescent="0.5">
      <c r="B50" s="61"/>
      <c r="D50" s="61"/>
      <c r="E50" s="61"/>
      <c r="F50" s="61"/>
      <c r="H50" s="61"/>
      <c r="I50" s="65"/>
      <c r="K50" s="61"/>
      <c r="L50" s="61"/>
      <c r="M50" s="61"/>
      <c r="N50" s="65"/>
      <c r="P50" s="61"/>
      <c r="Q50" s="61"/>
      <c r="R50" s="61"/>
      <c r="S50" s="65"/>
      <c r="U50" s="61"/>
    </row>
    <row r="51" spans="2:21" x14ac:dyDescent="0.5">
      <c r="B51" s="61"/>
      <c r="D51" s="61"/>
      <c r="E51" s="61"/>
      <c r="F51" s="61"/>
      <c r="H51" s="61"/>
      <c r="I51" s="65"/>
      <c r="K51" s="61"/>
      <c r="L51" s="61"/>
      <c r="M51" s="61"/>
      <c r="N51" s="65"/>
      <c r="P51" s="61"/>
      <c r="Q51" s="61"/>
      <c r="R51" s="61"/>
      <c r="S51" s="65"/>
      <c r="U51" s="61"/>
    </row>
    <row r="52" spans="2:21" x14ac:dyDescent="0.5">
      <c r="B52" s="61"/>
      <c r="D52" s="61"/>
      <c r="E52" s="61"/>
      <c r="F52" s="61"/>
      <c r="H52" s="61"/>
      <c r="I52" s="65"/>
      <c r="K52" s="61"/>
      <c r="L52" s="61"/>
      <c r="M52" s="61"/>
      <c r="N52" s="65"/>
      <c r="P52" s="61"/>
      <c r="Q52" s="61"/>
      <c r="R52" s="61"/>
      <c r="S52" s="65"/>
      <c r="U52" s="61"/>
    </row>
    <row r="53" spans="2:21" x14ac:dyDescent="0.5">
      <c r="B53" s="61"/>
      <c r="D53" s="61"/>
    </row>
    <row r="54" spans="2:21" x14ac:dyDescent="0.5">
      <c r="B54" s="61"/>
      <c r="D54" s="61"/>
    </row>
    <row r="55" spans="2:21" x14ac:dyDescent="0.5">
      <c r="B55" s="61"/>
      <c r="D55" s="61"/>
    </row>
    <row r="56" spans="2:21" x14ac:dyDescent="0.5">
      <c r="B56" s="61"/>
      <c r="D56" s="61"/>
    </row>
    <row r="57" spans="2:21" x14ac:dyDescent="0.5">
      <c r="B57" s="61"/>
      <c r="D57" s="61"/>
    </row>
    <row r="58" spans="2:21" x14ac:dyDescent="0.5">
      <c r="B58" s="61"/>
      <c r="D58" s="61"/>
      <c r="E58" s="75"/>
      <c r="F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</row>
    <row r="59" spans="2:21" x14ac:dyDescent="0.5">
      <c r="B59" s="61"/>
      <c r="D59" s="61"/>
      <c r="E59" s="75"/>
      <c r="F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</row>
    <row r="60" spans="2:21" x14ac:dyDescent="0.5">
      <c r="B60" s="61"/>
      <c r="D60" s="61"/>
      <c r="E60" s="75"/>
      <c r="F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</row>
    <row r="61" spans="2:21" x14ac:dyDescent="0.5">
      <c r="B61" s="61"/>
      <c r="D61" s="61"/>
      <c r="E61" s="75"/>
      <c r="F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</row>
    <row r="62" spans="2:21" x14ac:dyDescent="0.5">
      <c r="B62" s="61"/>
      <c r="D62" s="61"/>
      <c r="E62" s="75"/>
      <c r="F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</row>
    <row r="63" spans="2:21" x14ac:dyDescent="0.5">
      <c r="B63" s="61"/>
      <c r="D63" s="61"/>
      <c r="E63" s="75"/>
      <c r="F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</row>
    <row r="64" spans="2:21" x14ac:dyDescent="0.5">
      <c r="B64" s="61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</row>
    <row r="65" spans="2:21" x14ac:dyDescent="0.5">
      <c r="B65" s="61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</row>
    <row r="66" spans="2:21" x14ac:dyDescent="0.5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</row>
    <row r="67" spans="2:21" x14ac:dyDescent="0.5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</row>
    <row r="68" spans="2:21" x14ac:dyDescent="0.5"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</row>
    <row r="69" spans="2:21" x14ac:dyDescent="0.5"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</row>
    <row r="70" spans="2:21" x14ac:dyDescent="0.5"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</row>
    <row r="71" spans="2:21" x14ac:dyDescent="0.5"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</row>
    <row r="72" spans="2:21" x14ac:dyDescent="0.5"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</row>
    <row r="73" spans="2:21" x14ac:dyDescent="0.5"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</row>
    <row r="74" spans="2:21" x14ac:dyDescent="0.5"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</row>
    <row r="75" spans="2:21" x14ac:dyDescent="0.5"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</row>
    <row r="76" spans="2:21" x14ac:dyDescent="0.5"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</row>
    <row r="77" spans="2:21" x14ac:dyDescent="0.5"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</row>
    <row r="78" spans="2:21" x14ac:dyDescent="0.5"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</row>
    <row r="79" spans="2:21" x14ac:dyDescent="0.5"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</row>
    <row r="80" spans="2:21" x14ac:dyDescent="0.5"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</row>
    <row r="81" spans="3:21" x14ac:dyDescent="0.5"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</row>
    <row r="82" spans="3:21" x14ac:dyDescent="0.5"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</row>
    <row r="83" spans="3:21" x14ac:dyDescent="0.5"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</row>
  </sheetData>
  <mergeCells count="9">
    <mergeCell ref="V35:X35"/>
    <mergeCell ref="A1:Y1"/>
    <mergeCell ref="A2:Y2"/>
    <mergeCell ref="A3:Y3"/>
    <mergeCell ref="A4:Y4"/>
    <mergeCell ref="C6:F6"/>
    <mergeCell ref="H6:K6"/>
    <mergeCell ref="M6:P6"/>
    <mergeCell ref="R6:U6"/>
  </mergeCells>
  <pageMargins left="0.25" right="0.25" top="0.75" bottom="0.75" header="0.3" footer="0.3"/>
  <pageSetup paperSize="9" scale="47" orientation="landscape" horizontalDpi="4294967295" verticalDpi="4294967295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14.1</vt:lpstr>
      <vt:lpstr>'14.1'!Print_Area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2018-04-17T04:11:09Z</cp:lastPrinted>
  <dcterms:created xsi:type="dcterms:W3CDTF">2013-04-01T04:26:10Z</dcterms:created>
  <dcterms:modified xsi:type="dcterms:W3CDTF">2018-04-17T04:11:20Z</dcterms:modified>
</cp:coreProperties>
</file>