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ension\"/>
    </mc:Choice>
  </mc:AlternateContent>
  <xr:revisionPtr revIDLastSave="0" documentId="13_ncr:1_{499A91E1-940F-47FC-BDCC-F5600396D2CD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18.22" sheetId="22" r:id="rId1"/>
  </sheets>
  <definedNames>
    <definedName name="_xlnm.Print_Area" localSheetId="0">'18.22'!$A$1:$K$43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fkOimQmwXAp2X4Idi2I5zrAWog9iQuypB84L36zwUFs="/>
    </ext>
  </extLst>
</workbook>
</file>

<file path=xl/calcChain.xml><?xml version="1.0" encoding="utf-8"?>
<calcChain xmlns="http://schemas.openxmlformats.org/spreadsheetml/2006/main">
  <c r="AJ15" i="22" l="1"/>
  <c r="B9" i="22"/>
  <c r="AJ14" i="22" s="1"/>
  <c r="B8" i="22"/>
  <c r="AJ13" i="22" s="1"/>
  <c r="I7" i="22"/>
  <c r="H7" i="22"/>
  <c r="G7" i="22"/>
  <c r="F7" i="22"/>
  <c r="E7" i="22"/>
  <c r="D7" i="22"/>
  <c r="C7" i="22"/>
  <c r="B7" i="22" s="1"/>
  <c r="AJ12" i="22" s="1"/>
</calcChain>
</file>

<file path=xl/sharedStrings.xml><?xml version="1.0" encoding="utf-8"?>
<sst xmlns="http://schemas.openxmlformats.org/spreadsheetml/2006/main" count="37" uniqueCount="32">
  <si>
    <t>Pharmacies</t>
  </si>
  <si>
    <t>ތަން</t>
  </si>
  <si>
    <t>Locality</t>
  </si>
  <si>
    <t>Republic</t>
  </si>
  <si>
    <t xml:space="preserve">Male' </t>
  </si>
  <si>
    <t>މާލެ</t>
  </si>
  <si>
    <t>Atolls</t>
  </si>
  <si>
    <t>އަތޮޅުތައް</t>
  </si>
  <si>
    <t>ތާވަލް 18.22: އިޖްތިމާއީ ރައްކާތެރިކަމުގެ ދަށުން ދެވޭ ޙިދުމަތްތައް ފޯރުކޮށްދޭ ތަންތަނަށް ކުރެވިފައިވާ ޚަރަދު، 2024</t>
  </si>
  <si>
    <t>Table 18.22 :  EXPENDITURE ON AASANDHA SERVICES BY TYPE OF INSTITUTION ,  2024</t>
  </si>
  <si>
    <t>Total Expenditure (MVR)</t>
  </si>
  <si>
    <t>Hospitals</t>
  </si>
  <si>
    <t>Opticals</t>
  </si>
  <si>
    <t>Clinics</t>
  </si>
  <si>
    <t>Airfare Tickets</t>
  </si>
  <si>
    <t>Emergency Evacuation - Air</t>
  </si>
  <si>
    <t>Emergency Evacuation - Sea</t>
  </si>
  <si>
    <t>ޖުމްލަ ޚަރަދު</t>
  </si>
  <si>
    <t>clwTiPcsoh</t>
  </si>
  <si>
    <t>IswmWf</t>
  </si>
  <si>
    <t>ctwmcdiKegulol</t>
  </si>
  <si>
    <t>ckiniluk</t>
  </si>
  <si>
    <t>ޓިކެޓް ޚަރަދު</t>
  </si>
  <si>
    <t>އިމަޖެންސީ އިވަކުއޭޝަން</t>
  </si>
  <si>
    <t>ރާއްޖެ</t>
  </si>
  <si>
    <t>Overseas</t>
  </si>
  <si>
    <t>ރާއްޖެއިން ބޭރު</t>
  </si>
  <si>
    <t>Source: Aasandha Pvt Ltd</t>
  </si>
  <si>
    <t>މަޢުލޫމާތު ދެއްވީ: އާސަންދަ ޕްރައިވެޓް ލިމިޓެޑް</t>
  </si>
  <si>
    <t>Note: These expenditures are based on the blocked amount in MVR</t>
  </si>
  <si>
    <t xml:space="preserve">ޚަރަދު ބަޔާންކުރެވިފައިވަނީ ބްލޮކްކުރެވިފައިވާ ޖުމްލަ ޚަރަދުގެ މަށްޗަށެވެ.  </t>
  </si>
  <si>
    <t>Airfare tickets  includes expenditure for overseas airfare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</si>
</sst>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6" formatCode="General_)"/>
    <numFmt numFmtId="167" formatCode="_-* #,##0.00_-;\-* #,##0.00_-;_-* &quot;-&quot;??_-;_-@_-"/>
    <numFmt numFmtId="168" formatCode="_-* #,##0_-;\-* #,##0_-;_-* &quot;-&quot;??_-;_-@_-"/>
  </numFmts>
  <fonts count="26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Faruma"/>
    </font>
    <font>
      <b/>
      <sz val="11"/>
      <color theme="1" tint="0.14999847407452621"/>
      <name val="Calibri"/>
      <family val="2"/>
      <scheme val="minor"/>
    </font>
    <font>
      <b/>
      <sz val="10"/>
      <color theme="1"/>
      <name val="Faruma"/>
    </font>
    <font>
      <sz val="10"/>
      <name val="Courier"/>
      <family val="3"/>
    </font>
    <font>
      <b/>
      <sz val="10"/>
      <name val="Faruma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14999847407452621"/>
      <name val="Faruma"/>
    </font>
    <font>
      <b/>
      <sz val="11"/>
      <name val="Calibri"/>
      <family val="2"/>
      <scheme val="minor"/>
    </font>
    <font>
      <sz val="10"/>
      <name val="Calibri"/>
      <family val="2"/>
      <charset val="1"/>
      <scheme val="minor"/>
    </font>
    <font>
      <b/>
      <sz val="11"/>
      <color theme="1"/>
      <name val="Faruma"/>
    </font>
    <font>
      <sz val="10"/>
      <color theme="1"/>
      <name val="Calibri"/>
      <family val="2"/>
      <charset val="1"/>
      <scheme val="minor"/>
    </font>
    <font>
      <b/>
      <sz val="10"/>
      <name val="A_Randhoo"/>
    </font>
    <font>
      <b/>
      <sz val="10"/>
      <color theme="1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i/>
      <sz val="9"/>
      <color theme="1" tint="0.1499984740745262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0" fontId="2" fillId="0" borderId="1"/>
    <xf numFmtId="164" fontId="8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8" fillId="0" borderId="1"/>
    <xf numFmtId="0" fontId="3" fillId="0" borderId="1"/>
    <xf numFmtId="0" fontId="1" fillId="0" borderId="1"/>
    <xf numFmtId="0" fontId="1" fillId="0" borderId="1"/>
    <xf numFmtId="0" fontId="1" fillId="0" borderId="1"/>
    <xf numFmtId="0" fontId="3" fillId="0" borderId="1"/>
    <xf numFmtId="0" fontId="3" fillId="0" borderId="1"/>
    <xf numFmtId="0" fontId="1" fillId="0" borderId="1"/>
    <xf numFmtId="0" fontId="1" fillId="0" borderId="1"/>
  </cellStyleXfs>
  <cellXfs count="62">
    <xf numFmtId="0" fontId="0" fillId="0" borderId="0" xfId="0"/>
    <xf numFmtId="3" fontId="5" fillId="2" borderId="1" xfId="1" applyNumberFormat="1" applyFont="1" applyFill="1" applyAlignment="1">
      <alignment horizontal="center" vertical="center" readingOrder="2"/>
    </xf>
    <xf numFmtId="166" fontId="15" fillId="2" borderId="1" xfId="2" applyNumberFormat="1" applyFont="1" applyFill="1" applyAlignment="1">
      <alignment horizontal="left" vertical="center"/>
    </xf>
    <xf numFmtId="166" fontId="16" fillId="2" borderId="1" xfId="5" applyNumberFormat="1" applyFont="1" applyFill="1" applyAlignment="1">
      <alignment horizontal="right" vertical="center"/>
    </xf>
    <xf numFmtId="166" fontId="9" fillId="2" borderId="1" xfId="2" applyNumberFormat="1" applyFont="1" applyFill="1" applyAlignment="1">
      <alignment horizontal="right" vertical="center" wrapText="1"/>
    </xf>
    <xf numFmtId="0" fontId="3" fillId="2" borderId="1" xfId="10" applyFill="1"/>
    <xf numFmtId="0" fontId="3" fillId="2" borderId="1" xfId="10" applyFill="1" applyAlignment="1">
      <alignment horizontal="center" vertical="center"/>
    </xf>
    <xf numFmtId="167" fontId="4" fillId="2" borderId="4" xfId="4" applyNumberFormat="1" applyFont="1" applyFill="1" applyBorder="1" applyAlignment="1">
      <alignment horizontal="right" vertical="center" wrapText="1"/>
    </xf>
    <xf numFmtId="166" fontId="17" fillId="2" borderId="4" xfId="2" applyNumberFormat="1" applyFont="1" applyFill="1" applyBorder="1" applyAlignment="1">
      <alignment horizontal="right" vertical="center" wrapText="1"/>
    </xf>
    <xf numFmtId="167" fontId="4" fillId="2" borderId="4" xfId="4" applyNumberFormat="1" applyFont="1" applyFill="1" applyBorder="1" applyAlignment="1">
      <alignment horizontal="right" vertical="center"/>
    </xf>
    <xf numFmtId="167" fontId="10" fillId="2" borderId="4" xfId="4" applyNumberFormat="1" applyFont="1" applyFill="1" applyBorder="1" applyAlignment="1">
      <alignment horizontal="right" vertical="center" wrapText="1"/>
    </xf>
    <xf numFmtId="166" fontId="9" fillId="2" borderId="2" xfId="2" applyNumberFormat="1" applyFont="1" applyFill="1" applyBorder="1" applyAlignment="1">
      <alignment horizontal="right" vertical="center" wrapText="1"/>
    </xf>
    <xf numFmtId="166" fontId="21" fillId="2" borderId="2" xfId="2" applyNumberFormat="1" applyFont="1" applyFill="1" applyBorder="1" applyAlignment="1">
      <alignment horizontal="right" vertical="center" wrapText="1"/>
    </xf>
    <xf numFmtId="1" fontId="12" fillId="2" borderId="1" xfId="10" applyNumberFormat="1" applyFont="1" applyFill="1" applyAlignment="1">
      <alignment horizontal="center" vertical="center"/>
    </xf>
    <xf numFmtId="0" fontId="12" fillId="2" borderId="1" xfId="10" applyFont="1" applyFill="1" applyAlignment="1">
      <alignment horizontal="center" vertical="center"/>
    </xf>
    <xf numFmtId="168" fontId="22" fillId="2" borderId="1" xfId="11" applyNumberFormat="1" applyFont="1" applyFill="1" applyAlignment="1">
      <alignment horizontal="left" vertical="center"/>
    </xf>
    <xf numFmtId="0" fontId="7" fillId="2" borderId="1" xfId="11" applyFont="1" applyFill="1" applyAlignment="1">
      <alignment horizontal="right" vertical="center"/>
    </xf>
    <xf numFmtId="0" fontId="12" fillId="2" borderId="1" xfId="10" applyFont="1" applyFill="1" applyAlignment="1">
      <alignment vertical="center"/>
    </xf>
    <xf numFmtId="168" fontId="11" fillId="2" borderId="1" xfId="4" applyNumberFormat="1" applyFont="1" applyFill="1" applyBorder="1" applyAlignment="1">
      <alignment vertical="center"/>
    </xf>
    <xf numFmtId="0" fontId="7" fillId="2" borderId="1" xfId="11" applyFont="1" applyFill="1" applyAlignment="1">
      <alignment vertical="center"/>
    </xf>
    <xf numFmtId="168" fontId="11" fillId="2" borderId="2" xfId="4" applyNumberFormat="1" applyFont="1" applyFill="1" applyBorder="1" applyAlignment="1">
      <alignment vertical="center"/>
    </xf>
    <xf numFmtId="0" fontId="7" fillId="2" borderId="2" xfId="11" applyFont="1" applyFill="1" applyBorder="1" applyAlignment="1">
      <alignment vertical="center"/>
    </xf>
    <xf numFmtId="0" fontId="14" fillId="2" borderId="1" xfId="11" applyFont="1" applyFill="1"/>
    <xf numFmtId="0" fontId="3" fillId="2" borderId="1" xfId="11" applyFill="1"/>
    <xf numFmtId="3" fontId="24" fillId="2" borderId="1" xfId="1" applyNumberFormat="1" applyFont="1" applyFill="1" applyAlignment="1">
      <alignment vertical="center"/>
    </xf>
    <xf numFmtId="0" fontId="3" fillId="2" borderId="1" xfId="10" applyFill="1" applyAlignment="1">
      <alignment vertical="center"/>
    </xf>
    <xf numFmtId="164" fontId="3" fillId="2" borderId="1" xfId="10" applyNumberFormat="1" applyFill="1" applyAlignment="1">
      <alignment vertical="center"/>
    </xf>
    <xf numFmtId="164" fontId="10" fillId="2" borderId="1" xfId="4" applyNumberFormat="1" applyFont="1" applyFill="1" applyAlignment="1">
      <alignment horizontal="right" vertical="center"/>
    </xf>
    <xf numFmtId="0" fontId="14" fillId="2" borderId="1" xfId="11" applyFont="1" applyFill="1" applyAlignment="1">
      <alignment vertical="center"/>
    </xf>
    <xf numFmtId="164" fontId="25" fillId="2" borderId="1" xfId="4" applyNumberFormat="1" applyFont="1" applyFill="1" applyBorder="1" applyAlignment="1">
      <alignment horizontal="center" vertical="center"/>
    </xf>
    <xf numFmtId="4" fontId="25" fillId="2" borderId="1" xfId="4" applyNumberFormat="1" applyFont="1" applyFill="1" applyBorder="1" applyAlignment="1">
      <alignment horizontal="center" vertical="center"/>
    </xf>
    <xf numFmtId="164" fontId="25" fillId="2" borderId="1" xfId="4" applyNumberFormat="1" applyFont="1" applyFill="1" applyBorder="1" applyAlignment="1">
      <alignment horizontal="right" vertical="center"/>
    </xf>
    <xf numFmtId="0" fontId="3" fillId="2" borderId="1" xfId="11" applyFill="1" applyAlignment="1">
      <alignment vertical="center"/>
    </xf>
    <xf numFmtId="1" fontId="14" fillId="2" borderId="1" xfId="11" applyNumberFormat="1" applyFont="1" applyFill="1" applyAlignment="1">
      <alignment horizontal="left" vertical="center"/>
    </xf>
    <xf numFmtId="164" fontId="10" fillId="2" borderId="1" xfId="4" applyNumberFormat="1" applyFont="1" applyFill="1" applyBorder="1" applyAlignment="1">
      <alignment horizontal="right" vertical="center"/>
    </xf>
    <xf numFmtId="164" fontId="10" fillId="2" borderId="2" xfId="4" applyNumberFormat="1" applyFont="1" applyFill="1" applyBorder="1" applyAlignment="1">
      <alignment horizontal="right" vertical="center"/>
    </xf>
    <xf numFmtId="167" fontId="4" fillId="2" borderId="1" xfId="4" applyNumberFormat="1" applyFont="1" applyFill="1" applyBorder="1" applyAlignment="1">
      <alignment horizontal="right" vertical="center" wrapText="1"/>
    </xf>
    <xf numFmtId="166" fontId="17" fillId="2" borderId="1" xfId="2" applyNumberFormat="1" applyFont="1" applyFill="1" applyAlignment="1">
      <alignment horizontal="right" vertical="center" wrapText="1"/>
    </xf>
    <xf numFmtId="167" fontId="4" fillId="2" borderId="1" xfId="4" applyNumberFormat="1" applyFont="1" applyFill="1" applyBorder="1" applyAlignment="1">
      <alignment horizontal="right" vertical="center"/>
    </xf>
    <xf numFmtId="167" fontId="10" fillId="2" borderId="1" xfId="4" applyNumberFormat="1" applyFont="1" applyFill="1" applyBorder="1" applyAlignment="1">
      <alignment horizontal="right" vertical="center" wrapText="1"/>
    </xf>
    <xf numFmtId="166" fontId="21" fillId="2" borderId="1" xfId="2" applyNumberFormat="1" applyFont="1" applyFill="1" applyAlignment="1">
      <alignment horizontal="right" vertical="center" wrapText="1"/>
    </xf>
    <xf numFmtId="168" fontId="22" fillId="2" borderId="1" xfId="10" applyNumberFormat="1" applyFont="1" applyFill="1" applyAlignment="1">
      <alignment horizontal="left" vertical="center"/>
    </xf>
    <xf numFmtId="0" fontId="7" fillId="2" borderId="1" xfId="10" applyFont="1" applyFill="1" applyAlignment="1">
      <alignment horizontal="right" vertical="center"/>
    </xf>
    <xf numFmtId="164" fontId="20" fillId="2" borderId="1" xfId="4" applyNumberFormat="1" applyFont="1" applyFill="1" applyBorder="1" applyAlignment="1">
      <alignment horizontal="right" vertical="center"/>
    </xf>
    <xf numFmtId="0" fontId="7" fillId="2" borderId="1" xfId="10" applyFont="1" applyFill="1" applyAlignment="1">
      <alignment vertical="center"/>
    </xf>
    <xf numFmtId="0" fontId="14" fillId="2" borderId="1" xfId="10" applyFont="1" applyFill="1"/>
    <xf numFmtId="3" fontId="5" fillId="2" borderId="1" xfId="1" applyNumberFormat="1" applyFont="1" applyFill="1" applyAlignment="1">
      <alignment vertical="center" readingOrder="2"/>
    </xf>
    <xf numFmtId="3" fontId="6" fillId="2" borderId="1" xfId="1" applyNumberFormat="1" applyFont="1" applyFill="1" applyAlignment="1">
      <alignment vertical="center"/>
    </xf>
    <xf numFmtId="164" fontId="18" fillId="2" borderId="1" xfId="4" applyNumberFormat="1" applyFont="1" applyFill="1" applyBorder="1" applyAlignment="1">
      <alignment horizontal="right" vertical="center"/>
    </xf>
    <xf numFmtId="168" fontId="13" fillId="2" borderId="2" xfId="4" applyNumberFormat="1" applyFont="1" applyFill="1" applyBorder="1" applyAlignment="1">
      <alignment vertical="center"/>
    </xf>
    <xf numFmtId="164" fontId="18" fillId="2" borderId="2" xfId="4" applyNumberFormat="1" applyFont="1" applyFill="1" applyBorder="1" applyAlignment="1">
      <alignment horizontal="right" vertical="center"/>
    </xf>
    <xf numFmtId="3" fontId="3" fillId="2" borderId="1" xfId="3" applyNumberFormat="1" applyFont="1" applyFill="1" applyAlignment="1">
      <alignment horizontal="right" vertical="center"/>
    </xf>
    <xf numFmtId="3" fontId="23" fillId="2" borderId="1" xfId="3" applyNumberFormat="1" applyFont="1" applyFill="1" applyAlignment="1">
      <alignment horizontal="right" vertical="center"/>
    </xf>
    <xf numFmtId="3" fontId="23" fillId="2" borderId="2" xfId="3" applyNumberFormat="1" applyFont="1" applyFill="1" applyBorder="1" applyAlignment="1">
      <alignment horizontal="right" vertical="center"/>
    </xf>
    <xf numFmtId="3" fontId="5" fillId="2" borderId="1" xfId="1" applyNumberFormat="1" applyFont="1" applyFill="1" applyAlignment="1">
      <alignment horizontal="center" vertical="center" readingOrder="2"/>
    </xf>
    <xf numFmtId="3" fontId="6" fillId="2" borderId="1" xfId="1" applyNumberFormat="1" applyFont="1" applyFill="1" applyAlignment="1">
      <alignment horizontal="center" vertical="center"/>
    </xf>
    <xf numFmtId="166" fontId="17" fillId="2" borderId="1" xfId="2" applyNumberFormat="1" applyFont="1" applyFill="1" applyAlignment="1">
      <alignment horizontal="left" vertical="center" wrapText="1"/>
    </xf>
    <xf numFmtId="0" fontId="19" fillId="2" borderId="1" xfId="10" applyFont="1" applyFill="1" applyAlignment="1">
      <alignment horizontal="right" vertical="center"/>
    </xf>
    <xf numFmtId="166" fontId="17" fillId="2" borderId="3" xfId="2" applyNumberFormat="1" applyFont="1" applyFill="1" applyBorder="1" applyAlignment="1">
      <alignment horizontal="left" vertical="center" wrapText="1"/>
    </xf>
    <xf numFmtId="166" fontId="17" fillId="2" borderId="2" xfId="2" applyNumberFormat="1" applyFont="1" applyFill="1" applyBorder="1" applyAlignment="1">
      <alignment horizontal="left" vertical="center" wrapText="1"/>
    </xf>
    <xf numFmtId="0" fontId="19" fillId="2" borderId="3" xfId="11" applyFont="1" applyFill="1" applyBorder="1" applyAlignment="1">
      <alignment horizontal="right" vertical="center"/>
    </xf>
    <xf numFmtId="0" fontId="19" fillId="2" borderId="2" xfId="11" applyFont="1" applyFill="1" applyBorder="1" applyAlignment="1">
      <alignment horizontal="right" vertical="center"/>
    </xf>
  </cellXfs>
  <cellStyles count="14">
    <cellStyle name="Comma 23" xfId="3" xr:uid="{94027C67-5182-4251-874E-333D39869C41}"/>
    <cellStyle name="Comma 3" xfId="4" xr:uid="{32D59405-9255-4528-A182-E2FB87AEA447}"/>
    <cellStyle name="Normal" xfId="0" builtinId="0"/>
    <cellStyle name="Normal 10" xfId="8" xr:uid="{EBA83A1A-0725-4264-B217-6FB255D01D9A}"/>
    <cellStyle name="Normal 11" xfId="10" xr:uid="{141512A6-9575-4B9F-B0CD-71B08DB8B8DD}"/>
    <cellStyle name="Normal 2" xfId="2" xr:uid="{5582CC97-B3B3-49F0-A32C-77365FA866E7}"/>
    <cellStyle name="Normal 30 2" xfId="7" xr:uid="{319A01A9-484D-401C-B51C-AFA22C8C147A}"/>
    <cellStyle name="Normal 39" xfId="9" xr:uid="{358DB4F3-2572-40C1-8528-73DD19838977}"/>
    <cellStyle name="Normal 58" xfId="13" xr:uid="{5FADB181-8394-4B9F-BF6B-8B2AABC26B0E}"/>
    <cellStyle name="Normal 59" xfId="12" xr:uid="{BC46D8EB-1784-4261-8D55-F234E5AA2CF7}"/>
    <cellStyle name="Normal 9" xfId="6" xr:uid="{625F25BA-A41A-4C28-BF91-33331014C8BC}"/>
    <cellStyle name="Normal 9 2" xfId="11" xr:uid="{9FC5A332-BEB2-4834-8023-4E42B3DA4A83}"/>
    <cellStyle name="Normal_3 Population." xfId="5" xr:uid="{2C47DE0C-AB61-418E-AD2A-DC7DD7EA2C49}"/>
    <cellStyle name="Normal_II-15(Population) 2" xfId="1" xr:uid="{5D0B2EFE-2D76-4772-A3A8-4ED76F8D707D}"/>
  </cellStyles>
  <dxfs count="0"/>
  <tableStyles count="0" defaultTableStyle="TableStyleMedium2" defaultPivotStyle="PivotStyleLight16"/>
  <colors>
    <mruColors>
      <color rgb="FF9BC2E6"/>
      <color rgb="FF33CCCC"/>
      <color rgb="FF003399"/>
      <color rgb="FF7E5400"/>
      <color rgb="FFAEAAAA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65607884586349"/>
          <c:y val="0.18374996300909574"/>
          <c:w val="0.3806417248441088"/>
          <c:h val="0.76323433670600727"/>
        </c:manualLayout>
      </c:layout>
      <c:pie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003399"/>
              </a:solidFill>
            </c:spPr>
            <c:extLst>
              <c:ext xmlns:c16="http://schemas.microsoft.com/office/drawing/2014/chart" uri="{C3380CC4-5D6E-409C-BE32-E72D297353CC}">
                <c16:uniqueId val="{00000001-5761-4D89-BE23-A973110E7F99}"/>
              </c:ext>
            </c:extLst>
          </c:dPt>
          <c:dPt>
            <c:idx val="1"/>
            <c:bubble3D val="0"/>
            <c:spPr>
              <a:solidFill>
                <a:srgbClr val="00CCC7"/>
              </a:solidFill>
            </c:spPr>
            <c:extLst>
              <c:ext xmlns:c16="http://schemas.microsoft.com/office/drawing/2014/chart" uri="{C3380CC4-5D6E-409C-BE32-E72D297353CC}">
                <c16:uniqueId val="{00000003-5761-4D89-BE23-A973110E7F99}"/>
              </c:ext>
            </c:extLst>
          </c:dPt>
          <c:dPt>
            <c:idx val="2"/>
            <c:bubble3D val="0"/>
            <c:spPr>
              <a:solidFill>
                <a:srgbClr val="9BC2E6"/>
              </a:solidFill>
            </c:spPr>
            <c:extLst>
              <c:ext xmlns:c16="http://schemas.microsoft.com/office/drawing/2014/chart" uri="{C3380CC4-5D6E-409C-BE32-E72D297353CC}">
                <c16:uniqueId val="{00000005-5761-4D89-BE23-A973110E7F99}"/>
              </c:ext>
            </c:extLst>
          </c:dPt>
          <c:dPt>
            <c:idx val="3"/>
            <c:bubble3D val="0"/>
            <c:spPr>
              <a:solidFill>
                <a:srgbClr val="E7FFFF"/>
              </a:solidFill>
            </c:spPr>
            <c:extLst>
              <c:ext xmlns:c16="http://schemas.microsoft.com/office/drawing/2014/chart" uri="{C3380CC4-5D6E-409C-BE32-E72D297353CC}">
                <c16:uniqueId val="{00000007-5761-4D89-BE23-A973110E7F99}"/>
              </c:ext>
            </c:extLst>
          </c:dPt>
          <c:dLbls>
            <c:dLbl>
              <c:idx val="0"/>
              <c:layout>
                <c:manualLayout>
                  <c:x val="-0.12278707349081371"/>
                  <c:y val="-1.37599438276304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1-4D89-BE23-A973110E7F99}"/>
                </c:ext>
              </c:extLst>
            </c:dLbl>
            <c:dLbl>
              <c:idx val="1"/>
              <c:layout>
                <c:manualLayout>
                  <c:x val="7.6205077730668216E-2"/>
                  <c:y val="-0.182945242700685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1-4D89-BE23-A973110E7F99}"/>
                </c:ext>
              </c:extLst>
            </c:dLbl>
            <c:dLbl>
              <c:idx val="2"/>
              <c:layout>
                <c:manualLayout>
                  <c:x val="5.2898300738480418E-2"/>
                  <c:y val="0.164558073029460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1-4D89-BE23-A973110E7F99}"/>
                </c:ext>
              </c:extLst>
            </c:dLbl>
            <c:dLbl>
              <c:idx val="3"/>
              <c:layout>
                <c:manualLayout>
                  <c:x val="4.1767531647185475E-2"/>
                  <c:y val="0.14169039620363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99306895549259"/>
                      <c:h val="0.145505110009041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761-4D89-BE23-A973110E7F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'18.22'!$A$7:$A$10</c:f>
              <c:strCache>
                <c:ptCount val="4"/>
                <c:pt idx="0">
                  <c:v> Republic </c:v>
                </c:pt>
                <c:pt idx="1">
                  <c:v> Male'  </c:v>
                </c:pt>
                <c:pt idx="2">
                  <c:v> Atolls </c:v>
                </c:pt>
                <c:pt idx="3">
                  <c:v> Overseas </c:v>
                </c:pt>
              </c:strCache>
            </c:strRef>
          </c:cat>
          <c:val>
            <c:numRef>
              <c:f>'18.22'!$B$7:$B$10</c:f>
              <c:numCache>
                <c:formatCode>#,##0</c:formatCode>
                <c:ptCount val="4"/>
                <c:pt idx="0">
                  <c:v>3324220578.9115973</c:v>
                </c:pt>
                <c:pt idx="1">
                  <c:v>1918822128.9799981</c:v>
                </c:pt>
                <c:pt idx="2">
                  <c:v>987144181.26999903</c:v>
                </c:pt>
                <c:pt idx="3">
                  <c:v>418254268.66159999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61-4D89-BE23-A973110E7F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9347112860893"/>
          <c:y val="0.17177092446777487"/>
          <c:w val="0.857238845144357"/>
          <c:h val="0.71224919801691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'18.22'!$Y$12</c:f>
              <c:strCache>
                <c:ptCount val="1"/>
                <c:pt idx="0">
                  <c:v>Republic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cat>
            <c:numRef>
              <c:f>'18.22'!$AF$11:$AJ$11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'18.22'!$AF$12:$AJ$12</c:f>
              <c:numCache>
                <c:formatCode>_(* #,##0_);_(* \(#,##0\);_(* "-"??_);_(@_)</c:formatCode>
                <c:ptCount val="5"/>
                <c:pt idx="0">
                  <c:v>2014669790.0487001</c:v>
                </c:pt>
                <c:pt idx="1">
                  <c:v>2282636912.6890001</c:v>
                </c:pt>
                <c:pt idx="2">
                  <c:v>2823096048.0652003</c:v>
                </c:pt>
                <c:pt idx="3" formatCode="General">
                  <c:v>3265956457</c:v>
                </c:pt>
                <c:pt idx="4">
                  <c:v>3324220578.9115973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A-4F5B-837B-600B7806C9AC}"/>
            </c:ext>
          </c:extLst>
        </c:ser>
        <c:ser>
          <c:idx val="1"/>
          <c:order val="1"/>
          <c:tx>
            <c:strRef>
              <c:f>'18.22'!$Y$13</c:f>
              <c:strCache>
                <c:ptCount val="1"/>
                <c:pt idx="0">
                  <c:v>Male' 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numRef>
              <c:f>'18.22'!$AF$11:$AJ$11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'18.22'!$AF$13:$AJ$13</c:f>
              <c:numCache>
                <c:formatCode>_(* #,##0_);_(* \(#,##0\);_(* "-"??_);_(@_)</c:formatCode>
                <c:ptCount val="5"/>
                <c:pt idx="0">
                  <c:v>1164428500.4760997</c:v>
                </c:pt>
                <c:pt idx="1">
                  <c:v>1319644472.5477002</c:v>
                </c:pt>
                <c:pt idx="2">
                  <c:v>1630627599.4917998</c:v>
                </c:pt>
                <c:pt idx="3" formatCode="General">
                  <c:v>1836429118</c:v>
                </c:pt>
                <c:pt idx="4">
                  <c:v>1918822128.9799981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A-4F5B-837B-600B7806C9AC}"/>
            </c:ext>
          </c:extLst>
        </c:ser>
        <c:ser>
          <c:idx val="2"/>
          <c:order val="2"/>
          <c:tx>
            <c:strRef>
              <c:f>'18.22'!$Y$14</c:f>
              <c:strCache>
                <c:ptCount val="1"/>
                <c:pt idx="0">
                  <c:v>Atolls</c:v>
                </c:pt>
              </c:strCache>
            </c:strRef>
          </c:tx>
          <c:spPr>
            <a:solidFill>
              <a:srgbClr val="9BC2E6"/>
            </a:solidFill>
          </c:spPr>
          <c:invertIfNegative val="0"/>
          <c:cat>
            <c:numRef>
              <c:f>'18.22'!$AF$11:$AJ$11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'18.22'!$AF$14:$AJ$14</c:f>
              <c:numCache>
                <c:formatCode>_(* #,##0_);_(* \(#,##0\);_(* "-"??_);_(@_)</c:formatCode>
                <c:ptCount val="5"/>
                <c:pt idx="0">
                  <c:v>725519558.47500014</c:v>
                </c:pt>
                <c:pt idx="1">
                  <c:v>746833751.89090014</c:v>
                </c:pt>
                <c:pt idx="2">
                  <c:v>870548839.8180002</c:v>
                </c:pt>
                <c:pt idx="3" formatCode="General">
                  <c:v>981452007</c:v>
                </c:pt>
                <c:pt idx="4">
                  <c:v>987144181.26999903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A-4F5B-837B-600B7806C9AC}"/>
            </c:ext>
          </c:extLst>
        </c:ser>
        <c:ser>
          <c:idx val="3"/>
          <c:order val="3"/>
          <c:tx>
            <c:strRef>
              <c:f>'18.22'!$Y$15</c:f>
              <c:strCache>
                <c:ptCount val="1"/>
                <c:pt idx="0">
                  <c:v>Overseas</c:v>
                </c:pt>
              </c:strCache>
            </c:strRef>
          </c:tx>
          <c:spPr>
            <a:solidFill>
              <a:srgbClr val="7E5400"/>
            </a:solidFill>
          </c:spPr>
          <c:invertIfNegative val="0"/>
          <c:cat>
            <c:numRef>
              <c:f>'18.22'!$AF$11:$AJ$11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'18.22'!$AF$15:$AJ$15</c:f>
              <c:numCache>
                <c:formatCode>_(* #,##0_);_(* \(#,##0\);_(* "-"??_);_(@_)</c:formatCode>
                <c:ptCount val="5"/>
                <c:pt idx="0">
                  <c:v>124721731.0976</c:v>
                </c:pt>
                <c:pt idx="1">
                  <c:v>216158688.25040001</c:v>
                </c:pt>
                <c:pt idx="2">
                  <c:v>321919608.7554</c:v>
                </c:pt>
                <c:pt idx="3" formatCode="General">
                  <c:v>448075332</c:v>
                </c:pt>
                <c:pt idx="4">
                  <c:v>418254268.66159999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CA-4F5B-837B-600B7806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68817584"/>
        <c:axId val="-1368821936"/>
      </c:barChart>
      <c:catAx>
        <c:axId val="-136881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68821936"/>
        <c:crosses val="autoZero"/>
        <c:auto val="1"/>
        <c:lblAlgn val="ctr"/>
        <c:lblOffset val="100"/>
        <c:noMultiLvlLbl val="0"/>
      </c:catAx>
      <c:valAx>
        <c:axId val="-1368821936"/>
        <c:scaling>
          <c:orientation val="minMax"/>
          <c:max val="350000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crossAx val="-1368817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666666666666666E-2"/>
                <c:y val="0.2273264800233304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en-US" b="0"/>
                    <a:t>Ecpenditure  (in Million </a:t>
                  </a:r>
                  <a:r>
                    <a:rPr lang="en-US" b="0" baseline="0"/>
                    <a:t> MVR)</a:t>
                  </a:r>
                  <a:endParaRPr lang="en-US" b="0"/>
                </a:p>
              </c:rich>
            </c:tx>
          </c:dispUnitsLbl>
        </c:dispUnits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820669291338583"/>
          <c:y val="0.18513013998250222"/>
          <c:w val="0.37742634514435697"/>
          <c:h val="8.4868766404199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27</xdr:row>
      <xdr:rowOff>3811</xdr:rowOff>
    </xdr:from>
    <xdr:to>
      <xdr:col>8</xdr:col>
      <xdr:colOff>85725</xdr:colOff>
      <xdr:row>40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19C249-AE86-4939-86F0-F5DEDF981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1028700</xdr:colOff>
      <xdr:row>13</xdr:row>
      <xdr:rowOff>95250</xdr:rowOff>
    </xdr:from>
    <xdr:to>
      <xdr:col>8</xdr:col>
      <xdr:colOff>142875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802C61-2F1A-4E19-81ED-7DD3DA68D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161927</xdr:colOff>
      <xdr:row>28</xdr:row>
      <xdr:rowOff>1</xdr:rowOff>
    </xdr:from>
    <xdr:to>
      <xdr:col>6</xdr:col>
      <xdr:colOff>885826</xdr:colOff>
      <xdr:row>28</xdr:row>
      <xdr:rowOff>247651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8494EB-C650-4226-8159-5F379386C979}"/>
            </a:ext>
          </a:extLst>
        </xdr:cNvPr>
        <xdr:cNvSpPr txBox="1"/>
      </xdr:nvSpPr>
      <xdr:spPr>
        <a:xfrm>
          <a:off x="3762377" y="6305551"/>
          <a:ext cx="5572124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Candara" pitchFamily="34" charset="0"/>
              <a:ea typeface="+mn-ea"/>
              <a:cs typeface="+mn-cs"/>
            </a:rPr>
            <a:t>Figure 18.23: Percentage share of Aasandha Expenditure for Overseas, Male' &amp; Atolls, 2024</a:t>
          </a:r>
          <a:endParaRPr lang="en-US" sz="1100" b="1">
            <a:latin typeface="Candara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0.25097</cdr:x>
      <cdr:y>0.03125</cdr:y>
    </cdr:from>
    <cdr:to>
      <cdr:x>0.74761</cdr:x>
      <cdr:y>0.13194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98424" y="85725"/>
          <a:ext cx="3954701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Candara" pitchFamily="34" charset="0"/>
              <a:ea typeface="+mn-ea"/>
              <a:cs typeface="+mn-cs"/>
            </a:rPr>
            <a:t>Figure 18.22:  Expenditure on Aasandha by locality, 2020 - 2024</a:t>
          </a:r>
          <a:endParaRPr lang="en-US">
            <a:effectLst/>
            <a:latin typeface="Candara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101C-7922-4783-BB58-EFD32F821C80}">
  <sheetPr>
    <tabColor rgb="FF92D050"/>
  </sheetPr>
  <dimension ref="A1:AJ39"/>
  <sheetViews>
    <sheetView tabSelected="1" zoomScaleNormal="100" workbookViewId="0">
      <selection activeCell="L23" sqref="L23"/>
    </sheetView>
  </sheetViews>
  <sheetFormatPr defaultColWidth="9.140625" defaultRowHeight="18.75" customHeight="1" x14ac:dyDescent="0.25"/>
  <cols>
    <col min="1" max="1" width="29.85546875" style="5" customWidth="1"/>
    <col min="2" max="2" width="24.140625" style="5" bestFit="1" customWidth="1"/>
    <col min="3" max="3" width="18" style="5" bestFit="1" customWidth="1"/>
    <col min="4" max="4" width="19.140625" style="5" bestFit="1" customWidth="1"/>
    <col min="5" max="5" width="19" style="5" bestFit="1" customWidth="1"/>
    <col min="6" max="6" width="16.5703125" style="5" bestFit="1" customWidth="1"/>
    <col min="7" max="7" width="15.5703125" style="5" bestFit="1" customWidth="1"/>
    <col min="8" max="8" width="20.28515625" style="5" bestFit="1" customWidth="1"/>
    <col min="9" max="9" width="20.85546875" style="5" bestFit="1" customWidth="1"/>
    <col min="10" max="10" width="15.42578125" style="5" customWidth="1"/>
    <col min="11" max="24" width="9.140625" style="5"/>
    <col min="25" max="36" width="14.140625" style="5" customWidth="1"/>
    <col min="37" max="16384" width="9.140625" style="5"/>
  </cols>
  <sheetData>
    <row r="1" spans="1:36" ht="17.25" customHeight="1" x14ac:dyDescent="0.25"/>
    <row r="2" spans="1:36" ht="21" hidden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36" ht="21" x14ac:dyDescent="0.25">
      <c r="A3" s="54" t="s">
        <v>8</v>
      </c>
      <c r="B3" s="54"/>
      <c r="C3" s="54"/>
      <c r="D3" s="54"/>
      <c r="E3" s="54"/>
      <c r="F3" s="54"/>
      <c r="G3" s="54"/>
      <c r="H3" s="54"/>
      <c r="I3" s="54"/>
      <c r="J3" s="54"/>
    </row>
    <row r="4" spans="1:36" s="6" customFormat="1" ht="15" x14ac:dyDescent="0.25">
      <c r="A4" s="55" t="s">
        <v>9</v>
      </c>
      <c r="B4" s="55"/>
      <c r="C4" s="55"/>
      <c r="D4" s="55"/>
      <c r="E4" s="55"/>
      <c r="F4" s="55"/>
      <c r="G4" s="55"/>
      <c r="H4" s="55"/>
      <c r="I4" s="55"/>
      <c r="J4" s="55"/>
    </row>
    <row r="5" spans="1:36" s="6" customFormat="1" ht="25.5" x14ac:dyDescent="0.25">
      <c r="A5" s="58" t="s">
        <v>2</v>
      </c>
      <c r="B5" s="7" t="s">
        <v>10</v>
      </c>
      <c r="C5" s="8" t="s">
        <v>11</v>
      </c>
      <c r="D5" s="8" t="s">
        <v>0</v>
      </c>
      <c r="E5" s="8" t="s">
        <v>12</v>
      </c>
      <c r="F5" s="8" t="s">
        <v>13</v>
      </c>
      <c r="G5" s="9" t="s">
        <v>14</v>
      </c>
      <c r="H5" s="10" t="s">
        <v>15</v>
      </c>
      <c r="I5" s="10" t="s">
        <v>16</v>
      </c>
      <c r="J5" s="60" t="s">
        <v>1</v>
      </c>
    </row>
    <row r="6" spans="1:36" s="14" customFormat="1" x14ac:dyDescent="0.25">
      <c r="A6" s="59"/>
      <c r="B6" s="11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1" t="s">
        <v>22</v>
      </c>
      <c r="H6" s="11" t="s">
        <v>23</v>
      </c>
      <c r="I6" s="11" t="s">
        <v>23</v>
      </c>
      <c r="J6" s="61"/>
      <c r="K6" s="13"/>
      <c r="L6" s="13"/>
      <c r="M6" s="13"/>
      <c r="N6" s="13"/>
      <c r="O6" s="13"/>
    </row>
    <row r="7" spans="1:36" s="17" customFormat="1" x14ac:dyDescent="0.25">
      <c r="A7" s="15" t="s">
        <v>3</v>
      </c>
      <c r="B7" s="52">
        <f>SUM(C7:I7)</f>
        <v>3324220578.9115973</v>
      </c>
      <c r="C7" s="52">
        <f>SUM(C8:C10)</f>
        <v>1873434103.6216002</v>
      </c>
      <c r="D7" s="52">
        <f t="shared" ref="D7:I7" si="0">SUM(D8:D10)</f>
        <v>1093774773.639997</v>
      </c>
      <c r="E7" s="52">
        <f t="shared" si="0"/>
        <v>36379262.879999995</v>
      </c>
      <c r="F7" s="52">
        <f t="shared" si="0"/>
        <v>191125413.5</v>
      </c>
      <c r="G7" s="52">
        <f t="shared" si="0"/>
        <v>93143727.499999896</v>
      </c>
      <c r="H7" s="52">
        <f t="shared" si="0"/>
        <v>17282420.280000001</v>
      </c>
      <c r="I7" s="52">
        <f t="shared" si="0"/>
        <v>19080877.489999998</v>
      </c>
      <c r="J7" s="16" t="s">
        <v>24</v>
      </c>
      <c r="K7" s="13"/>
      <c r="L7" s="13"/>
      <c r="M7" s="13"/>
      <c r="N7" s="13"/>
      <c r="O7" s="13"/>
    </row>
    <row r="8" spans="1:36" s="17" customFormat="1" x14ac:dyDescent="0.25">
      <c r="A8" s="18" t="s">
        <v>4</v>
      </c>
      <c r="B8" s="52">
        <f>SUM(C8:I8)</f>
        <v>1918822128.9799981</v>
      </c>
      <c r="C8" s="51">
        <v>912591805.15999997</v>
      </c>
      <c r="D8" s="51">
        <v>678676170.16999805</v>
      </c>
      <c r="E8" s="51">
        <v>32647280.879999999</v>
      </c>
      <c r="F8" s="51">
        <v>165402847.5</v>
      </c>
      <c r="G8" s="51">
        <v>93143727.499999896</v>
      </c>
      <c r="H8" s="51">
        <v>17282420.280000001</v>
      </c>
      <c r="I8" s="51">
        <v>19077877.489999998</v>
      </c>
      <c r="J8" s="19" t="s">
        <v>5</v>
      </c>
      <c r="K8" s="13"/>
      <c r="L8" s="13"/>
      <c r="M8" s="13"/>
      <c r="N8" s="13"/>
      <c r="O8" s="13"/>
    </row>
    <row r="9" spans="1:36" s="17" customFormat="1" x14ac:dyDescent="0.25">
      <c r="A9" s="18" t="s">
        <v>6</v>
      </c>
      <c r="B9" s="52">
        <f>SUM(C9:I9)</f>
        <v>987144181.26999903</v>
      </c>
      <c r="C9" s="51">
        <v>542588029.79999995</v>
      </c>
      <c r="D9" s="51">
        <v>415098603.46999902</v>
      </c>
      <c r="E9" s="51">
        <v>3731982</v>
      </c>
      <c r="F9" s="51">
        <v>25722566</v>
      </c>
      <c r="G9" s="48">
        <v>0</v>
      </c>
      <c r="H9" s="48">
        <v>0</v>
      </c>
      <c r="I9" s="51">
        <v>3000</v>
      </c>
      <c r="J9" s="19" t="s">
        <v>7</v>
      </c>
    </row>
    <row r="10" spans="1:36" x14ac:dyDescent="0.25">
      <c r="A10" s="20" t="s">
        <v>25</v>
      </c>
      <c r="B10" s="53">
        <v>418254268.66159999</v>
      </c>
      <c r="C10" s="49">
        <v>418254268.66159999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21" t="s">
        <v>26</v>
      </c>
    </row>
    <row r="11" spans="1:36" ht="18.75" customHeight="1" x14ac:dyDescent="0.25">
      <c r="A11" s="22" t="s">
        <v>27</v>
      </c>
      <c r="B11" s="23"/>
      <c r="C11" s="23"/>
      <c r="D11" s="23"/>
      <c r="E11" s="23"/>
      <c r="F11" s="23"/>
      <c r="G11" s="23"/>
      <c r="H11" s="23"/>
      <c r="I11" s="23"/>
      <c r="J11" s="3" t="s">
        <v>28</v>
      </c>
      <c r="Z11" s="5">
        <v>2014</v>
      </c>
      <c r="AA11" s="5">
        <v>2015</v>
      </c>
      <c r="AB11" s="5">
        <v>2016</v>
      </c>
      <c r="AC11" s="5">
        <v>2017</v>
      </c>
      <c r="AD11" s="5">
        <v>2018</v>
      </c>
      <c r="AE11" s="5">
        <v>2019</v>
      </c>
      <c r="AF11" s="5">
        <v>2020</v>
      </c>
      <c r="AG11" s="5">
        <v>2021</v>
      </c>
      <c r="AH11" s="5">
        <v>2022</v>
      </c>
      <c r="AI11" s="5">
        <v>2023</v>
      </c>
      <c r="AJ11" s="5">
        <v>2024</v>
      </c>
    </row>
    <row r="12" spans="1:36" s="25" customFormat="1" ht="18.75" customHeight="1" x14ac:dyDescent="0.25">
      <c r="A12" s="24" t="s">
        <v>29</v>
      </c>
      <c r="B12" s="23"/>
      <c r="C12" s="23"/>
      <c r="D12" s="23"/>
      <c r="E12" s="23"/>
      <c r="F12" s="23"/>
      <c r="G12" s="23"/>
      <c r="H12" s="23"/>
      <c r="I12" s="23"/>
      <c r="J12" s="3" t="s">
        <v>30</v>
      </c>
      <c r="Y12" s="25" t="s">
        <v>3</v>
      </c>
      <c r="Z12" s="26">
        <v>1063054680.1288999</v>
      </c>
      <c r="AA12" s="26">
        <v>1400609841.8314998</v>
      </c>
      <c r="AB12" s="26">
        <v>1675199187.0308001</v>
      </c>
      <c r="AC12" s="26">
        <v>1797290685.4405</v>
      </c>
      <c r="AD12" s="26">
        <v>2164672441.0613999</v>
      </c>
      <c r="AE12" s="26">
        <v>2433716952.1484995</v>
      </c>
      <c r="AF12" s="26">
        <v>2014669790.0487001</v>
      </c>
      <c r="AG12" s="26">
        <v>2282636912.6890001</v>
      </c>
      <c r="AH12" s="27">
        <v>2823096048.0652003</v>
      </c>
      <c r="AI12" s="25">
        <v>3265956457</v>
      </c>
      <c r="AJ12" s="26">
        <f>B7</f>
        <v>3324220578.9115973</v>
      </c>
    </row>
    <row r="13" spans="1:36" ht="18.75" customHeight="1" x14ac:dyDescent="0.25">
      <c r="A13" s="28" t="s">
        <v>31</v>
      </c>
      <c r="B13" s="29"/>
      <c r="C13" s="30"/>
      <c r="D13" s="31"/>
      <c r="E13" s="31"/>
      <c r="F13" s="31"/>
      <c r="G13" s="31"/>
      <c r="H13" s="31"/>
      <c r="I13" s="31"/>
      <c r="J13" s="32"/>
      <c r="Y13" s="5" t="s">
        <v>4</v>
      </c>
      <c r="Z13" s="26">
        <v>529844339.34140003</v>
      </c>
      <c r="AA13" s="26">
        <v>694778647.7112</v>
      </c>
      <c r="AB13" s="26">
        <v>899761456.92000008</v>
      </c>
      <c r="AC13" s="26">
        <v>1040187042.5204999</v>
      </c>
      <c r="AD13" s="26">
        <v>1255240833.9584999</v>
      </c>
      <c r="AE13" s="26">
        <v>1488868041.2019994</v>
      </c>
      <c r="AF13" s="26">
        <v>1164428500.4760997</v>
      </c>
      <c r="AG13" s="26">
        <v>1319644472.5477002</v>
      </c>
      <c r="AH13" s="27">
        <v>1630627599.4917998</v>
      </c>
      <c r="AI13" s="5">
        <v>1836429118</v>
      </c>
      <c r="AJ13" s="26">
        <f>B8</f>
        <v>1918822128.9799981</v>
      </c>
    </row>
    <row r="14" spans="1:36" ht="18.75" customHeight="1" x14ac:dyDescent="0.25">
      <c r="A14" s="33"/>
      <c r="B14" s="23"/>
      <c r="C14" s="23"/>
      <c r="D14" s="23"/>
      <c r="E14" s="23"/>
      <c r="F14" s="23"/>
      <c r="G14" s="23"/>
      <c r="H14" s="23"/>
      <c r="I14" s="23"/>
      <c r="J14" s="23"/>
      <c r="Y14" s="5" t="s">
        <v>6</v>
      </c>
      <c r="Z14" s="26">
        <v>364203693.46629995</v>
      </c>
      <c r="AA14" s="26">
        <v>483525096.47310001</v>
      </c>
      <c r="AB14" s="26">
        <v>552084045.86000001</v>
      </c>
      <c r="AC14" s="26">
        <v>582040521.91999996</v>
      </c>
      <c r="AD14" s="26">
        <v>642497891.10289991</v>
      </c>
      <c r="AE14" s="26">
        <v>665276794.77769983</v>
      </c>
      <c r="AF14" s="26">
        <v>725519558.47500014</v>
      </c>
      <c r="AG14" s="26">
        <v>746833751.89090014</v>
      </c>
      <c r="AH14" s="34">
        <v>870548839.8180002</v>
      </c>
      <c r="AI14" s="5">
        <v>981452007</v>
      </c>
      <c r="AJ14" s="26">
        <f>B9</f>
        <v>987144181.26999903</v>
      </c>
    </row>
    <row r="15" spans="1:36" ht="15" x14ac:dyDescent="0.25">
      <c r="Y15" s="5" t="s">
        <v>25</v>
      </c>
      <c r="Z15" s="26">
        <v>169006647.32120001</v>
      </c>
      <c r="AA15" s="26">
        <v>222306097.64719999</v>
      </c>
      <c r="AB15" s="26">
        <v>223353684.25080001</v>
      </c>
      <c r="AC15" s="26">
        <v>175063121</v>
      </c>
      <c r="AD15" s="26">
        <v>266933716</v>
      </c>
      <c r="AE15" s="26">
        <v>279572116.1688</v>
      </c>
      <c r="AF15" s="26">
        <v>124721731.0976</v>
      </c>
      <c r="AG15" s="26">
        <v>216158688.25040001</v>
      </c>
      <c r="AH15" s="35">
        <v>321919608.7554</v>
      </c>
      <c r="AI15" s="5">
        <v>448075332</v>
      </c>
      <c r="AJ15" s="26">
        <f>B10</f>
        <v>418254268.66159999</v>
      </c>
    </row>
    <row r="16" spans="1:36" ht="21" x14ac:dyDescent="0.25">
      <c r="A16" s="54"/>
      <c r="B16" s="54"/>
      <c r="C16" s="54"/>
      <c r="D16" s="54"/>
      <c r="E16" s="54"/>
      <c r="F16" s="54"/>
      <c r="G16" s="54"/>
      <c r="H16" s="54"/>
      <c r="I16" s="54"/>
    </row>
    <row r="17" spans="1:9" s="6" customFormat="1" ht="15" x14ac:dyDescent="0.25">
      <c r="A17" s="55"/>
      <c r="B17" s="55"/>
      <c r="C17" s="55"/>
      <c r="D17" s="55"/>
      <c r="E17" s="55"/>
      <c r="F17" s="55"/>
      <c r="G17" s="55"/>
      <c r="H17" s="55"/>
      <c r="I17" s="55"/>
    </row>
    <row r="18" spans="1:9" s="6" customFormat="1" ht="15" x14ac:dyDescent="0.25">
      <c r="A18" s="56"/>
      <c r="B18" s="36"/>
      <c r="C18" s="37"/>
      <c r="D18" s="37"/>
      <c r="E18" s="37"/>
      <c r="F18" s="37"/>
      <c r="G18" s="38"/>
      <c r="H18" s="39"/>
      <c r="I18" s="57"/>
    </row>
    <row r="19" spans="1:9" s="14" customFormat="1" x14ac:dyDescent="0.25">
      <c r="A19" s="56"/>
      <c r="B19" s="4"/>
      <c r="C19" s="40"/>
      <c r="D19" s="40"/>
      <c r="E19" s="40"/>
      <c r="F19" s="40"/>
      <c r="G19" s="4"/>
      <c r="H19" s="4"/>
      <c r="I19" s="57"/>
    </row>
    <row r="20" spans="1:9" s="17" customFormat="1" x14ac:dyDescent="0.25">
      <c r="A20" s="41"/>
      <c r="B20" s="34"/>
      <c r="C20" s="34"/>
      <c r="D20" s="34"/>
      <c r="E20" s="34"/>
      <c r="F20" s="34"/>
      <c r="G20" s="34"/>
      <c r="H20" s="34"/>
      <c r="I20" s="42"/>
    </row>
    <row r="21" spans="1:9" s="17" customFormat="1" x14ac:dyDescent="0.25">
      <c r="A21" s="18"/>
      <c r="B21" s="34"/>
      <c r="C21" s="43"/>
      <c r="D21" s="43"/>
      <c r="E21" s="43"/>
      <c r="F21" s="43"/>
      <c r="G21" s="43"/>
      <c r="H21" s="43"/>
      <c r="I21" s="44"/>
    </row>
    <row r="22" spans="1:9" s="17" customFormat="1" x14ac:dyDescent="0.25">
      <c r="A22" s="18"/>
      <c r="B22" s="34"/>
      <c r="C22" s="43"/>
      <c r="D22" s="43"/>
      <c r="E22" s="43"/>
      <c r="F22" s="43"/>
      <c r="G22" s="43"/>
      <c r="H22" s="43"/>
      <c r="I22" s="44"/>
    </row>
    <row r="23" spans="1:9" x14ac:dyDescent="0.25">
      <c r="A23" s="18"/>
      <c r="B23" s="34"/>
      <c r="C23" s="43"/>
      <c r="D23" s="43"/>
      <c r="E23" s="43"/>
      <c r="F23" s="43"/>
      <c r="G23" s="43"/>
      <c r="H23" s="43"/>
      <c r="I23" s="44"/>
    </row>
    <row r="24" spans="1:9" ht="17.25" x14ac:dyDescent="0.25">
      <c r="A24" s="45"/>
      <c r="I24" s="3"/>
    </row>
    <row r="25" spans="1:9" s="25" customFormat="1" ht="17.25" x14ac:dyDescent="0.25">
      <c r="A25" s="2"/>
      <c r="B25" s="5"/>
      <c r="C25" s="5"/>
      <c r="D25" s="5"/>
      <c r="E25" s="5"/>
      <c r="F25" s="5"/>
      <c r="G25" s="5"/>
      <c r="H25" s="5"/>
      <c r="I25" s="3"/>
    </row>
    <row r="26" spans="1:9" ht="17.25" x14ac:dyDescent="0.25">
      <c r="A26" s="24"/>
      <c r="B26" s="29"/>
      <c r="C26" s="30"/>
      <c r="D26" s="31"/>
      <c r="E26" s="31"/>
      <c r="F26" s="31"/>
      <c r="G26" s="31"/>
      <c r="H26" s="31"/>
      <c r="I26" s="3"/>
    </row>
    <row r="29" spans="1:9" ht="21" x14ac:dyDescent="0.25">
      <c r="A29" s="54"/>
      <c r="B29" s="54"/>
      <c r="C29" s="54"/>
      <c r="D29" s="54"/>
      <c r="E29" s="54"/>
      <c r="F29" s="54"/>
      <c r="G29" s="54"/>
      <c r="H29" s="54"/>
      <c r="I29" s="46"/>
    </row>
    <row r="30" spans="1:9" ht="15" x14ac:dyDescent="0.25">
      <c r="A30" s="55"/>
      <c r="B30" s="55"/>
      <c r="C30" s="55"/>
      <c r="D30" s="55"/>
      <c r="E30" s="55"/>
      <c r="F30" s="55"/>
      <c r="G30" s="55"/>
      <c r="H30" s="55"/>
      <c r="I30" s="47"/>
    </row>
    <row r="31" spans="1:9" ht="15" x14ac:dyDescent="0.25">
      <c r="A31" s="56"/>
      <c r="B31" s="36"/>
      <c r="C31" s="37"/>
      <c r="D31" s="37"/>
      <c r="E31" s="37"/>
      <c r="F31" s="37"/>
      <c r="G31" s="38"/>
      <c r="H31" s="57"/>
      <c r="I31" s="6"/>
    </row>
    <row r="32" spans="1:9" x14ac:dyDescent="0.25">
      <c r="A32" s="56"/>
      <c r="B32" s="4"/>
      <c r="C32" s="40"/>
      <c r="D32" s="40"/>
      <c r="E32" s="40"/>
      <c r="F32" s="40"/>
      <c r="G32" s="4"/>
      <c r="H32" s="57"/>
      <c r="I32" s="6"/>
    </row>
    <row r="33" spans="1:9" ht="18.75" customHeight="1" x14ac:dyDescent="0.25">
      <c r="A33" s="41"/>
      <c r="B33" s="34"/>
      <c r="C33" s="34"/>
      <c r="D33" s="34"/>
      <c r="E33" s="34"/>
      <c r="F33" s="34"/>
      <c r="G33" s="34"/>
      <c r="H33" s="42"/>
      <c r="I33" s="14"/>
    </row>
    <row r="34" spans="1:9" ht="18.75" customHeight="1" x14ac:dyDescent="0.25">
      <c r="A34" s="18"/>
      <c r="B34" s="34"/>
      <c r="C34" s="43"/>
      <c r="D34" s="43"/>
      <c r="E34" s="43"/>
      <c r="F34" s="43"/>
      <c r="G34" s="43"/>
      <c r="H34" s="44"/>
      <c r="I34" s="17"/>
    </row>
    <row r="35" spans="1:9" ht="18.75" customHeight="1" x14ac:dyDescent="0.25">
      <c r="A35" s="18"/>
      <c r="B35" s="34"/>
      <c r="C35" s="43"/>
      <c r="D35" s="43"/>
      <c r="E35" s="43"/>
      <c r="F35" s="43"/>
      <c r="G35" s="43"/>
      <c r="H35" s="44"/>
      <c r="I35" s="17"/>
    </row>
    <row r="36" spans="1:9" ht="18.75" customHeight="1" x14ac:dyDescent="0.25">
      <c r="A36" s="18"/>
      <c r="B36" s="34"/>
      <c r="C36" s="43"/>
      <c r="D36" s="43"/>
      <c r="E36" s="43"/>
      <c r="F36" s="43"/>
      <c r="G36" s="43"/>
      <c r="H36" s="44"/>
      <c r="I36" s="17"/>
    </row>
    <row r="37" spans="1:9" ht="17.25" x14ac:dyDescent="0.25">
      <c r="A37" s="45"/>
      <c r="H37" s="3"/>
    </row>
    <row r="38" spans="1:9" ht="17.25" x14ac:dyDescent="0.25">
      <c r="A38" s="2"/>
      <c r="H38" s="3"/>
    </row>
    <row r="39" spans="1:9" ht="17.25" x14ac:dyDescent="0.25">
      <c r="A39" s="24"/>
      <c r="B39" s="29"/>
      <c r="C39" s="30"/>
      <c r="D39" s="31"/>
      <c r="E39" s="31"/>
      <c r="F39" s="31"/>
      <c r="G39" s="31"/>
      <c r="H39" s="3"/>
      <c r="I39" s="25"/>
    </row>
  </sheetData>
  <mergeCells count="12">
    <mergeCell ref="A17:I17"/>
    <mergeCell ref="A3:J3"/>
    <mergeCell ref="A4:J4"/>
    <mergeCell ref="A5:A6"/>
    <mergeCell ref="J5:J6"/>
    <mergeCell ref="A16:I16"/>
    <mergeCell ref="A18:A19"/>
    <mergeCell ref="I18:I19"/>
    <mergeCell ref="A29:H29"/>
    <mergeCell ref="A30:H30"/>
    <mergeCell ref="A31:A32"/>
    <mergeCell ref="H31:H32"/>
  </mergeCells>
  <pageMargins left="0.7" right="0.7" top="0.75" bottom="0.75" header="0.3" footer="0.3"/>
  <pageSetup scale="4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18.22</vt:lpstr>
      <vt:lpstr>'18.22'!Print_Area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2025-07-22T05:34:53Z</cp:lastPrinted>
  <dcterms:created xsi:type="dcterms:W3CDTF">2025-05-19T08:29:05Z</dcterms:created>
  <dcterms:modified xsi:type="dcterms:W3CDTF">2025-07-22T05:35:01Z</dcterms:modified>
</cp:coreProperties>
</file>