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Tourism\"/>
    </mc:Choice>
  </mc:AlternateContent>
  <xr:revisionPtr revIDLastSave="0" documentId="13_ncr:1_{41C3D763-F613-4D77-99BD-72A86247077C}" xr6:coauthVersionLast="47" xr6:coauthVersionMax="47" xr10:uidLastSave="{00000000-0000-0000-0000-000000000000}"/>
  <bookViews>
    <workbookView xWindow="-120" yWindow="-120" windowWidth="29040" windowHeight="15720" tabRatio="714" xr2:uid="{00000000-000D-0000-FFFF-FFFF00000000}"/>
  </bookViews>
  <sheets>
    <sheet name="10.15" sheetId="15" r:id="rId1"/>
  </sheets>
  <definedNames>
    <definedName name="_xlnm.Print_Area" localSheetId="0">'10.15'!$A$1:$H$252</definedName>
    <definedName name="_xlnm.Print_Titles" localSheetId="0">'10.15'!$4:$5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7" i="15" l="1"/>
  <c r="F117" i="15"/>
  <c r="G94" i="15" l="1"/>
  <c r="G76" i="15"/>
  <c r="F76" i="15"/>
  <c r="F61" i="15"/>
  <c r="G45" i="15"/>
  <c r="F45" i="15"/>
  <c r="G27" i="15"/>
  <c r="F27" i="15"/>
  <c r="F94" i="15" l="1"/>
  <c r="B237" i="15" l="1"/>
  <c r="C237" i="15"/>
  <c r="D94" i="15"/>
  <c r="E94" i="15"/>
  <c r="D11" i="15" l="1"/>
  <c r="E11" i="15"/>
  <c r="G11" i="15" l="1"/>
  <c r="F11" i="15"/>
  <c r="E151" i="15"/>
  <c r="D151" i="15"/>
  <c r="E139" i="15" l="1"/>
  <c r="D139" i="15"/>
  <c r="E212" i="15"/>
  <c r="D212" i="15"/>
  <c r="E240" i="15"/>
  <c r="D240" i="15"/>
  <c r="E27" i="15" l="1"/>
  <c r="D27" i="15"/>
  <c r="E117" i="15"/>
  <c r="D117" i="15"/>
  <c r="F110" i="15" l="1"/>
  <c r="G110" i="15"/>
  <c r="G240" i="15"/>
  <c r="F240" i="15"/>
  <c r="G237" i="15"/>
  <c r="F237" i="15"/>
  <c r="E237" i="15"/>
  <c r="D237" i="15"/>
  <c r="C10" i="15"/>
  <c r="B10" i="15"/>
  <c r="G224" i="15"/>
  <c r="F224" i="15"/>
  <c r="E224" i="15"/>
  <c r="D224" i="15"/>
  <c r="G212" i="15"/>
  <c r="F212" i="15"/>
  <c r="G198" i="15"/>
  <c r="F198" i="15"/>
  <c r="E198" i="15"/>
  <c r="D198" i="15"/>
  <c r="G183" i="15"/>
  <c r="F183" i="15"/>
  <c r="E183" i="15"/>
  <c r="D183" i="15"/>
  <c r="G175" i="15"/>
  <c r="F175" i="15"/>
  <c r="E175" i="15"/>
  <c r="D175" i="15"/>
  <c r="G168" i="15"/>
  <c r="F168" i="15"/>
  <c r="G158" i="15"/>
  <c r="F158" i="15"/>
  <c r="G151" i="15"/>
  <c r="F151" i="15"/>
  <c r="G139" i="15"/>
  <c r="F139" i="15"/>
  <c r="G129" i="15"/>
  <c r="F129" i="15"/>
  <c r="E76" i="15"/>
  <c r="D76" i="15"/>
  <c r="G61" i="15"/>
  <c r="E61" i="15"/>
  <c r="D61" i="15"/>
  <c r="E45" i="15"/>
  <c r="D45" i="15"/>
  <c r="D10" i="15" l="1"/>
  <c r="D6" i="15" s="1"/>
  <c r="F10" i="15"/>
  <c r="F6" i="15" s="1"/>
  <c r="B6" i="15"/>
  <c r="E10" i="15"/>
  <c r="E6" i="15" s="1"/>
  <c r="G10" i="15"/>
  <c r="G6" i="15" s="1"/>
  <c r="C6" i="15" l="1"/>
</calcChain>
</file>

<file path=xl/sharedStrings.xml><?xml version="1.0" encoding="utf-8"?>
<sst xmlns="http://schemas.openxmlformats.org/spreadsheetml/2006/main" count="1167" uniqueCount="219">
  <si>
    <t>-</t>
  </si>
  <si>
    <t>Source: Ministry of Tourism</t>
  </si>
  <si>
    <t>Hotels</t>
  </si>
  <si>
    <t>Guest Houses</t>
  </si>
  <si>
    <t>Resorts</t>
  </si>
  <si>
    <t>North Maalhosmadulu (R)</t>
  </si>
  <si>
    <t>South Maalhosmadulu (B)</t>
  </si>
  <si>
    <t>Faadhippolhu (Lh)</t>
  </si>
  <si>
    <t>Male' Atoll (K)</t>
  </si>
  <si>
    <t>North Ari Atoll (AA)</t>
  </si>
  <si>
    <t>South Ari Atoll (ADh)</t>
  </si>
  <si>
    <t>Felidhu Atoll (V)</t>
  </si>
  <si>
    <t>Mulakatholhu (M)</t>
  </si>
  <si>
    <t>North Nilandhe Atoll (F)</t>
  </si>
  <si>
    <t>North Huvadhu Atoll (GA)</t>
  </si>
  <si>
    <t>South Huvadhu Atoll (GDh)</t>
  </si>
  <si>
    <t>Atoll / Island</t>
  </si>
  <si>
    <t>Nos.</t>
  </si>
  <si>
    <t>Beds</t>
  </si>
  <si>
    <t>North Thiladhunmathi (HA)</t>
  </si>
  <si>
    <t>Thuraakunu</t>
  </si>
  <si>
    <t>Uligamu</t>
  </si>
  <si>
    <t>Mulhadhoo</t>
  </si>
  <si>
    <t>Hoarafushi</t>
  </si>
  <si>
    <t>Ihavandhoo</t>
  </si>
  <si>
    <t>Kelaa</t>
  </si>
  <si>
    <t>Vashafaru</t>
  </si>
  <si>
    <t>Dhidhdhoo</t>
  </si>
  <si>
    <t>Filladhoo</t>
  </si>
  <si>
    <t>Maarandhoo</t>
  </si>
  <si>
    <t>Thakandhoo</t>
  </si>
  <si>
    <t>Utheemu</t>
  </si>
  <si>
    <t>Muraidhoo</t>
  </si>
  <si>
    <t>Baarah</t>
  </si>
  <si>
    <t>South Thiladhunmathi (HDh)</t>
  </si>
  <si>
    <t>Faridhoo</t>
  </si>
  <si>
    <t>Hanimaadhoo</t>
  </si>
  <si>
    <t>Finey</t>
  </si>
  <si>
    <t>Naivaadhoo</t>
  </si>
  <si>
    <t>Hirimaradhoo</t>
  </si>
  <si>
    <t>Nolhivaranfaru</t>
  </si>
  <si>
    <t>Nellaidhoo</t>
  </si>
  <si>
    <t>Nolhivaramu</t>
  </si>
  <si>
    <t>Kurnibi</t>
  </si>
  <si>
    <t>Kunburudhoo</t>
  </si>
  <si>
    <t>Kulhudhuffushi</t>
  </si>
  <si>
    <t>Kumundhoo</t>
  </si>
  <si>
    <t>Neykurendhoo</t>
  </si>
  <si>
    <t>Vaikaradhoo</t>
  </si>
  <si>
    <t>Maavaidhoo</t>
  </si>
  <si>
    <t>Makunudhoo</t>
  </si>
  <si>
    <t>North Miladhunmadulu (Sh)</t>
  </si>
  <si>
    <t>Kanditheemu</t>
  </si>
  <si>
    <t>Noomaraa</t>
  </si>
  <si>
    <t>Goidhoo</t>
  </si>
  <si>
    <t>Feydhoo</t>
  </si>
  <si>
    <t>Feevah</t>
  </si>
  <si>
    <t>Billeffahi</t>
  </si>
  <si>
    <t>Foakaidhoo</t>
  </si>
  <si>
    <t>Narudhoo</t>
  </si>
  <si>
    <t>Maroshi</t>
  </si>
  <si>
    <t>Lhaimagu</t>
  </si>
  <si>
    <t>Komandhoo</t>
  </si>
  <si>
    <t>Maaun'goodhoo</t>
  </si>
  <si>
    <t>Funadhoo</t>
  </si>
  <si>
    <t>South Miladhunmadulu (N)</t>
  </si>
  <si>
    <t>Hen'badhoo</t>
  </si>
  <si>
    <t>Ken'dhikulhudhoo</t>
  </si>
  <si>
    <t>Maalhendhoo</t>
  </si>
  <si>
    <t>Kudafari</t>
  </si>
  <si>
    <t>Landhoo</t>
  </si>
  <si>
    <t>Maafaru</t>
  </si>
  <si>
    <t>Lhohi</t>
  </si>
  <si>
    <t>Miladhoo</t>
  </si>
  <si>
    <t>Magoodhoo</t>
  </si>
  <si>
    <t>Manadhoo</t>
  </si>
  <si>
    <t>Holhudhoo</t>
  </si>
  <si>
    <t>Fodhdhoo</t>
  </si>
  <si>
    <t>Velidhoo</t>
  </si>
  <si>
    <t>Alifushi</t>
  </si>
  <si>
    <t>Vaadhoo</t>
  </si>
  <si>
    <t>Rasgetheemu</t>
  </si>
  <si>
    <t>An'golhitheemu</t>
  </si>
  <si>
    <t>Un'goofaaru</t>
  </si>
  <si>
    <t xml:space="preserve"> Dhuvaafaru   </t>
  </si>
  <si>
    <t>Maakurathu</t>
  </si>
  <si>
    <t>Rasmaadhoo</t>
  </si>
  <si>
    <t>Innamaadhoo</t>
  </si>
  <si>
    <t>Maduvvari</t>
  </si>
  <si>
    <t>In'guraidhoo</t>
  </si>
  <si>
    <t>Fainu</t>
  </si>
  <si>
    <t>Meedhoo</t>
  </si>
  <si>
    <t>Kinolhas</t>
  </si>
  <si>
    <t>Hulhudhuffaaru</t>
  </si>
  <si>
    <t>Kudarikilu</t>
  </si>
  <si>
    <t>Kamadhoo</t>
  </si>
  <si>
    <t>Kendhoo</t>
  </si>
  <si>
    <t>Kihaadhoo</t>
  </si>
  <si>
    <t>Dhonfanu</t>
  </si>
  <si>
    <t>Daravandhoo</t>
  </si>
  <si>
    <t>Maalhos</t>
  </si>
  <si>
    <t>Eydhafushi</t>
  </si>
  <si>
    <t>Thulhaadhoo</t>
  </si>
  <si>
    <t>Hithaadhoo</t>
  </si>
  <si>
    <t>Fulhadhoo</t>
  </si>
  <si>
    <t>Fehendhoo</t>
  </si>
  <si>
    <t>Hinnavaru</t>
  </si>
  <si>
    <t>Naifaru</t>
  </si>
  <si>
    <t>Kurendhoo</t>
  </si>
  <si>
    <t>Olhuvelifushi</t>
  </si>
  <si>
    <t>Maafilaafushi</t>
  </si>
  <si>
    <t>Kaashidhoo</t>
  </si>
  <si>
    <t>Gaafaru</t>
  </si>
  <si>
    <t>Dhiffushi</t>
  </si>
  <si>
    <t>Thulusdhoo</t>
  </si>
  <si>
    <t>Huraa</t>
  </si>
  <si>
    <t>Himmafushi</t>
  </si>
  <si>
    <t>Gulhi</t>
  </si>
  <si>
    <t>Maafushi</t>
  </si>
  <si>
    <t>Guraidhoo</t>
  </si>
  <si>
    <t>Thoddoo</t>
  </si>
  <si>
    <t>Rasdhoo</t>
  </si>
  <si>
    <t>Ukulhas</t>
  </si>
  <si>
    <t>Mathiveri</t>
  </si>
  <si>
    <t>Bodufolhudhoo</t>
  </si>
  <si>
    <t>Feridhoo</t>
  </si>
  <si>
    <t>Himandhoo</t>
  </si>
  <si>
    <t>Hangn'aameedhoo</t>
  </si>
  <si>
    <t>Omadhoo</t>
  </si>
  <si>
    <t>Kun'burudhoo</t>
  </si>
  <si>
    <t>Mahibadhoo</t>
  </si>
  <si>
    <t>Mandhoo</t>
  </si>
  <si>
    <t>Dhigurah</t>
  </si>
  <si>
    <t>Fenfushi</t>
  </si>
  <si>
    <t>Maamigili</t>
  </si>
  <si>
    <t>Fulidhoo</t>
  </si>
  <si>
    <t>Thinadhoo</t>
  </si>
  <si>
    <t>Felidhoo</t>
  </si>
  <si>
    <t>Keyodhoo</t>
  </si>
  <si>
    <t>Rakeedhoo</t>
  </si>
  <si>
    <t>Raiymandhoo</t>
  </si>
  <si>
    <t>Veyvah</t>
  </si>
  <si>
    <t>Mulah</t>
  </si>
  <si>
    <t>Muli</t>
  </si>
  <si>
    <t>Naalaafushi</t>
  </si>
  <si>
    <t>Kolhufushi</t>
  </si>
  <si>
    <t>Dhiggaru</t>
  </si>
  <si>
    <t>Feeali</t>
  </si>
  <si>
    <t>Biledhhdhoo</t>
  </si>
  <si>
    <t>Dharan'boodhoo</t>
  </si>
  <si>
    <t>Nilandhoo</t>
  </si>
  <si>
    <t>South Nilandhe Atoll (Dh)</t>
  </si>
  <si>
    <t>Ban'didhoo</t>
  </si>
  <si>
    <t>Rin'budhoo</t>
  </si>
  <si>
    <t>Hulhudeli</t>
  </si>
  <si>
    <t>Maaen'boodhoo</t>
  </si>
  <si>
    <t>Kudahuvadhoo</t>
  </si>
  <si>
    <t>Kolhumadulu (Th)</t>
  </si>
  <si>
    <t>Buruni</t>
  </si>
  <si>
    <t xml:space="preserve">Vilufushi </t>
  </si>
  <si>
    <t>Madifushi</t>
  </si>
  <si>
    <t>Dhiyamigili</t>
  </si>
  <si>
    <t>Kan'doodhoo</t>
  </si>
  <si>
    <t>Vandhoo</t>
  </si>
  <si>
    <t>Hirilandhoo</t>
  </si>
  <si>
    <t>Gaadhiffushi</t>
  </si>
  <si>
    <t>Thimarafushi</t>
  </si>
  <si>
    <t>Veymandoo</t>
  </si>
  <si>
    <t>Kinbidhoo</t>
  </si>
  <si>
    <t>Hadhdhunmathi (L)</t>
  </si>
  <si>
    <t>Ishdhoo</t>
  </si>
  <si>
    <t>Dhan'bidhoo</t>
  </si>
  <si>
    <t>Maabaidhoo</t>
  </si>
  <si>
    <t>Mundoo</t>
  </si>
  <si>
    <t>Gamu</t>
  </si>
  <si>
    <t>Maavah</t>
  </si>
  <si>
    <t>Fonadhoo</t>
  </si>
  <si>
    <t>Gaadhoo</t>
  </si>
  <si>
    <t>Maamendhoo</t>
  </si>
  <si>
    <t>Hithadhoo</t>
  </si>
  <si>
    <t>Kunahandhoo</t>
  </si>
  <si>
    <t>Kalaidhoo</t>
  </si>
  <si>
    <t>Kolamaafushi</t>
  </si>
  <si>
    <t>Viligili</t>
  </si>
  <si>
    <t>Dhaandhoo</t>
  </si>
  <si>
    <t>Devvadhoo</t>
  </si>
  <si>
    <t>Kodey</t>
  </si>
  <si>
    <t>Gemanafushi</t>
  </si>
  <si>
    <t>Kandhuhulhudhoo</t>
  </si>
  <si>
    <t>Madaveli</t>
  </si>
  <si>
    <t>Hoadhedhdhoo</t>
  </si>
  <si>
    <t>Nadallaa</t>
  </si>
  <si>
    <t>Gadhdhoo</t>
  </si>
  <si>
    <t>Rathafandhoo</t>
  </si>
  <si>
    <t>Fiyoari</t>
  </si>
  <si>
    <t>Faresmaathoda</t>
  </si>
  <si>
    <t>Maathodaa</t>
  </si>
  <si>
    <t>Fares</t>
  </si>
  <si>
    <t>Fuvahmulah (Gn)</t>
  </si>
  <si>
    <t>Fuvahmulah</t>
  </si>
  <si>
    <t>Addu City</t>
  </si>
  <si>
    <t>Maradhoo</t>
  </si>
  <si>
    <t>Maradhoofeydhoo</t>
  </si>
  <si>
    <t>Hulhudhoo</t>
  </si>
  <si>
    <t>Hulhumale'</t>
  </si>
  <si>
    <t>Villingili</t>
  </si>
  <si>
    <t>Total Atoll</t>
  </si>
  <si>
    <t>Dhangethi</t>
  </si>
  <si>
    <t>Hulhule</t>
  </si>
  <si>
    <r>
      <t>Milandhoo</t>
    </r>
    <r>
      <rPr>
        <vertAlign val="superscript"/>
        <sz val="10"/>
        <color indexed="8"/>
        <rFont val="Calibri"/>
        <family val="2"/>
      </rPr>
      <t/>
    </r>
  </si>
  <si>
    <t>Note: 1_/: Uninhabited islands</t>
  </si>
  <si>
    <t>Note: Maldives border was closed for international visitirs on 27th March 2020 due to global COVID-19 outbreak and was re-opened on 15th July 2020</t>
  </si>
  <si>
    <t>Due to COVIC-19 pandamic, some tourists were unable to travel back to their home country.</t>
  </si>
  <si>
    <r>
      <t>Finolhas</t>
    </r>
    <r>
      <rPr>
        <vertAlign val="superscript"/>
        <sz val="11"/>
        <rFont val="Calibri"/>
        <family val="2"/>
        <scheme val="minor"/>
      </rPr>
      <t>1_/</t>
    </r>
  </si>
  <si>
    <r>
      <t>Koodoo</t>
    </r>
    <r>
      <rPr>
        <vertAlign val="superscript"/>
        <sz val="11"/>
        <rFont val="Calibri"/>
        <family val="2"/>
        <scheme val="minor"/>
      </rPr>
      <t>1_/</t>
    </r>
  </si>
  <si>
    <r>
      <t>Gan</t>
    </r>
    <r>
      <rPr>
        <vertAlign val="superscript"/>
        <sz val="11"/>
        <rFont val="Calibri"/>
        <family val="2"/>
        <scheme val="minor"/>
      </rPr>
      <t>1_/</t>
    </r>
  </si>
  <si>
    <t>Ifuru</t>
  </si>
  <si>
    <t xml:space="preserve">Table 10.15: Tourist Establishments  Distribution by Island, Dec 2024 end </t>
  </si>
  <si>
    <t>Greater Male'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</si>
</sst>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0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11"/>
      <name val="Calibri"/>
      <family val="2"/>
      <scheme val="minor"/>
    </font>
    <font>
      <sz val="10"/>
      <name val="Arial"/>
      <family val="2"/>
    </font>
    <font>
      <b/>
      <i/>
      <sz val="16"/>
      <name val="Helv"/>
    </font>
    <font>
      <b/>
      <sz val="10"/>
      <name val="TimesNewRomanPS"/>
    </font>
    <font>
      <sz val="10"/>
      <name val="Times New Roman"/>
      <family val="1"/>
    </font>
    <font>
      <vertAlign val="superscript"/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Times"/>
      <family val="1"/>
    </font>
    <font>
      <b/>
      <u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9"/>
      </bottom>
      <diagonal/>
    </border>
    <border>
      <left style="hair">
        <color indexed="64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hair">
        <color indexed="64"/>
      </left>
      <right/>
      <top/>
      <bottom style="thin">
        <color indexed="9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thin">
        <color rgb="FFFFFFFF"/>
      </top>
      <bottom style="thin">
        <color rgb="FFFFFFFF"/>
      </bottom>
      <diagonal/>
    </border>
    <border>
      <left style="hair">
        <color rgb="FFFFFFFF"/>
      </left>
      <right/>
      <top/>
      <bottom style="thin">
        <color rgb="FFFFFFFF"/>
      </bottom>
      <diagonal/>
    </border>
    <border>
      <left style="hair">
        <color rgb="FFFFFFFF"/>
      </left>
      <right/>
      <top style="thin">
        <color rgb="FFFFFFFF"/>
      </top>
      <bottom/>
      <diagonal/>
    </border>
    <border>
      <left style="hair">
        <color indexed="64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/>
      <bottom style="thin">
        <color rgb="FFFFFFFF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/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/>
      <top style="hair">
        <color auto="1"/>
      </top>
      <bottom style="thin">
        <color indexed="9"/>
      </bottom>
      <diagonal/>
    </border>
    <border>
      <left style="thin">
        <color indexed="9"/>
      </left>
      <right/>
      <top style="hair">
        <color auto="1"/>
      </top>
      <bottom style="thin">
        <color indexed="9"/>
      </bottom>
      <diagonal/>
    </border>
    <border>
      <left style="hair">
        <color indexed="64"/>
      </left>
      <right/>
      <top style="hair">
        <color auto="1"/>
      </top>
      <bottom style="thin">
        <color indexed="9"/>
      </bottom>
      <diagonal/>
    </border>
    <border>
      <left/>
      <right style="hair">
        <color indexed="64"/>
      </right>
      <top style="hair">
        <color auto="1"/>
      </top>
      <bottom style="thin">
        <color indexed="9"/>
      </bottom>
      <diagonal/>
    </border>
    <border>
      <left style="thin">
        <color indexed="9"/>
      </left>
      <right/>
      <top style="hair">
        <color auto="1"/>
      </top>
      <bottom/>
      <diagonal/>
    </border>
    <border>
      <left style="hair">
        <color indexed="64"/>
      </left>
      <right/>
      <top style="thin">
        <color indexed="9"/>
      </top>
      <bottom style="thin">
        <color rgb="FFFFFFFF"/>
      </bottom>
      <diagonal/>
    </border>
  </borders>
  <cellStyleXfs count="8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7" fillId="0" borderId="0"/>
    <xf numFmtId="0" fontId="4" fillId="0" borderId="0"/>
    <xf numFmtId="43" fontId="4" fillId="0" borderId="0" applyFont="0" applyFill="0" applyBorder="0" applyAlignment="0" applyProtection="0"/>
    <xf numFmtId="166" fontId="8" fillId="0" borderId="0"/>
    <xf numFmtId="1" fontId="9" fillId="0" borderId="19" applyNumberFormat="0"/>
    <xf numFmtId="0" fontId="4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5" fillId="0" borderId="0"/>
    <xf numFmtId="40" fontId="5" fillId="0" borderId="0" applyFont="0" applyFill="0" applyBorder="0" applyAlignment="0" applyProtection="0"/>
    <xf numFmtId="0" fontId="5" fillId="0" borderId="0"/>
    <xf numFmtId="0" fontId="10" fillId="0" borderId="0"/>
    <xf numFmtId="0" fontId="4" fillId="0" borderId="0"/>
    <xf numFmtId="0" fontId="4" fillId="0" borderId="0"/>
    <xf numFmtId="1" fontId="9" fillId="0" borderId="19" applyNumberFormat="0"/>
    <xf numFmtId="0" fontId="1" fillId="0" borderId="0"/>
    <xf numFmtId="0" fontId="5" fillId="0" borderId="0"/>
    <xf numFmtId="0" fontId="12" fillId="0" borderId="0" applyFill="0" applyProtection="0"/>
    <xf numFmtId="1" fontId="9" fillId="0" borderId="19" applyNumberFormat="0"/>
    <xf numFmtId="43" fontId="1" fillId="0" borderId="0" applyFont="0" applyFill="0" applyBorder="0" applyAlignment="0" applyProtection="0"/>
    <xf numFmtId="0" fontId="1" fillId="0" borderId="0"/>
    <xf numFmtId="0" fontId="13" fillId="0" borderId="0"/>
    <xf numFmtId="0" fontId="14" fillId="0" borderId="0"/>
    <xf numFmtId="0" fontId="13" fillId="0" borderId="0"/>
    <xf numFmtId="0" fontId="1" fillId="0" borderId="0"/>
    <xf numFmtId="0" fontId="5" fillId="0" borderId="0"/>
    <xf numFmtId="0" fontId="12" fillId="0" borderId="0" applyFill="0" applyProtection="0"/>
    <xf numFmtId="1" fontId="9" fillId="0" borderId="19" applyNumberFormat="0"/>
    <xf numFmtId="0" fontId="1" fillId="0" borderId="0"/>
    <xf numFmtId="0" fontId="4" fillId="0" borderId="0"/>
    <xf numFmtId="0" fontId="13" fillId="0" borderId="0"/>
    <xf numFmtId="0" fontId="14" fillId="0" borderId="0"/>
    <xf numFmtId="0" fontId="4" fillId="0" borderId="0"/>
    <xf numFmtId="0" fontId="13" fillId="0" borderId="0"/>
    <xf numFmtId="0" fontId="18" fillId="0" borderId="0"/>
    <xf numFmtId="0" fontId="13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0" fontId="5" fillId="0" borderId="0" applyFont="0" applyFill="0" applyBorder="0" applyAlignment="0" applyProtection="0"/>
    <xf numFmtId="0" fontId="1" fillId="0" borderId="0"/>
    <xf numFmtId="0" fontId="18" fillId="0" borderId="0" applyBorder="0"/>
    <xf numFmtId="0" fontId="1" fillId="0" borderId="0"/>
    <xf numFmtId="40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 applyBorder="0"/>
    <xf numFmtId="0" fontId="1" fillId="0" borderId="0"/>
    <xf numFmtId="0" fontId="1" fillId="0" borderId="0"/>
    <xf numFmtId="1" fontId="9" fillId="0" borderId="19" applyNumberFormat="0"/>
    <xf numFmtId="1" fontId="9" fillId="0" borderId="19" applyNumberFormat="0"/>
    <xf numFmtId="1" fontId="9" fillId="0" borderId="19" applyNumberFormat="0"/>
    <xf numFmtId="1" fontId="9" fillId="0" borderId="19" applyNumberFormat="0"/>
    <xf numFmtId="1" fontId="9" fillId="0" borderId="19" applyNumberFormat="0"/>
    <xf numFmtId="1" fontId="9" fillId="0" borderId="19" applyNumberFormat="0"/>
    <xf numFmtId="1" fontId="9" fillId="0" borderId="19" applyNumberFormat="0"/>
    <xf numFmtId="0" fontId="1" fillId="0" borderId="0"/>
    <xf numFmtId="0" fontId="1" fillId="0" borderId="0"/>
    <xf numFmtId="0" fontId="18" fillId="0" borderId="0" applyBorder="0"/>
    <xf numFmtId="0" fontId="18" fillId="0" borderId="0"/>
    <xf numFmtId="0" fontId="1" fillId="0" borderId="0"/>
    <xf numFmtId="0" fontId="5" fillId="0" borderId="0"/>
    <xf numFmtId="0" fontId="5" fillId="0" borderId="0"/>
    <xf numFmtId="1" fontId="9" fillId="0" borderId="19" applyNumberFormat="0"/>
    <xf numFmtId="0" fontId="18" fillId="0" borderId="0" applyBorder="0"/>
    <xf numFmtId="0" fontId="18" fillId="0" borderId="0" applyBorder="0"/>
    <xf numFmtId="0" fontId="5" fillId="0" borderId="0"/>
    <xf numFmtId="0" fontId="4" fillId="0" borderId="0"/>
  </cellStyleXfs>
  <cellXfs count="106">
    <xf numFmtId="0" fontId="0" fillId="0" borderId="0" xfId="0"/>
    <xf numFmtId="0" fontId="3" fillId="2" borderId="0" xfId="0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right" vertical="center"/>
    </xf>
    <xf numFmtId="0" fontId="3" fillId="2" borderId="0" xfId="22" applyFont="1" applyFill="1" applyAlignment="1">
      <alignment horizontal="left" vertical="center"/>
    </xf>
    <xf numFmtId="0" fontId="3" fillId="2" borderId="10" xfId="22" applyFont="1" applyFill="1" applyBorder="1" applyAlignment="1">
      <alignment horizontal="left" vertical="center"/>
    </xf>
    <xf numFmtId="0" fontId="3" fillId="3" borderId="21" xfId="22" applyFont="1" applyFill="1" applyBorder="1" applyAlignment="1">
      <alignment horizontal="right" vertical="center"/>
    </xf>
    <xf numFmtId="0" fontId="3" fillId="3" borderId="2" xfId="22" applyFont="1" applyFill="1" applyBorder="1" applyAlignment="1">
      <alignment horizontal="right" vertical="center"/>
    </xf>
    <xf numFmtId="0" fontId="6" fillId="2" borderId="0" xfId="22" applyFont="1" applyFill="1" applyAlignment="1">
      <alignment vertical="center"/>
    </xf>
    <xf numFmtId="0" fontId="6" fillId="2" borderId="0" xfId="22" applyFont="1" applyFill="1" applyAlignment="1">
      <alignment horizontal="centerContinuous" vertical="center"/>
    </xf>
    <xf numFmtId="0" fontId="3" fillId="3" borderId="26" xfId="22" applyFont="1" applyFill="1" applyBorder="1" applyAlignment="1">
      <alignment horizontal="right" vertical="center"/>
    </xf>
    <xf numFmtId="3" fontId="3" fillId="3" borderId="23" xfId="22" applyNumberFormat="1" applyFont="1" applyFill="1" applyBorder="1" applyAlignment="1">
      <alignment horizontal="right" vertical="center"/>
    </xf>
    <xf numFmtId="3" fontId="3" fillId="3" borderId="6" xfId="22" applyNumberFormat="1" applyFont="1" applyFill="1" applyBorder="1" applyAlignment="1">
      <alignment horizontal="right" vertical="center"/>
    </xf>
    <xf numFmtId="3" fontId="3" fillId="2" borderId="24" xfId="0" applyNumberFormat="1" applyFont="1" applyFill="1" applyBorder="1" applyAlignment="1">
      <alignment horizontal="right" vertical="center"/>
    </xf>
    <xf numFmtId="3" fontId="3" fillId="2" borderId="16" xfId="2" applyNumberFormat="1" applyFont="1" applyFill="1" applyBorder="1" applyAlignment="1">
      <alignment horizontal="right" vertical="center"/>
    </xf>
    <xf numFmtId="3" fontId="6" fillId="2" borderId="0" xfId="2" applyNumberFormat="1" applyFont="1" applyFill="1" applyAlignment="1" applyProtection="1">
      <alignment horizontal="right" vertical="center"/>
      <protection locked="0"/>
    </xf>
    <xf numFmtId="3" fontId="6" fillId="2" borderId="6" xfId="2" applyNumberFormat="1" applyFont="1" applyFill="1" applyBorder="1" applyAlignment="1" applyProtection="1">
      <alignment horizontal="right" vertical="center"/>
      <protection locked="0"/>
    </xf>
    <xf numFmtId="3" fontId="6" fillId="2" borderId="8" xfId="22" applyNumberFormat="1" applyFont="1" applyFill="1" applyBorder="1" applyAlignment="1">
      <alignment horizontal="right" vertical="center"/>
    </xf>
    <xf numFmtId="3" fontId="6" fillId="2" borderId="5" xfId="22" applyNumberFormat="1" applyFont="1" applyFill="1" applyBorder="1" applyAlignment="1">
      <alignment horizontal="right" vertical="center"/>
    </xf>
    <xf numFmtId="3" fontId="6" fillId="2" borderId="7" xfId="22" applyNumberFormat="1" applyFont="1" applyFill="1" applyBorder="1" applyAlignment="1">
      <alignment horizontal="right" vertical="center"/>
    </xf>
    <xf numFmtId="3" fontId="3" fillId="2" borderId="16" xfId="2" applyNumberFormat="1" applyFont="1" applyFill="1" applyBorder="1" applyAlignment="1" applyProtection="1">
      <alignment horizontal="right" vertical="center"/>
      <protection locked="0"/>
    </xf>
    <xf numFmtId="3" fontId="3" fillId="2" borderId="18" xfId="2" applyNumberFormat="1" applyFont="1" applyFill="1" applyBorder="1" applyAlignment="1">
      <alignment horizontal="right" vertical="center"/>
    </xf>
    <xf numFmtId="3" fontId="3" fillId="2" borderId="0" xfId="2" applyNumberFormat="1" applyFont="1" applyFill="1" applyAlignment="1">
      <alignment horizontal="right" vertical="center"/>
    </xf>
    <xf numFmtId="3" fontId="3" fillId="2" borderId="14" xfId="2" applyNumberFormat="1" applyFont="1" applyFill="1" applyBorder="1" applyAlignment="1">
      <alignment horizontal="right" vertical="center"/>
    </xf>
    <xf numFmtId="3" fontId="6" fillId="2" borderId="0" xfId="23" applyNumberFormat="1" applyFont="1" applyFill="1" applyAlignment="1">
      <alignment horizontal="right" vertical="center"/>
    </xf>
    <xf numFmtId="3" fontId="3" fillId="2" borderId="0" xfId="23" applyNumberFormat="1" applyFont="1" applyFill="1" applyAlignment="1">
      <alignment horizontal="right" vertical="center"/>
    </xf>
    <xf numFmtId="3" fontId="3" fillId="2" borderId="30" xfId="0" applyNumberFormat="1" applyFont="1" applyFill="1" applyBorder="1" applyAlignment="1">
      <alignment horizontal="right" vertical="center"/>
    </xf>
    <xf numFmtId="3" fontId="3" fillId="2" borderId="31" xfId="0" applyNumberFormat="1" applyFont="1" applyFill="1" applyBorder="1" applyAlignment="1">
      <alignment horizontal="right" vertical="center"/>
    </xf>
    <xf numFmtId="0" fontId="6" fillId="2" borderId="6" xfId="22" applyFont="1" applyFill="1" applyBorder="1" applyAlignment="1">
      <alignment vertical="center"/>
    </xf>
    <xf numFmtId="3" fontId="3" fillId="2" borderId="32" xfId="2" applyNumberFormat="1" applyFont="1" applyFill="1" applyBorder="1" applyAlignment="1">
      <alignment horizontal="right" vertical="center"/>
    </xf>
    <xf numFmtId="3" fontId="6" fillId="2" borderId="6" xfId="23" applyNumberFormat="1" applyFont="1" applyFill="1" applyBorder="1" applyAlignment="1">
      <alignment horizontal="right" vertical="center"/>
    </xf>
    <xf numFmtId="3" fontId="3" fillId="2" borderId="6" xfId="23" applyNumberFormat="1" applyFont="1" applyFill="1" applyBorder="1" applyAlignment="1">
      <alignment horizontal="right" vertical="center"/>
    </xf>
    <xf numFmtId="3" fontId="3" fillId="2" borderId="33" xfId="2" applyNumberFormat="1" applyFont="1" applyFill="1" applyBorder="1" applyAlignment="1">
      <alignment horizontal="right" vertical="center"/>
    </xf>
    <xf numFmtId="3" fontId="3" fillId="2" borderId="34" xfId="0" applyNumberFormat="1" applyFont="1" applyFill="1" applyBorder="1" applyAlignment="1">
      <alignment horizontal="right" vertical="center"/>
    </xf>
    <xf numFmtId="0" fontId="6" fillId="2" borderId="4" xfId="22" applyFont="1" applyFill="1" applyBorder="1" applyAlignment="1">
      <alignment vertical="center"/>
    </xf>
    <xf numFmtId="3" fontId="3" fillId="2" borderId="33" xfId="2" applyNumberFormat="1" applyFont="1" applyFill="1" applyBorder="1" applyAlignment="1" applyProtection="1">
      <alignment horizontal="right" vertical="center"/>
      <protection locked="0"/>
    </xf>
    <xf numFmtId="3" fontId="3" fillId="2" borderId="35" xfId="2" applyNumberFormat="1" applyFont="1" applyFill="1" applyBorder="1" applyAlignment="1">
      <alignment horizontal="right" vertical="center"/>
    </xf>
    <xf numFmtId="3" fontId="3" fillId="2" borderId="4" xfId="2" applyNumberFormat="1" applyFont="1" applyFill="1" applyBorder="1" applyAlignment="1">
      <alignment horizontal="right" vertical="center"/>
    </xf>
    <xf numFmtId="3" fontId="6" fillId="2" borderId="4" xfId="23" applyNumberFormat="1" applyFont="1" applyFill="1" applyBorder="1" applyAlignment="1">
      <alignment horizontal="right" vertical="center"/>
    </xf>
    <xf numFmtId="3" fontId="3" fillId="2" borderId="4" xfId="23" applyNumberFormat="1" applyFont="1" applyFill="1" applyBorder="1" applyAlignment="1">
      <alignment horizontal="right" vertical="center"/>
    </xf>
    <xf numFmtId="3" fontId="2" fillId="3" borderId="0" xfId="22" applyNumberFormat="1" applyFont="1" applyFill="1" applyAlignment="1">
      <alignment horizontal="right" vertical="center"/>
    </xf>
    <xf numFmtId="0" fontId="3" fillId="3" borderId="3" xfId="22" applyFont="1" applyFill="1" applyBorder="1" applyAlignment="1">
      <alignment horizontal="right" vertical="center"/>
    </xf>
    <xf numFmtId="3" fontId="3" fillId="3" borderId="4" xfId="22" applyNumberFormat="1" applyFont="1" applyFill="1" applyBorder="1" applyAlignment="1">
      <alignment horizontal="right" vertical="center"/>
    </xf>
    <xf numFmtId="3" fontId="6" fillId="2" borderId="4" xfId="2" applyNumberFormat="1" applyFont="1" applyFill="1" applyBorder="1" applyAlignment="1" applyProtection="1">
      <alignment horizontal="right" vertical="center"/>
      <protection locked="0"/>
    </xf>
    <xf numFmtId="3" fontId="6" fillId="2" borderId="36" xfId="22" applyNumberFormat="1" applyFont="1" applyFill="1" applyBorder="1" applyAlignment="1">
      <alignment horizontal="right" vertical="center"/>
    </xf>
    <xf numFmtId="3" fontId="6" fillId="2" borderId="11" xfId="23" applyNumberFormat="1" applyFont="1" applyFill="1" applyBorder="1" applyAlignment="1">
      <alignment horizontal="right" vertical="center"/>
    </xf>
    <xf numFmtId="3" fontId="6" fillId="2" borderId="37" xfId="23" applyNumberFormat="1" applyFont="1" applyFill="1" applyBorder="1" applyAlignment="1">
      <alignment horizontal="right" vertical="center"/>
    </xf>
    <xf numFmtId="3" fontId="6" fillId="2" borderId="38" xfId="23" applyNumberFormat="1" applyFont="1" applyFill="1" applyBorder="1" applyAlignment="1">
      <alignment horizontal="right" vertical="center"/>
    </xf>
    <xf numFmtId="0" fontId="6" fillId="2" borderId="11" xfId="22" applyFont="1" applyFill="1" applyBorder="1" applyAlignment="1">
      <alignment vertical="center"/>
    </xf>
    <xf numFmtId="0" fontId="6" fillId="2" borderId="37" xfId="22" applyFont="1" applyFill="1" applyBorder="1" applyAlignment="1">
      <alignment vertical="center"/>
    </xf>
    <xf numFmtId="0" fontId="6" fillId="2" borderId="38" xfId="22" applyFont="1" applyFill="1" applyBorder="1" applyAlignment="1">
      <alignment vertical="center"/>
    </xf>
    <xf numFmtId="3" fontId="6" fillId="2" borderId="39" xfId="22" applyNumberFormat="1" applyFont="1" applyFill="1" applyBorder="1" applyAlignment="1">
      <alignment horizontal="right" vertical="center"/>
    </xf>
    <xf numFmtId="3" fontId="6" fillId="2" borderId="40" xfId="22" applyNumberFormat="1" applyFont="1" applyFill="1" applyBorder="1" applyAlignment="1">
      <alignment horizontal="right" vertical="center"/>
    </xf>
    <xf numFmtId="3" fontId="6" fillId="2" borderId="41" xfId="22" applyNumberFormat="1" applyFont="1" applyFill="1" applyBorder="1" applyAlignment="1">
      <alignment horizontal="right" vertical="center"/>
    </xf>
    <xf numFmtId="3" fontId="6" fillId="2" borderId="42" xfId="22" applyNumberFormat="1" applyFont="1" applyFill="1" applyBorder="1" applyAlignment="1">
      <alignment horizontal="right" vertical="center"/>
    </xf>
    <xf numFmtId="3" fontId="3" fillId="3" borderId="11" xfId="22" applyNumberFormat="1" applyFont="1" applyFill="1" applyBorder="1" applyAlignment="1">
      <alignment horizontal="right" vertical="center"/>
    </xf>
    <xf numFmtId="3" fontId="3" fillId="3" borderId="43" xfId="22" applyNumberFormat="1" applyFont="1" applyFill="1" applyBorder="1" applyAlignment="1">
      <alignment horizontal="right" vertical="center"/>
    </xf>
    <xf numFmtId="3" fontId="3" fillId="3" borderId="37" xfId="22" applyNumberFormat="1" applyFont="1" applyFill="1" applyBorder="1" applyAlignment="1">
      <alignment horizontal="right" vertical="center"/>
    </xf>
    <xf numFmtId="3" fontId="3" fillId="3" borderId="38" xfId="22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15" fillId="2" borderId="0" xfId="22" applyFont="1" applyFill="1" applyAlignment="1">
      <alignment horizontal="left" vertical="center"/>
    </xf>
    <xf numFmtId="0" fontId="6" fillId="2" borderId="0" xfId="22" applyFont="1" applyFill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/>
    </xf>
    <xf numFmtId="164" fontId="6" fillId="2" borderId="28" xfId="0" applyNumberFormat="1" applyFont="1" applyFill="1" applyBorder="1" applyAlignment="1">
      <alignment horizontal="right" vertical="center"/>
    </xf>
    <xf numFmtId="164" fontId="6" fillId="2" borderId="24" xfId="0" applyNumberFormat="1" applyFont="1" applyFill="1" applyBorder="1" applyAlignment="1">
      <alignment horizontal="right" vertical="center"/>
    </xf>
    <xf numFmtId="164" fontId="3" fillId="2" borderId="31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horizontal="right" vertical="center"/>
    </xf>
    <xf numFmtId="0" fontId="3" fillId="2" borderId="0" xfId="22" applyFont="1" applyFill="1" applyAlignment="1">
      <alignment vertical="center"/>
    </xf>
    <xf numFmtId="3" fontId="3" fillId="2" borderId="0" xfId="23" applyNumberFormat="1" applyFont="1" applyFill="1" applyAlignment="1">
      <alignment horizontal="left" vertical="center"/>
    </xf>
    <xf numFmtId="164" fontId="6" fillId="2" borderId="31" xfId="0" applyNumberFormat="1" applyFont="1" applyFill="1" applyBorder="1" applyAlignment="1">
      <alignment horizontal="right" vertical="center"/>
    </xf>
    <xf numFmtId="3" fontId="6" fillId="2" borderId="0" xfId="23" applyNumberFormat="1" applyFont="1" applyFill="1" applyAlignment="1">
      <alignment vertical="center"/>
    </xf>
    <xf numFmtId="1" fontId="3" fillId="2" borderId="29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6" xfId="22" applyFont="1" applyFill="1" applyBorder="1" applyAlignment="1">
      <alignment vertical="center"/>
    </xf>
    <xf numFmtId="3" fontId="3" fillId="2" borderId="0" xfId="23" applyNumberFormat="1" applyFont="1" applyFill="1" applyAlignment="1">
      <alignment vertical="center"/>
    </xf>
    <xf numFmtId="3" fontId="6" fillId="2" borderId="0" xfId="23" applyNumberFormat="1" applyFont="1" applyFill="1" applyAlignment="1">
      <alignment horizontal="left" vertical="center"/>
    </xf>
    <xf numFmtId="3" fontId="6" fillId="2" borderId="11" xfId="23" applyNumberFormat="1" applyFont="1" applyFill="1" applyBorder="1" applyAlignment="1">
      <alignment vertical="center"/>
    </xf>
    <xf numFmtId="0" fontId="17" fillId="2" borderId="0" xfId="22" applyFont="1" applyFill="1" applyAlignment="1">
      <alignment vertical="center"/>
    </xf>
    <xf numFmtId="0" fontId="17" fillId="2" borderId="0" xfId="2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center"/>
    </xf>
    <xf numFmtId="3" fontId="6" fillId="2" borderId="10" xfId="23" applyNumberFormat="1" applyFont="1" applyFill="1" applyBorder="1" applyAlignment="1">
      <alignment horizontal="left" vertical="center"/>
    </xf>
    <xf numFmtId="3" fontId="6" fillId="2" borderId="1" xfId="23" applyNumberFormat="1" applyFont="1" applyFill="1" applyBorder="1" applyAlignment="1">
      <alignment horizontal="left" vertical="center"/>
    </xf>
    <xf numFmtId="3" fontId="3" fillId="2" borderId="44" xfId="0" applyNumberFormat="1" applyFont="1" applyFill="1" applyBorder="1" applyAlignment="1">
      <alignment horizontal="right" vertical="center"/>
    </xf>
    <xf numFmtId="165" fontId="6" fillId="2" borderId="6" xfId="1" applyNumberFormat="1" applyFont="1" applyFill="1" applyBorder="1" applyAlignment="1" applyProtection="1">
      <alignment horizontal="right" vertical="center"/>
      <protection locked="0"/>
    </xf>
    <xf numFmtId="165" fontId="6" fillId="2" borderId="4" xfId="1" applyNumberFormat="1" applyFont="1" applyFill="1" applyBorder="1" applyAlignment="1" applyProtection="1">
      <alignment horizontal="right" vertical="center"/>
      <protection locked="0"/>
    </xf>
    <xf numFmtId="165" fontId="6" fillId="2" borderId="0" xfId="1" applyNumberFormat="1" applyFont="1" applyFill="1" applyBorder="1" applyAlignment="1" applyProtection="1">
      <alignment horizontal="right" vertical="center"/>
      <protection locked="0"/>
    </xf>
    <xf numFmtId="3" fontId="6" fillId="2" borderId="10" xfId="2" applyNumberFormat="1" applyFont="1" applyFill="1" applyBorder="1" applyAlignment="1" applyProtection="1">
      <alignment horizontal="right" vertical="center"/>
      <protection locked="0"/>
    </xf>
    <xf numFmtId="3" fontId="6" fillId="2" borderId="12" xfId="2" applyNumberFormat="1" applyFont="1" applyFill="1" applyBorder="1" applyAlignment="1" applyProtection="1">
      <alignment horizontal="right" vertical="center"/>
      <protection locked="0"/>
    </xf>
    <xf numFmtId="3" fontId="3" fillId="2" borderId="17" xfId="2" applyNumberFormat="1" applyFont="1" applyFill="1" applyBorder="1" applyAlignment="1">
      <alignment horizontal="right" vertical="center"/>
    </xf>
    <xf numFmtId="3" fontId="3" fillId="2" borderId="17" xfId="2" applyNumberFormat="1" applyFont="1" applyFill="1" applyBorder="1" applyAlignment="1" applyProtection="1">
      <alignment horizontal="right" vertical="center"/>
      <protection locked="0"/>
    </xf>
    <xf numFmtId="3" fontId="3" fillId="2" borderId="15" xfId="2" applyNumberFormat="1" applyFont="1" applyFill="1" applyBorder="1" applyAlignment="1">
      <alignment horizontal="right" vertical="center"/>
    </xf>
    <xf numFmtId="3" fontId="6" fillId="2" borderId="1" xfId="2" applyNumberFormat="1" applyFont="1" applyFill="1" applyBorder="1" applyAlignment="1" applyProtection="1">
      <alignment horizontal="right" vertical="center"/>
      <protection locked="0"/>
    </xf>
    <xf numFmtId="3" fontId="6" fillId="2" borderId="9" xfId="2" applyNumberFormat="1" applyFont="1" applyFill="1" applyBorder="1" applyAlignment="1" applyProtection="1">
      <alignment horizontal="right" vertical="center"/>
      <protection locked="0"/>
    </xf>
    <xf numFmtId="3" fontId="3" fillId="2" borderId="6" xfId="22" applyNumberFormat="1" applyFont="1" applyFill="1" applyBorder="1" applyAlignment="1">
      <alignment vertical="center"/>
    </xf>
    <xf numFmtId="3" fontId="3" fillId="2" borderId="0" xfId="22" applyNumberFormat="1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3" fontId="6" fillId="2" borderId="13" xfId="2" applyNumberFormat="1" applyFont="1" applyFill="1" applyBorder="1" applyAlignment="1" applyProtection="1">
      <alignment horizontal="right" vertical="center"/>
      <protection locked="0"/>
    </xf>
    <xf numFmtId="0" fontId="3" fillId="2" borderId="20" xfId="22" applyFont="1" applyFill="1" applyBorder="1" applyAlignment="1">
      <alignment horizontal="left" vertical="center"/>
    </xf>
    <xf numFmtId="0" fontId="3" fillId="2" borderId="22" xfId="22" applyFont="1" applyFill="1" applyBorder="1" applyAlignment="1">
      <alignment horizontal="left" vertical="center"/>
    </xf>
    <xf numFmtId="0" fontId="3" fillId="3" borderId="21" xfId="22" applyFont="1" applyFill="1" applyBorder="1" applyAlignment="1">
      <alignment horizontal="center" vertical="center"/>
    </xf>
    <xf numFmtId="0" fontId="3" fillId="3" borderId="2" xfId="22" applyFont="1" applyFill="1" applyBorder="1" applyAlignment="1">
      <alignment horizontal="center" vertical="center"/>
    </xf>
    <xf numFmtId="0" fontId="3" fillId="3" borderId="26" xfId="22" applyFont="1" applyFill="1" applyBorder="1" applyAlignment="1">
      <alignment horizontal="center" vertical="center"/>
    </xf>
    <xf numFmtId="0" fontId="3" fillId="3" borderId="3" xfId="22" applyFont="1" applyFill="1" applyBorder="1" applyAlignment="1">
      <alignment horizontal="center" vertical="center"/>
    </xf>
    <xf numFmtId="0" fontId="3" fillId="2" borderId="0" xfId="22" applyFont="1" applyFill="1" applyAlignment="1">
      <alignment horizontal="center" vertical="center" wrapText="1"/>
    </xf>
  </cellXfs>
  <cellStyles count="82">
    <cellStyle name="1" xfId="6" xr:uid="{00000000-0005-0000-0000-000000000000}"/>
    <cellStyle name="Comma" xfId="1" builtinId="3"/>
    <cellStyle name="Comma 2" xfId="20" xr:uid="{00000000-0005-0000-0000-000002000000}"/>
    <cellStyle name="Comma 2 2" xfId="49" xr:uid="{71832AE8-63E9-47AC-B43D-24C9B30FD491}"/>
    <cellStyle name="Comma 2 2 2 5" xfId="30" xr:uid="{923A80DF-8391-490C-A9FC-9B04BA3FF02C}"/>
    <cellStyle name="Comma 2 3" xfId="56" xr:uid="{18E20042-2979-46AD-9D37-4A459DA64BAE}"/>
    <cellStyle name="Comma 3" xfId="7" xr:uid="{00000000-0005-0000-0000-000003000000}"/>
    <cellStyle name="Comma 3 2" xfId="52" xr:uid="{C94EE668-205D-4DE2-A3E1-635995599CA4}"/>
    <cellStyle name="Normal" xfId="0" builtinId="0"/>
    <cellStyle name="Normal - Style1" xfId="8" xr:uid="{00000000-0005-0000-0000-000005000000}"/>
    <cellStyle name="Normal 10" xfId="14" xr:uid="{00000000-0005-0000-0000-000006000000}"/>
    <cellStyle name="Normal 11" xfId="27" xr:uid="{95DB1E47-A717-4F50-B120-BDB4A6A98D35}"/>
    <cellStyle name="Normal 12" xfId="29" xr:uid="{5F37676F-9210-428B-A54A-88AF31197612}"/>
    <cellStyle name="Normal 13" xfId="38" xr:uid="{1E44DD08-E506-4B0E-A49D-239619E68ECB}"/>
    <cellStyle name="Normal 14" xfId="63" xr:uid="{CF47567C-18E3-48E3-B4B2-F9546E19550C}"/>
    <cellStyle name="Normal 15" xfId="64" xr:uid="{791BF7C1-0A53-4899-92D0-58D1295D1734}"/>
    <cellStyle name="Normal 16" xfId="65" xr:uid="{FB24067F-240D-455E-8348-EE3147456F5B}"/>
    <cellStyle name="Normal 17" xfId="66" xr:uid="{D4A5C67F-868D-43C6-89A5-249394EF5F61}"/>
    <cellStyle name="Normal 18" xfId="67" xr:uid="{C428DA61-20F8-4842-A18B-7FA043B482A4}"/>
    <cellStyle name="Normal 19" xfId="68" xr:uid="{EACCE844-16D2-420C-B840-ACEE6225450A}"/>
    <cellStyle name="Normal 2" xfId="2" xr:uid="{00000000-0005-0000-0000-000007000000}"/>
    <cellStyle name="Normal 2 2" xfId="9" xr:uid="{00000000-0005-0000-0000-000008000000}"/>
    <cellStyle name="Normal 2 2 2" xfId="21" xr:uid="{00000000-0005-0000-0000-000009000000}"/>
    <cellStyle name="Normal 2 2 2 2" xfId="47" xr:uid="{8F8F9C60-80DF-42BF-B765-6C68B3B83858}"/>
    <cellStyle name="Normal 2 2 3" xfId="24" xr:uid="{2E2FEFD2-ABBD-420D-8461-C8F503FDA24A}"/>
    <cellStyle name="Normal 2 2 3 2" xfId="45" xr:uid="{847F1A16-9FCA-412B-AE91-D29E3FC8B338}"/>
    <cellStyle name="Normal 2 2 4" xfId="41" xr:uid="{19B03459-4F46-4840-B83F-02097E770DD0}"/>
    <cellStyle name="Normal 2 3" xfId="26" xr:uid="{48422FEC-E0BC-428C-9750-2D76D2E13FBF}"/>
    <cellStyle name="Normal 2 3 2" xfId="37" xr:uid="{53720891-5BB7-4072-A4AA-9D579EA571CD}"/>
    <cellStyle name="Normal 2 3 3" xfId="40" xr:uid="{7DCAFB35-81DA-42EB-A924-F7ED0EEF7A1F}"/>
    <cellStyle name="Normal 2 4" xfId="28" xr:uid="{84E1C268-3A16-4FB7-A335-F22068D33369}"/>
    <cellStyle name="Normal 2 4 2" xfId="48" xr:uid="{57E5914E-388A-4C4B-895D-9DE84233932D}"/>
    <cellStyle name="Normal 2 5" xfId="32" xr:uid="{D29D2916-D641-4853-A275-3F08E70F8C7A}"/>
    <cellStyle name="Normal 2 5 2" xfId="70" xr:uid="{C22BCFAD-F32E-457E-938E-ABEE683A2342}"/>
    <cellStyle name="Normal 2 6" xfId="71" xr:uid="{FEC1E65A-B873-4B1D-8CA3-90C7267B1DBB}"/>
    <cellStyle name="Normal 2 7" xfId="74" xr:uid="{1F813466-FC69-4C83-8E34-944476152EEC}"/>
    <cellStyle name="Normal 20" xfId="69" xr:uid="{6BBCB359-6445-479F-B974-2714BC50CD98}"/>
    <cellStyle name="Normal 21" xfId="75" xr:uid="{ED747AB2-D527-4275-89BF-F4D42E0C64B3}"/>
    <cellStyle name="Normal 22" xfId="76" xr:uid="{8E332121-172D-4CE3-830C-64EBB89E6CB3}"/>
    <cellStyle name="Normal 23" xfId="77" xr:uid="{DB6A6BF5-DDB4-454B-9671-9B4525D9FEF0}"/>
    <cellStyle name="Normal 24" xfId="78" xr:uid="{DB5E392E-84E8-49A0-A5E9-BE8B736EFA85}"/>
    <cellStyle name="Normal 25" xfId="79" xr:uid="{6753E3D1-5C90-4E93-BA77-A2FB0D20D5D4}"/>
    <cellStyle name="Normal 3" xfId="10" xr:uid="{00000000-0005-0000-0000-00000A000000}"/>
    <cellStyle name="Normal 3 2" xfId="25" xr:uid="{44D070A0-948A-45DA-8AFF-8A98BB90EB1D}"/>
    <cellStyle name="Normal 3 2 2" xfId="34" xr:uid="{4957CE97-0C4F-446D-8F13-BA568858B15F}"/>
    <cellStyle name="Normal 3 2 2 2" xfId="59" xr:uid="{2E853BA5-A6AB-4EF9-973C-19000D44968E}"/>
    <cellStyle name="Normal 3 2 3" xfId="81" xr:uid="{2702B235-7DDF-4A16-AFF9-4947AD331AEF}"/>
    <cellStyle name="Normal 3 3" xfId="43" xr:uid="{1D4DED44-E767-4414-A710-53A5E77B0231}"/>
    <cellStyle name="Normal 3 3 2" xfId="62" xr:uid="{105881E3-0498-4F49-93D5-84249EBD8B7E}"/>
    <cellStyle name="Normal 3 4" xfId="53" xr:uid="{775CBDBA-2355-47F1-8EDC-996CD2E9D14C}"/>
    <cellStyle name="Normal 3 5" xfId="57" xr:uid="{B67EF198-0A73-4423-9F40-46956DF79B03}"/>
    <cellStyle name="Normal 3 6" xfId="72" xr:uid="{147BF9F4-9920-475F-AFAF-1D72BEB5A6F8}"/>
    <cellStyle name="Normal 3 7" xfId="73" xr:uid="{C369A487-A923-4CFF-B26E-A8A707B5AE2D}"/>
    <cellStyle name="Normal 4" xfId="15" xr:uid="{00000000-0005-0000-0000-00000B000000}"/>
    <cellStyle name="Normal 4 2" xfId="11" xr:uid="{00000000-0005-0000-0000-00000C000000}"/>
    <cellStyle name="Normal 4 2 2" xfId="16" xr:uid="{00000000-0005-0000-0000-00000D000000}"/>
    <cellStyle name="Normal 4 2 3" xfId="42" xr:uid="{3CC09F86-6AF3-42B7-B59F-47E11B119A56}"/>
    <cellStyle name="Normal 4 3" xfId="33" xr:uid="{6720CF7E-3D28-49D4-A4F3-23A341275CC3}"/>
    <cellStyle name="Normal 4 3 2" xfId="50" xr:uid="{FF8D28D6-8DB2-418B-A317-8CA9F33A63C6}"/>
    <cellStyle name="Normal 4 4" xfId="55" xr:uid="{506DB73D-6B6B-40EF-85B4-52381B4717DA}"/>
    <cellStyle name="Normal 4 5" xfId="80" xr:uid="{29A6969F-54E4-4383-BF5F-A7F4F715B13A}"/>
    <cellStyle name="Normal 5" xfId="12" xr:uid="{00000000-0005-0000-0000-00000E000000}"/>
    <cellStyle name="Normal 5 2" xfId="4" xr:uid="{00000000-0005-0000-0000-00000F000000}"/>
    <cellStyle name="Normal 5 2 2" xfId="58" xr:uid="{349C0B77-1FB1-4403-84A0-A4B2133A156A}"/>
    <cellStyle name="Normal 5 3" xfId="31" xr:uid="{F16A05F5-F806-4902-9DAF-1592A0EB3B8F}"/>
    <cellStyle name="Normal 5 4" xfId="44" xr:uid="{A6EA1B92-714A-484D-87C5-6D1A3BC3F4D7}"/>
    <cellStyle name="Normal 6" xfId="17" xr:uid="{00000000-0005-0000-0000-000010000000}"/>
    <cellStyle name="Normal 6 2" xfId="35" xr:uid="{28DCBC0B-46D7-4D92-ADC4-A6E5B7FB0383}"/>
    <cellStyle name="Normal 6 2 2" xfId="60" xr:uid="{35024BBE-69E3-4A93-86D9-3A08FFADFD0D}"/>
    <cellStyle name="Normal 6 3" xfId="46" xr:uid="{A1A5671A-5779-4172-B339-E25C279C443B}"/>
    <cellStyle name="Normal 7" xfId="18" xr:uid="{00000000-0005-0000-0000-000011000000}"/>
    <cellStyle name="Normal 7 2" xfId="36" xr:uid="{F94E59D5-A861-4070-A967-F13E24BDD6F0}"/>
    <cellStyle name="Normal 7 2 2" xfId="51" xr:uid="{3C7963B8-B6CF-4FCF-93B3-DD71D3A617EC}"/>
    <cellStyle name="Normal 7 3" xfId="61" xr:uid="{31B347B4-04A7-4773-99FE-B93DBCB9EF51}"/>
    <cellStyle name="Normal 7 4" xfId="39" xr:uid="{82FD4FAA-650B-46FE-85A5-0119781775C0}"/>
    <cellStyle name="Normal 8" xfId="19" xr:uid="{00000000-0005-0000-0000-000012000000}"/>
    <cellStyle name="Normal 8 2" xfId="54" xr:uid="{2C19882A-370B-4CF1-8D87-E650A5A0EE91}"/>
    <cellStyle name="Normal 9" xfId="5" xr:uid="{00000000-0005-0000-0000-000013000000}"/>
    <cellStyle name="Normal_II-15(Population) 2" xfId="23" xr:uid="{00000000-0005-0000-0000-000014000000}"/>
    <cellStyle name="Normal_TABLE29" xfId="22" xr:uid="{00000000-0005-0000-0000-000016000000}"/>
    <cellStyle name="Percent 2" xfId="13" xr:uid="{00000000-0005-0000-0000-00001B000000}"/>
    <cellStyle name="Percent 2 2" xfId="3" xr:uid="{00000000-0005-0000-0000-00001C000000}"/>
  </cellStyles>
  <dxfs count="0"/>
  <tableStyles count="0" defaultTableStyle="TableStyleMedium2" defaultPivotStyle="PivotStyleLight16"/>
  <colors>
    <mruColors>
      <color rgb="FFFCFDFE"/>
      <color rgb="FF003399"/>
      <color rgb="FF7E5400"/>
      <color rgb="FF33CCCC"/>
      <color rgb="FFF3F6FB"/>
      <color rgb="FFEEEEEE"/>
      <color rgb="FFFFF7E7"/>
      <color rgb="FFAEAAAA"/>
      <color rgb="FF9BC2E6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57"/>
  <sheetViews>
    <sheetView tabSelected="1" zoomScale="106" zoomScaleNormal="106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O10" sqref="O10"/>
    </sheetView>
  </sheetViews>
  <sheetFormatPr defaultColWidth="6.85546875" defaultRowHeight="15"/>
  <cols>
    <col min="1" max="1" width="38.28515625" style="7" customWidth="1"/>
    <col min="2" max="4" width="12.28515625" style="7" customWidth="1"/>
    <col min="5" max="5" width="24.28515625" style="7" customWidth="1"/>
    <col min="6" max="6" width="14.85546875" style="7" customWidth="1"/>
    <col min="7" max="7" width="16" style="7" customWidth="1"/>
    <col min="8" max="16384" width="6.85546875" style="7"/>
  </cols>
  <sheetData>
    <row r="1" spans="1:9">
      <c r="A1" s="59"/>
    </row>
    <row r="2" spans="1:9">
      <c r="A2" s="105" t="s">
        <v>217</v>
      </c>
      <c r="B2" s="105"/>
      <c r="C2" s="105"/>
      <c r="D2" s="105"/>
      <c r="E2" s="105"/>
      <c r="F2" s="105"/>
      <c r="G2" s="105"/>
    </row>
    <row r="3" spans="1:9">
      <c r="B3" s="8"/>
      <c r="C3" s="8"/>
      <c r="D3" s="8"/>
      <c r="E3" s="8"/>
      <c r="F3" s="8"/>
      <c r="G3" s="8"/>
    </row>
    <row r="4" spans="1:9" s="60" customFormat="1" ht="18.75" customHeight="1">
      <c r="A4" s="99" t="s">
        <v>16</v>
      </c>
      <c r="B4" s="101" t="s">
        <v>4</v>
      </c>
      <c r="C4" s="102"/>
      <c r="D4" s="103" t="s">
        <v>2</v>
      </c>
      <c r="E4" s="104"/>
      <c r="F4" s="102" t="s">
        <v>3</v>
      </c>
      <c r="G4" s="102"/>
      <c r="H4" s="58"/>
      <c r="I4" s="1"/>
    </row>
    <row r="5" spans="1:9" s="60" customFormat="1" ht="16.5" customHeight="1">
      <c r="A5" s="100"/>
      <c r="B5" s="5" t="s">
        <v>17</v>
      </c>
      <c r="C5" s="5" t="s">
        <v>18</v>
      </c>
      <c r="D5" s="9" t="s">
        <v>17</v>
      </c>
      <c r="E5" s="40" t="s">
        <v>18</v>
      </c>
      <c r="F5" s="6" t="s">
        <v>17</v>
      </c>
      <c r="G5" s="5" t="s">
        <v>18</v>
      </c>
      <c r="H5" s="61"/>
      <c r="I5" s="1"/>
    </row>
    <row r="6" spans="1:9" ht="22.5" customHeight="1">
      <c r="A6" s="3" t="s">
        <v>206</v>
      </c>
      <c r="B6" s="10">
        <f>B10</f>
        <v>172</v>
      </c>
      <c r="C6" s="10">
        <f t="shared" ref="C6" si="0">SUM(C7:C10)</f>
        <v>42547</v>
      </c>
      <c r="D6" s="11">
        <f>SUM(D7:D10)</f>
        <v>15</v>
      </c>
      <c r="E6" s="41">
        <f>SUM(E7:E10)</f>
        <v>2028</v>
      </c>
      <c r="F6" s="39">
        <f>SUM(F7:F10)</f>
        <v>920</v>
      </c>
      <c r="G6" s="10">
        <f>SUM(G7:G10)</f>
        <v>15491</v>
      </c>
      <c r="H6" s="62"/>
      <c r="I6" s="63"/>
    </row>
    <row r="7" spans="1:9" ht="15.75" customHeight="1">
      <c r="A7" s="3" t="s">
        <v>218</v>
      </c>
      <c r="B7" s="14" t="s">
        <v>0</v>
      </c>
      <c r="C7" s="14" t="s">
        <v>0</v>
      </c>
      <c r="D7" s="85">
        <v>6</v>
      </c>
      <c r="E7" s="86">
        <v>694</v>
      </c>
      <c r="F7" s="87">
        <v>119</v>
      </c>
      <c r="G7" s="87">
        <v>3191</v>
      </c>
      <c r="H7" s="64"/>
      <c r="I7" s="2"/>
    </row>
    <row r="8" spans="1:9" ht="16.5" customHeight="1">
      <c r="A8" s="3" t="s">
        <v>205</v>
      </c>
      <c r="B8" s="14" t="s">
        <v>0</v>
      </c>
      <c r="C8" s="42" t="s">
        <v>0</v>
      </c>
      <c r="D8" s="14" t="s">
        <v>0</v>
      </c>
      <c r="E8" s="14" t="s">
        <v>0</v>
      </c>
      <c r="F8" s="14" t="s">
        <v>0</v>
      </c>
      <c r="G8" s="14" t="s">
        <v>0</v>
      </c>
      <c r="H8" s="65"/>
      <c r="I8" s="2"/>
    </row>
    <row r="9" spans="1:9" ht="16.5" customHeight="1">
      <c r="A9" s="4" t="s">
        <v>204</v>
      </c>
      <c r="B9" s="14" t="s">
        <v>0</v>
      </c>
      <c r="C9" s="98" t="s">
        <v>0</v>
      </c>
      <c r="D9" s="14" t="s">
        <v>0</v>
      </c>
      <c r="E9" s="14" t="s">
        <v>0</v>
      </c>
      <c r="F9" s="14" t="s">
        <v>0</v>
      </c>
      <c r="G9" s="14" t="s">
        <v>0</v>
      </c>
      <c r="H9" s="64"/>
      <c r="I9" s="2"/>
    </row>
    <row r="10" spans="1:9" s="68" customFormat="1" ht="16.5" customHeight="1">
      <c r="A10" s="3" t="s">
        <v>206</v>
      </c>
      <c r="B10" s="54">
        <f t="shared" ref="B10:G10" si="1">B11+B27+B45+B61+B76+B94+B110+B117+B129+B139+B151+B158+B168+B175+B183+B198+B212+B224+B237+B240</f>
        <v>172</v>
      </c>
      <c r="C10" s="55">
        <f t="shared" si="1"/>
        <v>42547</v>
      </c>
      <c r="D10" s="56">
        <f>D11+D27+D45+D61+D76+D94+D110+D117+D129+D139+D151+D158+D168+D175+D183+D198+D212+D224+D237+D240</f>
        <v>9</v>
      </c>
      <c r="E10" s="57">
        <f t="shared" si="1"/>
        <v>1334</v>
      </c>
      <c r="F10" s="54">
        <f t="shared" si="1"/>
        <v>801</v>
      </c>
      <c r="G10" s="55">
        <f t="shared" si="1"/>
        <v>12300</v>
      </c>
      <c r="H10" s="66"/>
      <c r="I10" s="67"/>
    </row>
    <row r="11" spans="1:9" s="68" customFormat="1">
      <c r="A11" s="69" t="s">
        <v>19</v>
      </c>
      <c r="B11" s="26">
        <v>2</v>
      </c>
      <c r="C11" s="13">
        <v>448</v>
      </c>
      <c r="D11" s="95">
        <f>SUM(D12:D25)</f>
        <v>0</v>
      </c>
      <c r="E11" s="32">
        <f t="shared" ref="E11" si="2">SUM(E12:E25)</f>
        <v>0</v>
      </c>
      <c r="F11" s="26">
        <f>SUM(F12:F25)</f>
        <v>24</v>
      </c>
      <c r="G11" s="26">
        <f>SUM(G12:G25)</f>
        <v>280</v>
      </c>
      <c r="H11" s="66"/>
      <c r="I11" s="67"/>
    </row>
    <row r="12" spans="1:9">
      <c r="A12" s="77" t="s">
        <v>33</v>
      </c>
      <c r="B12" s="14" t="s">
        <v>0</v>
      </c>
      <c r="C12" s="14" t="s">
        <v>0</v>
      </c>
      <c r="D12" s="15" t="s">
        <v>0</v>
      </c>
      <c r="E12" s="14" t="s">
        <v>0</v>
      </c>
      <c r="F12" s="14" t="s">
        <v>0</v>
      </c>
      <c r="G12" s="14" t="s">
        <v>0</v>
      </c>
      <c r="H12" s="70"/>
      <c r="I12" s="2"/>
    </row>
    <row r="13" spans="1:9">
      <c r="A13" s="77" t="s">
        <v>27</v>
      </c>
      <c r="B13" s="14" t="s">
        <v>0</v>
      </c>
      <c r="C13" s="14" t="s">
        <v>0</v>
      </c>
      <c r="D13" s="15" t="s">
        <v>0</v>
      </c>
      <c r="E13" s="14" t="s">
        <v>0</v>
      </c>
      <c r="F13" s="14">
        <v>3</v>
      </c>
      <c r="G13" s="14">
        <v>34</v>
      </c>
      <c r="H13" s="70"/>
      <c r="I13" s="2"/>
    </row>
    <row r="14" spans="1:9">
      <c r="A14" s="77" t="s">
        <v>28</v>
      </c>
      <c r="B14" s="14" t="s">
        <v>0</v>
      </c>
      <c r="C14" s="14" t="s">
        <v>0</v>
      </c>
      <c r="D14" s="15" t="s">
        <v>0</v>
      </c>
      <c r="E14" s="14" t="s">
        <v>0</v>
      </c>
      <c r="F14" s="14" t="s">
        <v>0</v>
      </c>
      <c r="G14" s="14" t="s">
        <v>0</v>
      </c>
      <c r="H14" s="70"/>
      <c r="I14" s="2"/>
    </row>
    <row r="15" spans="1:9">
      <c r="A15" s="77" t="s">
        <v>23</v>
      </c>
      <c r="B15" s="14" t="s">
        <v>0</v>
      </c>
      <c r="C15" s="14" t="s">
        <v>0</v>
      </c>
      <c r="D15" s="15" t="s">
        <v>0</v>
      </c>
      <c r="E15" s="14" t="s">
        <v>0</v>
      </c>
      <c r="F15" s="14">
        <v>3</v>
      </c>
      <c r="G15" s="14">
        <v>44</v>
      </c>
      <c r="H15" s="70"/>
      <c r="I15" s="2"/>
    </row>
    <row r="16" spans="1:9">
      <c r="A16" s="77" t="s">
        <v>24</v>
      </c>
      <c r="B16" s="14" t="s">
        <v>0</v>
      </c>
      <c r="C16" s="14" t="s">
        <v>0</v>
      </c>
      <c r="D16" s="15" t="s">
        <v>0</v>
      </c>
      <c r="E16" s="14" t="s">
        <v>0</v>
      </c>
      <c r="F16" s="14" t="s">
        <v>0</v>
      </c>
      <c r="G16" s="14" t="s">
        <v>0</v>
      </c>
      <c r="H16" s="70"/>
      <c r="I16" s="2"/>
    </row>
    <row r="17" spans="1:9">
      <c r="A17" s="77" t="s">
        <v>25</v>
      </c>
      <c r="B17" s="14" t="s">
        <v>0</v>
      </c>
      <c r="C17" s="14" t="s">
        <v>0</v>
      </c>
      <c r="D17" s="15" t="s">
        <v>0</v>
      </c>
      <c r="E17" s="14" t="s">
        <v>0</v>
      </c>
      <c r="F17" s="14">
        <v>8</v>
      </c>
      <c r="G17" s="14">
        <v>112</v>
      </c>
      <c r="H17" s="70"/>
      <c r="I17" s="2"/>
    </row>
    <row r="18" spans="1:9">
      <c r="A18" s="77" t="s">
        <v>29</v>
      </c>
      <c r="B18" s="14" t="s">
        <v>0</v>
      </c>
      <c r="C18" s="14" t="s">
        <v>0</v>
      </c>
      <c r="D18" s="15" t="s">
        <v>0</v>
      </c>
      <c r="E18" s="14" t="s">
        <v>0</v>
      </c>
      <c r="F18" s="14" t="s">
        <v>0</v>
      </c>
      <c r="G18" s="14" t="s">
        <v>0</v>
      </c>
      <c r="H18" s="70"/>
      <c r="I18" s="2"/>
    </row>
    <row r="19" spans="1:9">
      <c r="A19" s="77" t="s">
        <v>22</v>
      </c>
      <c r="B19" s="14" t="s">
        <v>0</v>
      </c>
      <c r="C19" s="14" t="s">
        <v>0</v>
      </c>
      <c r="D19" s="15" t="s">
        <v>0</v>
      </c>
      <c r="E19" s="14" t="s">
        <v>0</v>
      </c>
      <c r="F19" s="14" t="s">
        <v>0</v>
      </c>
      <c r="G19" s="14" t="s">
        <v>0</v>
      </c>
      <c r="H19" s="70"/>
      <c r="I19" s="2"/>
    </row>
    <row r="20" spans="1:9">
      <c r="A20" s="77" t="s">
        <v>32</v>
      </c>
      <c r="B20" s="14" t="s">
        <v>0</v>
      </c>
      <c r="C20" s="14" t="s">
        <v>0</v>
      </c>
      <c r="D20" s="15" t="s">
        <v>0</v>
      </c>
      <c r="E20" s="14" t="s">
        <v>0</v>
      </c>
      <c r="F20" s="14" t="s">
        <v>0</v>
      </c>
      <c r="G20" s="14" t="s">
        <v>0</v>
      </c>
      <c r="H20" s="70"/>
      <c r="I20" s="2"/>
    </row>
    <row r="21" spans="1:9">
      <c r="A21" s="77" t="s">
        <v>30</v>
      </c>
      <c r="B21" s="14" t="s">
        <v>0</v>
      </c>
      <c r="C21" s="14" t="s">
        <v>0</v>
      </c>
      <c r="D21" s="15" t="s">
        <v>0</v>
      </c>
      <c r="E21" s="14" t="s">
        <v>0</v>
      </c>
      <c r="F21" s="14" t="s">
        <v>0</v>
      </c>
      <c r="G21" s="14" t="s">
        <v>0</v>
      </c>
      <c r="H21" s="70"/>
      <c r="I21" s="2"/>
    </row>
    <row r="22" spans="1:9">
      <c r="A22" s="77" t="s">
        <v>20</v>
      </c>
      <c r="B22" s="14" t="s">
        <v>0</v>
      </c>
      <c r="C22" s="14" t="s">
        <v>0</v>
      </c>
      <c r="D22" s="15" t="s">
        <v>0</v>
      </c>
      <c r="E22" s="14" t="s">
        <v>0</v>
      </c>
      <c r="F22" s="14" t="s">
        <v>0</v>
      </c>
      <c r="G22" s="14" t="s">
        <v>0</v>
      </c>
      <c r="H22" s="70"/>
      <c r="I22" s="2"/>
    </row>
    <row r="23" spans="1:9">
      <c r="A23" s="77" t="s">
        <v>21</v>
      </c>
      <c r="B23" s="14" t="s">
        <v>0</v>
      </c>
      <c r="C23" s="14" t="s">
        <v>0</v>
      </c>
      <c r="D23" s="15" t="s">
        <v>0</v>
      </c>
      <c r="E23" s="14" t="s">
        <v>0</v>
      </c>
      <c r="F23" s="14" t="s">
        <v>0</v>
      </c>
      <c r="G23" s="14" t="s">
        <v>0</v>
      </c>
      <c r="H23" s="70"/>
      <c r="I23" s="2"/>
    </row>
    <row r="24" spans="1:9">
      <c r="A24" s="77" t="s">
        <v>31</v>
      </c>
      <c r="B24" s="14" t="s">
        <v>0</v>
      </c>
      <c r="C24" s="14" t="s">
        <v>0</v>
      </c>
      <c r="D24" s="15" t="s">
        <v>0</v>
      </c>
      <c r="E24" s="14" t="s">
        <v>0</v>
      </c>
      <c r="F24" s="14">
        <v>1</v>
      </c>
      <c r="G24" s="14">
        <v>8</v>
      </c>
      <c r="H24" s="70"/>
      <c r="I24" s="2"/>
    </row>
    <row r="25" spans="1:9">
      <c r="A25" s="82" t="s">
        <v>26</v>
      </c>
      <c r="B25" s="88" t="s">
        <v>0</v>
      </c>
      <c r="C25" s="88" t="s">
        <v>0</v>
      </c>
      <c r="D25" s="89" t="s">
        <v>0</v>
      </c>
      <c r="E25" s="88" t="s">
        <v>0</v>
      </c>
      <c r="F25" s="88">
        <v>9</v>
      </c>
      <c r="G25" s="88">
        <v>82</v>
      </c>
      <c r="H25" s="70"/>
      <c r="I25" s="2"/>
    </row>
    <row r="26" spans="1:9">
      <c r="A26" s="71"/>
      <c r="B26" s="17"/>
      <c r="C26" s="18"/>
      <c r="D26" s="16"/>
      <c r="E26" s="43"/>
      <c r="F26" s="17"/>
      <c r="G26" s="18"/>
      <c r="H26" s="65"/>
      <c r="I26" s="2"/>
    </row>
    <row r="27" spans="1:9" s="68" customFormat="1">
      <c r="A27" s="69" t="s">
        <v>34</v>
      </c>
      <c r="B27" s="26">
        <v>2</v>
      </c>
      <c r="C27" s="90">
        <v>162</v>
      </c>
      <c r="D27" s="84">
        <f>SUM(D28:D43)</f>
        <v>1</v>
      </c>
      <c r="E27" s="32">
        <f>SUM(E28:E43)</f>
        <v>128</v>
      </c>
      <c r="F27" s="26">
        <f>SUM(F28:F43)</f>
        <v>18</v>
      </c>
      <c r="G27" s="13">
        <f>SUM(G28:G43)</f>
        <v>206</v>
      </c>
      <c r="H27" s="72"/>
      <c r="I27" s="73"/>
    </row>
    <row r="28" spans="1:9">
      <c r="A28" s="77" t="s">
        <v>35</v>
      </c>
      <c r="B28" s="14" t="s">
        <v>0</v>
      </c>
      <c r="C28" s="14" t="s">
        <v>0</v>
      </c>
      <c r="D28" s="15" t="s">
        <v>0</v>
      </c>
      <c r="E28" s="14" t="s">
        <v>0</v>
      </c>
      <c r="F28" s="14" t="s">
        <v>0</v>
      </c>
      <c r="G28" s="14" t="s">
        <v>0</v>
      </c>
      <c r="H28" s="58"/>
      <c r="I28" s="74"/>
    </row>
    <row r="29" spans="1:9">
      <c r="A29" s="77" t="s">
        <v>37</v>
      </c>
      <c r="B29" s="14" t="s">
        <v>0</v>
      </c>
      <c r="C29" s="14" t="s">
        <v>0</v>
      </c>
      <c r="D29" s="15" t="s">
        <v>0</v>
      </c>
      <c r="E29" s="14" t="s">
        <v>0</v>
      </c>
      <c r="F29" s="14">
        <v>2</v>
      </c>
      <c r="G29" s="14">
        <v>20</v>
      </c>
    </row>
    <row r="30" spans="1:9">
      <c r="A30" s="77" t="s">
        <v>36</v>
      </c>
      <c r="B30" s="14" t="s">
        <v>0</v>
      </c>
      <c r="C30" s="14" t="s">
        <v>0</v>
      </c>
      <c r="D30" s="15">
        <v>1</v>
      </c>
      <c r="E30" s="42">
        <v>128</v>
      </c>
      <c r="F30" s="14">
        <v>7</v>
      </c>
      <c r="G30" s="14">
        <v>98</v>
      </c>
    </row>
    <row r="31" spans="1:9">
      <c r="A31" s="77" t="s">
        <v>39</v>
      </c>
      <c r="B31" s="14" t="s">
        <v>0</v>
      </c>
      <c r="C31" s="14" t="s">
        <v>0</v>
      </c>
      <c r="D31" s="15" t="s">
        <v>0</v>
      </c>
      <c r="E31" s="14" t="s">
        <v>0</v>
      </c>
      <c r="F31" s="14" t="s">
        <v>0</v>
      </c>
      <c r="G31" s="14" t="s">
        <v>0</v>
      </c>
    </row>
    <row r="32" spans="1:9">
      <c r="A32" s="77" t="s">
        <v>45</v>
      </c>
      <c r="B32" s="14" t="s">
        <v>0</v>
      </c>
      <c r="C32" s="14" t="s">
        <v>0</v>
      </c>
      <c r="D32" s="15" t="s">
        <v>0</v>
      </c>
      <c r="E32" s="14" t="s">
        <v>0</v>
      </c>
      <c r="F32" s="14">
        <v>2</v>
      </c>
      <c r="G32" s="14">
        <v>16</v>
      </c>
    </row>
    <row r="33" spans="1:7">
      <c r="A33" s="77" t="s">
        <v>46</v>
      </c>
      <c r="B33" s="14" t="s">
        <v>0</v>
      </c>
      <c r="C33" s="14" t="s">
        <v>0</v>
      </c>
      <c r="D33" s="15" t="s">
        <v>0</v>
      </c>
      <c r="E33" s="14" t="s">
        <v>0</v>
      </c>
      <c r="F33" s="14" t="s">
        <v>0</v>
      </c>
      <c r="G33" s="14" t="s">
        <v>0</v>
      </c>
    </row>
    <row r="34" spans="1:7">
      <c r="A34" s="77" t="s">
        <v>44</v>
      </c>
      <c r="B34" s="14" t="s">
        <v>0</v>
      </c>
      <c r="C34" s="14" t="s">
        <v>0</v>
      </c>
      <c r="D34" s="15" t="s">
        <v>0</v>
      </c>
      <c r="E34" s="14" t="s">
        <v>0</v>
      </c>
      <c r="F34" s="14" t="s">
        <v>0</v>
      </c>
      <c r="G34" s="14" t="s">
        <v>0</v>
      </c>
    </row>
    <row r="35" spans="1:7">
      <c r="A35" s="77" t="s">
        <v>43</v>
      </c>
      <c r="B35" s="14" t="s">
        <v>0</v>
      </c>
      <c r="C35" s="14" t="s">
        <v>0</v>
      </c>
      <c r="D35" s="15" t="s">
        <v>0</v>
      </c>
      <c r="E35" s="14" t="s">
        <v>0</v>
      </c>
      <c r="F35" s="14" t="s">
        <v>0</v>
      </c>
      <c r="G35" s="14" t="s">
        <v>0</v>
      </c>
    </row>
    <row r="36" spans="1:7">
      <c r="A36" s="77" t="s">
        <v>49</v>
      </c>
      <c r="B36" s="14" t="s">
        <v>0</v>
      </c>
      <c r="C36" s="14" t="s">
        <v>0</v>
      </c>
      <c r="D36" s="15" t="s">
        <v>0</v>
      </c>
      <c r="E36" s="14" t="s">
        <v>0</v>
      </c>
      <c r="F36" s="14" t="s">
        <v>0</v>
      </c>
      <c r="G36" s="14" t="s">
        <v>0</v>
      </c>
    </row>
    <row r="37" spans="1:7">
      <c r="A37" s="77" t="s">
        <v>50</v>
      </c>
      <c r="B37" s="14" t="s">
        <v>0</v>
      </c>
      <c r="C37" s="14" t="s">
        <v>0</v>
      </c>
      <c r="D37" s="15" t="s">
        <v>0</v>
      </c>
      <c r="E37" s="14" t="s">
        <v>0</v>
      </c>
      <c r="F37" s="14">
        <v>2</v>
      </c>
      <c r="G37" s="14">
        <v>16</v>
      </c>
    </row>
    <row r="38" spans="1:7">
      <c r="A38" s="77" t="s">
        <v>38</v>
      </c>
      <c r="B38" s="14" t="s">
        <v>0</v>
      </c>
      <c r="C38" s="14" t="s">
        <v>0</v>
      </c>
      <c r="D38" s="15" t="s">
        <v>0</v>
      </c>
      <c r="E38" s="14" t="s">
        <v>0</v>
      </c>
      <c r="F38" s="14">
        <v>1</v>
      </c>
      <c r="G38" s="14">
        <v>10</v>
      </c>
    </row>
    <row r="39" spans="1:7">
      <c r="A39" s="77" t="s">
        <v>41</v>
      </c>
      <c r="B39" s="14" t="s">
        <v>0</v>
      </c>
      <c r="C39" s="14" t="s">
        <v>0</v>
      </c>
      <c r="D39" s="15" t="s">
        <v>0</v>
      </c>
      <c r="E39" s="14" t="s">
        <v>0</v>
      </c>
      <c r="F39" s="14" t="s">
        <v>0</v>
      </c>
      <c r="G39" s="14" t="s">
        <v>0</v>
      </c>
    </row>
    <row r="40" spans="1:7">
      <c r="A40" s="77" t="s">
        <v>47</v>
      </c>
      <c r="B40" s="14" t="s">
        <v>0</v>
      </c>
      <c r="C40" s="14" t="s">
        <v>0</v>
      </c>
      <c r="D40" s="15" t="s">
        <v>0</v>
      </c>
      <c r="E40" s="14" t="s">
        <v>0</v>
      </c>
      <c r="F40" s="14" t="s">
        <v>0</v>
      </c>
      <c r="G40" s="14" t="s">
        <v>0</v>
      </c>
    </row>
    <row r="41" spans="1:7">
      <c r="A41" s="77" t="s">
        <v>42</v>
      </c>
      <c r="B41" s="14" t="s">
        <v>0</v>
      </c>
      <c r="C41" s="14" t="s">
        <v>0</v>
      </c>
      <c r="D41" s="15" t="s">
        <v>0</v>
      </c>
      <c r="E41" s="14" t="s">
        <v>0</v>
      </c>
      <c r="F41" s="14" t="s">
        <v>0</v>
      </c>
      <c r="G41" s="14" t="s">
        <v>0</v>
      </c>
    </row>
    <row r="42" spans="1:7">
      <c r="A42" s="77" t="s">
        <v>40</v>
      </c>
      <c r="B42" s="14" t="s">
        <v>0</v>
      </c>
      <c r="C42" s="14" t="s">
        <v>0</v>
      </c>
      <c r="D42" s="15" t="s">
        <v>0</v>
      </c>
      <c r="E42" s="14" t="s">
        <v>0</v>
      </c>
      <c r="F42" s="14">
        <v>3</v>
      </c>
      <c r="G42" s="14">
        <v>40</v>
      </c>
    </row>
    <row r="43" spans="1:7">
      <c r="A43" s="82" t="s">
        <v>48</v>
      </c>
      <c r="B43" s="14" t="s">
        <v>0</v>
      </c>
      <c r="C43" s="14" t="s">
        <v>0</v>
      </c>
      <c r="D43" s="15" t="s">
        <v>0</v>
      </c>
      <c r="E43" s="14" t="s">
        <v>0</v>
      </c>
      <c r="F43" s="14">
        <v>1</v>
      </c>
      <c r="G43" s="14">
        <v>6</v>
      </c>
    </row>
    <row r="44" spans="1:7">
      <c r="A44" s="71"/>
      <c r="B44" s="50"/>
      <c r="C44" s="51"/>
      <c r="D44" s="52"/>
      <c r="E44" s="53"/>
      <c r="F44" s="50"/>
      <c r="G44" s="51"/>
    </row>
    <row r="45" spans="1:7" s="68" customFormat="1">
      <c r="A45" s="69" t="s">
        <v>51</v>
      </c>
      <c r="B45" s="68">
        <v>2</v>
      </c>
      <c r="C45" s="26">
        <v>444</v>
      </c>
      <c r="D45" s="75">
        <f t="shared" ref="D45:E45" si="3">SUM(D46:D59)</f>
        <v>0</v>
      </c>
      <c r="E45" s="32">
        <f t="shared" si="3"/>
        <v>0</v>
      </c>
      <c r="F45" s="96">
        <f>SUM(F46:F59)</f>
        <v>9</v>
      </c>
      <c r="G45" s="12">
        <f>SUM(G46:G59)</f>
        <v>66</v>
      </c>
    </row>
    <row r="46" spans="1:7">
      <c r="A46" s="77" t="s">
        <v>57</v>
      </c>
      <c r="B46" s="14" t="s">
        <v>0</v>
      </c>
      <c r="C46" s="14" t="s">
        <v>0</v>
      </c>
      <c r="D46" s="15" t="s">
        <v>0</v>
      </c>
      <c r="E46" s="14" t="s">
        <v>0</v>
      </c>
      <c r="F46" s="14">
        <v>2</v>
      </c>
      <c r="G46" s="14">
        <v>14</v>
      </c>
    </row>
    <row r="47" spans="1:7">
      <c r="A47" s="77" t="s">
        <v>56</v>
      </c>
      <c r="B47" s="14" t="s">
        <v>0</v>
      </c>
      <c r="C47" s="14" t="s">
        <v>0</v>
      </c>
      <c r="D47" s="15" t="s">
        <v>0</v>
      </c>
      <c r="E47" s="14" t="s">
        <v>0</v>
      </c>
      <c r="F47" s="14" t="s">
        <v>0</v>
      </c>
      <c r="G47" s="14" t="s">
        <v>0</v>
      </c>
    </row>
    <row r="48" spans="1:7">
      <c r="A48" s="77" t="s">
        <v>55</v>
      </c>
      <c r="B48" s="14" t="s">
        <v>0</v>
      </c>
      <c r="C48" s="14" t="s">
        <v>0</v>
      </c>
      <c r="D48" s="15" t="s">
        <v>0</v>
      </c>
      <c r="E48" s="14" t="s">
        <v>0</v>
      </c>
      <c r="F48" s="14" t="s">
        <v>0</v>
      </c>
      <c r="G48" s="14" t="s">
        <v>0</v>
      </c>
    </row>
    <row r="49" spans="1:7">
      <c r="A49" s="77" t="s">
        <v>58</v>
      </c>
      <c r="B49" s="14" t="s">
        <v>0</v>
      </c>
      <c r="C49" s="14" t="s">
        <v>0</v>
      </c>
      <c r="D49" s="15" t="s">
        <v>0</v>
      </c>
      <c r="E49" s="14" t="s">
        <v>0</v>
      </c>
      <c r="F49" s="14" t="s">
        <v>0</v>
      </c>
      <c r="G49" s="14" t="s">
        <v>0</v>
      </c>
    </row>
    <row r="50" spans="1:7">
      <c r="A50" s="77" t="s">
        <v>64</v>
      </c>
      <c r="B50" s="14" t="s">
        <v>0</v>
      </c>
      <c r="C50" s="14" t="s">
        <v>0</v>
      </c>
      <c r="D50" s="15" t="s">
        <v>0</v>
      </c>
      <c r="E50" s="14" t="s">
        <v>0</v>
      </c>
      <c r="F50" s="14">
        <v>1</v>
      </c>
      <c r="G50" s="14">
        <v>8</v>
      </c>
    </row>
    <row r="51" spans="1:7">
      <c r="A51" s="77" t="s">
        <v>54</v>
      </c>
      <c r="B51" s="14" t="s">
        <v>0</v>
      </c>
      <c r="C51" s="14" t="s">
        <v>0</v>
      </c>
      <c r="D51" s="15" t="s">
        <v>0</v>
      </c>
      <c r="E51" s="14" t="s">
        <v>0</v>
      </c>
      <c r="F51" s="14">
        <v>1</v>
      </c>
      <c r="G51" s="14">
        <v>8</v>
      </c>
    </row>
    <row r="52" spans="1:7">
      <c r="A52" s="77" t="s">
        <v>52</v>
      </c>
      <c r="B52" s="14" t="s">
        <v>0</v>
      </c>
      <c r="C52" s="14" t="s">
        <v>0</v>
      </c>
      <c r="D52" s="15" t="s">
        <v>0</v>
      </c>
      <c r="E52" s="14" t="s">
        <v>0</v>
      </c>
      <c r="F52" s="14">
        <v>2</v>
      </c>
      <c r="G52" s="14">
        <v>14</v>
      </c>
    </row>
    <row r="53" spans="1:7">
      <c r="A53" s="77" t="s">
        <v>62</v>
      </c>
      <c r="B53" s="14" t="s">
        <v>0</v>
      </c>
      <c r="C53" s="14" t="s">
        <v>0</v>
      </c>
      <c r="D53" s="15" t="s">
        <v>0</v>
      </c>
      <c r="E53" s="14" t="s">
        <v>0</v>
      </c>
      <c r="F53" s="14" t="s">
        <v>0</v>
      </c>
      <c r="G53" s="14" t="s">
        <v>0</v>
      </c>
    </row>
    <row r="54" spans="1:7">
      <c r="A54" s="77" t="s">
        <v>61</v>
      </c>
      <c r="B54" s="14" t="s">
        <v>0</v>
      </c>
      <c r="C54" s="14" t="s">
        <v>0</v>
      </c>
      <c r="D54" s="15" t="s">
        <v>0</v>
      </c>
      <c r="E54" s="14" t="s">
        <v>0</v>
      </c>
      <c r="F54" s="14">
        <v>1</v>
      </c>
      <c r="G54" s="14">
        <v>8</v>
      </c>
    </row>
    <row r="55" spans="1:7">
      <c r="A55" s="77" t="s">
        <v>63</v>
      </c>
      <c r="B55" s="14" t="s">
        <v>0</v>
      </c>
      <c r="C55" s="14" t="s">
        <v>0</v>
      </c>
      <c r="D55" s="15" t="s">
        <v>0</v>
      </c>
      <c r="E55" s="14" t="s">
        <v>0</v>
      </c>
      <c r="F55" s="14" t="s">
        <v>0</v>
      </c>
      <c r="G55" s="14" t="s">
        <v>0</v>
      </c>
    </row>
    <row r="56" spans="1:7">
      <c r="A56" s="77" t="s">
        <v>60</v>
      </c>
      <c r="B56" s="14" t="s">
        <v>0</v>
      </c>
      <c r="C56" s="14" t="s">
        <v>0</v>
      </c>
      <c r="D56" s="15" t="s">
        <v>0</v>
      </c>
      <c r="E56" s="14" t="s">
        <v>0</v>
      </c>
      <c r="F56" s="14">
        <v>1</v>
      </c>
      <c r="G56" s="14">
        <v>8</v>
      </c>
    </row>
    <row r="57" spans="1:7">
      <c r="A57" s="77" t="s">
        <v>209</v>
      </c>
      <c r="B57" s="14" t="s">
        <v>0</v>
      </c>
      <c r="C57" s="14" t="s">
        <v>0</v>
      </c>
      <c r="D57" s="15" t="s">
        <v>0</v>
      </c>
      <c r="E57" s="14" t="s">
        <v>0</v>
      </c>
      <c r="F57" s="14">
        <v>1</v>
      </c>
      <c r="G57" s="14">
        <v>6</v>
      </c>
    </row>
    <row r="58" spans="1:7">
      <c r="A58" s="77" t="s">
        <v>59</v>
      </c>
      <c r="B58" s="14" t="s">
        <v>0</v>
      </c>
      <c r="C58" s="14" t="s">
        <v>0</v>
      </c>
      <c r="D58" s="15" t="s">
        <v>0</v>
      </c>
      <c r="E58" s="14" t="s">
        <v>0</v>
      </c>
      <c r="F58" s="14" t="s">
        <v>0</v>
      </c>
      <c r="G58" s="14" t="s">
        <v>0</v>
      </c>
    </row>
    <row r="59" spans="1:7">
      <c r="A59" s="82" t="s">
        <v>53</v>
      </c>
      <c r="B59" s="88" t="s">
        <v>0</v>
      </c>
      <c r="C59" s="88" t="s">
        <v>0</v>
      </c>
      <c r="D59" s="89" t="s">
        <v>0</v>
      </c>
      <c r="E59" s="88" t="s">
        <v>0</v>
      </c>
      <c r="F59" s="89" t="s">
        <v>0</v>
      </c>
      <c r="G59" s="88" t="s">
        <v>0</v>
      </c>
    </row>
    <row r="60" spans="1:7">
      <c r="A60" s="71"/>
      <c r="D60" s="27"/>
      <c r="E60" s="33"/>
    </row>
    <row r="61" spans="1:7" s="68" customFormat="1">
      <c r="A61" s="69" t="s">
        <v>65</v>
      </c>
      <c r="B61" s="26">
        <v>8</v>
      </c>
      <c r="C61" s="90">
        <v>2542</v>
      </c>
      <c r="D61" s="25">
        <f t="shared" ref="D61:G61" si="4">SUM(D62:D74)</f>
        <v>0</v>
      </c>
      <c r="E61" s="31">
        <f t="shared" si="4"/>
        <v>0</v>
      </c>
      <c r="F61" s="26">
        <f>SUM(F62:F74)</f>
        <v>14</v>
      </c>
      <c r="G61" s="13">
        <f t="shared" si="4"/>
        <v>174</v>
      </c>
    </row>
    <row r="62" spans="1:7">
      <c r="A62" s="77" t="s">
        <v>66</v>
      </c>
      <c r="B62" s="14" t="s">
        <v>0</v>
      </c>
      <c r="C62" s="14" t="s">
        <v>0</v>
      </c>
      <c r="D62" s="15" t="s">
        <v>0</v>
      </c>
      <c r="E62" s="14" t="s">
        <v>0</v>
      </c>
      <c r="F62" s="14" t="s">
        <v>0</v>
      </c>
      <c r="G62" s="14" t="s">
        <v>0</v>
      </c>
    </row>
    <row r="63" spans="1:7">
      <c r="A63" s="77" t="s">
        <v>67</v>
      </c>
      <c r="B63" s="14" t="s">
        <v>0</v>
      </c>
      <c r="C63" s="14" t="s">
        <v>0</v>
      </c>
      <c r="D63" s="15" t="s">
        <v>0</v>
      </c>
      <c r="E63" s="14" t="s">
        <v>0</v>
      </c>
      <c r="F63" s="14" t="s">
        <v>0</v>
      </c>
      <c r="G63" s="14" t="s">
        <v>0</v>
      </c>
    </row>
    <row r="64" spans="1:7">
      <c r="A64" s="77" t="s">
        <v>68</v>
      </c>
      <c r="B64" s="14" t="s">
        <v>0</v>
      </c>
      <c r="C64" s="14" t="s">
        <v>0</v>
      </c>
      <c r="D64" s="15" t="s">
        <v>0</v>
      </c>
      <c r="E64" s="14" t="s">
        <v>0</v>
      </c>
      <c r="F64" s="14" t="s">
        <v>0</v>
      </c>
      <c r="G64" s="14" t="s">
        <v>0</v>
      </c>
    </row>
    <row r="65" spans="1:7">
      <c r="A65" s="77" t="s">
        <v>69</v>
      </c>
      <c r="B65" s="14" t="s">
        <v>0</v>
      </c>
      <c r="C65" s="14" t="s">
        <v>0</v>
      </c>
      <c r="D65" s="15" t="s">
        <v>0</v>
      </c>
      <c r="E65" s="14" t="s">
        <v>0</v>
      </c>
      <c r="F65" s="14" t="s">
        <v>0</v>
      </c>
      <c r="G65" s="14" t="s">
        <v>0</v>
      </c>
    </row>
    <row r="66" spans="1:7">
      <c r="A66" s="77" t="s">
        <v>70</v>
      </c>
      <c r="B66" s="14" t="s">
        <v>0</v>
      </c>
      <c r="C66" s="14" t="s">
        <v>0</v>
      </c>
      <c r="D66" s="15" t="s">
        <v>0</v>
      </c>
      <c r="E66" s="14" t="s">
        <v>0</v>
      </c>
      <c r="F66" s="14" t="s">
        <v>0</v>
      </c>
      <c r="G66" s="14" t="s">
        <v>0</v>
      </c>
    </row>
    <row r="67" spans="1:7">
      <c r="A67" s="77" t="s">
        <v>71</v>
      </c>
      <c r="B67" s="14" t="s">
        <v>0</v>
      </c>
      <c r="C67" s="14" t="s">
        <v>0</v>
      </c>
      <c r="D67" s="15" t="s">
        <v>0</v>
      </c>
      <c r="E67" s="14" t="s">
        <v>0</v>
      </c>
      <c r="F67" s="14" t="s">
        <v>0</v>
      </c>
      <c r="G67" s="14" t="s">
        <v>0</v>
      </c>
    </row>
    <row r="68" spans="1:7">
      <c r="A68" s="77" t="s">
        <v>72</v>
      </c>
      <c r="B68" s="14" t="s">
        <v>0</v>
      </c>
      <c r="C68" s="14" t="s">
        <v>0</v>
      </c>
      <c r="D68" s="15" t="s">
        <v>0</v>
      </c>
      <c r="E68" s="14" t="s">
        <v>0</v>
      </c>
      <c r="F68" s="14">
        <v>1</v>
      </c>
      <c r="G68" s="14">
        <v>20</v>
      </c>
    </row>
    <row r="69" spans="1:7">
      <c r="A69" s="77" t="s">
        <v>73</v>
      </c>
      <c r="B69" s="14" t="s">
        <v>0</v>
      </c>
      <c r="C69" s="14" t="s">
        <v>0</v>
      </c>
      <c r="D69" s="15" t="s">
        <v>0</v>
      </c>
      <c r="E69" s="14" t="s">
        <v>0</v>
      </c>
      <c r="F69" s="14" t="s">
        <v>0</v>
      </c>
      <c r="G69" s="14" t="s">
        <v>0</v>
      </c>
    </row>
    <row r="70" spans="1:7">
      <c r="A70" s="77" t="s">
        <v>74</v>
      </c>
      <c r="B70" s="14" t="s">
        <v>0</v>
      </c>
      <c r="C70" s="14" t="s">
        <v>0</v>
      </c>
      <c r="D70" s="15" t="s">
        <v>0</v>
      </c>
      <c r="E70" s="14" t="s">
        <v>0</v>
      </c>
      <c r="F70" s="14" t="s">
        <v>0</v>
      </c>
      <c r="G70" s="14" t="s">
        <v>0</v>
      </c>
    </row>
    <row r="71" spans="1:7">
      <c r="A71" s="77" t="s">
        <v>75</v>
      </c>
      <c r="B71" s="14" t="s">
        <v>0</v>
      </c>
      <c r="C71" s="14" t="s">
        <v>0</v>
      </c>
      <c r="D71" s="15" t="s">
        <v>0</v>
      </c>
      <c r="E71" s="14" t="s">
        <v>0</v>
      </c>
      <c r="F71" s="14">
        <v>2</v>
      </c>
      <c r="G71" s="14">
        <v>16</v>
      </c>
    </row>
    <row r="72" spans="1:7">
      <c r="A72" s="77" t="s">
        <v>76</v>
      </c>
      <c r="B72" s="14" t="s">
        <v>0</v>
      </c>
      <c r="C72" s="14" t="s">
        <v>0</v>
      </c>
      <c r="D72" s="15" t="s">
        <v>0</v>
      </c>
      <c r="E72" s="14" t="s">
        <v>0</v>
      </c>
      <c r="F72" s="14">
        <v>1</v>
      </c>
      <c r="G72" s="14">
        <v>6</v>
      </c>
    </row>
    <row r="73" spans="1:7">
      <c r="A73" s="77" t="s">
        <v>77</v>
      </c>
      <c r="B73" s="14" t="s">
        <v>0</v>
      </c>
      <c r="C73" s="14" t="s">
        <v>0</v>
      </c>
      <c r="D73" s="15" t="s">
        <v>0</v>
      </c>
      <c r="E73" s="14" t="s">
        <v>0</v>
      </c>
      <c r="F73" s="14">
        <v>7</v>
      </c>
      <c r="G73" s="14">
        <v>104</v>
      </c>
    </row>
    <row r="74" spans="1:7">
      <c r="A74" s="82" t="s">
        <v>78</v>
      </c>
      <c r="B74" s="14" t="s">
        <v>0</v>
      </c>
      <c r="C74" s="14" t="s">
        <v>0</v>
      </c>
      <c r="D74" s="15" t="s">
        <v>0</v>
      </c>
      <c r="E74" s="14" t="s">
        <v>0</v>
      </c>
      <c r="F74" s="14">
        <v>3</v>
      </c>
      <c r="G74" s="14">
        <v>28</v>
      </c>
    </row>
    <row r="75" spans="1:7">
      <c r="A75" s="71"/>
      <c r="B75" s="47"/>
      <c r="C75" s="47"/>
      <c r="D75" s="48"/>
      <c r="E75" s="49"/>
      <c r="F75" s="47"/>
      <c r="G75" s="47"/>
    </row>
    <row r="76" spans="1:7" s="68" customFormat="1">
      <c r="A76" s="69" t="s">
        <v>5</v>
      </c>
      <c r="B76" s="26">
        <v>17</v>
      </c>
      <c r="C76" s="90">
        <v>4586</v>
      </c>
      <c r="D76" s="25">
        <f>SUM(D77:D92)</f>
        <v>1</v>
      </c>
      <c r="E76" s="31">
        <f>SUM(E77:E92)</f>
        <v>300</v>
      </c>
      <c r="F76" s="26">
        <f>SUM(F77:F92)</f>
        <v>6</v>
      </c>
      <c r="G76" s="13">
        <f>SUM(G77:G92)</f>
        <v>54</v>
      </c>
    </row>
    <row r="77" spans="1:7">
      <c r="A77" s="77" t="s">
        <v>84</v>
      </c>
      <c r="B77" s="14" t="s">
        <v>0</v>
      </c>
      <c r="C77" s="14" t="s">
        <v>0</v>
      </c>
      <c r="D77" s="15" t="s">
        <v>0</v>
      </c>
      <c r="E77" s="14" t="s">
        <v>0</v>
      </c>
      <c r="F77" s="14" t="s">
        <v>0</v>
      </c>
      <c r="G77" s="14" t="s">
        <v>0</v>
      </c>
    </row>
    <row r="78" spans="1:7">
      <c r="A78" s="77" t="s">
        <v>79</v>
      </c>
      <c r="B78" s="14" t="s">
        <v>0</v>
      </c>
      <c r="C78" s="14" t="s">
        <v>0</v>
      </c>
      <c r="D78" s="15" t="s">
        <v>0</v>
      </c>
      <c r="E78" s="14" t="s">
        <v>0</v>
      </c>
      <c r="F78" s="14">
        <v>1</v>
      </c>
      <c r="G78" s="14">
        <v>8</v>
      </c>
    </row>
    <row r="79" spans="1:7">
      <c r="A79" s="77" t="s">
        <v>82</v>
      </c>
      <c r="B79" s="14" t="s">
        <v>0</v>
      </c>
      <c r="C79" s="14" t="s">
        <v>0</v>
      </c>
      <c r="D79" s="15" t="s">
        <v>0</v>
      </c>
      <c r="E79" s="14" t="s">
        <v>0</v>
      </c>
      <c r="F79" s="14" t="s">
        <v>0</v>
      </c>
      <c r="G79" s="14" t="s">
        <v>0</v>
      </c>
    </row>
    <row r="80" spans="1:7">
      <c r="A80" s="77" t="s">
        <v>90</v>
      </c>
      <c r="B80" s="14" t="s">
        <v>0</v>
      </c>
      <c r="C80" s="14" t="s">
        <v>0</v>
      </c>
      <c r="D80" s="15" t="s">
        <v>0</v>
      </c>
      <c r="E80" s="14" t="s">
        <v>0</v>
      </c>
      <c r="F80" s="14" t="s">
        <v>0</v>
      </c>
      <c r="G80" s="14" t="s">
        <v>0</v>
      </c>
    </row>
    <row r="81" spans="1:7">
      <c r="A81" s="77" t="s">
        <v>93</v>
      </c>
      <c r="B81" s="14" t="s">
        <v>0</v>
      </c>
      <c r="C81" s="14" t="s">
        <v>0</v>
      </c>
      <c r="D81" s="15" t="s">
        <v>0</v>
      </c>
      <c r="E81" s="14" t="s">
        <v>0</v>
      </c>
      <c r="F81" s="14">
        <v>1</v>
      </c>
      <c r="G81" s="14">
        <v>6</v>
      </c>
    </row>
    <row r="82" spans="1:7">
      <c r="A82" s="77" t="s">
        <v>216</v>
      </c>
      <c r="B82" s="14"/>
      <c r="C82" s="14"/>
      <c r="D82" s="15">
        <v>1</v>
      </c>
      <c r="E82" s="14">
        <v>300</v>
      </c>
      <c r="F82" s="14" t="s">
        <v>0</v>
      </c>
      <c r="G82" s="14" t="s">
        <v>0</v>
      </c>
    </row>
    <row r="83" spans="1:7">
      <c r="A83" s="77" t="s">
        <v>89</v>
      </c>
      <c r="B83" s="14" t="s">
        <v>0</v>
      </c>
      <c r="C83" s="14" t="s">
        <v>0</v>
      </c>
      <c r="D83" s="15" t="s">
        <v>0</v>
      </c>
      <c r="E83" s="14" t="s">
        <v>0</v>
      </c>
      <c r="F83" s="14">
        <v>1</v>
      </c>
      <c r="G83" s="14">
        <v>10</v>
      </c>
    </row>
    <row r="84" spans="1:7">
      <c r="A84" s="77" t="s">
        <v>87</v>
      </c>
      <c r="B84" s="14" t="s">
        <v>0</v>
      </c>
      <c r="C84" s="14" t="s">
        <v>0</v>
      </c>
      <c r="D84" s="15" t="s">
        <v>0</v>
      </c>
      <c r="E84" s="14" t="s">
        <v>0</v>
      </c>
      <c r="F84" s="14" t="s">
        <v>0</v>
      </c>
      <c r="G84" s="14" t="s">
        <v>0</v>
      </c>
    </row>
    <row r="85" spans="1:7">
      <c r="A85" s="77" t="s">
        <v>92</v>
      </c>
      <c r="B85" s="14" t="s">
        <v>0</v>
      </c>
      <c r="C85" s="14" t="s">
        <v>0</v>
      </c>
      <c r="D85" s="15" t="s">
        <v>0</v>
      </c>
      <c r="E85" s="14" t="s">
        <v>0</v>
      </c>
      <c r="F85" s="14" t="s">
        <v>0</v>
      </c>
      <c r="G85" s="14" t="s">
        <v>0</v>
      </c>
    </row>
    <row r="86" spans="1:7">
      <c r="A86" s="77" t="s">
        <v>85</v>
      </c>
      <c r="B86" s="14" t="s">
        <v>0</v>
      </c>
      <c r="C86" s="14" t="s">
        <v>0</v>
      </c>
      <c r="D86" s="15" t="s">
        <v>0</v>
      </c>
      <c r="E86" s="14" t="s">
        <v>0</v>
      </c>
      <c r="F86" s="14">
        <v>1</v>
      </c>
      <c r="G86" s="14">
        <v>10</v>
      </c>
    </row>
    <row r="87" spans="1:7">
      <c r="A87" s="77" t="s">
        <v>88</v>
      </c>
      <c r="B87" s="14" t="s">
        <v>0</v>
      </c>
      <c r="C87" s="14" t="s">
        <v>0</v>
      </c>
      <c r="D87" s="15" t="s">
        <v>0</v>
      </c>
      <c r="E87" s="14" t="s">
        <v>0</v>
      </c>
      <c r="F87" s="14">
        <v>1</v>
      </c>
      <c r="G87" s="14">
        <v>8</v>
      </c>
    </row>
    <row r="88" spans="1:7">
      <c r="A88" s="77" t="s">
        <v>91</v>
      </c>
      <c r="B88" s="14" t="s">
        <v>0</v>
      </c>
      <c r="C88" s="14"/>
      <c r="D88" s="15" t="s">
        <v>0</v>
      </c>
      <c r="E88" s="14" t="s">
        <v>0</v>
      </c>
      <c r="F88" s="14" t="s">
        <v>0</v>
      </c>
      <c r="G88" s="14" t="s">
        <v>0</v>
      </c>
    </row>
    <row r="89" spans="1:7">
      <c r="A89" s="77" t="s">
        <v>81</v>
      </c>
      <c r="B89" s="14" t="s">
        <v>0</v>
      </c>
      <c r="C89" s="14" t="s">
        <v>0</v>
      </c>
      <c r="D89" s="15" t="s">
        <v>0</v>
      </c>
      <c r="E89" s="14" t="s">
        <v>0</v>
      </c>
      <c r="F89" s="14">
        <v>1</v>
      </c>
      <c r="G89" s="14">
        <v>12</v>
      </c>
    </row>
    <row r="90" spans="1:7">
      <c r="A90" s="77" t="s">
        <v>86</v>
      </c>
      <c r="B90" s="14" t="s">
        <v>0</v>
      </c>
      <c r="C90" s="14" t="s">
        <v>0</v>
      </c>
      <c r="D90" s="15" t="s">
        <v>0</v>
      </c>
      <c r="E90" s="14" t="s">
        <v>0</v>
      </c>
      <c r="F90" s="14" t="s">
        <v>0</v>
      </c>
      <c r="G90" s="14" t="s">
        <v>0</v>
      </c>
    </row>
    <row r="91" spans="1:7">
      <c r="A91" s="77" t="s">
        <v>83</v>
      </c>
      <c r="B91" s="14" t="s">
        <v>0</v>
      </c>
      <c r="C91" s="14" t="s">
        <v>0</v>
      </c>
      <c r="D91" s="15" t="s">
        <v>0</v>
      </c>
      <c r="E91" s="14" t="s">
        <v>0</v>
      </c>
      <c r="F91" s="14" t="s">
        <v>0</v>
      </c>
      <c r="G91" s="14" t="s">
        <v>0</v>
      </c>
    </row>
    <row r="92" spans="1:7">
      <c r="A92" s="82" t="s">
        <v>80</v>
      </c>
      <c r="B92" s="88" t="s">
        <v>0</v>
      </c>
      <c r="C92" s="88" t="s">
        <v>0</v>
      </c>
      <c r="D92" s="89" t="s">
        <v>0</v>
      </c>
      <c r="E92" s="88" t="s">
        <v>0</v>
      </c>
      <c r="F92" s="89" t="s">
        <v>0</v>
      </c>
      <c r="G92" s="88" t="s">
        <v>0</v>
      </c>
    </row>
    <row r="93" spans="1:7">
      <c r="A93" s="71"/>
      <c r="D93" s="27"/>
      <c r="E93" s="33"/>
    </row>
    <row r="94" spans="1:7" s="68" customFormat="1">
      <c r="A94" s="69" t="s">
        <v>6</v>
      </c>
      <c r="B94" s="26">
        <v>16</v>
      </c>
      <c r="C94" s="91">
        <v>3368</v>
      </c>
      <c r="D94" s="25">
        <f>SUM(D95:D108)</f>
        <v>1</v>
      </c>
      <c r="E94" s="26">
        <f>SUM(E95:E108)</f>
        <v>150</v>
      </c>
      <c r="F94" s="26">
        <f>SUM(F95:F108)</f>
        <v>74</v>
      </c>
      <c r="G94" s="19">
        <f>SUM(G95:G108)</f>
        <v>1126</v>
      </c>
    </row>
    <row r="95" spans="1:7">
      <c r="A95" s="77" t="s">
        <v>99</v>
      </c>
      <c r="B95" s="14" t="s">
        <v>0</v>
      </c>
      <c r="C95" s="14" t="s">
        <v>0</v>
      </c>
      <c r="D95" s="15" t="s">
        <v>0</v>
      </c>
      <c r="E95" s="14" t="s">
        <v>0</v>
      </c>
      <c r="F95" s="14">
        <v>16</v>
      </c>
      <c r="G95" s="14">
        <v>248</v>
      </c>
    </row>
    <row r="96" spans="1:7">
      <c r="A96" s="77" t="s">
        <v>98</v>
      </c>
      <c r="B96" s="14" t="s">
        <v>0</v>
      </c>
      <c r="C96" s="14" t="s">
        <v>0</v>
      </c>
      <c r="D96" s="15" t="s">
        <v>0</v>
      </c>
      <c r="E96" s="14" t="s">
        <v>0</v>
      </c>
      <c r="F96" s="14">
        <v>2</v>
      </c>
      <c r="G96" s="14">
        <v>18</v>
      </c>
    </row>
    <row r="97" spans="1:7">
      <c r="A97" s="77" t="s">
        <v>101</v>
      </c>
      <c r="B97" s="14" t="s">
        <v>0</v>
      </c>
      <c r="C97" s="14" t="s">
        <v>0</v>
      </c>
      <c r="D97" s="15" t="s">
        <v>0</v>
      </c>
      <c r="E97" s="14" t="s">
        <v>0</v>
      </c>
      <c r="F97" s="14" t="s">
        <v>0</v>
      </c>
      <c r="G97" s="14" t="s">
        <v>0</v>
      </c>
    </row>
    <row r="98" spans="1:7">
      <c r="A98" s="77" t="s">
        <v>105</v>
      </c>
      <c r="B98" s="14" t="s">
        <v>0</v>
      </c>
      <c r="C98" s="14" t="s">
        <v>0</v>
      </c>
      <c r="D98" s="15" t="s">
        <v>0</v>
      </c>
      <c r="E98" s="14" t="s">
        <v>0</v>
      </c>
      <c r="F98" s="14">
        <v>7</v>
      </c>
      <c r="G98" s="14">
        <v>90</v>
      </c>
    </row>
    <row r="99" spans="1:7" ht="17.25">
      <c r="A99" s="77" t="s">
        <v>213</v>
      </c>
      <c r="B99" s="14" t="s">
        <v>0</v>
      </c>
      <c r="C99" s="14" t="s">
        <v>0</v>
      </c>
      <c r="D99" s="15">
        <v>1</v>
      </c>
      <c r="E99" s="42">
        <v>150</v>
      </c>
      <c r="F99" s="14">
        <v>1</v>
      </c>
      <c r="G99" s="14">
        <v>76</v>
      </c>
    </row>
    <row r="100" spans="1:7">
      <c r="A100" s="77" t="s">
        <v>104</v>
      </c>
      <c r="B100" s="14" t="s">
        <v>0</v>
      </c>
      <c r="C100" s="14" t="s">
        <v>0</v>
      </c>
      <c r="D100" s="15" t="s">
        <v>0</v>
      </c>
      <c r="E100" s="14" t="s">
        <v>0</v>
      </c>
      <c r="F100" s="14">
        <v>13</v>
      </c>
      <c r="G100" s="14">
        <v>204</v>
      </c>
    </row>
    <row r="101" spans="1:7">
      <c r="A101" s="77" t="s">
        <v>54</v>
      </c>
      <c r="B101" s="14" t="s">
        <v>0</v>
      </c>
      <c r="C101" s="14" t="s">
        <v>0</v>
      </c>
      <c r="D101" s="15" t="s">
        <v>0</v>
      </c>
      <c r="E101" s="14" t="s">
        <v>0</v>
      </c>
      <c r="F101" s="14">
        <v>5</v>
      </c>
      <c r="G101" s="14">
        <v>72</v>
      </c>
    </row>
    <row r="102" spans="1:7">
      <c r="A102" s="77" t="s">
        <v>103</v>
      </c>
      <c r="B102" s="14" t="s">
        <v>0</v>
      </c>
      <c r="C102" s="14" t="s">
        <v>0</v>
      </c>
      <c r="D102" s="15" t="s">
        <v>0</v>
      </c>
      <c r="E102" s="14" t="s">
        <v>0</v>
      </c>
      <c r="F102" s="14">
        <v>1</v>
      </c>
      <c r="G102" s="14">
        <v>10</v>
      </c>
    </row>
    <row r="103" spans="1:7">
      <c r="A103" s="77" t="s">
        <v>95</v>
      </c>
      <c r="B103" s="14" t="s">
        <v>0</v>
      </c>
      <c r="C103" s="14" t="s">
        <v>0</v>
      </c>
      <c r="D103" s="15" t="s">
        <v>0</v>
      </c>
      <c r="E103" s="14" t="s">
        <v>0</v>
      </c>
      <c r="F103" s="14">
        <v>12</v>
      </c>
      <c r="G103" s="14">
        <v>184</v>
      </c>
    </row>
    <row r="104" spans="1:7">
      <c r="A104" s="77" t="s">
        <v>96</v>
      </c>
      <c r="B104" s="14" t="s">
        <v>0</v>
      </c>
      <c r="C104" s="14" t="s">
        <v>0</v>
      </c>
      <c r="D104" s="15" t="s">
        <v>0</v>
      </c>
      <c r="E104" s="14" t="s">
        <v>0</v>
      </c>
      <c r="F104" s="14">
        <v>4</v>
      </c>
      <c r="G104" s="14">
        <v>38</v>
      </c>
    </row>
    <row r="105" spans="1:7">
      <c r="A105" s="77" t="s">
        <v>97</v>
      </c>
      <c r="B105" s="14" t="s">
        <v>0</v>
      </c>
      <c r="C105" s="14" t="s">
        <v>0</v>
      </c>
      <c r="D105" s="15" t="s">
        <v>0</v>
      </c>
      <c r="E105" s="14" t="s">
        <v>0</v>
      </c>
      <c r="F105" s="14">
        <v>1</v>
      </c>
      <c r="G105" s="14">
        <v>8</v>
      </c>
    </row>
    <row r="106" spans="1:7">
      <c r="A106" s="77" t="s">
        <v>94</v>
      </c>
      <c r="B106" s="14" t="s">
        <v>0</v>
      </c>
      <c r="C106" s="14" t="s">
        <v>0</v>
      </c>
      <c r="D106" s="15" t="s">
        <v>0</v>
      </c>
      <c r="E106" s="14" t="s">
        <v>0</v>
      </c>
      <c r="F106" s="14">
        <v>2</v>
      </c>
      <c r="G106" s="14">
        <v>38</v>
      </c>
    </row>
    <row r="107" spans="1:7">
      <c r="A107" s="77" t="s">
        <v>100</v>
      </c>
      <c r="B107" s="14" t="s">
        <v>0</v>
      </c>
      <c r="C107" s="14" t="s">
        <v>0</v>
      </c>
      <c r="D107" s="15" t="s">
        <v>0</v>
      </c>
      <c r="E107" s="14" t="s">
        <v>0</v>
      </c>
      <c r="F107" s="14">
        <v>9</v>
      </c>
      <c r="G107" s="14">
        <v>126</v>
      </c>
    </row>
    <row r="108" spans="1:7">
      <c r="A108" s="82" t="s">
        <v>102</v>
      </c>
      <c r="B108" s="14" t="s">
        <v>0</v>
      </c>
      <c r="C108" s="14" t="s">
        <v>0</v>
      </c>
      <c r="D108" s="15" t="s">
        <v>0</v>
      </c>
      <c r="E108" s="14" t="s">
        <v>0</v>
      </c>
      <c r="F108" s="14">
        <v>1</v>
      </c>
      <c r="G108" s="14">
        <v>14</v>
      </c>
    </row>
    <row r="109" spans="1:7">
      <c r="A109" s="71"/>
      <c r="B109" s="47"/>
      <c r="C109" s="47"/>
      <c r="D109" s="48"/>
      <c r="E109" s="49"/>
      <c r="F109" s="47"/>
      <c r="G109" s="47"/>
    </row>
    <row r="110" spans="1:7" s="68" customFormat="1">
      <c r="A110" s="69" t="s">
        <v>7</v>
      </c>
      <c r="B110" s="26">
        <v>11</v>
      </c>
      <c r="C110" s="91">
        <v>3066</v>
      </c>
      <c r="D110" s="25">
        <v>0</v>
      </c>
      <c r="E110" s="34">
        <v>0</v>
      </c>
      <c r="F110" s="26">
        <f t="shared" ref="F110:G110" si="5">SUM(F111:F115)</f>
        <v>5</v>
      </c>
      <c r="G110" s="19">
        <f t="shared" si="5"/>
        <v>52</v>
      </c>
    </row>
    <row r="111" spans="1:7">
      <c r="A111" s="77" t="s">
        <v>106</v>
      </c>
      <c r="B111" s="14" t="s">
        <v>0</v>
      </c>
      <c r="C111" s="14" t="s">
        <v>0</v>
      </c>
      <c r="D111" s="15" t="s">
        <v>0</v>
      </c>
      <c r="E111" s="14" t="s">
        <v>0</v>
      </c>
      <c r="F111" s="14">
        <v>1</v>
      </c>
      <c r="G111" s="14">
        <v>12</v>
      </c>
    </row>
    <row r="112" spans="1:7">
      <c r="A112" s="77" t="s">
        <v>108</v>
      </c>
      <c r="B112" s="14" t="s">
        <v>0</v>
      </c>
      <c r="C112" s="14" t="s">
        <v>0</v>
      </c>
      <c r="D112" s="15" t="s">
        <v>0</v>
      </c>
      <c r="E112" s="14" t="s">
        <v>0</v>
      </c>
      <c r="F112" s="14">
        <v>1</v>
      </c>
      <c r="G112" s="14">
        <v>6</v>
      </c>
    </row>
    <row r="113" spans="1:7">
      <c r="A113" s="77" t="s">
        <v>110</v>
      </c>
      <c r="B113" s="14" t="s">
        <v>0</v>
      </c>
      <c r="C113" s="14" t="s">
        <v>0</v>
      </c>
      <c r="D113" s="15" t="s">
        <v>0</v>
      </c>
      <c r="E113" s="14" t="s">
        <v>0</v>
      </c>
      <c r="F113" s="14"/>
      <c r="G113" s="14"/>
    </row>
    <row r="114" spans="1:7">
      <c r="A114" s="77" t="s">
        <v>107</v>
      </c>
      <c r="B114" s="14" t="s">
        <v>0</v>
      </c>
      <c r="C114" s="14" t="s">
        <v>0</v>
      </c>
      <c r="D114" s="15" t="s">
        <v>0</v>
      </c>
      <c r="E114" s="14" t="s">
        <v>0</v>
      </c>
      <c r="F114" s="14">
        <v>2</v>
      </c>
      <c r="G114" s="14">
        <v>24</v>
      </c>
    </row>
    <row r="115" spans="1:7">
      <c r="A115" s="82" t="s">
        <v>109</v>
      </c>
      <c r="B115" s="88" t="s">
        <v>0</v>
      </c>
      <c r="C115" s="88" t="s">
        <v>0</v>
      </c>
      <c r="D115" s="89" t="s">
        <v>0</v>
      </c>
      <c r="E115" s="88" t="s">
        <v>0</v>
      </c>
      <c r="F115" s="88">
        <v>1</v>
      </c>
      <c r="G115" s="88">
        <v>10</v>
      </c>
    </row>
    <row r="116" spans="1:7">
      <c r="A116" s="76"/>
      <c r="D116" s="27"/>
      <c r="E116" s="33"/>
    </row>
    <row r="117" spans="1:7" s="68" customFormat="1">
      <c r="A117" s="69" t="s">
        <v>8</v>
      </c>
      <c r="B117" s="26">
        <v>57</v>
      </c>
      <c r="C117" s="91">
        <v>14234</v>
      </c>
      <c r="D117" s="25">
        <f>SUM(D118:D127)</f>
        <v>2</v>
      </c>
      <c r="E117" s="32">
        <f>SUM(E118:E127)</f>
        <v>348</v>
      </c>
      <c r="F117" s="26">
        <f>SUM(F118:F127)</f>
        <v>213</v>
      </c>
      <c r="G117" s="19">
        <f>SUM(G118:G127)</f>
        <v>4450</v>
      </c>
    </row>
    <row r="118" spans="1:7">
      <c r="A118" s="77" t="s">
        <v>113</v>
      </c>
      <c r="B118" s="14" t="s">
        <v>0</v>
      </c>
      <c r="C118" s="14" t="s">
        <v>0</v>
      </c>
      <c r="D118" s="15">
        <v>1</v>
      </c>
      <c r="E118" s="14">
        <v>76</v>
      </c>
      <c r="F118" s="14">
        <v>24</v>
      </c>
      <c r="G118" s="14">
        <v>520</v>
      </c>
    </row>
    <row r="119" spans="1:7">
      <c r="A119" s="77" t="s">
        <v>112</v>
      </c>
      <c r="B119" s="14" t="s">
        <v>0</v>
      </c>
      <c r="C119" s="14" t="s">
        <v>0</v>
      </c>
      <c r="D119" s="15"/>
      <c r="E119" s="14"/>
      <c r="F119" s="14">
        <v>10</v>
      </c>
      <c r="G119" s="14">
        <v>102</v>
      </c>
    </row>
    <row r="120" spans="1:7">
      <c r="A120" s="77" t="s">
        <v>117</v>
      </c>
      <c r="B120" s="14" t="s">
        <v>0</v>
      </c>
      <c r="C120" s="14" t="s">
        <v>0</v>
      </c>
      <c r="D120" s="15"/>
      <c r="E120" s="14"/>
      <c r="F120" s="14">
        <v>13</v>
      </c>
      <c r="G120" s="14">
        <v>256</v>
      </c>
    </row>
    <row r="121" spans="1:7">
      <c r="A121" s="77" t="s">
        <v>119</v>
      </c>
      <c r="B121" s="14" t="s">
        <v>0</v>
      </c>
      <c r="C121" s="14" t="s">
        <v>0</v>
      </c>
      <c r="D121" s="15"/>
      <c r="E121" s="14"/>
      <c r="F121" s="14">
        <v>26</v>
      </c>
      <c r="G121" s="14">
        <v>382</v>
      </c>
    </row>
    <row r="122" spans="1:7">
      <c r="A122" s="77" t="s">
        <v>116</v>
      </c>
      <c r="B122" s="14" t="s">
        <v>0</v>
      </c>
      <c r="C122" s="14" t="s">
        <v>0</v>
      </c>
      <c r="D122" s="15"/>
      <c r="E122" s="14"/>
      <c r="F122" s="14">
        <v>24</v>
      </c>
      <c r="G122" s="14">
        <v>302</v>
      </c>
    </row>
    <row r="123" spans="1:7">
      <c r="A123" s="77" t="s">
        <v>208</v>
      </c>
      <c r="B123" s="14" t="s">
        <v>0</v>
      </c>
      <c r="C123" s="14" t="s">
        <v>0</v>
      </c>
      <c r="D123" s="15">
        <v>1</v>
      </c>
      <c r="E123" s="42">
        <v>272</v>
      </c>
      <c r="F123" s="14" t="s">
        <v>0</v>
      </c>
      <c r="G123" s="14" t="s">
        <v>0</v>
      </c>
    </row>
    <row r="124" spans="1:7">
      <c r="A124" s="77" t="s">
        <v>115</v>
      </c>
      <c r="B124" s="14" t="s">
        <v>0</v>
      </c>
      <c r="C124" s="14" t="s">
        <v>0</v>
      </c>
      <c r="D124" s="15"/>
      <c r="E124" s="14"/>
      <c r="F124" s="14">
        <v>16</v>
      </c>
      <c r="G124" s="14">
        <v>256</v>
      </c>
    </row>
    <row r="125" spans="1:7">
      <c r="A125" s="77" t="s">
        <v>111</v>
      </c>
      <c r="B125" s="14" t="s">
        <v>0</v>
      </c>
      <c r="C125" s="14" t="s">
        <v>0</v>
      </c>
      <c r="D125" s="15"/>
      <c r="E125" s="14"/>
      <c r="F125" s="14">
        <v>7</v>
      </c>
      <c r="G125" s="14">
        <v>78</v>
      </c>
    </row>
    <row r="126" spans="1:7">
      <c r="A126" s="77" t="s">
        <v>118</v>
      </c>
      <c r="B126" s="14" t="s">
        <v>0</v>
      </c>
      <c r="C126" s="14" t="s">
        <v>0</v>
      </c>
      <c r="D126" s="15"/>
      <c r="E126" s="14"/>
      <c r="F126" s="14">
        <v>58</v>
      </c>
      <c r="G126" s="14">
        <v>1998</v>
      </c>
    </row>
    <row r="127" spans="1:7">
      <c r="A127" s="82" t="s">
        <v>114</v>
      </c>
      <c r="B127" s="14" t="s">
        <v>0</v>
      </c>
      <c r="C127" s="14" t="s">
        <v>0</v>
      </c>
      <c r="D127" s="15"/>
      <c r="E127" s="14"/>
      <c r="F127" s="14">
        <v>35</v>
      </c>
      <c r="G127" s="14">
        <v>556</v>
      </c>
    </row>
    <row r="128" spans="1:7">
      <c r="A128" s="71"/>
      <c r="B128" s="47"/>
      <c r="C128" s="47"/>
      <c r="D128" s="48"/>
      <c r="E128" s="49"/>
      <c r="F128" s="47"/>
      <c r="G128" s="47"/>
    </row>
    <row r="129" spans="1:7" s="68" customFormat="1">
      <c r="A129" s="69" t="s">
        <v>9</v>
      </c>
      <c r="B129" s="26">
        <v>10</v>
      </c>
      <c r="C129" s="91">
        <v>2080</v>
      </c>
      <c r="D129" s="25">
        <v>0</v>
      </c>
      <c r="E129" s="34">
        <v>0</v>
      </c>
      <c r="F129" s="26">
        <f t="shared" ref="F129:G129" si="6">SUM(F130:F137)</f>
        <v>160</v>
      </c>
      <c r="G129" s="19">
        <f t="shared" si="6"/>
        <v>2118</v>
      </c>
    </row>
    <row r="130" spans="1:7">
      <c r="A130" s="77" t="s">
        <v>124</v>
      </c>
      <c r="B130" s="14" t="s">
        <v>0</v>
      </c>
      <c r="C130" s="14" t="s">
        <v>0</v>
      </c>
      <c r="D130" s="15" t="s">
        <v>0</v>
      </c>
      <c r="E130" s="14" t="s">
        <v>0</v>
      </c>
      <c r="F130" s="14">
        <v>6</v>
      </c>
      <c r="G130" s="14">
        <v>78</v>
      </c>
    </row>
    <row r="131" spans="1:7">
      <c r="A131" s="77" t="s">
        <v>125</v>
      </c>
      <c r="B131" s="14" t="s">
        <v>0</v>
      </c>
      <c r="C131" s="14" t="s">
        <v>0</v>
      </c>
      <c r="D131" s="15" t="s">
        <v>0</v>
      </c>
      <c r="E131" s="14" t="s">
        <v>0</v>
      </c>
      <c r="F131" s="14">
        <v>12</v>
      </c>
      <c r="G131" s="14">
        <v>142</v>
      </c>
    </row>
    <row r="132" spans="1:7">
      <c r="A132" s="77" t="s">
        <v>126</v>
      </c>
      <c r="B132" s="14" t="s">
        <v>0</v>
      </c>
      <c r="C132" s="14" t="s">
        <v>0</v>
      </c>
      <c r="D132" s="15" t="s">
        <v>0</v>
      </c>
      <c r="E132" s="14" t="s">
        <v>0</v>
      </c>
      <c r="F132" s="14">
        <v>6</v>
      </c>
      <c r="G132" s="14">
        <v>62</v>
      </c>
    </row>
    <row r="133" spans="1:7">
      <c r="A133" s="77" t="s">
        <v>100</v>
      </c>
      <c r="B133" s="14" t="s">
        <v>0</v>
      </c>
      <c r="C133" s="14" t="s">
        <v>0</v>
      </c>
      <c r="D133" s="15" t="s">
        <v>0</v>
      </c>
      <c r="E133" s="14" t="s">
        <v>0</v>
      </c>
      <c r="F133" s="14">
        <v>3</v>
      </c>
      <c r="G133" s="14">
        <v>24</v>
      </c>
    </row>
    <row r="134" spans="1:7">
      <c r="A134" s="77" t="s">
        <v>123</v>
      </c>
      <c r="B134" s="14" t="s">
        <v>0</v>
      </c>
      <c r="C134" s="14" t="s">
        <v>0</v>
      </c>
      <c r="D134" s="15" t="s">
        <v>0</v>
      </c>
      <c r="E134" s="14" t="s">
        <v>0</v>
      </c>
      <c r="F134" s="14">
        <v>15</v>
      </c>
      <c r="G134" s="14">
        <v>158</v>
      </c>
    </row>
    <row r="135" spans="1:7">
      <c r="A135" s="77" t="s">
        <v>121</v>
      </c>
      <c r="B135" s="14" t="s">
        <v>0</v>
      </c>
      <c r="C135" s="14" t="s">
        <v>0</v>
      </c>
      <c r="D135" s="15" t="s">
        <v>0</v>
      </c>
      <c r="E135" s="14" t="s">
        <v>0</v>
      </c>
      <c r="F135" s="14">
        <v>27</v>
      </c>
      <c r="G135" s="14">
        <v>370</v>
      </c>
    </row>
    <row r="136" spans="1:7">
      <c r="A136" s="77" t="s">
        <v>120</v>
      </c>
      <c r="B136" s="14" t="s">
        <v>0</v>
      </c>
      <c r="C136" s="14" t="s">
        <v>0</v>
      </c>
      <c r="D136" s="15" t="s">
        <v>0</v>
      </c>
      <c r="E136" s="14" t="s">
        <v>0</v>
      </c>
      <c r="F136" s="14">
        <v>60</v>
      </c>
      <c r="G136" s="14">
        <v>850</v>
      </c>
    </row>
    <row r="137" spans="1:7">
      <c r="A137" s="82" t="s">
        <v>122</v>
      </c>
      <c r="B137" s="88" t="s">
        <v>0</v>
      </c>
      <c r="C137" s="88" t="s">
        <v>0</v>
      </c>
      <c r="D137" s="89" t="s">
        <v>0</v>
      </c>
      <c r="E137" s="88" t="s">
        <v>0</v>
      </c>
      <c r="F137" s="88">
        <v>31</v>
      </c>
      <c r="G137" s="88">
        <v>434</v>
      </c>
    </row>
    <row r="138" spans="1:7">
      <c r="A138" s="77"/>
      <c r="D138" s="27"/>
      <c r="E138" s="33"/>
    </row>
    <row r="139" spans="1:7" s="68" customFormat="1">
      <c r="A139" s="69" t="s">
        <v>10</v>
      </c>
      <c r="B139" s="26">
        <v>17</v>
      </c>
      <c r="C139" s="91">
        <v>4250</v>
      </c>
      <c r="D139" s="25">
        <f>SUM(D140:D149)</f>
        <v>1</v>
      </c>
      <c r="E139" s="26">
        <f>SUM(E140:E149)</f>
        <v>56</v>
      </c>
      <c r="F139" s="26">
        <f t="shared" ref="F139:G139" si="7">SUM(F140:F149)</f>
        <v>109</v>
      </c>
      <c r="G139" s="19">
        <f t="shared" si="7"/>
        <v>1548</v>
      </c>
    </row>
    <row r="140" spans="1:7">
      <c r="A140" s="77" t="s">
        <v>207</v>
      </c>
      <c r="B140" s="14" t="s">
        <v>0</v>
      </c>
      <c r="C140" s="14" t="s">
        <v>0</v>
      </c>
      <c r="D140" s="15" t="s">
        <v>0</v>
      </c>
      <c r="E140" s="14" t="s">
        <v>0</v>
      </c>
      <c r="F140" s="14">
        <v>18</v>
      </c>
      <c r="G140" s="14">
        <v>276</v>
      </c>
    </row>
    <row r="141" spans="1:7">
      <c r="A141" s="77" t="s">
        <v>27</v>
      </c>
      <c r="B141" s="14" t="s">
        <v>0</v>
      </c>
      <c r="C141" s="14" t="s">
        <v>0</v>
      </c>
      <c r="D141" s="15" t="s">
        <v>0</v>
      </c>
      <c r="E141" s="14" t="s">
        <v>0</v>
      </c>
      <c r="F141" s="14">
        <v>4</v>
      </c>
      <c r="G141" s="14">
        <v>38</v>
      </c>
    </row>
    <row r="142" spans="1:7">
      <c r="A142" s="77" t="s">
        <v>132</v>
      </c>
      <c r="B142" s="14" t="s">
        <v>0</v>
      </c>
      <c r="C142" s="14" t="s">
        <v>0</v>
      </c>
      <c r="D142" s="15" t="s">
        <v>0</v>
      </c>
      <c r="E142" s="14" t="s">
        <v>0</v>
      </c>
      <c r="F142" s="14">
        <v>31</v>
      </c>
      <c r="G142" s="14">
        <v>570</v>
      </c>
    </row>
    <row r="143" spans="1:7">
      <c r="A143" s="77" t="s">
        <v>133</v>
      </c>
      <c r="B143" s="14" t="s">
        <v>0</v>
      </c>
      <c r="C143" s="14" t="s">
        <v>0</v>
      </c>
      <c r="D143" s="15" t="s">
        <v>0</v>
      </c>
      <c r="E143" s="14" t="s">
        <v>0</v>
      </c>
      <c r="F143" s="14">
        <v>4</v>
      </c>
      <c r="G143" s="14">
        <v>48</v>
      </c>
    </row>
    <row r="144" spans="1:7">
      <c r="A144" s="77" t="s">
        <v>127</v>
      </c>
      <c r="B144" s="14" t="s">
        <v>0</v>
      </c>
      <c r="C144" s="14" t="s">
        <v>0</v>
      </c>
      <c r="D144" s="15" t="s">
        <v>0</v>
      </c>
      <c r="E144" s="14" t="s">
        <v>0</v>
      </c>
      <c r="F144" s="14">
        <v>17</v>
      </c>
      <c r="G144" s="14">
        <v>192</v>
      </c>
    </row>
    <row r="145" spans="1:7">
      <c r="A145" s="77" t="s">
        <v>129</v>
      </c>
      <c r="B145" s="14" t="s">
        <v>0</v>
      </c>
      <c r="C145" s="14" t="s">
        <v>0</v>
      </c>
      <c r="D145" s="15" t="s">
        <v>0</v>
      </c>
      <c r="E145" s="14" t="s">
        <v>0</v>
      </c>
      <c r="F145" s="14">
        <v>1</v>
      </c>
      <c r="G145" s="14">
        <v>12</v>
      </c>
    </row>
    <row r="146" spans="1:7">
      <c r="A146" s="77" t="s">
        <v>134</v>
      </c>
      <c r="B146" s="14" t="s">
        <v>0</v>
      </c>
      <c r="C146" s="14" t="s">
        <v>0</v>
      </c>
      <c r="D146" s="15" t="s">
        <v>0</v>
      </c>
      <c r="E146" s="14" t="s">
        <v>0</v>
      </c>
      <c r="F146" s="14">
        <v>10</v>
      </c>
      <c r="G146" s="14">
        <v>156</v>
      </c>
    </row>
    <row r="147" spans="1:7">
      <c r="A147" s="77" t="s">
        <v>130</v>
      </c>
      <c r="B147" s="14" t="s">
        <v>0</v>
      </c>
      <c r="C147" s="14" t="s">
        <v>0</v>
      </c>
      <c r="D147" s="15" t="s">
        <v>0</v>
      </c>
      <c r="E147" s="14" t="s">
        <v>0</v>
      </c>
      <c r="F147" s="14">
        <v>10</v>
      </c>
      <c r="G147" s="14">
        <v>132</v>
      </c>
    </row>
    <row r="148" spans="1:7">
      <c r="A148" s="77" t="s">
        <v>131</v>
      </c>
      <c r="B148" s="14" t="s">
        <v>0</v>
      </c>
      <c r="C148" s="14" t="s">
        <v>0</v>
      </c>
      <c r="D148" s="15">
        <v>1</v>
      </c>
      <c r="E148" s="42">
        <v>56</v>
      </c>
      <c r="F148" s="14">
        <v>4</v>
      </c>
      <c r="G148" s="14">
        <v>30</v>
      </c>
    </row>
    <row r="149" spans="1:7">
      <c r="A149" s="82" t="s">
        <v>128</v>
      </c>
      <c r="B149" s="14" t="s">
        <v>0</v>
      </c>
      <c r="C149" s="14" t="s">
        <v>0</v>
      </c>
      <c r="D149" s="15" t="s">
        <v>0</v>
      </c>
      <c r="E149" s="14" t="s">
        <v>0</v>
      </c>
      <c r="F149" s="14">
        <v>10</v>
      </c>
      <c r="G149" s="14">
        <v>94</v>
      </c>
    </row>
    <row r="150" spans="1:7">
      <c r="A150" s="71"/>
      <c r="B150" s="47"/>
      <c r="C150" s="47"/>
      <c r="D150" s="48"/>
      <c r="E150" s="49"/>
      <c r="F150" s="47"/>
      <c r="G150" s="47"/>
    </row>
    <row r="151" spans="1:7" s="68" customFormat="1">
      <c r="A151" s="69" t="s">
        <v>11</v>
      </c>
      <c r="B151" s="26">
        <v>5</v>
      </c>
      <c r="C151" s="90">
        <v>794</v>
      </c>
      <c r="D151" s="25">
        <f>SUM(D152:D156)</f>
        <v>1</v>
      </c>
      <c r="E151" s="26">
        <f>SUM(E152:E156)</f>
        <v>52</v>
      </c>
      <c r="F151" s="26">
        <f t="shared" ref="F151:G151" si="8">SUM(F152:F156)</f>
        <v>60</v>
      </c>
      <c r="G151" s="13">
        <f t="shared" si="8"/>
        <v>808</v>
      </c>
    </row>
    <row r="152" spans="1:7">
      <c r="A152" s="77" t="s">
        <v>137</v>
      </c>
      <c r="B152" s="14" t="s">
        <v>0</v>
      </c>
      <c r="C152" s="14" t="s">
        <v>0</v>
      </c>
      <c r="D152" s="15" t="s">
        <v>0</v>
      </c>
      <c r="E152" s="14" t="s">
        <v>0</v>
      </c>
      <c r="F152" s="14">
        <v>7</v>
      </c>
      <c r="G152" s="14">
        <v>108</v>
      </c>
    </row>
    <row r="153" spans="1:7">
      <c r="A153" s="77" t="s">
        <v>135</v>
      </c>
      <c r="B153" s="14" t="s">
        <v>0</v>
      </c>
      <c r="C153" s="14" t="s">
        <v>0</v>
      </c>
      <c r="D153" s="15" t="s">
        <v>0</v>
      </c>
      <c r="E153" s="14" t="s">
        <v>0</v>
      </c>
      <c r="F153" s="14">
        <v>24</v>
      </c>
      <c r="G153" s="14">
        <v>368</v>
      </c>
    </row>
    <row r="154" spans="1:7">
      <c r="A154" s="77" t="s">
        <v>138</v>
      </c>
      <c r="B154" s="14" t="s">
        <v>0</v>
      </c>
      <c r="C154" s="14" t="s">
        <v>0</v>
      </c>
      <c r="D154" s="15" t="s">
        <v>0</v>
      </c>
      <c r="E154" s="14" t="s">
        <v>0</v>
      </c>
      <c r="F154" s="14">
        <v>18</v>
      </c>
      <c r="G154" s="14">
        <v>188</v>
      </c>
    </row>
    <row r="155" spans="1:7">
      <c r="A155" s="77" t="s">
        <v>139</v>
      </c>
      <c r="B155" s="14" t="s">
        <v>0</v>
      </c>
      <c r="C155" s="14" t="s">
        <v>0</v>
      </c>
      <c r="D155" s="15" t="s">
        <v>0</v>
      </c>
      <c r="E155" s="14" t="s">
        <v>0</v>
      </c>
      <c r="F155" s="14">
        <v>10</v>
      </c>
      <c r="G155" s="14">
        <v>118</v>
      </c>
    </row>
    <row r="156" spans="1:7">
      <c r="A156" s="82" t="s">
        <v>136</v>
      </c>
      <c r="B156" s="88" t="s">
        <v>0</v>
      </c>
      <c r="C156" s="88" t="s">
        <v>0</v>
      </c>
      <c r="D156" s="89">
        <v>1</v>
      </c>
      <c r="E156" s="88">
        <v>52</v>
      </c>
      <c r="F156" s="88">
        <v>1</v>
      </c>
      <c r="G156" s="88">
        <v>26</v>
      </c>
    </row>
    <row r="157" spans="1:7">
      <c r="A157" s="71"/>
      <c r="D157" s="27"/>
      <c r="E157" s="33"/>
    </row>
    <row r="158" spans="1:7" s="68" customFormat="1">
      <c r="A158" s="76" t="s">
        <v>12</v>
      </c>
      <c r="B158" s="26">
        <v>3</v>
      </c>
      <c r="C158" s="90">
        <v>614</v>
      </c>
      <c r="D158" s="25">
        <v>0</v>
      </c>
      <c r="E158" s="31">
        <v>0</v>
      </c>
      <c r="F158" s="26">
        <f t="shared" ref="F158:G158" si="9">SUM(F159:F166)</f>
        <v>5</v>
      </c>
      <c r="G158" s="13">
        <f t="shared" si="9"/>
        <v>48</v>
      </c>
    </row>
    <row r="159" spans="1:7">
      <c r="A159" s="77" t="s">
        <v>146</v>
      </c>
      <c r="B159" s="14" t="s">
        <v>0</v>
      </c>
      <c r="C159" s="14" t="s">
        <v>0</v>
      </c>
      <c r="D159" s="15" t="s">
        <v>0</v>
      </c>
      <c r="E159" s="14" t="s">
        <v>0</v>
      </c>
      <c r="F159" s="14" t="s">
        <v>0</v>
      </c>
      <c r="G159" s="14" t="s">
        <v>0</v>
      </c>
    </row>
    <row r="160" spans="1:7">
      <c r="A160" s="77" t="s">
        <v>145</v>
      </c>
      <c r="B160" s="14" t="s">
        <v>0</v>
      </c>
      <c r="C160" s="14" t="s">
        <v>0</v>
      </c>
      <c r="D160" s="15" t="s">
        <v>0</v>
      </c>
      <c r="E160" s="14" t="s">
        <v>0</v>
      </c>
      <c r="F160" s="14" t="s">
        <v>0</v>
      </c>
      <c r="G160" s="14" t="s">
        <v>0</v>
      </c>
    </row>
    <row r="161" spans="1:7">
      <c r="A161" s="77" t="s">
        <v>88</v>
      </c>
      <c r="B161" s="14" t="s">
        <v>0</v>
      </c>
      <c r="C161" s="14" t="s">
        <v>0</v>
      </c>
      <c r="D161" s="15" t="s">
        <v>0</v>
      </c>
      <c r="E161" s="14" t="s">
        <v>0</v>
      </c>
      <c r="F161" s="14">
        <v>1</v>
      </c>
      <c r="G161" s="14">
        <v>8</v>
      </c>
    </row>
    <row r="162" spans="1:7">
      <c r="A162" s="77" t="s">
        <v>142</v>
      </c>
      <c r="B162" s="14" t="s">
        <v>0</v>
      </c>
      <c r="C162" s="14" t="s">
        <v>0</v>
      </c>
      <c r="D162" s="15" t="s">
        <v>0</v>
      </c>
      <c r="E162" s="14" t="s">
        <v>0</v>
      </c>
      <c r="F162" s="14">
        <v>1</v>
      </c>
      <c r="G162" s="14">
        <v>12</v>
      </c>
    </row>
    <row r="163" spans="1:7">
      <c r="A163" s="77" t="s">
        <v>143</v>
      </c>
      <c r="B163" s="14" t="s">
        <v>0</v>
      </c>
      <c r="C163" s="14" t="s">
        <v>0</v>
      </c>
      <c r="D163" s="15" t="s">
        <v>0</v>
      </c>
      <c r="E163" s="14" t="s">
        <v>0</v>
      </c>
      <c r="F163" s="14">
        <v>2</v>
      </c>
      <c r="G163" s="14">
        <v>22</v>
      </c>
    </row>
    <row r="164" spans="1:7">
      <c r="A164" s="77" t="s">
        <v>144</v>
      </c>
      <c r="B164" s="14" t="s">
        <v>0</v>
      </c>
      <c r="C164" s="14" t="s">
        <v>0</v>
      </c>
      <c r="D164" s="15" t="s">
        <v>0</v>
      </c>
      <c r="E164" s="14" t="s">
        <v>0</v>
      </c>
      <c r="F164" s="14" t="s">
        <v>0</v>
      </c>
      <c r="G164" s="14" t="s">
        <v>0</v>
      </c>
    </row>
    <row r="165" spans="1:7">
      <c r="A165" s="77" t="s">
        <v>140</v>
      </c>
      <c r="B165" s="14" t="s">
        <v>0</v>
      </c>
      <c r="C165" s="14" t="s">
        <v>0</v>
      </c>
      <c r="D165" s="15" t="s">
        <v>0</v>
      </c>
      <c r="E165" s="14" t="s">
        <v>0</v>
      </c>
      <c r="F165" s="14" t="s">
        <v>0</v>
      </c>
      <c r="G165" s="14" t="s">
        <v>0</v>
      </c>
    </row>
    <row r="166" spans="1:7">
      <c r="A166" s="82" t="s">
        <v>141</v>
      </c>
      <c r="B166" s="14" t="s">
        <v>0</v>
      </c>
      <c r="C166" s="14" t="s">
        <v>0</v>
      </c>
      <c r="D166" s="15" t="s">
        <v>0</v>
      </c>
      <c r="E166" s="14" t="s">
        <v>0</v>
      </c>
      <c r="F166" s="14">
        <v>1</v>
      </c>
      <c r="G166" s="14">
        <v>6</v>
      </c>
    </row>
    <row r="167" spans="1:7">
      <c r="A167" s="71"/>
      <c r="B167" s="47"/>
      <c r="C167" s="47"/>
      <c r="D167" s="48"/>
      <c r="E167" s="49"/>
      <c r="F167" s="47"/>
      <c r="G167" s="47"/>
    </row>
    <row r="168" spans="1:7" s="68" customFormat="1">
      <c r="A168" s="69" t="s">
        <v>13</v>
      </c>
      <c r="B168" s="26">
        <v>1</v>
      </c>
      <c r="C168" s="90">
        <v>250</v>
      </c>
      <c r="D168" s="25">
        <v>0</v>
      </c>
      <c r="E168" s="31">
        <v>0</v>
      </c>
      <c r="F168" s="26">
        <f t="shared" ref="F168:G168" si="10">SUM(F169:F173)</f>
        <v>8</v>
      </c>
      <c r="G168" s="13">
        <f t="shared" si="10"/>
        <v>96</v>
      </c>
    </row>
    <row r="169" spans="1:7">
      <c r="A169" s="77" t="s">
        <v>148</v>
      </c>
      <c r="B169" s="14" t="s">
        <v>0</v>
      </c>
      <c r="C169" s="14" t="s">
        <v>0</v>
      </c>
      <c r="D169" s="15" t="s">
        <v>0</v>
      </c>
      <c r="E169" s="14" t="s">
        <v>0</v>
      </c>
      <c r="F169" s="14" t="s">
        <v>0</v>
      </c>
      <c r="G169" s="14" t="s">
        <v>0</v>
      </c>
    </row>
    <row r="170" spans="1:7">
      <c r="A170" s="77" t="s">
        <v>149</v>
      </c>
      <c r="B170" s="14" t="s">
        <v>0</v>
      </c>
      <c r="C170" s="14" t="s">
        <v>0</v>
      </c>
      <c r="D170" s="15" t="s">
        <v>0</v>
      </c>
      <c r="E170" s="14" t="s">
        <v>0</v>
      </c>
      <c r="F170" s="14" t="s">
        <v>0</v>
      </c>
      <c r="G170" s="14" t="s">
        <v>0</v>
      </c>
    </row>
    <row r="171" spans="1:7">
      <c r="A171" s="77" t="s">
        <v>147</v>
      </c>
      <c r="B171" s="14" t="s">
        <v>0</v>
      </c>
      <c r="C171" s="14" t="s">
        <v>0</v>
      </c>
      <c r="D171" s="15" t="s">
        <v>0</v>
      </c>
      <c r="E171" s="14" t="s">
        <v>0</v>
      </c>
      <c r="F171" s="14" t="s">
        <v>0</v>
      </c>
      <c r="G171" s="14" t="s">
        <v>0</v>
      </c>
    </row>
    <row r="172" spans="1:7">
      <c r="A172" s="77" t="s">
        <v>74</v>
      </c>
      <c r="B172" s="14" t="s">
        <v>0</v>
      </c>
      <c r="C172" s="14" t="s">
        <v>0</v>
      </c>
      <c r="D172" s="15" t="s">
        <v>0</v>
      </c>
      <c r="E172" s="14" t="s">
        <v>0</v>
      </c>
      <c r="F172" s="14">
        <v>3</v>
      </c>
      <c r="G172" s="14">
        <v>42</v>
      </c>
    </row>
    <row r="173" spans="1:7">
      <c r="A173" s="82" t="s">
        <v>150</v>
      </c>
      <c r="B173" s="88" t="s">
        <v>0</v>
      </c>
      <c r="C173" s="88" t="s">
        <v>0</v>
      </c>
      <c r="D173" s="89" t="s">
        <v>0</v>
      </c>
      <c r="E173" s="88" t="s">
        <v>0</v>
      </c>
      <c r="F173" s="88">
        <v>5</v>
      </c>
      <c r="G173" s="88">
        <v>54</v>
      </c>
    </row>
    <row r="174" spans="1:7">
      <c r="A174" s="24"/>
      <c r="D174" s="27"/>
      <c r="E174" s="33"/>
    </row>
    <row r="175" spans="1:7" s="68" customFormat="1">
      <c r="A175" s="69" t="s">
        <v>151</v>
      </c>
      <c r="B175" s="26">
        <v>8</v>
      </c>
      <c r="C175" s="28">
        <v>2798</v>
      </c>
      <c r="D175" s="25">
        <f t="shared" ref="D175:G175" si="11">SUM(D176:D181)</f>
        <v>0</v>
      </c>
      <c r="E175" s="35">
        <f t="shared" si="11"/>
        <v>0</v>
      </c>
      <c r="F175" s="26">
        <f t="shared" si="11"/>
        <v>9</v>
      </c>
      <c r="G175" s="20">
        <f t="shared" si="11"/>
        <v>104</v>
      </c>
    </row>
    <row r="176" spans="1:7">
      <c r="A176" s="77" t="s">
        <v>152</v>
      </c>
      <c r="B176" s="14" t="s">
        <v>0</v>
      </c>
      <c r="C176" s="14" t="s">
        <v>0</v>
      </c>
      <c r="D176" s="15" t="s">
        <v>0</v>
      </c>
      <c r="E176" s="14" t="s">
        <v>0</v>
      </c>
      <c r="F176" s="14">
        <v>1</v>
      </c>
      <c r="G176" s="14">
        <v>14</v>
      </c>
    </row>
    <row r="177" spans="1:7">
      <c r="A177" s="77" t="s">
        <v>154</v>
      </c>
      <c r="B177" s="14" t="s">
        <v>0</v>
      </c>
      <c r="C177" s="14" t="s">
        <v>0</v>
      </c>
      <c r="D177" s="15" t="s">
        <v>0</v>
      </c>
      <c r="E177" s="14" t="s">
        <v>0</v>
      </c>
      <c r="F177" s="14">
        <v>2</v>
      </c>
      <c r="G177" s="14">
        <v>14</v>
      </c>
    </row>
    <row r="178" spans="1:7">
      <c r="A178" s="77" t="s">
        <v>156</v>
      </c>
      <c r="B178" s="14" t="s">
        <v>0</v>
      </c>
      <c r="C178" s="14" t="s">
        <v>0</v>
      </c>
      <c r="D178" s="15" t="s">
        <v>0</v>
      </c>
      <c r="E178" s="14" t="s">
        <v>0</v>
      </c>
      <c r="F178" s="14">
        <v>3</v>
      </c>
      <c r="G178" s="14">
        <v>52</v>
      </c>
    </row>
    <row r="179" spans="1:7">
      <c r="A179" s="77" t="s">
        <v>155</v>
      </c>
      <c r="B179" s="14" t="s">
        <v>0</v>
      </c>
      <c r="C179" s="14" t="s">
        <v>0</v>
      </c>
      <c r="D179" s="15" t="s">
        <v>0</v>
      </c>
      <c r="E179" s="14" t="s">
        <v>0</v>
      </c>
      <c r="F179" s="14">
        <v>2</v>
      </c>
      <c r="G179" s="14">
        <v>18</v>
      </c>
    </row>
    <row r="180" spans="1:7">
      <c r="A180" s="77" t="s">
        <v>91</v>
      </c>
      <c r="B180" s="14" t="s">
        <v>0</v>
      </c>
      <c r="C180" s="14" t="s">
        <v>0</v>
      </c>
      <c r="D180" s="15" t="s">
        <v>0</v>
      </c>
      <c r="E180" s="14" t="s">
        <v>0</v>
      </c>
      <c r="F180" s="14" t="s">
        <v>0</v>
      </c>
      <c r="G180" s="14" t="s">
        <v>0</v>
      </c>
    </row>
    <row r="181" spans="1:7">
      <c r="A181" s="77" t="s">
        <v>153</v>
      </c>
      <c r="B181" s="14" t="s">
        <v>0</v>
      </c>
      <c r="C181" s="14" t="s">
        <v>0</v>
      </c>
      <c r="D181" s="15" t="s">
        <v>0</v>
      </c>
      <c r="E181" s="14" t="s">
        <v>0</v>
      </c>
      <c r="F181" s="14">
        <v>1</v>
      </c>
      <c r="G181" s="14">
        <v>6</v>
      </c>
    </row>
    <row r="182" spans="1:7">
      <c r="A182" s="78"/>
      <c r="B182" s="47"/>
      <c r="C182" s="47"/>
      <c r="D182" s="48"/>
      <c r="E182" s="49"/>
      <c r="F182" s="47"/>
      <c r="G182" s="47"/>
    </row>
    <row r="183" spans="1:7" s="68" customFormat="1">
      <c r="A183" s="69" t="s">
        <v>157</v>
      </c>
      <c r="B183" s="26">
        <v>1</v>
      </c>
      <c r="C183" s="21">
        <v>152</v>
      </c>
      <c r="D183" s="25">
        <f t="shared" ref="D183:G183" si="12">SUM(D184:D196)</f>
        <v>0</v>
      </c>
      <c r="E183" s="36">
        <f t="shared" si="12"/>
        <v>0</v>
      </c>
      <c r="F183" s="26">
        <f t="shared" si="12"/>
        <v>9</v>
      </c>
      <c r="G183" s="21">
        <f t="shared" si="12"/>
        <v>100</v>
      </c>
    </row>
    <row r="184" spans="1:7">
      <c r="A184" s="77" t="s">
        <v>158</v>
      </c>
      <c r="B184" s="14" t="s">
        <v>0</v>
      </c>
      <c r="C184" s="14" t="s">
        <v>0</v>
      </c>
      <c r="D184" s="15" t="s">
        <v>0</v>
      </c>
      <c r="E184" s="14" t="s">
        <v>0</v>
      </c>
      <c r="F184" s="14">
        <v>2</v>
      </c>
      <c r="G184" s="14">
        <v>26</v>
      </c>
    </row>
    <row r="185" spans="1:7">
      <c r="A185" s="77" t="s">
        <v>161</v>
      </c>
      <c r="B185" s="14" t="s">
        <v>0</v>
      </c>
      <c r="C185" s="14" t="s">
        <v>0</v>
      </c>
      <c r="D185" s="15" t="s">
        <v>0</v>
      </c>
      <c r="E185" s="14" t="s">
        <v>0</v>
      </c>
      <c r="F185" s="14" t="s">
        <v>0</v>
      </c>
      <c r="G185" s="14" t="s">
        <v>0</v>
      </c>
    </row>
    <row r="186" spans="1:7">
      <c r="A186" s="77" t="s">
        <v>165</v>
      </c>
      <c r="B186" s="14" t="s">
        <v>0</v>
      </c>
      <c r="C186" s="14" t="s">
        <v>0</v>
      </c>
      <c r="D186" s="15" t="s">
        <v>0</v>
      </c>
      <c r="E186" s="14" t="s">
        <v>0</v>
      </c>
      <c r="F186" s="14">
        <v>1</v>
      </c>
      <c r="G186" s="14">
        <v>12</v>
      </c>
    </row>
    <row r="187" spans="1:7">
      <c r="A187" s="77" t="s">
        <v>119</v>
      </c>
      <c r="B187" s="14" t="s">
        <v>0</v>
      </c>
      <c r="C187" s="14" t="s">
        <v>0</v>
      </c>
      <c r="D187" s="15" t="s">
        <v>0</v>
      </c>
      <c r="E187" s="14" t="s">
        <v>0</v>
      </c>
      <c r="F187" s="14" t="s">
        <v>0</v>
      </c>
      <c r="G187" s="14" t="s">
        <v>0</v>
      </c>
    </row>
    <row r="188" spans="1:7">
      <c r="A188" s="77" t="s">
        <v>164</v>
      </c>
      <c r="B188" s="14" t="s">
        <v>0</v>
      </c>
      <c r="C188" s="14" t="s">
        <v>0</v>
      </c>
      <c r="D188" s="15" t="s">
        <v>0</v>
      </c>
      <c r="E188" s="14" t="s">
        <v>0</v>
      </c>
      <c r="F188" s="14" t="s">
        <v>0</v>
      </c>
      <c r="G188" s="14" t="s">
        <v>0</v>
      </c>
    </row>
    <row r="189" spans="1:7">
      <c r="A189" s="77" t="s">
        <v>162</v>
      </c>
      <c r="B189" s="14" t="s">
        <v>0</v>
      </c>
      <c r="C189" s="14" t="s">
        <v>0</v>
      </c>
      <c r="D189" s="15" t="s">
        <v>0</v>
      </c>
      <c r="E189" s="14" t="s">
        <v>0</v>
      </c>
      <c r="F189" s="14" t="s">
        <v>0</v>
      </c>
      <c r="G189" s="14" t="s">
        <v>0</v>
      </c>
    </row>
    <row r="190" spans="1:7">
      <c r="A190" s="77" t="s">
        <v>168</v>
      </c>
      <c r="B190" s="14" t="s">
        <v>0</v>
      </c>
      <c r="C190" s="14" t="s">
        <v>0</v>
      </c>
      <c r="D190" s="15" t="s">
        <v>0</v>
      </c>
      <c r="E190" s="14" t="s">
        <v>0</v>
      </c>
      <c r="F190" s="14" t="s">
        <v>0</v>
      </c>
      <c r="G190" s="14" t="s">
        <v>0</v>
      </c>
    </row>
    <row r="191" spans="1:7">
      <c r="A191" s="77" t="s">
        <v>160</v>
      </c>
      <c r="B191" s="14" t="s">
        <v>0</v>
      </c>
      <c r="C191" s="14" t="s">
        <v>0</v>
      </c>
      <c r="D191" s="15" t="s">
        <v>0</v>
      </c>
      <c r="E191" s="14" t="s">
        <v>0</v>
      </c>
      <c r="F191" s="14" t="s">
        <v>0</v>
      </c>
      <c r="G191" s="14" t="s">
        <v>0</v>
      </c>
    </row>
    <row r="192" spans="1:7">
      <c r="A192" s="77" t="s">
        <v>128</v>
      </c>
      <c r="B192" s="14" t="s">
        <v>0</v>
      </c>
      <c r="C192" s="14" t="s">
        <v>0</v>
      </c>
      <c r="D192" s="15" t="s">
        <v>0</v>
      </c>
      <c r="E192" s="14" t="s">
        <v>0</v>
      </c>
      <c r="F192" s="14" t="s">
        <v>0</v>
      </c>
      <c r="G192" s="14" t="s">
        <v>0</v>
      </c>
    </row>
    <row r="193" spans="1:7">
      <c r="A193" s="77" t="s">
        <v>166</v>
      </c>
      <c r="B193" s="14" t="s">
        <v>0</v>
      </c>
      <c r="C193" s="14" t="s">
        <v>0</v>
      </c>
      <c r="D193" s="15" t="s">
        <v>0</v>
      </c>
      <c r="E193" s="14" t="s">
        <v>0</v>
      </c>
      <c r="F193" s="14">
        <v>3</v>
      </c>
      <c r="G193" s="14">
        <v>42</v>
      </c>
    </row>
    <row r="194" spans="1:7">
      <c r="A194" s="77" t="s">
        <v>163</v>
      </c>
      <c r="B194" s="14" t="s">
        <v>0</v>
      </c>
      <c r="C194" s="14" t="s">
        <v>0</v>
      </c>
      <c r="D194" s="15" t="s">
        <v>0</v>
      </c>
      <c r="E194" s="14" t="s">
        <v>0</v>
      </c>
      <c r="F194" s="14" t="s">
        <v>0</v>
      </c>
      <c r="G194" s="14" t="s">
        <v>0</v>
      </c>
    </row>
    <row r="195" spans="1:7">
      <c r="A195" s="77" t="s">
        <v>167</v>
      </c>
      <c r="B195" s="14" t="s">
        <v>0</v>
      </c>
      <c r="C195" s="14" t="s">
        <v>0</v>
      </c>
      <c r="D195" s="15" t="s">
        <v>0</v>
      </c>
      <c r="E195" s="14" t="s">
        <v>0</v>
      </c>
      <c r="F195" s="14">
        <v>2</v>
      </c>
      <c r="G195" s="14">
        <v>18</v>
      </c>
    </row>
    <row r="196" spans="1:7">
      <c r="A196" s="82" t="s">
        <v>159</v>
      </c>
      <c r="B196" s="88" t="s">
        <v>0</v>
      </c>
      <c r="C196" s="88" t="s">
        <v>0</v>
      </c>
      <c r="D196" s="89" t="s">
        <v>0</v>
      </c>
      <c r="E196" s="88" t="s">
        <v>0</v>
      </c>
      <c r="F196" s="88">
        <v>1</v>
      </c>
      <c r="G196" s="88">
        <v>2</v>
      </c>
    </row>
    <row r="197" spans="1:7">
      <c r="A197" s="71"/>
      <c r="D197" s="27"/>
      <c r="E197" s="33"/>
    </row>
    <row r="198" spans="1:7" s="68" customFormat="1">
      <c r="A198" s="69" t="s">
        <v>169</v>
      </c>
      <c r="B198" s="26">
        <v>2</v>
      </c>
      <c r="C198" s="21">
        <v>360</v>
      </c>
      <c r="D198" s="25">
        <f t="shared" ref="D198:G198" si="13">SUM(D199:D210)</f>
        <v>0</v>
      </c>
      <c r="E198" s="36">
        <f t="shared" si="13"/>
        <v>0</v>
      </c>
      <c r="F198" s="26">
        <f t="shared" si="13"/>
        <v>4</v>
      </c>
      <c r="G198" s="21">
        <f t="shared" si="13"/>
        <v>102</v>
      </c>
    </row>
    <row r="199" spans="1:7">
      <c r="A199" s="77" t="s">
        <v>170</v>
      </c>
      <c r="B199" s="14" t="s">
        <v>0</v>
      </c>
      <c r="C199" s="14" t="s">
        <v>0</v>
      </c>
      <c r="D199" s="15" t="s">
        <v>0</v>
      </c>
      <c r="E199" s="14" t="s">
        <v>0</v>
      </c>
      <c r="F199" s="14" t="s">
        <v>0</v>
      </c>
      <c r="G199" s="14" t="s">
        <v>0</v>
      </c>
    </row>
    <row r="200" spans="1:7">
      <c r="A200" s="77" t="s">
        <v>171</v>
      </c>
      <c r="B200" s="14" t="s">
        <v>0</v>
      </c>
      <c r="C200" s="14" t="s">
        <v>0</v>
      </c>
      <c r="D200" s="15" t="s">
        <v>0</v>
      </c>
      <c r="E200" s="14" t="s">
        <v>0</v>
      </c>
      <c r="F200" s="14" t="s">
        <v>0</v>
      </c>
      <c r="G200" s="14" t="s">
        <v>0</v>
      </c>
    </row>
    <row r="201" spans="1:7">
      <c r="A201" s="77" t="s">
        <v>172</v>
      </c>
      <c r="B201" s="14" t="s">
        <v>0</v>
      </c>
      <c r="C201" s="14" t="s">
        <v>0</v>
      </c>
      <c r="D201" s="15" t="s">
        <v>0</v>
      </c>
      <c r="E201" s="14" t="s">
        <v>0</v>
      </c>
      <c r="F201" s="14" t="s">
        <v>0</v>
      </c>
      <c r="G201" s="14" t="s">
        <v>0</v>
      </c>
    </row>
    <row r="202" spans="1:7">
      <c r="A202" s="77" t="s">
        <v>173</v>
      </c>
      <c r="B202" s="14" t="s">
        <v>0</v>
      </c>
      <c r="C202" s="14" t="s">
        <v>0</v>
      </c>
      <c r="D202" s="15" t="s">
        <v>0</v>
      </c>
      <c r="E202" s="14" t="s">
        <v>0</v>
      </c>
      <c r="F202" s="14" t="s">
        <v>0</v>
      </c>
      <c r="G202" s="14" t="s">
        <v>0</v>
      </c>
    </row>
    <row r="203" spans="1:7">
      <c r="A203" s="77" t="s">
        <v>174</v>
      </c>
      <c r="B203" s="14"/>
      <c r="C203" s="14"/>
      <c r="D203" s="15" t="s">
        <v>0</v>
      </c>
      <c r="E203" s="14" t="s">
        <v>0</v>
      </c>
      <c r="F203" s="14">
        <v>4</v>
      </c>
      <c r="G203" s="14">
        <v>102</v>
      </c>
    </row>
    <row r="204" spans="1:7">
      <c r="A204" s="77" t="s">
        <v>175</v>
      </c>
      <c r="B204" s="14" t="s">
        <v>0</v>
      </c>
      <c r="C204" s="14" t="s">
        <v>0</v>
      </c>
      <c r="D204" s="15" t="s">
        <v>0</v>
      </c>
      <c r="E204" s="14" t="s">
        <v>0</v>
      </c>
      <c r="F204" s="14" t="s">
        <v>0</v>
      </c>
      <c r="G204" s="14" t="s">
        <v>0</v>
      </c>
    </row>
    <row r="205" spans="1:7">
      <c r="A205" s="77" t="s">
        <v>176</v>
      </c>
      <c r="B205" s="14" t="s">
        <v>0</v>
      </c>
      <c r="C205" s="14" t="s">
        <v>0</v>
      </c>
      <c r="D205" s="15" t="s">
        <v>0</v>
      </c>
      <c r="E205" s="14" t="s">
        <v>0</v>
      </c>
      <c r="F205" s="14" t="s">
        <v>0</v>
      </c>
      <c r="G205" s="14" t="s">
        <v>0</v>
      </c>
    </row>
    <row r="206" spans="1:7">
      <c r="A206" s="77" t="s">
        <v>177</v>
      </c>
      <c r="B206" s="14" t="s">
        <v>0</v>
      </c>
      <c r="C206" s="14" t="s">
        <v>0</v>
      </c>
      <c r="D206" s="15" t="s">
        <v>0</v>
      </c>
      <c r="E206" s="14" t="s">
        <v>0</v>
      </c>
      <c r="F206" s="14" t="s">
        <v>0</v>
      </c>
      <c r="G206" s="14" t="s">
        <v>0</v>
      </c>
    </row>
    <row r="207" spans="1:7">
      <c r="A207" s="77" t="s">
        <v>178</v>
      </c>
      <c r="B207" s="14" t="s">
        <v>0</v>
      </c>
      <c r="C207" s="14" t="s">
        <v>0</v>
      </c>
      <c r="D207" s="15" t="s">
        <v>0</v>
      </c>
      <c r="E207" s="14" t="s">
        <v>0</v>
      </c>
      <c r="F207" s="14" t="s">
        <v>0</v>
      </c>
      <c r="G207" s="14" t="s">
        <v>0</v>
      </c>
    </row>
    <row r="208" spans="1:7">
      <c r="A208" s="77" t="s">
        <v>179</v>
      </c>
      <c r="B208" s="14" t="s">
        <v>0</v>
      </c>
      <c r="C208" s="14" t="s">
        <v>0</v>
      </c>
      <c r="D208" s="15" t="s">
        <v>0</v>
      </c>
      <c r="E208" s="14" t="s">
        <v>0</v>
      </c>
      <c r="F208" s="14" t="s">
        <v>0</v>
      </c>
      <c r="G208" s="14" t="s">
        <v>0</v>
      </c>
    </row>
    <row r="209" spans="1:7">
      <c r="A209" s="77" t="s">
        <v>180</v>
      </c>
      <c r="B209" s="14" t="s">
        <v>0</v>
      </c>
      <c r="C209" s="14" t="s">
        <v>0</v>
      </c>
      <c r="D209" s="15" t="s">
        <v>0</v>
      </c>
      <c r="E209" s="14" t="s">
        <v>0</v>
      </c>
      <c r="F209" s="14" t="s">
        <v>0</v>
      </c>
      <c r="G209" s="14" t="s">
        <v>0</v>
      </c>
    </row>
    <row r="210" spans="1:7">
      <c r="A210" s="77" t="s">
        <v>181</v>
      </c>
      <c r="B210" s="14" t="s">
        <v>0</v>
      </c>
      <c r="C210" s="14" t="s">
        <v>0</v>
      </c>
      <c r="D210" s="15" t="s">
        <v>0</v>
      </c>
      <c r="E210" s="14" t="s">
        <v>0</v>
      </c>
      <c r="F210" s="14" t="s">
        <v>0</v>
      </c>
      <c r="G210" s="14" t="s">
        <v>0</v>
      </c>
    </row>
    <row r="211" spans="1:7">
      <c r="A211" s="78"/>
      <c r="B211" s="47"/>
      <c r="C211" s="47"/>
      <c r="D211" s="48"/>
      <c r="E211" s="49"/>
      <c r="F211" s="47"/>
      <c r="G211" s="47"/>
    </row>
    <row r="212" spans="1:7" s="68" customFormat="1">
      <c r="A212" s="69" t="s">
        <v>14</v>
      </c>
      <c r="B212" s="26">
        <v>5</v>
      </c>
      <c r="C212" s="92">
        <v>1047</v>
      </c>
      <c r="D212" s="25">
        <f>SUM(D213:D222)</f>
        <v>1</v>
      </c>
      <c r="E212" s="31">
        <f>SUM(E213:E222)</f>
        <v>144</v>
      </c>
      <c r="F212" s="26">
        <f t="shared" ref="F212:G212" si="14">SUM(F213:F222)</f>
        <v>15</v>
      </c>
      <c r="G212" s="22">
        <f t="shared" si="14"/>
        <v>126</v>
      </c>
    </row>
    <row r="213" spans="1:7">
      <c r="A213" s="77" t="s">
        <v>185</v>
      </c>
      <c r="B213" s="14" t="s">
        <v>0</v>
      </c>
      <c r="C213" s="14" t="s">
        <v>0</v>
      </c>
      <c r="D213" s="15" t="s">
        <v>0</v>
      </c>
      <c r="E213" s="14" t="s">
        <v>0</v>
      </c>
      <c r="F213" s="14" t="s">
        <v>0</v>
      </c>
      <c r="G213" s="14" t="s">
        <v>0</v>
      </c>
    </row>
    <row r="214" spans="1:7">
      <c r="A214" s="77" t="s">
        <v>184</v>
      </c>
      <c r="B214" s="14" t="s">
        <v>0</v>
      </c>
      <c r="C214" s="14" t="s">
        <v>0</v>
      </c>
      <c r="D214" s="15" t="s">
        <v>0</v>
      </c>
      <c r="E214" s="14" t="s">
        <v>0</v>
      </c>
      <c r="F214" s="14">
        <v>1</v>
      </c>
      <c r="G214" s="14">
        <v>6</v>
      </c>
    </row>
    <row r="215" spans="1:7">
      <c r="A215" s="77" t="s">
        <v>187</v>
      </c>
      <c r="B215" s="14" t="s">
        <v>0</v>
      </c>
      <c r="C215" s="14" t="s">
        <v>0</v>
      </c>
      <c r="D215" s="15" t="s">
        <v>0</v>
      </c>
      <c r="E215" s="14" t="s">
        <v>0</v>
      </c>
      <c r="F215" s="14">
        <v>2</v>
      </c>
      <c r="G215" s="14">
        <v>20</v>
      </c>
    </row>
    <row r="216" spans="1:7">
      <c r="A216" s="77" t="s">
        <v>188</v>
      </c>
      <c r="B216" s="14" t="s">
        <v>0</v>
      </c>
      <c r="C216" s="14" t="s">
        <v>0</v>
      </c>
      <c r="D216" s="15" t="s">
        <v>0</v>
      </c>
      <c r="E216" s="14" t="s">
        <v>0</v>
      </c>
      <c r="F216" s="14" t="s">
        <v>0</v>
      </c>
      <c r="G216" s="14" t="s">
        <v>0</v>
      </c>
    </row>
    <row r="217" spans="1:7" ht="17.25">
      <c r="A217" s="77" t="s">
        <v>214</v>
      </c>
      <c r="B217" s="14" t="s">
        <v>0</v>
      </c>
      <c r="C217" s="14" t="s">
        <v>0</v>
      </c>
      <c r="D217" s="15">
        <v>1</v>
      </c>
      <c r="E217" s="42">
        <v>144</v>
      </c>
      <c r="F217" s="14" t="s">
        <v>0</v>
      </c>
      <c r="G217" s="14" t="s">
        <v>0</v>
      </c>
    </row>
    <row r="218" spans="1:7">
      <c r="A218" s="77" t="s">
        <v>186</v>
      </c>
      <c r="B218" s="14" t="s">
        <v>0</v>
      </c>
      <c r="C218" s="14" t="s">
        <v>0</v>
      </c>
      <c r="D218" s="15" t="s">
        <v>0</v>
      </c>
      <c r="E218" s="14" t="s">
        <v>0</v>
      </c>
      <c r="F218" s="14">
        <v>2</v>
      </c>
      <c r="G218" s="14">
        <v>20</v>
      </c>
    </row>
    <row r="219" spans="1:7">
      <c r="A219" s="77" t="s">
        <v>182</v>
      </c>
      <c r="B219" s="14" t="s">
        <v>0</v>
      </c>
      <c r="C219" s="14" t="s">
        <v>0</v>
      </c>
      <c r="D219" s="15" t="s">
        <v>0</v>
      </c>
      <c r="E219" s="14" t="s">
        <v>0</v>
      </c>
      <c r="F219" s="14">
        <v>1</v>
      </c>
      <c r="G219" s="14">
        <v>8</v>
      </c>
    </row>
    <row r="220" spans="1:7">
      <c r="A220" s="77" t="s">
        <v>178</v>
      </c>
      <c r="B220" s="14" t="s">
        <v>0</v>
      </c>
      <c r="C220" s="14" t="s">
        <v>0</v>
      </c>
      <c r="D220" s="15" t="s">
        <v>0</v>
      </c>
      <c r="E220" s="14" t="s">
        <v>0</v>
      </c>
      <c r="F220" s="14">
        <v>4</v>
      </c>
      <c r="G220" s="14">
        <v>26</v>
      </c>
    </row>
    <row r="221" spans="1:7">
      <c r="A221" s="77" t="s">
        <v>150</v>
      </c>
      <c r="B221" s="14" t="s">
        <v>0</v>
      </c>
      <c r="C221" s="14" t="s">
        <v>0</v>
      </c>
      <c r="D221" s="15" t="s">
        <v>0</v>
      </c>
      <c r="E221" s="14" t="s">
        <v>0</v>
      </c>
      <c r="F221" s="14">
        <v>1</v>
      </c>
      <c r="G221" s="14">
        <v>6</v>
      </c>
    </row>
    <row r="222" spans="1:7">
      <c r="A222" s="82" t="s">
        <v>183</v>
      </c>
      <c r="B222" s="88" t="s">
        <v>0</v>
      </c>
      <c r="C222" s="88" t="s">
        <v>0</v>
      </c>
      <c r="D222" s="89" t="s">
        <v>0</v>
      </c>
      <c r="E222" s="88" t="s">
        <v>0</v>
      </c>
      <c r="F222" s="88">
        <v>4</v>
      </c>
      <c r="G222" s="88">
        <v>40</v>
      </c>
    </row>
    <row r="223" spans="1:7">
      <c r="A223" s="71"/>
      <c r="B223" s="23"/>
      <c r="C223" s="23"/>
      <c r="D223" s="29"/>
      <c r="E223" s="37"/>
      <c r="F223" s="23"/>
      <c r="G223" s="23"/>
    </row>
    <row r="224" spans="1:7" s="68" customFormat="1">
      <c r="A224" s="69" t="s">
        <v>15</v>
      </c>
      <c r="B224" s="26">
        <v>3</v>
      </c>
      <c r="C224" s="90">
        <v>550</v>
      </c>
      <c r="D224" s="25">
        <f t="shared" ref="D224:G224" si="15">SUM(D225:D235)</f>
        <v>0</v>
      </c>
      <c r="E224" s="31">
        <f t="shared" si="15"/>
        <v>0</v>
      </c>
      <c r="F224" s="26">
        <f t="shared" si="15"/>
        <v>10</v>
      </c>
      <c r="G224" s="13">
        <f t="shared" si="15"/>
        <v>126</v>
      </c>
    </row>
    <row r="225" spans="1:7">
      <c r="A225" s="77" t="s">
        <v>197</v>
      </c>
      <c r="B225" s="14" t="s">
        <v>0</v>
      </c>
      <c r="C225" s="14" t="s">
        <v>0</v>
      </c>
      <c r="D225" s="15" t="s">
        <v>0</v>
      </c>
      <c r="E225" s="14" t="s">
        <v>0</v>
      </c>
      <c r="F225" s="14" t="s">
        <v>0</v>
      </c>
      <c r="G225" s="14" t="s">
        <v>0</v>
      </c>
    </row>
    <row r="226" spans="1:7">
      <c r="A226" s="77" t="s">
        <v>195</v>
      </c>
      <c r="B226" s="14" t="s">
        <v>0</v>
      </c>
      <c r="C226" s="14" t="s">
        <v>0</v>
      </c>
      <c r="D226" s="15" t="s">
        <v>0</v>
      </c>
      <c r="E226" s="14" t="s">
        <v>0</v>
      </c>
      <c r="F226" s="14">
        <v>1</v>
      </c>
      <c r="G226" s="14">
        <v>14</v>
      </c>
    </row>
    <row r="227" spans="1:7">
      <c r="A227" s="77" t="s">
        <v>194</v>
      </c>
      <c r="B227" s="14" t="s">
        <v>0</v>
      </c>
      <c r="C227" s="14" t="s">
        <v>0</v>
      </c>
      <c r="D227" s="15" t="s">
        <v>0</v>
      </c>
      <c r="E227" s="14" t="s">
        <v>0</v>
      </c>
      <c r="F227" s="14">
        <v>1</v>
      </c>
      <c r="G227" s="14">
        <v>12</v>
      </c>
    </row>
    <row r="228" spans="1:7">
      <c r="A228" s="77" t="s">
        <v>192</v>
      </c>
      <c r="B228" s="14" t="s">
        <v>0</v>
      </c>
      <c r="C228" s="14" t="s">
        <v>0</v>
      </c>
      <c r="D228" s="15" t="s">
        <v>0</v>
      </c>
      <c r="E228" s="14" t="s">
        <v>0</v>
      </c>
      <c r="F228" s="14">
        <v>1</v>
      </c>
      <c r="G228" s="14">
        <v>14</v>
      </c>
    </row>
    <row r="229" spans="1:7">
      <c r="A229" s="77" t="s">
        <v>190</v>
      </c>
      <c r="B229" s="14" t="s">
        <v>0</v>
      </c>
      <c r="C229" s="14" t="s">
        <v>0</v>
      </c>
      <c r="D229" s="15" t="s">
        <v>0</v>
      </c>
      <c r="E229" s="14" t="s">
        <v>0</v>
      </c>
      <c r="F229" s="14">
        <v>4</v>
      </c>
      <c r="G229" s="14">
        <v>50</v>
      </c>
    </row>
    <row r="230" spans="1:7">
      <c r="A230" s="77" t="s">
        <v>196</v>
      </c>
      <c r="B230" s="14" t="s">
        <v>0</v>
      </c>
      <c r="C230" s="14" t="s">
        <v>0</v>
      </c>
      <c r="D230" s="15" t="s">
        <v>0</v>
      </c>
      <c r="E230" s="14" t="s">
        <v>0</v>
      </c>
      <c r="F230" s="14" t="s">
        <v>0</v>
      </c>
      <c r="G230" s="14" t="s">
        <v>0</v>
      </c>
    </row>
    <row r="231" spans="1:7">
      <c r="A231" s="77" t="s">
        <v>189</v>
      </c>
      <c r="B231" s="14" t="s">
        <v>0</v>
      </c>
      <c r="C231" s="14" t="s">
        <v>0</v>
      </c>
      <c r="D231" s="15" t="s">
        <v>0</v>
      </c>
      <c r="E231" s="14" t="s">
        <v>0</v>
      </c>
      <c r="F231" s="14" t="s">
        <v>0</v>
      </c>
      <c r="G231" s="14" t="s">
        <v>0</v>
      </c>
    </row>
    <row r="232" spans="1:7">
      <c r="A232" s="77" t="s">
        <v>191</v>
      </c>
      <c r="B232" s="14" t="s">
        <v>0</v>
      </c>
      <c r="C232" s="14" t="s">
        <v>0</v>
      </c>
      <c r="D232" s="15" t="s">
        <v>0</v>
      </c>
      <c r="E232" s="14" t="s">
        <v>0</v>
      </c>
      <c r="F232" s="14" t="s">
        <v>0</v>
      </c>
      <c r="G232" s="14" t="s">
        <v>0</v>
      </c>
    </row>
    <row r="233" spans="1:7">
      <c r="A233" s="77" t="s">
        <v>193</v>
      </c>
      <c r="B233" s="14" t="s">
        <v>0</v>
      </c>
      <c r="C233" s="14" t="s">
        <v>0</v>
      </c>
      <c r="D233" s="15" t="s">
        <v>0</v>
      </c>
      <c r="E233" s="14" t="s">
        <v>0</v>
      </c>
      <c r="F233" s="14">
        <v>1</v>
      </c>
      <c r="G233" s="14">
        <v>6</v>
      </c>
    </row>
    <row r="234" spans="1:7">
      <c r="A234" s="77" t="s">
        <v>136</v>
      </c>
      <c r="B234" s="14" t="s">
        <v>0</v>
      </c>
      <c r="C234" s="14" t="s">
        <v>0</v>
      </c>
      <c r="D234" s="15" t="s">
        <v>0</v>
      </c>
      <c r="E234" s="14" t="s">
        <v>0</v>
      </c>
      <c r="F234" s="14" t="s">
        <v>0</v>
      </c>
      <c r="G234" s="14" t="s">
        <v>0</v>
      </c>
    </row>
    <row r="235" spans="1:7">
      <c r="A235" s="82" t="s">
        <v>80</v>
      </c>
      <c r="B235" s="14" t="s">
        <v>0</v>
      </c>
      <c r="C235" s="14" t="s">
        <v>0</v>
      </c>
      <c r="D235" s="15" t="s">
        <v>0</v>
      </c>
      <c r="E235" s="14" t="s">
        <v>0</v>
      </c>
      <c r="F235" s="14">
        <v>2</v>
      </c>
      <c r="G235" s="88">
        <v>30</v>
      </c>
    </row>
    <row r="236" spans="1:7">
      <c r="A236" s="71"/>
      <c r="B236" s="44"/>
      <c r="C236" s="44"/>
      <c r="D236" s="45"/>
      <c r="E236" s="46"/>
      <c r="F236" s="44"/>
      <c r="G236" s="23"/>
    </row>
    <row r="237" spans="1:7" s="68" customFormat="1">
      <c r="A237" s="69" t="s">
        <v>198</v>
      </c>
      <c r="B237" s="24">
        <f t="shared" ref="B237:G237" si="16">SUM(B238)</f>
        <v>0</v>
      </c>
      <c r="C237" s="24">
        <f t="shared" si="16"/>
        <v>0</v>
      </c>
      <c r="D237" s="30">
        <f t="shared" si="16"/>
        <v>0</v>
      </c>
      <c r="E237" s="38">
        <f t="shared" si="16"/>
        <v>0</v>
      </c>
      <c r="F237" s="24">
        <f t="shared" si="16"/>
        <v>28</v>
      </c>
      <c r="G237" s="24">
        <f t="shared" si="16"/>
        <v>406</v>
      </c>
    </row>
    <row r="238" spans="1:7">
      <c r="A238" s="82" t="s">
        <v>199</v>
      </c>
      <c r="B238" s="88" t="s">
        <v>0</v>
      </c>
      <c r="C238" s="88" t="s">
        <v>0</v>
      </c>
      <c r="D238" s="89" t="s">
        <v>0</v>
      </c>
      <c r="E238" s="88" t="s">
        <v>0</v>
      </c>
      <c r="F238" s="88">
        <v>28</v>
      </c>
      <c r="G238" s="88">
        <v>406</v>
      </c>
    </row>
    <row r="239" spans="1:7">
      <c r="A239" s="71"/>
      <c r="B239" s="23"/>
      <c r="C239" s="23"/>
      <c r="D239" s="29"/>
      <c r="E239" s="37"/>
      <c r="F239" s="23"/>
      <c r="G239" s="23"/>
    </row>
    <row r="240" spans="1:7" s="68" customFormat="1">
      <c r="A240" s="69" t="s">
        <v>200</v>
      </c>
      <c r="B240" s="24">
        <v>2</v>
      </c>
      <c r="C240" s="24">
        <v>802</v>
      </c>
      <c r="D240" s="30">
        <f>SUM(D241:D247)</f>
        <v>1</v>
      </c>
      <c r="E240" s="24">
        <f>SUM(E241:E247)</f>
        <v>156</v>
      </c>
      <c r="F240" s="24">
        <f>SUM(F241:F247)</f>
        <v>21</v>
      </c>
      <c r="G240" s="24">
        <f>SUM(G241:G247)</f>
        <v>310</v>
      </c>
    </row>
    <row r="241" spans="1:7">
      <c r="A241" s="77" t="s">
        <v>55</v>
      </c>
      <c r="B241" s="14" t="s">
        <v>0</v>
      </c>
      <c r="C241" s="14" t="s">
        <v>0</v>
      </c>
      <c r="D241" s="15" t="s">
        <v>0</v>
      </c>
      <c r="E241" s="14" t="s">
        <v>0</v>
      </c>
      <c r="F241" s="14">
        <v>4</v>
      </c>
      <c r="G241" s="14">
        <v>54</v>
      </c>
    </row>
    <row r="242" spans="1:7">
      <c r="A242" s="77" t="s">
        <v>179</v>
      </c>
      <c r="B242" s="14" t="s">
        <v>0</v>
      </c>
      <c r="C242" s="14" t="s">
        <v>0</v>
      </c>
      <c r="D242" s="15" t="s">
        <v>0</v>
      </c>
      <c r="E242" s="14" t="s">
        <v>0</v>
      </c>
      <c r="F242" s="14">
        <v>7</v>
      </c>
      <c r="G242" s="14">
        <v>132</v>
      </c>
    </row>
    <row r="243" spans="1:7">
      <c r="A243" s="77" t="s">
        <v>203</v>
      </c>
      <c r="B243" s="14" t="s">
        <v>0</v>
      </c>
      <c r="C243" s="14" t="s">
        <v>0</v>
      </c>
      <c r="D243" s="15" t="s">
        <v>0</v>
      </c>
      <c r="E243" s="14" t="s">
        <v>0</v>
      </c>
      <c r="F243" s="14">
        <v>1</v>
      </c>
      <c r="G243" s="14">
        <v>12</v>
      </c>
    </row>
    <row r="244" spans="1:7" ht="17.25">
      <c r="A244" s="77" t="s">
        <v>215</v>
      </c>
      <c r="B244" s="14" t="s">
        <v>0</v>
      </c>
      <c r="C244" s="14" t="s">
        <v>0</v>
      </c>
      <c r="D244" s="15">
        <v>1</v>
      </c>
      <c r="E244" s="42">
        <v>156</v>
      </c>
      <c r="F244" s="14" t="s">
        <v>0</v>
      </c>
      <c r="G244" s="14" t="s">
        <v>0</v>
      </c>
    </row>
    <row r="245" spans="1:7">
      <c r="A245" s="77" t="s">
        <v>201</v>
      </c>
      <c r="B245" s="14" t="s">
        <v>0</v>
      </c>
      <c r="C245" s="14" t="s">
        <v>0</v>
      </c>
      <c r="D245" s="15" t="s">
        <v>0</v>
      </c>
      <c r="E245" s="14" t="s">
        <v>0</v>
      </c>
      <c r="F245" s="14">
        <v>3</v>
      </c>
      <c r="G245" s="14">
        <v>46</v>
      </c>
    </row>
    <row r="246" spans="1:7">
      <c r="A246" s="77" t="s">
        <v>202</v>
      </c>
      <c r="B246" s="14" t="s">
        <v>0</v>
      </c>
      <c r="C246" s="14" t="s">
        <v>0</v>
      </c>
      <c r="D246" s="15" t="s">
        <v>0</v>
      </c>
      <c r="E246" s="14" t="s">
        <v>0</v>
      </c>
      <c r="F246" s="14">
        <v>4</v>
      </c>
      <c r="G246" s="14">
        <v>52</v>
      </c>
    </row>
    <row r="247" spans="1:7">
      <c r="A247" s="83" t="s">
        <v>91</v>
      </c>
      <c r="B247" s="93" t="s">
        <v>0</v>
      </c>
      <c r="C247" s="93" t="s">
        <v>0</v>
      </c>
      <c r="D247" s="94" t="s">
        <v>0</v>
      </c>
      <c r="E247" s="93" t="s">
        <v>0</v>
      </c>
      <c r="F247" s="93">
        <v>2</v>
      </c>
      <c r="G247" s="93">
        <v>14</v>
      </c>
    </row>
    <row r="248" spans="1:7" ht="15" customHeight="1">
      <c r="A248" s="79" t="s">
        <v>210</v>
      </c>
    </row>
    <row r="249" spans="1:7" ht="15" customHeight="1">
      <c r="A249" s="80" t="s">
        <v>1</v>
      </c>
    </row>
    <row r="250" spans="1:7">
      <c r="A250" s="97" t="s">
        <v>211</v>
      </c>
    </row>
    <row r="251" spans="1:7">
      <c r="A251" s="81" t="s">
        <v>212</v>
      </c>
    </row>
    <row r="257" spans="1:1">
      <c r="A257" s="59"/>
    </row>
  </sheetData>
  <sortState xmlns:xlrd2="http://schemas.microsoft.com/office/spreadsheetml/2017/richdata2" ref="A152:I156">
    <sortCondition ref="A152"/>
  </sortState>
  <mergeCells count="5">
    <mergeCell ref="A2:G2"/>
    <mergeCell ref="A4:A5"/>
    <mergeCell ref="B4:C4"/>
    <mergeCell ref="D4:E4"/>
    <mergeCell ref="F4:G4"/>
  </mergeCells>
  <pageMargins left="0.7" right="0.7" top="0.75" bottom="0.75" header="0.3" footer="0.3"/>
  <pageSetup paperSize="9" scale="63" orientation="portrait" horizontalDpi="4294967295" verticalDpi="4294967295" r:id="rId1"/>
  <rowBreaks count="3" manualBreakCount="3">
    <brk id="74" max="7" man="1"/>
    <brk id="137" max="7" man="1"/>
    <brk id="21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10.15</vt:lpstr>
      <vt:lpstr>'10.15'!Print_Area</vt:lpstr>
      <vt:lpstr>'10.15'!Print_Titles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2025-07-22T03:58:41Z</cp:lastPrinted>
  <dcterms:created xsi:type="dcterms:W3CDTF">2019-02-27T06:18:18Z</dcterms:created>
  <dcterms:modified xsi:type="dcterms:W3CDTF">2025-07-22T03:58:59Z</dcterms:modified>
</cp:coreProperties>
</file>