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Tourism\"/>
    </mc:Choice>
  </mc:AlternateContent>
  <xr:revisionPtr revIDLastSave="0" documentId="13_ncr:1_{32C3E34F-F477-4829-9454-5954C9C439C9}" xr6:coauthVersionLast="47" xr6:coauthVersionMax="47" xr10:uidLastSave="{00000000-0000-0000-0000-000000000000}"/>
  <bookViews>
    <workbookView xWindow="-120" yWindow="-120" windowWidth="29040" windowHeight="15720" tabRatio="714" xr2:uid="{00000000-000D-0000-FFFF-FFFF00000000}"/>
  </bookViews>
  <sheets>
    <sheet name="10.11" sheetId="11" r:id="rId1"/>
  </sheets>
  <definedNames>
    <definedName name="_xlnm.Print_Area" localSheetId="0">'10.11'!$A$1:$O$44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A20" i="11" l="1"/>
  <c r="DB20" i="11"/>
  <c r="DC20" i="11"/>
  <c r="DD20" i="11"/>
  <c r="DE20" i="11"/>
  <c r="DF20" i="11"/>
  <c r="DG20" i="11"/>
  <c r="DH20" i="11"/>
  <c r="DI20" i="11"/>
  <c r="DJ20" i="11"/>
  <c r="DK20" i="11"/>
  <c r="DA21" i="11"/>
  <c r="DB21" i="11"/>
  <c r="DC21" i="11"/>
  <c r="DD21" i="11"/>
  <c r="DE21" i="11"/>
  <c r="DF21" i="11"/>
  <c r="DG21" i="11"/>
  <c r="DH21" i="11"/>
  <c r="DI21" i="11"/>
  <c r="DJ21" i="11"/>
  <c r="DK21" i="11"/>
  <c r="DA22" i="11"/>
  <c r="DB22" i="11"/>
  <c r="DC22" i="11"/>
  <c r="DD22" i="11"/>
  <c r="DE22" i="11"/>
  <c r="DF22" i="11"/>
  <c r="DG22" i="11"/>
  <c r="DH22" i="11"/>
  <c r="DI22" i="11"/>
  <c r="DJ22" i="11"/>
  <c r="DK22" i="11"/>
  <c r="CZ21" i="11"/>
  <c r="CZ22" i="11"/>
  <c r="CZ20" i="11"/>
  <c r="DA11" i="11"/>
  <c r="DB11" i="11"/>
  <c r="DC11" i="11"/>
  <c r="DD11" i="11"/>
  <c r="DE11" i="11"/>
  <c r="DF11" i="11"/>
  <c r="DG11" i="11"/>
  <c r="DH11" i="11"/>
  <c r="DI11" i="11"/>
  <c r="DJ11" i="11"/>
  <c r="DK11" i="11"/>
  <c r="DA12" i="11"/>
  <c r="DB12" i="11"/>
  <c r="DC12" i="11"/>
  <c r="DD12" i="11"/>
  <c r="DE12" i="11"/>
  <c r="DF12" i="11"/>
  <c r="DG12" i="11"/>
  <c r="DH12" i="11"/>
  <c r="DI12" i="11"/>
  <c r="DJ12" i="11"/>
  <c r="DK12" i="11"/>
  <c r="DA13" i="11"/>
  <c r="DB13" i="11"/>
  <c r="DC13" i="11"/>
  <c r="DD13" i="11"/>
  <c r="DE13" i="11"/>
  <c r="DF13" i="11"/>
  <c r="DG13" i="11"/>
  <c r="DH13" i="11"/>
  <c r="DI13" i="11"/>
  <c r="DJ13" i="11"/>
  <c r="DK13" i="11"/>
  <c r="DA14" i="11"/>
  <c r="DB14" i="11"/>
  <c r="DC14" i="11"/>
  <c r="DD14" i="11"/>
  <c r="DE14" i="11"/>
  <c r="DF14" i="11"/>
  <c r="DG14" i="11"/>
  <c r="DH14" i="11"/>
  <c r="DI14" i="11"/>
  <c r="DJ14" i="11"/>
  <c r="DK14" i="11"/>
  <c r="DA15" i="11"/>
  <c r="DB15" i="11"/>
  <c r="DC15" i="11"/>
  <c r="DD15" i="11"/>
  <c r="DE15" i="11"/>
  <c r="DF15" i="11"/>
  <c r="DG15" i="11"/>
  <c r="DH15" i="11"/>
  <c r="DI15" i="11"/>
  <c r="DJ15" i="11"/>
  <c r="DK15" i="11"/>
  <c r="CZ12" i="11"/>
  <c r="CZ13" i="11"/>
  <c r="CZ14" i="11"/>
  <c r="CZ15" i="11"/>
  <c r="CZ11" i="11"/>
  <c r="B20" i="11" l="1"/>
  <c r="B19" i="11"/>
  <c r="B18" i="11" l="1"/>
  <c r="B17" i="11"/>
  <c r="B16" i="11"/>
  <c r="B15" i="11"/>
  <c r="B14" i="11"/>
  <c r="B13" i="11"/>
  <c r="B12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0" i="11"/>
  <c r="B9" i="11"/>
  <c r="B8" i="11"/>
  <c r="B7" i="11"/>
  <c r="B6" i="11"/>
  <c r="N5" i="11"/>
  <c r="M5" i="11"/>
  <c r="L5" i="11"/>
  <c r="K5" i="11"/>
  <c r="J5" i="11"/>
  <c r="I5" i="11"/>
  <c r="H5" i="11"/>
  <c r="G5" i="11"/>
  <c r="F5" i="11"/>
  <c r="E5" i="11"/>
  <c r="D5" i="11"/>
  <c r="C5" i="11"/>
  <c r="E4" i="11" l="1"/>
  <c r="M4" i="11"/>
  <c r="I4" i="11"/>
  <c r="F4" i="11"/>
  <c r="N4" i="11"/>
  <c r="G4" i="11"/>
  <c r="H4" i="11"/>
  <c r="K4" i="11"/>
  <c r="J4" i="11"/>
  <c r="B11" i="11"/>
  <c r="L4" i="11"/>
  <c r="D4" i="11"/>
  <c r="B5" i="11"/>
  <c r="C4" i="11"/>
  <c r="B4" i="11" l="1"/>
</calcChain>
</file>

<file path=xl/sharedStrings.xml><?xml version="1.0" encoding="utf-8"?>
<sst xmlns="http://schemas.openxmlformats.org/spreadsheetml/2006/main" count="90" uniqueCount="70">
  <si>
    <t>Total</t>
  </si>
  <si>
    <t>ޖުމްލަ</t>
  </si>
  <si>
    <t>Europe</t>
  </si>
  <si>
    <t>ޔޫރަޕް</t>
  </si>
  <si>
    <t>Asia</t>
  </si>
  <si>
    <t>އޭޝިއާ</t>
  </si>
  <si>
    <t>Africa</t>
  </si>
  <si>
    <t>އެފްރިކާ</t>
  </si>
  <si>
    <t>Oceania</t>
  </si>
  <si>
    <t>Middle East</t>
  </si>
  <si>
    <t>ޔޫ.އެން ޕާސްޕޯޓް ހޯލްޑަރ</t>
  </si>
  <si>
    <t>Source: Ministry of Tourism</t>
  </si>
  <si>
    <t>May</t>
  </si>
  <si>
    <t>cmwzirUT cfoa  IrcTcsinim :ctWrwf ivcaed utWmUluAwm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</si>
  <si>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</si>
  <si>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</si>
  <si>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</si>
  <si>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</si>
  <si>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</si>
  <si>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</si>
  <si>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</si>
  <si>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</si>
  <si>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</si>
  <si>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</si>
  <si>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</si>
  <si>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r>
      <rPr>
        <b/>
        <sz val="9"/>
        <rFont val="Faruma"/>
      </rPr>
      <t>ޖުމްލަ</t>
    </r>
    <r>
      <rPr>
        <b/>
        <sz val="9"/>
        <rFont val="Calibri"/>
        <family val="2"/>
      </rPr>
      <t xml:space="preserve">
Total</t>
    </r>
  </si>
  <si>
    <r>
      <rPr>
        <b/>
        <sz val="9"/>
        <rFont val="Faruma"/>
      </rPr>
      <t>ޖެނުއަރީ</t>
    </r>
    <r>
      <rPr>
        <b/>
        <sz val="9"/>
        <rFont val="Calibri"/>
        <family val="2"/>
      </rPr>
      <t xml:space="preserve">
Jan</t>
    </r>
  </si>
  <si>
    <r>
      <rPr>
        <b/>
        <sz val="9"/>
        <rFont val="Faruma"/>
      </rPr>
      <t>ފެބްރުއަރީ</t>
    </r>
    <r>
      <rPr>
        <b/>
        <sz val="9"/>
        <rFont val="Calibri"/>
        <family val="2"/>
      </rPr>
      <t xml:space="preserve">
Feb</t>
    </r>
  </si>
  <si>
    <r>
      <rPr>
        <b/>
        <sz val="9"/>
        <rFont val="Faruma"/>
      </rPr>
      <t>މާރޗް</t>
    </r>
    <r>
      <rPr>
        <b/>
        <sz val="9"/>
        <rFont val="Calibri"/>
        <family val="2"/>
      </rPr>
      <t xml:space="preserve">
Mar</t>
    </r>
  </si>
  <si>
    <r>
      <rPr>
        <b/>
        <sz val="9"/>
        <rFont val="Faruma"/>
      </rPr>
      <t>އޭޕްރިލް</t>
    </r>
    <r>
      <rPr>
        <b/>
        <sz val="9"/>
        <rFont val="Calibri"/>
        <family val="2"/>
      </rPr>
      <t xml:space="preserve">
Apr</t>
    </r>
  </si>
  <si>
    <r>
      <rPr>
        <b/>
        <sz val="9"/>
        <rFont val="Faruma"/>
      </rPr>
      <t>މެއި</t>
    </r>
    <r>
      <rPr>
        <b/>
        <sz val="9"/>
        <rFont val="Calibri"/>
        <family val="2"/>
      </rPr>
      <t xml:space="preserve">
May</t>
    </r>
  </si>
  <si>
    <r>
      <rPr>
        <b/>
        <sz val="9"/>
        <rFont val="Faruma"/>
      </rPr>
      <t>ޖޫން</t>
    </r>
    <r>
      <rPr>
        <b/>
        <sz val="9"/>
        <rFont val="Calibri"/>
        <family val="2"/>
      </rPr>
      <t xml:space="preserve">
Jun</t>
    </r>
  </si>
  <si>
    <r>
      <rPr>
        <b/>
        <sz val="9"/>
        <rFont val="Faruma"/>
      </rPr>
      <t>ޖުލައި</t>
    </r>
    <r>
      <rPr>
        <b/>
        <sz val="9"/>
        <rFont val="Calibri"/>
        <family val="2"/>
      </rPr>
      <t xml:space="preserve">
Jul</t>
    </r>
  </si>
  <si>
    <r>
      <rPr>
        <b/>
        <sz val="9"/>
        <rFont val="Faruma"/>
      </rPr>
      <t>އޮގަސްޓު</t>
    </r>
    <r>
      <rPr>
        <b/>
        <sz val="9"/>
        <rFont val="Calibri"/>
        <family val="2"/>
      </rPr>
      <t xml:space="preserve">
Aug</t>
    </r>
  </si>
  <si>
    <r>
      <rPr>
        <b/>
        <sz val="9"/>
        <rFont val="Faruma"/>
      </rPr>
      <t>ސެޕްޓެމްބަރ</t>
    </r>
    <r>
      <rPr>
        <b/>
        <sz val="9"/>
        <rFont val="Calibri"/>
        <family val="2"/>
      </rPr>
      <t xml:space="preserve">
Sep</t>
    </r>
  </si>
  <si>
    <r>
      <rPr>
        <b/>
        <sz val="9"/>
        <rFont val="Faruma"/>
      </rPr>
      <t>އޮކްޓޯބަރ</t>
    </r>
    <r>
      <rPr>
        <b/>
        <sz val="9"/>
        <rFont val="Calibri"/>
        <family val="2"/>
      </rPr>
      <t xml:space="preserve">
Oct</t>
    </r>
  </si>
  <si>
    <r>
      <rPr>
        <b/>
        <sz val="9"/>
        <rFont val="Faruma"/>
      </rPr>
      <t>ނޮވެމްބަރ</t>
    </r>
    <r>
      <rPr>
        <b/>
        <sz val="9"/>
        <rFont val="Calibri"/>
        <family val="2"/>
      </rPr>
      <t xml:space="preserve">
Nov</t>
    </r>
  </si>
  <si>
    <r>
      <rPr>
        <b/>
        <sz val="9"/>
        <rFont val="Faruma"/>
      </rPr>
      <t>ޑިސެމްބަރ</t>
    </r>
    <r>
      <rPr>
        <b/>
        <sz val="9"/>
        <rFont val="Calibri"/>
        <family val="2"/>
      </rPr>
      <t xml:space="preserve">
Dec</t>
    </r>
  </si>
  <si>
    <t>Country of Nationality</t>
  </si>
  <si>
    <t>ޤައުމިއްޔަތު/ 
މަސް</t>
  </si>
  <si>
    <t>Central/Eastern Europe</t>
  </si>
  <si>
    <t xml:space="preserve">   މެދު/އިރުމަތި ޔޫރަޕް</t>
  </si>
  <si>
    <t>Northern Europe</t>
  </si>
  <si>
    <t xml:space="preserve">   އުތުރު ޔޫރަޕް</t>
  </si>
  <si>
    <t>Southern Europe</t>
  </si>
  <si>
    <t xml:space="preserve">   ދެކުނު ޔޫރަޕް</t>
  </si>
  <si>
    <t>Western Europe</t>
  </si>
  <si>
    <t xml:space="preserve">   ހުޅަނގު ޔޫރަޕް</t>
  </si>
  <si>
    <t>East/Mediterranean Europe</t>
  </si>
  <si>
    <t xml:space="preserve">   އިރުމަތި/މެޑިޓަރޭނިއަން ޔޫރަޕް</t>
  </si>
  <si>
    <t>North East Asia</t>
  </si>
  <si>
    <t xml:space="preserve">   ހުޅަނގު އުތުރު އޭޝިއާ</t>
  </si>
  <si>
    <t>South East Asia</t>
  </si>
  <si>
    <t xml:space="preserve">   ހުޅަނގު ދެކުނު އޭޝިއާ</t>
  </si>
  <si>
    <t>South Asia</t>
  </si>
  <si>
    <t xml:space="preserve">   ދެކުނު އޭޝިއާ</t>
  </si>
  <si>
    <t>އެމެރިކާ</t>
  </si>
  <si>
    <t>America</t>
  </si>
  <si>
    <t>އޯޝަނިޔާ</t>
  </si>
  <si>
    <t>މެދު އިރުމަތި</t>
  </si>
  <si>
    <t xml:space="preserve">UN Passport Holders </t>
  </si>
  <si>
    <t>Others/Not Stated</t>
  </si>
  <si>
    <t>ބަޔާން ނުކުރާ</t>
  </si>
  <si>
    <t xml:space="preserve"> </t>
  </si>
  <si>
    <t xml:space="preserve">             Maldives Immigration </t>
  </si>
  <si>
    <t xml:space="preserve">       މޯލްޑީވްސް އިމިގްރޭޝަން</t>
  </si>
  <si>
    <t>Note: Maldives border was closed for international visitirs on 27th March 2020 due to global COVID-19 outbreak and was re-opened on 15th July 2020</t>
  </si>
  <si>
    <t>Due to COVIC-19 pandamic, some tourists were unable to travel back to their home country.</t>
  </si>
  <si>
    <t>2023 udwdwA egcnirevurutwf iawaejcaWr cnutogegukwtumuawq uhwmcswmikea : 10.11 ulwvWt</t>
  </si>
  <si>
    <t>Table 10.11 :   MONTHLY DISTRIBUTION OF TOURIST ARRIVALS,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</si>
</sst>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5" formatCode="_(* #,##0_);_(* \(#,##0\);_(* &quot;-&quot;??_);_(@_)"/>
    <numFmt numFmtId="166" formatCode="#,##0.0"/>
    <numFmt numFmtId="167" formatCode="General_)"/>
    <numFmt numFmtId="169" formatCode="0.00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name val="Faruma"/>
    </font>
    <font>
      <b/>
      <sz val="10"/>
      <name val="Calibri"/>
      <family val="2"/>
      <scheme val="minor"/>
    </font>
    <font>
      <sz val="10.5"/>
      <name val="Faruma"/>
    </font>
    <font>
      <sz val="10"/>
      <name val="Helv"/>
    </font>
    <font>
      <i/>
      <sz val="9"/>
      <color theme="1"/>
      <name val="Calibri"/>
      <family val="2"/>
      <scheme val="minor"/>
    </font>
    <font>
      <sz val="9"/>
      <name val="Arial"/>
      <family val="2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i/>
      <sz val="9"/>
      <name val="Arial"/>
      <family val="2"/>
    </font>
    <font>
      <b/>
      <sz val="9"/>
      <name val="Faruma"/>
    </font>
    <font>
      <b/>
      <sz val="9"/>
      <name val="Calibri"/>
      <family val="2"/>
    </font>
    <font>
      <sz val="10"/>
      <name val="Faruma"/>
    </font>
    <font>
      <sz val="10"/>
      <name val="Courier"/>
      <family val="3"/>
    </font>
    <font>
      <b/>
      <sz val="9"/>
      <name val="Arial"/>
      <family val="2"/>
    </font>
    <font>
      <sz val="9"/>
      <name val="Faruma"/>
    </font>
    <font>
      <sz val="10"/>
      <name val="Arial"/>
      <family val="2"/>
    </font>
    <font>
      <b/>
      <i/>
      <sz val="16"/>
      <name val="Helv"/>
    </font>
    <font>
      <b/>
      <sz val="10"/>
      <name val="TimesNewRomanPS"/>
    </font>
    <font>
      <sz val="9"/>
      <name val="A_Faseyha"/>
    </font>
    <font>
      <b/>
      <sz val="11"/>
      <name val="A_Faseyha"/>
    </font>
    <font>
      <i/>
      <sz val="9"/>
      <name val="A_Faseyha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Times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3" fillId="0" borderId="0"/>
    <xf numFmtId="9" fontId="3" fillId="0" borderId="0" applyFont="0" applyFill="0" applyBorder="0" applyAlignment="0" applyProtection="0"/>
    <xf numFmtId="0" fontId="17" fillId="0" borderId="0"/>
    <xf numFmtId="0" fontId="17" fillId="0" borderId="0"/>
    <xf numFmtId="0" fontId="3" fillId="0" borderId="0"/>
    <xf numFmtId="0" fontId="20" fillId="0" borderId="0"/>
    <xf numFmtId="0" fontId="3" fillId="0" borderId="0"/>
    <xf numFmtId="43" fontId="3" fillId="0" borderId="0" applyFont="0" applyFill="0" applyBorder="0" applyAlignment="0" applyProtection="0"/>
    <xf numFmtId="169" fontId="21" fillId="0" borderId="0"/>
    <xf numFmtId="1" fontId="22" fillId="0" borderId="8" applyNumberFormat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2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8" fillId="0" borderId="0"/>
    <xf numFmtId="40" fontId="8" fillId="0" borderId="0" applyFont="0" applyFill="0" applyBorder="0" applyAlignment="0" applyProtection="0"/>
    <xf numFmtId="0" fontId="8" fillId="0" borderId="0"/>
    <xf numFmtId="0" fontId="3" fillId="0" borderId="0"/>
    <xf numFmtId="1" fontId="22" fillId="0" borderId="8" applyNumberFormat="0"/>
    <xf numFmtId="0" fontId="1" fillId="0" borderId="0"/>
    <xf numFmtId="0" fontId="8" fillId="0" borderId="0"/>
    <xf numFmtId="0" fontId="26" fillId="0" borderId="0" applyFill="0" applyProtection="0"/>
    <xf numFmtId="1" fontId="22" fillId="0" borderId="8" applyNumberFormat="0"/>
    <xf numFmtId="43" fontId="1" fillId="0" borderId="0" applyFont="0" applyFill="0" applyBorder="0" applyAlignment="0" applyProtection="0"/>
    <xf numFmtId="0" fontId="1" fillId="0" borderId="0"/>
    <xf numFmtId="0" fontId="27" fillId="0" borderId="0"/>
    <xf numFmtId="0" fontId="28" fillId="0" borderId="0"/>
    <xf numFmtId="0" fontId="27" fillId="0" borderId="0"/>
    <xf numFmtId="0" fontId="1" fillId="0" borderId="0"/>
    <xf numFmtId="0" fontId="8" fillId="0" borderId="0"/>
    <xf numFmtId="0" fontId="26" fillId="0" borderId="0" applyFill="0" applyProtection="0"/>
    <xf numFmtId="1" fontId="22" fillId="0" borderId="8" applyNumberFormat="0"/>
    <xf numFmtId="0" fontId="1" fillId="0" borderId="0"/>
    <xf numFmtId="0" fontId="3" fillId="0" borderId="0"/>
    <xf numFmtId="0" fontId="27" fillId="0" borderId="0"/>
    <xf numFmtId="0" fontId="28" fillId="0" borderId="0"/>
    <xf numFmtId="0" fontId="3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0" fontId="8" fillId="0" borderId="0" applyFont="0" applyFill="0" applyBorder="0" applyAlignment="0" applyProtection="0"/>
    <xf numFmtId="0" fontId="1" fillId="0" borderId="0"/>
    <xf numFmtId="0" fontId="29" fillId="0" borderId="0" applyBorder="0"/>
    <xf numFmtId="0" fontId="1" fillId="0" borderId="0"/>
    <xf numFmtId="40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9" fillId="0" borderId="0" applyBorder="0"/>
    <xf numFmtId="0" fontId="1" fillId="0" borderId="0"/>
    <xf numFmtId="0" fontId="1" fillId="0" borderId="0"/>
    <xf numFmtId="1" fontId="22" fillId="0" borderId="8" applyNumberFormat="0"/>
    <xf numFmtId="1" fontId="22" fillId="0" borderId="8" applyNumberFormat="0"/>
    <xf numFmtId="1" fontId="22" fillId="0" borderId="8" applyNumberFormat="0"/>
    <xf numFmtId="1" fontId="22" fillId="0" borderId="8" applyNumberFormat="0"/>
    <xf numFmtId="1" fontId="22" fillId="0" borderId="8" applyNumberFormat="0"/>
    <xf numFmtId="1" fontId="22" fillId="0" borderId="8" applyNumberFormat="0"/>
    <xf numFmtId="1" fontId="22" fillId="0" borderId="8" applyNumberFormat="0"/>
    <xf numFmtId="0" fontId="1" fillId="0" borderId="0"/>
    <xf numFmtId="0" fontId="1" fillId="0" borderId="0"/>
    <xf numFmtId="0" fontId="29" fillId="0" borderId="0" applyBorder="0"/>
    <xf numFmtId="0" fontId="29" fillId="0" borderId="0"/>
    <xf numFmtId="0" fontId="1" fillId="0" borderId="0"/>
    <xf numFmtId="0" fontId="8" fillId="0" borderId="0"/>
    <xf numFmtId="0" fontId="8" fillId="0" borderId="0"/>
    <xf numFmtId="1" fontId="22" fillId="0" borderId="8" applyNumberFormat="0"/>
    <xf numFmtId="0" fontId="29" fillId="0" borderId="0" applyBorder="0"/>
    <xf numFmtId="0" fontId="29" fillId="0" borderId="0" applyBorder="0"/>
    <xf numFmtId="0" fontId="8" fillId="0" borderId="0"/>
    <xf numFmtId="0" fontId="3" fillId="0" borderId="0"/>
  </cellStyleXfs>
  <cellXfs count="45">
    <xf numFmtId="0" fontId="0" fillId="0" borderId="0" xfId="0"/>
    <xf numFmtId="0" fontId="7" fillId="2" borderId="0" xfId="2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4" fillId="2" borderId="2" xfId="3" applyFont="1" applyFill="1" applyBorder="1" applyAlignment="1">
      <alignment horizontal="right" vertical="center" wrapText="1"/>
    </xf>
    <xf numFmtId="167" fontId="3" fillId="2" borderId="4" xfId="6" applyNumberFormat="1" applyFont="1" applyFill="1" applyBorder="1" applyAlignment="1">
      <alignment vertical="center"/>
    </xf>
    <xf numFmtId="0" fontId="3" fillId="2" borderId="4" xfId="3" applyFill="1" applyBorder="1"/>
    <xf numFmtId="0" fontId="4" fillId="2" borderId="2" xfId="3" applyFont="1" applyFill="1" applyBorder="1" applyAlignment="1">
      <alignment horizontal="left" vertical="center"/>
    </xf>
    <xf numFmtId="0" fontId="10" fillId="2" borderId="4" xfId="3" applyFont="1" applyFill="1" applyBorder="1" applyAlignment="1">
      <alignment vertical="center"/>
    </xf>
    <xf numFmtId="0" fontId="6" fillId="2" borderId="6" xfId="3" applyFont="1" applyFill="1" applyBorder="1" applyAlignment="1">
      <alignment vertical="center"/>
    </xf>
    <xf numFmtId="165" fontId="6" fillId="2" borderId="6" xfId="1" applyNumberFormat="1" applyFont="1" applyFill="1" applyBorder="1" applyAlignment="1" applyProtection="1">
      <alignment horizontal="right" vertical="center"/>
    </xf>
    <xf numFmtId="0" fontId="18" fillId="2" borderId="5" xfId="3" applyFont="1" applyFill="1" applyBorder="1"/>
    <xf numFmtId="0" fontId="6" fillId="2" borderId="0" xfId="3" applyFont="1" applyFill="1" applyAlignment="1">
      <alignment vertical="center"/>
    </xf>
    <xf numFmtId="165" fontId="6" fillId="2" borderId="0" xfId="1" applyNumberFormat="1" applyFont="1" applyFill="1" applyBorder="1" applyAlignment="1" applyProtection="1">
      <alignment horizontal="right" vertical="center"/>
    </xf>
    <xf numFmtId="166" fontId="5" fillId="2" borderId="0" xfId="3" applyNumberFormat="1" applyFont="1" applyFill="1" applyAlignment="1">
      <alignment horizontal="right"/>
    </xf>
    <xf numFmtId="0" fontId="18" fillId="2" borderId="0" xfId="3" applyFont="1" applyFill="1"/>
    <xf numFmtId="17" fontId="12" fillId="2" borderId="0" xfId="7" applyNumberFormat="1" applyFont="1" applyFill="1" applyAlignment="1">
      <alignment horizontal="left" vertical="center" indent="1"/>
    </xf>
    <xf numFmtId="165" fontId="12" fillId="2" borderId="0" xfId="1" applyNumberFormat="1" applyFont="1" applyFill="1" applyBorder="1" applyAlignment="1" applyProtection="1">
      <alignment horizontal="right" vertical="center"/>
    </xf>
    <xf numFmtId="166" fontId="16" fillId="2" borderId="0" xfId="3" applyNumberFormat="1" applyFont="1" applyFill="1" applyAlignment="1">
      <alignment horizontal="right"/>
    </xf>
    <xf numFmtId="0" fontId="10" fillId="2" borderId="0" xfId="3" applyFont="1" applyFill="1"/>
    <xf numFmtId="17" fontId="12" fillId="2" borderId="0" xfId="7" applyNumberFormat="1" applyFont="1" applyFill="1" applyAlignment="1">
      <alignment horizontal="left" vertical="center" wrapText="1" indent="1"/>
    </xf>
    <xf numFmtId="0" fontId="6" fillId="2" borderId="1" xfId="3" applyFont="1" applyFill="1" applyBorder="1" applyAlignment="1">
      <alignment vertical="center"/>
    </xf>
    <xf numFmtId="165" fontId="6" fillId="2" borderId="1" xfId="1" applyNumberFormat="1" applyFont="1" applyFill="1" applyBorder="1" applyAlignment="1" applyProtection="1">
      <alignment horizontal="right" vertical="center"/>
    </xf>
    <xf numFmtId="0" fontId="14" fillId="2" borderId="1" xfId="3" applyFont="1" applyFill="1" applyBorder="1"/>
    <xf numFmtId="0" fontId="11" fillId="2" borderId="0" xfId="3" applyFont="1" applyFill="1" applyAlignment="1">
      <alignment horizontal="left" vertical="center"/>
    </xf>
    <xf numFmtId="0" fontId="23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indent="3"/>
    </xf>
    <xf numFmtId="0" fontId="14" fillId="2" borderId="3" xfId="3" applyFont="1" applyFill="1" applyBorder="1" applyAlignment="1">
      <alignment horizontal="right" vertical="center" wrapText="1" indent="1"/>
    </xf>
    <xf numFmtId="166" fontId="5" fillId="2" borderId="9" xfId="3" applyNumberFormat="1" applyFont="1" applyFill="1" applyBorder="1" applyAlignment="1">
      <alignment horizontal="right"/>
    </xf>
    <xf numFmtId="0" fontId="3" fillId="2" borderId="7" xfId="3" applyFill="1" applyBorder="1"/>
    <xf numFmtId="167" fontId="3" fillId="2" borderId="0" xfId="6" applyNumberFormat="1" applyFont="1" applyFill="1" applyAlignment="1">
      <alignment vertical="center"/>
    </xf>
    <xf numFmtId="0" fontId="3" fillId="2" borderId="0" xfId="3" applyFill="1"/>
    <xf numFmtId="0" fontId="10" fillId="2" borderId="0" xfId="3" applyFont="1" applyFill="1" applyAlignment="1">
      <alignment vertical="center"/>
    </xf>
    <xf numFmtId="165" fontId="18" fillId="2" borderId="0" xfId="3" applyNumberFormat="1" applyFont="1" applyFill="1" applyAlignment="1">
      <alignment vertical="center"/>
    </xf>
    <xf numFmtId="0" fontId="18" fillId="2" borderId="0" xfId="3" applyFont="1" applyFill="1" applyAlignment="1">
      <alignment vertical="center"/>
    </xf>
    <xf numFmtId="0" fontId="13" fillId="2" borderId="6" xfId="3" applyFont="1" applyFill="1" applyBorder="1" applyAlignment="1">
      <alignment horizontal="left" vertical="center"/>
    </xf>
    <xf numFmtId="165" fontId="13" fillId="2" borderId="6" xfId="3" applyNumberFormat="1" applyFont="1" applyFill="1" applyBorder="1" applyAlignment="1">
      <alignment horizontal="left" vertical="center"/>
    </xf>
    <xf numFmtId="0" fontId="25" fillId="2" borderId="6" xfId="3" applyFont="1" applyFill="1" applyBorder="1" applyAlignment="1">
      <alignment horizontal="left" vertical="center"/>
    </xf>
    <xf numFmtId="0" fontId="10" fillId="2" borderId="6" xfId="3" applyFont="1" applyFill="1" applyBorder="1"/>
    <xf numFmtId="0" fontId="13" fillId="2" borderId="0" xfId="3" applyFont="1" applyFill="1" applyAlignment="1">
      <alignment horizontal="left" vertical="center"/>
    </xf>
    <xf numFmtId="165" fontId="13" fillId="2" borderId="0" xfId="3" applyNumberFormat="1" applyFont="1" applyFill="1" applyAlignment="1">
      <alignment horizontal="left" vertical="center"/>
    </xf>
    <xf numFmtId="3" fontId="3" fillId="2" borderId="0" xfId="3" applyNumberFormat="1" applyFill="1"/>
    <xf numFmtId="167" fontId="24" fillId="2" borderId="4" xfId="5" applyNumberFormat="1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19" fillId="2" borderId="0" xfId="3" applyFont="1" applyFill="1" applyAlignment="1">
      <alignment horizontal="right" vertical="center"/>
    </xf>
  </cellXfs>
  <cellStyles count="83">
    <cellStyle name="1" xfId="9" xr:uid="{00000000-0005-0000-0000-000000000000}"/>
    <cellStyle name="Comma" xfId="1" builtinId="3"/>
    <cellStyle name="Comma 2" xfId="23" xr:uid="{00000000-0005-0000-0000-000002000000}"/>
    <cellStyle name="Comma 2 2" xfId="50" xr:uid="{71832AE8-63E9-47AC-B43D-24C9B30FD491}"/>
    <cellStyle name="Comma 2 2 2 5" xfId="31" xr:uid="{923A80DF-8391-490C-A9FC-9B04BA3FF02C}"/>
    <cellStyle name="Comma 2 3" xfId="57" xr:uid="{18E20042-2979-46AD-9D37-4A459DA64BAE}"/>
    <cellStyle name="Comma 3" xfId="10" xr:uid="{00000000-0005-0000-0000-000003000000}"/>
    <cellStyle name="Comma 3 2" xfId="53" xr:uid="{C94EE668-205D-4DE2-A3E1-635995599CA4}"/>
    <cellStyle name="Normal" xfId="0" builtinId="0"/>
    <cellStyle name="Normal - Style1" xfId="11" xr:uid="{00000000-0005-0000-0000-000005000000}"/>
    <cellStyle name="Normal 10" xfId="17" xr:uid="{00000000-0005-0000-0000-000006000000}"/>
    <cellStyle name="Normal 11" xfId="28" xr:uid="{95DB1E47-A717-4F50-B120-BDB4A6A98D35}"/>
    <cellStyle name="Normal 12" xfId="30" xr:uid="{5F37676F-9210-428B-A54A-88AF31197612}"/>
    <cellStyle name="Normal 13" xfId="39" xr:uid="{1E44DD08-E506-4B0E-A49D-239619E68ECB}"/>
    <cellStyle name="Normal 14" xfId="64" xr:uid="{CF47567C-18E3-48E3-B4B2-F9546E19550C}"/>
    <cellStyle name="Normal 15" xfId="65" xr:uid="{791BF7C1-0A53-4899-92D0-58D1295D1734}"/>
    <cellStyle name="Normal 16" xfId="66" xr:uid="{FB24067F-240D-455E-8348-EE3147456F5B}"/>
    <cellStyle name="Normal 17" xfId="67" xr:uid="{D4A5C67F-868D-43C6-89A5-249394EF5F61}"/>
    <cellStyle name="Normal 18" xfId="68" xr:uid="{C428DA61-20F8-4842-A18B-7FA043B482A4}"/>
    <cellStyle name="Normal 19" xfId="69" xr:uid="{EACCE844-16D2-420C-B840-ACEE6225450A}"/>
    <cellStyle name="Normal 2" xfId="3" xr:uid="{00000000-0005-0000-0000-000007000000}"/>
    <cellStyle name="Normal 2 2" xfId="12" xr:uid="{00000000-0005-0000-0000-000008000000}"/>
    <cellStyle name="Normal 2 2 2" xfId="24" xr:uid="{00000000-0005-0000-0000-000009000000}"/>
    <cellStyle name="Normal 2 2 2 2" xfId="48" xr:uid="{8F8F9C60-80DF-42BF-B765-6C68B3B83858}"/>
    <cellStyle name="Normal 2 2 3" xfId="25" xr:uid="{2E2FEFD2-ABBD-420D-8461-C8F503FDA24A}"/>
    <cellStyle name="Normal 2 2 3 2" xfId="46" xr:uid="{847F1A16-9FCA-412B-AE91-D29E3FC8B338}"/>
    <cellStyle name="Normal 2 2 4" xfId="42" xr:uid="{19B03459-4F46-4840-B83F-02097E770DD0}"/>
    <cellStyle name="Normal 2 3" xfId="27" xr:uid="{48422FEC-E0BC-428C-9750-2D76D2E13FBF}"/>
    <cellStyle name="Normal 2 3 2" xfId="38" xr:uid="{53720891-5BB7-4072-A4AA-9D579EA571CD}"/>
    <cellStyle name="Normal 2 3 3" xfId="41" xr:uid="{7DCAFB35-81DA-42EB-A924-F7ED0EEF7A1F}"/>
    <cellStyle name="Normal 2 4" xfId="29" xr:uid="{84E1C268-3A16-4FB7-A335-F22068D33369}"/>
    <cellStyle name="Normal 2 4 2" xfId="49" xr:uid="{57E5914E-388A-4C4B-895D-9DE84233932D}"/>
    <cellStyle name="Normal 2 5" xfId="33" xr:uid="{D29D2916-D641-4853-A275-3F08E70F8C7A}"/>
    <cellStyle name="Normal 2 5 2" xfId="71" xr:uid="{C22BCFAD-F32E-457E-938E-ABEE683A2342}"/>
    <cellStyle name="Normal 2 6" xfId="72" xr:uid="{FEC1E65A-B873-4B1D-8CA3-90C7267B1DBB}"/>
    <cellStyle name="Normal 2 7" xfId="75" xr:uid="{1F813466-FC69-4C83-8E34-944476152EEC}"/>
    <cellStyle name="Normal 20" xfId="70" xr:uid="{6BBCB359-6445-479F-B974-2714BC50CD98}"/>
    <cellStyle name="Normal 21" xfId="76" xr:uid="{ED747AB2-D527-4275-89BF-F4D42E0C64B3}"/>
    <cellStyle name="Normal 22" xfId="77" xr:uid="{8E332121-172D-4CE3-830C-64EBB89E6CB3}"/>
    <cellStyle name="Normal 23" xfId="78" xr:uid="{DB6A6BF5-DDB4-454B-9671-9B4525D9FEF0}"/>
    <cellStyle name="Normal 24" xfId="79" xr:uid="{DB5E392E-84E8-49A0-A5E9-BE8B736EFA85}"/>
    <cellStyle name="Normal 25" xfId="80" xr:uid="{6753E3D1-5C90-4E93-BA77-A2FB0D20D5D4}"/>
    <cellStyle name="Normal 3" xfId="13" xr:uid="{00000000-0005-0000-0000-00000A000000}"/>
    <cellStyle name="Normal 3 2" xfId="26" xr:uid="{44D070A0-948A-45DA-8AFF-8A98BB90EB1D}"/>
    <cellStyle name="Normal 3 2 2" xfId="35" xr:uid="{4957CE97-0C4F-446D-8F13-BA568858B15F}"/>
    <cellStyle name="Normal 3 2 2 2" xfId="60" xr:uid="{2E853BA5-A6AB-4EF9-973C-19000D44968E}"/>
    <cellStyle name="Normal 3 2 3" xfId="82" xr:uid="{2702B235-7DDF-4A16-AFF9-4947AD331AEF}"/>
    <cellStyle name="Normal 3 3" xfId="44" xr:uid="{1D4DED44-E767-4414-A710-53A5E77B0231}"/>
    <cellStyle name="Normal 3 3 2" xfId="63" xr:uid="{105881E3-0498-4F49-93D5-84249EBD8B7E}"/>
    <cellStyle name="Normal 3 4" xfId="54" xr:uid="{775CBDBA-2355-47F1-8EDC-996CD2E9D14C}"/>
    <cellStyle name="Normal 3 5" xfId="58" xr:uid="{B67EF198-0A73-4423-9F40-46956DF79B03}"/>
    <cellStyle name="Normal 3 6" xfId="73" xr:uid="{147BF9F4-9920-475F-AFAF-1D72BEB5A6F8}"/>
    <cellStyle name="Normal 3 7" xfId="74" xr:uid="{C369A487-A923-4CFF-B26E-A8A707B5AE2D}"/>
    <cellStyle name="Normal 4" xfId="18" xr:uid="{00000000-0005-0000-0000-00000B000000}"/>
    <cellStyle name="Normal 4 2" xfId="14" xr:uid="{00000000-0005-0000-0000-00000C000000}"/>
    <cellStyle name="Normal 4 2 2" xfId="19" xr:uid="{00000000-0005-0000-0000-00000D000000}"/>
    <cellStyle name="Normal 4 2 3" xfId="43" xr:uid="{3CC09F86-6AF3-42B7-B59F-47E11B119A56}"/>
    <cellStyle name="Normal 4 3" xfId="34" xr:uid="{6720CF7E-3D28-49D4-A4F3-23A341275CC3}"/>
    <cellStyle name="Normal 4 3 2" xfId="51" xr:uid="{FF8D28D6-8DB2-418B-A317-8CA9F33A63C6}"/>
    <cellStyle name="Normal 4 4" xfId="56" xr:uid="{506DB73D-6B6B-40EF-85B4-52381B4717DA}"/>
    <cellStyle name="Normal 4 5" xfId="81" xr:uid="{29A6969F-54E4-4383-BF5F-A7F4F715B13A}"/>
    <cellStyle name="Normal 5" xfId="15" xr:uid="{00000000-0005-0000-0000-00000E000000}"/>
    <cellStyle name="Normal 5 2" xfId="7" xr:uid="{00000000-0005-0000-0000-00000F000000}"/>
    <cellStyle name="Normal 5 2 2" xfId="59" xr:uid="{349C0B77-1FB1-4403-84A0-A4B2133A156A}"/>
    <cellStyle name="Normal 5 3" xfId="32" xr:uid="{F16A05F5-F806-4902-9DAF-1592A0EB3B8F}"/>
    <cellStyle name="Normal 5 4" xfId="45" xr:uid="{A6EA1B92-714A-484D-87C5-6D1A3BC3F4D7}"/>
    <cellStyle name="Normal 6" xfId="20" xr:uid="{00000000-0005-0000-0000-000010000000}"/>
    <cellStyle name="Normal 6 2" xfId="36" xr:uid="{28DCBC0B-46D7-4D92-ADC4-A6E5B7FB0383}"/>
    <cellStyle name="Normal 6 2 2" xfId="61" xr:uid="{35024BBE-69E3-4A93-86D9-3A08FFADFD0D}"/>
    <cellStyle name="Normal 6 3" xfId="47" xr:uid="{A1A5671A-5779-4172-B339-E25C279C443B}"/>
    <cellStyle name="Normal 7" xfId="21" xr:uid="{00000000-0005-0000-0000-000011000000}"/>
    <cellStyle name="Normal 7 2" xfId="37" xr:uid="{F94E59D5-A861-4070-A967-F13E24BDD6F0}"/>
    <cellStyle name="Normal 7 2 2" xfId="52" xr:uid="{3C7963B8-B6CF-4FCF-93B3-DD71D3A617EC}"/>
    <cellStyle name="Normal 7 3" xfId="62" xr:uid="{31B347B4-04A7-4773-99FE-B93DBCB9EF51}"/>
    <cellStyle name="Normal 7 4" xfId="40" xr:uid="{82FD4FAA-650B-46FE-85A5-0119781775C0}"/>
    <cellStyle name="Normal 8" xfId="22" xr:uid="{00000000-0005-0000-0000-000012000000}"/>
    <cellStyle name="Normal 8 2" xfId="55" xr:uid="{2C19882A-370B-4CF1-8D87-E650A5A0EE91}"/>
    <cellStyle name="Normal 9" xfId="8" xr:uid="{00000000-0005-0000-0000-000013000000}"/>
    <cellStyle name="Normal_TABLE456" xfId="2" xr:uid="{00000000-0005-0000-0000-000017000000}"/>
    <cellStyle name="Normal_VIII-8 (Tourism) 2" xfId="5" xr:uid="{00000000-0005-0000-0000-000018000000}"/>
    <cellStyle name="Normal_VIII-8 (Tourism) 2 3" xfId="6" xr:uid="{00000000-0005-0000-0000-000019000000}"/>
    <cellStyle name="Percent 2" xfId="16" xr:uid="{00000000-0005-0000-0000-00001B000000}"/>
    <cellStyle name="Percent 2 2" xfId="4" xr:uid="{00000000-0005-0000-0000-00001C000000}"/>
  </cellStyles>
  <dxfs count="0"/>
  <tableStyles count="0" defaultTableStyle="TableStyleMedium2" defaultPivotStyle="PivotStyleLight16"/>
  <colors>
    <mruColors>
      <color rgb="FFFCFDFE"/>
      <color rgb="FF003399"/>
      <color rgb="FF7E5400"/>
      <color rgb="FF33CCCC"/>
      <color rgb="FFF3F6FB"/>
      <color rgb="FFEEEEEE"/>
      <color rgb="FFFFF7E7"/>
      <color rgb="FFAEAAAA"/>
      <color rgb="FF9BC2E6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Figure 10.17: Monthly tourist arrivals by European Market, 2024 </a:t>
            </a:r>
          </a:p>
        </c:rich>
      </c:tx>
      <c:layout>
        <c:manualLayout>
          <c:xMode val="edge"/>
          <c:yMode val="edge"/>
          <c:x val="0.12215975586255923"/>
          <c:y val="1.9766518075423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64618374825347"/>
          <c:y val="0.12103060151902054"/>
          <c:w val="0.87957552340085354"/>
          <c:h val="0.78856609237787967"/>
        </c:manualLayout>
      </c:layout>
      <c:lineChart>
        <c:grouping val="standard"/>
        <c:varyColors val="0"/>
        <c:ser>
          <c:idx val="0"/>
          <c:order val="0"/>
          <c:tx>
            <c:strRef>
              <c:f>'10.11'!$CY$11</c:f>
              <c:strCache>
                <c:ptCount val="1"/>
                <c:pt idx="0">
                  <c:v>Central/Eastern Europe</c:v>
                </c:pt>
              </c:strCache>
            </c:strRef>
          </c:tx>
          <c:spPr>
            <a:ln w="34925" cap="rnd">
              <a:solidFill>
                <a:schemeClr val="accent5">
                  <a:lumMod val="75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strRef>
              <c:f>'10.11'!$CZ$10:$DK$10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'10.11'!$CZ$11:$DK$11</c:f>
              <c:numCache>
                <c:formatCode>_(* #,##0_);_(* \(#,##0\);_(* "-"??_);_(@_)</c:formatCode>
                <c:ptCount val="12"/>
                <c:pt idx="0">
                  <c:v>47218</c:v>
                </c:pt>
                <c:pt idx="1">
                  <c:v>46503</c:v>
                </c:pt>
                <c:pt idx="2">
                  <c:v>45729</c:v>
                </c:pt>
                <c:pt idx="3">
                  <c:v>29102</c:v>
                </c:pt>
                <c:pt idx="4">
                  <c:v>19407</c:v>
                </c:pt>
                <c:pt idx="5">
                  <c:v>23907</c:v>
                </c:pt>
                <c:pt idx="6">
                  <c:v>33654</c:v>
                </c:pt>
                <c:pt idx="7">
                  <c:v>32054</c:v>
                </c:pt>
                <c:pt idx="8">
                  <c:v>23014</c:v>
                </c:pt>
                <c:pt idx="9">
                  <c:v>35659</c:v>
                </c:pt>
                <c:pt idx="10">
                  <c:v>38125</c:v>
                </c:pt>
                <c:pt idx="11">
                  <c:v>44377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0AF-489F-AC73-381DC72CD132}"/>
            </c:ext>
          </c:extLst>
        </c:ser>
        <c:ser>
          <c:idx val="1"/>
          <c:order val="1"/>
          <c:tx>
            <c:strRef>
              <c:f>'10.11'!$CY$12</c:f>
              <c:strCache>
                <c:ptCount val="1"/>
                <c:pt idx="0">
                  <c:v>Northern Europe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strRef>
              <c:f>'10.11'!$CZ$10:$DK$10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'10.11'!$CZ$12:$DK$12</c:f>
              <c:numCache>
                <c:formatCode>_(* #,##0_);_(* \(#,##0\);_(* "-"??_);_(@_)</c:formatCode>
                <c:ptCount val="12"/>
                <c:pt idx="0">
                  <c:v>20424</c:v>
                </c:pt>
                <c:pt idx="1">
                  <c:v>26276</c:v>
                </c:pt>
                <c:pt idx="2">
                  <c:v>26225</c:v>
                </c:pt>
                <c:pt idx="3">
                  <c:v>19176</c:v>
                </c:pt>
                <c:pt idx="4">
                  <c:v>11058</c:v>
                </c:pt>
                <c:pt idx="5">
                  <c:v>9541</c:v>
                </c:pt>
                <c:pt idx="6">
                  <c:v>14611</c:v>
                </c:pt>
                <c:pt idx="7">
                  <c:v>13873</c:v>
                </c:pt>
                <c:pt idx="8">
                  <c:v>10617</c:v>
                </c:pt>
                <c:pt idx="9">
                  <c:v>20496</c:v>
                </c:pt>
                <c:pt idx="10">
                  <c:v>21571</c:v>
                </c:pt>
                <c:pt idx="11">
                  <c:v>25448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0AF-489F-AC73-381DC72CD132}"/>
            </c:ext>
          </c:extLst>
        </c:ser>
        <c:ser>
          <c:idx val="3"/>
          <c:order val="2"/>
          <c:tx>
            <c:strRef>
              <c:f>'10.11'!$CY$13</c:f>
              <c:strCache>
                <c:ptCount val="1"/>
                <c:pt idx="0">
                  <c:v>Southern Europe</c:v>
                </c:pt>
              </c:strCache>
            </c:strRef>
          </c:tx>
          <c:spPr>
            <a:ln w="34925" cap="rnd">
              <a:solidFill>
                <a:srgbClr val="00B0F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strRef>
              <c:f>'10.11'!$CZ$10:$DK$10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'10.11'!$CZ$13:$DK$13</c:f>
              <c:numCache>
                <c:formatCode>_(* #,##0_);_(* \(#,##0\);_(* "-"??_);_(@_)</c:formatCode>
                <c:ptCount val="12"/>
                <c:pt idx="0">
                  <c:v>26552</c:v>
                </c:pt>
                <c:pt idx="1">
                  <c:v>26622</c:v>
                </c:pt>
                <c:pt idx="2">
                  <c:v>27433</c:v>
                </c:pt>
                <c:pt idx="3">
                  <c:v>19393</c:v>
                </c:pt>
                <c:pt idx="4">
                  <c:v>9205</c:v>
                </c:pt>
                <c:pt idx="5">
                  <c:v>10097</c:v>
                </c:pt>
                <c:pt idx="6">
                  <c:v>15559</c:v>
                </c:pt>
                <c:pt idx="7">
                  <c:v>25351</c:v>
                </c:pt>
                <c:pt idx="8">
                  <c:v>13671</c:v>
                </c:pt>
                <c:pt idx="9">
                  <c:v>16448</c:v>
                </c:pt>
                <c:pt idx="10">
                  <c:v>18252</c:v>
                </c:pt>
                <c:pt idx="11">
                  <c:v>30725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0AF-489F-AC73-381DC72CD132}"/>
            </c:ext>
          </c:extLst>
        </c:ser>
        <c:ser>
          <c:idx val="4"/>
          <c:order val="3"/>
          <c:tx>
            <c:strRef>
              <c:f>'10.11'!$CY$14</c:f>
              <c:strCache>
                <c:ptCount val="1"/>
                <c:pt idx="0">
                  <c:v>Western Europe</c:v>
                </c:pt>
              </c:strCache>
            </c:strRef>
          </c:tx>
          <c:spPr>
            <a:ln w="3492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strRef>
              <c:f>'10.11'!$CZ$10:$DK$10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'10.11'!$CZ$14:$DK$14</c:f>
              <c:numCache>
                <c:formatCode>_(* #,##0_);_(* \(#,##0\);_(* "-"??_);_(@_)</c:formatCode>
                <c:ptCount val="12"/>
                <c:pt idx="0">
                  <c:v>27915</c:v>
                </c:pt>
                <c:pt idx="1">
                  <c:v>35899</c:v>
                </c:pt>
                <c:pt idx="2">
                  <c:v>38364</c:v>
                </c:pt>
                <c:pt idx="3">
                  <c:v>29405</c:v>
                </c:pt>
                <c:pt idx="4">
                  <c:v>19606</c:v>
                </c:pt>
                <c:pt idx="5">
                  <c:v>9591</c:v>
                </c:pt>
                <c:pt idx="6">
                  <c:v>17529</c:v>
                </c:pt>
                <c:pt idx="7">
                  <c:v>18198</c:v>
                </c:pt>
                <c:pt idx="8">
                  <c:v>17886</c:v>
                </c:pt>
                <c:pt idx="9">
                  <c:v>32782</c:v>
                </c:pt>
                <c:pt idx="10">
                  <c:v>29431</c:v>
                </c:pt>
                <c:pt idx="11">
                  <c:v>30984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E0AF-489F-AC73-381DC72CD132}"/>
            </c:ext>
          </c:extLst>
        </c:ser>
        <c:ser>
          <c:idx val="2"/>
          <c:order val="4"/>
          <c:tx>
            <c:strRef>
              <c:f>'10.11'!$CY$15</c:f>
              <c:strCache>
                <c:ptCount val="1"/>
                <c:pt idx="0">
                  <c:v>East/Mediterranean Europe</c:v>
                </c:pt>
              </c:strCache>
            </c:strRef>
          </c:tx>
          <c:spPr>
            <a:ln w="34925" cap="rnd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strRef>
              <c:f>'10.11'!$CZ$10:$DK$10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'10.11'!$CZ$15:$DK$15</c:f>
              <c:numCache>
                <c:formatCode>_(* #,##0_);_(* \(#,##0\);_(* "-"??_);_(@_)</c:formatCode>
                <c:ptCount val="12"/>
                <c:pt idx="0">
                  <c:v>1971</c:v>
                </c:pt>
                <c:pt idx="1">
                  <c:v>1279</c:v>
                </c:pt>
                <c:pt idx="2">
                  <c:v>1173</c:v>
                </c:pt>
                <c:pt idx="3">
                  <c:v>2497</c:v>
                </c:pt>
                <c:pt idx="4">
                  <c:v>1345</c:v>
                </c:pt>
                <c:pt idx="5">
                  <c:v>1778</c:v>
                </c:pt>
                <c:pt idx="6">
                  <c:v>2081</c:v>
                </c:pt>
                <c:pt idx="7">
                  <c:v>2022</c:v>
                </c:pt>
                <c:pt idx="8">
                  <c:v>1969</c:v>
                </c:pt>
                <c:pt idx="9">
                  <c:v>1420</c:v>
                </c:pt>
                <c:pt idx="10">
                  <c:v>1601</c:v>
                </c:pt>
                <c:pt idx="11">
                  <c:v>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AF-489F-AC73-381DC72CD13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10830560"/>
        <c:axId val="528824280"/>
      </c:lineChart>
      <c:catAx>
        <c:axId val="41083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824280"/>
        <c:crosses val="autoZero"/>
        <c:auto val="1"/>
        <c:lblAlgn val="ctr"/>
        <c:lblOffset val="100"/>
        <c:noMultiLvlLbl val="0"/>
      </c:catAx>
      <c:valAx>
        <c:axId val="5288242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Numbers</a:t>
                </a:r>
              </a:p>
            </c:rich>
          </c:tx>
          <c:layout>
            <c:manualLayout>
              <c:xMode val="edge"/>
              <c:yMode val="edge"/>
              <c:x val="1.2004699827419154E-3"/>
              <c:y val="0.409976166345931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30560"/>
        <c:crosses val="autoZero"/>
        <c:crossBetween val="between"/>
      </c:valAx>
      <c:spPr>
        <a:solidFill>
          <a:srgbClr val="FCFDFE"/>
        </a:solidFill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7699160657901809"/>
          <c:y val="0.14910428005976731"/>
          <c:w val="0.60007397779924387"/>
          <c:h val="0.19027738729660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Figure 10.18: Monthly tourist arrivals by Asian Market, 2024 </a:t>
            </a:r>
          </a:p>
        </c:rich>
      </c:tx>
      <c:layout>
        <c:manualLayout>
          <c:xMode val="edge"/>
          <c:yMode val="edge"/>
          <c:x val="0.17351425367412587"/>
          <c:y val="4.37471646600123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6545986632074"/>
          <c:y val="0.15014656490773748"/>
          <c:w val="0.86420778143168298"/>
          <c:h val="0.74491601350388115"/>
        </c:manualLayout>
      </c:layout>
      <c:lineChart>
        <c:grouping val="standard"/>
        <c:varyColors val="0"/>
        <c:ser>
          <c:idx val="0"/>
          <c:order val="0"/>
          <c:tx>
            <c:strRef>
              <c:f>'10.11'!$CY$20</c:f>
              <c:strCache>
                <c:ptCount val="1"/>
                <c:pt idx="0">
                  <c:v>North East Asia</c:v>
                </c:pt>
              </c:strCache>
            </c:strRef>
          </c:tx>
          <c:spPr>
            <a:ln w="3492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strRef>
              <c:f>'10.11'!$CZ$19:$DK$19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'10.11'!$CZ$20:$DK$20</c:f>
              <c:numCache>
                <c:formatCode>_(* #,##0_);_(* \(#,##0\);_(* "-"??_);_(@_)</c:formatCode>
                <c:ptCount val="12"/>
                <c:pt idx="0">
                  <c:v>25731</c:v>
                </c:pt>
                <c:pt idx="1">
                  <c:v>39960</c:v>
                </c:pt>
                <c:pt idx="2">
                  <c:v>19821</c:v>
                </c:pt>
                <c:pt idx="3">
                  <c:v>23050</c:v>
                </c:pt>
                <c:pt idx="4">
                  <c:v>20838</c:v>
                </c:pt>
                <c:pt idx="5">
                  <c:v>23697</c:v>
                </c:pt>
                <c:pt idx="6">
                  <c:v>42434</c:v>
                </c:pt>
                <c:pt idx="7">
                  <c:v>44421</c:v>
                </c:pt>
                <c:pt idx="8">
                  <c:v>28130</c:v>
                </c:pt>
                <c:pt idx="9">
                  <c:v>25358</c:v>
                </c:pt>
                <c:pt idx="10">
                  <c:v>17911</c:v>
                </c:pt>
                <c:pt idx="11">
                  <c:v>19619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2-40F7-B71E-05A7C82D9A47}"/>
            </c:ext>
          </c:extLst>
        </c:ser>
        <c:ser>
          <c:idx val="1"/>
          <c:order val="1"/>
          <c:tx>
            <c:strRef>
              <c:f>'10.11'!$CY$21</c:f>
              <c:strCache>
                <c:ptCount val="1"/>
                <c:pt idx="0">
                  <c:v>South East Asia</c:v>
                </c:pt>
              </c:strCache>
            </c:strRef>
          </c:tx>
          <c:spPr>
            <a:ln w="34925" cap="rnd">
              <a:solidFill>
                <a:srgbClr val="003399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strRef>
              <c:f>'10.11'!$CZ$19:$DK$19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'10.11'!$CZ$21:$DK$21</c:f>
              <c:numCache>
                <c:formatCode>_(* #,##0_);_(* \(#,##0\);_(* "-"??_);_(@_)</c:formatCode>
                <c:ptCount val="12"/>
                <c:pt idx="0">
                  <c:v>3063</c:v>
                </c:pt>
                <c:pt idx="1">
                  <c:v>4418</c:v>
                </c:pt>
                <c:pt idx="2">
                  <c:v>5325</c:v>
                </c:pt>
                <c:pt idx="3">
                  <c:v>6953</c:v>
                </c:pt>
                <c:pt idx="4">
                  <c:v>5854</c:v>
                </c:pt>
                <c:pt idx="5">
                  <c:v>5608</c:v>
                </c:pt>
                <c:pt idx="6">
                  <c:v>4492</c:v>
                </c:pt>
                <c:pt idx="7">
                  <c:v>5614</c:v>
                </c:pt>
                <c:pt idx="8">
                  <c:v>6286</c:v>
                </c:pt>
                <c:pt idx="9">
                  <c:v>6267</c:v>
                </c:pt>
                <c:pt idx="10">
                  <c:v>5863</c:v>
                </c:pt>
                <c:pt idx="11">
                  <c:v>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2-40F7-B71E-05A7C82D9A47}"/>
            </c:ext>
          </c:extLst>
        </c:ser>
        <c:ser>
          <c:idx val="2"/>
          <c:order val="2"/>
          <c:tx>
            <c:strRef>
              <c:f>'10.11'!$CY$22</c:f>
              <c:strCache>
                <c:ptCount val="1"/>
                <c:pt idx="0">
                  <c:v>South Asia</c:v>
                </c:pt>
              </c:strCache>
            </c:strRef>
          </c:tx>
          <c:spPr>
            <a:ln w="34925" cap="rnd">
              <a:solidFill>
                <a:srgbClr val="7E54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strRef>
              <c:f>'10.11'!$CZ$19:$DK$19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'10.11'!$CZ$22:$DK$22</c:f>
              <c:numCache>
                <c:formatCode>_(* #,##0_);_(* \(#,##0\);_(* "-"??_);_(@_)</c:formatCode>
                <c:ptCount val="12"/>
                <c:pt idx="0">
                  <c:v>19451</c:v>
                </c:pt>
                <c:pt idx="1">
                  <c:v>15633</c:v>
                </c:pt>
                <c:pt idx="2">
                  <c:v>11851</c:v>
                </c:pt>
                <c:pt idx="3">
                  <c:v>13575</c:v>
                </c:pt>
                <c:pt idx="4">
                  <c:v>15915</c:v>
                </c:pt>
                <c:pt idx="5">
                  <c:v>16301</c:v>
                </c:pt>
                <c:pt idx="6">
                  <c:v>13755</c:v>
                </c:pt>
                <c:pt idx="7">
                  <c:v>14342</c:v>
                </c:pt>
                <c:pt idx="8">
                  <c:v>13292</c:v>
                </c:pt>
                <c:pt idx="9">
                  <c:v>16174</c:v>
                </c:pt>
                <c:pt idx="10">
                  <c:v>18069</c:v>
                </c:pt>
                <c:pt idx="11">
                  <c:v>23335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72-40F7-B71E-05A7C82D9A4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6955272"/>
        <c:axId val="158431488"/>
      </c:lineChart>
      <c:catAx>
        <c:axId val="406955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431488"/>
        <c:crosses val="autoZero"/>
        <c:auto val="1"/>
        <c:lblAlgn val="ctr"/>
        <c:lblOffset val="100"/>
        <c:noMultiLvlLbl val="0"/>
      </c:catAx>
      <c:valAx>
        <c:axId val="1584314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Numbers</a:t>
                </a:r>
              </a:p>
            </c:rich>
          </c:tx>
          <c:layout>
            <c:manualLayout>
              <c:xMode val="edge"/>
              <c:yMode val="edge"/>
              <c:x val="8.5919833505218243E-3"/>
              <c:y val="0.441281050173451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55272"/>
        <c:crosses val="autoZero"/>
        <c:crossBetween val="between"/>
      </c:valAx>
      <c:spPr>
        <a:solidFill>
          <a:srgbClr val="FCFDFE"/>
        </a:solidFill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2732764423950405"/>
          <c:y val="0.16509761789632929"/>
          <c:w val="0.6421910526440282"/>
          <c:h val="8.0591180461069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64943</xdr:colOff>
      <xdr:row>24</xdr:row>
      <xdr:rowOff>146159</xdr:rowOff>
    </xdr:from>
    <xdr:to>
      <xdr:col>6</xdr:col>
      <xdr:colOff>324478</xdr:colOff>
      <xdr:row>43</xdr:row>
      <xdr:rowOff>73269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460551</xdr:colOff>
      <xdr:row>24</xdr:row>
      <xdr:rowOff>121165</xdr:rowOff>
    </xdr:from>
    <xdr:to>
      <xdr:col>14</xdr:col>
      <xdr:colOff>1370889</xdr:colOff>
      <xdr:row>43</xdr:row>
      <xdr:rowOff>62801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U1051"/>
  <sheetViews>
    <sheetView tabSelected="1" topLeftCell="A2" zoomScale="96" zoomScaleNormal="96" workbookViewId="0">
      <selection activeCell="W15" sqref="W15"/>
    </sheetView>
  </sheetViews>
  <sheetFormatPr defaultColWidth="9.140625" defaultRowHeight="12.75"/>
  <cols>
    <col min="1" max="1" width="24.42578125" style="5" customWidth="1"/>
    <col min="2" max="3" width="10.7109375" style="5" customWidth="1"/>
    <col min="4" max="4" width="10.28515625" style="5" customWidth="1"/>
    <col min="5" max="5" width="10.5703125" style="5" customWidth="1"/>
    <col min="6" max="6" width="10.28515625" style="5" customWidth="1"/>
    <col min="7" max="7" width="9.5703125" style="5" customWidth="1"/>
    <col min="8" max="8" width="9.140625" style="5" customWidth="1"/>
    <col min="9" max="9" width="9.28515625" style="5" customWidth="1"/>
    <col min="10" max="10" width="8.7109375" style="5" customWidth="1"/>
    <col min="11" max="11" width="9.42578125" style="5" customWidth="1"/>
    <col min="12" max="12" width="8.7109375" style="5" customWidth="1"/>
    <col min="13" max="13" width="9" style="5" customWidth="1"/>
    <col min="14" max="14" width="9.5703125" style="5" customWidth="1"/>
    <col min="15" max="15" width="21.5703125" style="29" customWidth="1"/>
    <col min="16" max="100" width="9.140625" style="31"/>
    <col min="101" max="101" width="13.7109375" style="31" customWidth="1"/>
    <col min="102" max="281" width="9.140625" style="31"/>
    <col min="282" max="16384" width="9.140625" style="5"/>
  </cols>
  <sheetData>
    <row r="1" spans="1:281" s="4" customFormat="1" ht="19.5" customHeight="1">
      <c r="A1" s="42" t="s">
        <v>68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  <c r="JR1" s="30"/>
      <c r="JS1" s="30"/>
      <c r="JT1" s="30"/>
      <c r="JU1" s="30"/>
    </row>
    <row r="2" spans="1:281" ht="16.5" customHeight="1">
      <c r="A2" s="43" t="s">
        <v>69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281" s="7" customFormat="1" ht="29.25" customHeight="1">
      <c r="A3" s="6" t="s">
        <v>38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3" t="s">
        <v>35</v>
      </c>
      <c r="M3" s="3" t="s">
        <v>36</v>
      </c>
      <c r="N3" s="3" t="s">
        <v>37</v>
      </c>
      <c r="O3" s="27" t="s">
        <v>39</v>
      </c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  <c r="JD3" s="32"/>
      <c r="JE3" s="32"/>
      <c r="JF3" s="32"/>
      <c r="JG3" s="32"/>
      <c r="JH3" s="32"/>
      <c r="JI3" s="32"/>
      <c r="JJ3" s="32"/>
      <c r="JK3" s="32"/>
      <c r="JL3" s="32"/>
      <c r="JM3" s="32"/>
      <c r="JN3" s="32"/>
      <c r="JO3" s="32"/>
      <c r="JP3" s="32"/>
      <c r="JQ3" s="32"/>
      <c r="JR3" s="32"/>
      <c r="JS3" s="32"/>
      <c r="JT3" s="32"/>
      <c r="JU3" s="32"/>
    </row>
    <row r="4" spans="1:281" s="10" customFormat="1" ht="17.25" customHeight="1">
      <c r="A4" s="8" t="s">
        <v>0</v>
      </c>
      <c r="B4" s="9">
        <f>B5+B11+B15+B16+B17+B18+B19+B20</f>
        <v>2046615</v>
      </c>
      <c r="C4" s="9">
        <f t="shared" ref="C4:N4" si="0">C5+C11+C15+C16+C17+C18+C19+C20</f>
        <v>192385</v>
      </c>
      <c r="D4" s="9">
        <f t="shared" si="0"/>
        <v>217392</v>
      </c>
      <c r="E4" s="9">
        <f t="shared" si="0"/>
        <v>194227</v>
      </c>
      <c r="F4" s="9">
        <f t="shared" si="0"/>
        <v>168366</v>
      </c>
      <c r="G4" s="9">
        <f t="shared" si="0"/>
        <v>119875</v>
      </c>
      <c r="H4" s="9">
        <f t="shared" si="0"/>
        <v>123284</v>
      </c>
      <c r="I4" s="9">
        <f t="shared" si="0"/>
        <v>167528</v>
      </c>
      <c r="J4" s="9">
        <f t="shared" si="0"/>
        <v>176175</v>
      </c>
      <c r="K4" s="9">
        <f t="shared" si="0"/>
        <v>132795</v>
      </c>
      <c r="L4" s="9">
        <f t="shared" si="0"/>
        <v>172621</v>
      </c>
      <c r="M4" s="9">
        <f t="shared" si="0"/>
        <v>172987</v>
      </c>
      <c r="N4" s="9">
        <f t="shared" si="0"/>
        <v>208980</v>
      </c>
      <c r="O4" s="28" t="s">
        <v>1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</row>
    <row r="5" spans="1:281" s="14" customFormat="1" ht="19.5" customHeight="1">
      <c r="A5" s="11" t="s">
        <v>2</v>
      </c>
      <c r="B5" s="12">
        <f t="shared" ref="B5" si="1">SUM(B6:B10)</f>
        <v>1205963</v>
      </c>
      <c r="C5" s="12">
        <f>SUM(C6:C10)</f>
        <v>124080</v>
      </c>
      <c r="D5" s="12">
        <f>SUM(D6:D10)</f>
        <v>136579</v>
      </c>
      <c r="E5" s="12">
        <f t="shared" ref="E5:G5" si="2">SUM(E6:E10)</f>
        <v>138924</v>
      </c>
      <c r="F5" s="12">
        <f t="shared" si="2"/>
        <v>99573</v>
      </c>
      <c r="G5" s="12">
        <f t="shared" si="2"/>
        <v>60621</v>
      </c>
      <c r="H5" s="12">
        <f>SUM(H6:H10)</f>
        <v>54914</v>
      </c>
      <c r="I5" s="12">
        <f t="shared" ref="I5:N5" si="3">SUM(I6:I10)</f>
        <v>83434</v>
      </c>
      <c r="J5" s="12">
        <f t="shared" si="3"/>
        <v>91498</v>
      </c>
      <c r="K5" s="12">
        <f t="shared" si="3"/>
        <v>67157</v>
      </c>
      <c r="L5" s="12">
        <f t="shared" si="3"/>
        <v>106805</v>
      </c>
      <c r="M5" s="12">
        <f t="shared" si="3"/>
        <v>108980</v>
      </c>
      <c r="N5" s="12">
        <f t="shared" si="3"/>
        <v>133398</v>
      </c>
      <c r="O5" s="13" t="s">
        <v>3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</row>
    <row r="6" spans="1:281" s="18" customFormat="1" ht="19.5" customHeight="1">
      <c r="A6" s="15" t="s">
        <v>40</v>
      </c>
      <c r="B6" s="16">
        <f t="shared" ref="B6:B18" si="4">SUM(C6:N6)</f>
        <v>418749</v>
      </c>
      <c r="C6" s="16">
        <v>47218</v>
      </c>
      <c r="D6" s="16">
        <v>46503</v>
      </c>
      <c r="E6" s="16">
        <v>45729</v>
      </c>
      <c r="F6" s="16">
        <v>29102</v>
      </c>
      <c r="G6" s="16">
        <v>19407</v>
      </c>
      <c r="H6" s="16">
        <v>23907</v>
      </c>
      <c r="I6" s="16">
        <v>33654</v>
      </c>
      <c r="J6" s="16">
        <v>32054</v>
      </c>
      <c r="K6" s="16">
        <v>23014</v>
      </c>
      <c r="L6" s="16">
        <v>35659</v>
      </c>
      <c r="M6" s="16">
        <v>38125</v>
      </c>
      <c r="N6" s="16">
        <v>44377</v>
      </c>
      <c r="O6" s="17" t="s">
        <v>41</v>
      </c>
    </row>
    <row r="7" spans="1:281" s="18" customFormat="1" ht="19.5" customHeight="1">
      <c r="A7" s="15" t="s">
        <v>42</v>
      </c>
      <c r="B7" s="16">
        <f t="shared" si="4"/>
        <v>219316</v>
      </c>
      <c r="C7" s="16">
        <v>20424</v>
      </c>
      <c r="D7" s="16">
        <v>26276</v>
      </c>
      <c r="E7" s="16">
        <v>26225</v>
      </c>
      <c r="F7" s="16">
        <v>19176</v>
      </c>
      <c r="G7" s="16">
        <v>11058</v>
      </c>
      <c r="H7" s="16">
        <v>9541</v>
      </c>
      <c r="I7" s="16">
        <v>14611</v>
      </c>
      <c r="J7" s="16">
        <v>13873</v>
      </c>
      <c r="K7" s="16">
        <v>10617</v>
      </c>
      <c r="L7" s="16">
        <v>20496</v>
      </c>
      <c r="M7" s="16">
        <v>21571</v>
      </c>
      <c r="N7" s="16">
        <v>25448</v>
      </c>
      <c r="O7" s="17" t="s">
        <v>43</v>
      </c>
    </row>
    <row r="8" spans="1:281" s="18" customFormat="1" ht="19.5" customHeight="1">
      <c r="A8" s="15" t="s">
        <v>44</v>
      </c>
      <c r="B8" s="16">
        <f t="shared" si="4"/>
        <v>239308</v>
      </c>
      <c r="C8" s="16">
        <v>26552</v>
      </c>
      <c r="D8" s="16">
        <v>26622</v>
      </c>
      <c r="E8" s="16">
        <v>27433</v>
      </c>
      <c r="F8" s="16">
        <v>19393</v>
      </c>
      <c r="G8" s="16">
        <v>9205</v>
      </c>
      <c r="H8" s="16">
        <v>10097</v>
      </c>
      <c r="I8" s="16">
        <v>15559</v>
      </c>
      <c r="J8" s="16">
        <v>25351</v>
      </c>
      <c r="K8" s="16">
        <v>13671</v>
      </c>
      <c r="L8" s="16">
        <v>16448</v>
      </c>
      <c r="M8" s="16">
        <v>18252</v>
      </c>
      <c r="N8" s="16">
        <v>30725</v>
      </c>
      <c r="O8" s="17" t="s">
        <v>45</v>
      </c>
    </row>
    <row r="9" spans="1:281" s="18" customFormat="1" ht="19.5" customHeight="1">
      <c r="A9" s="15" t="s">
        <v>46</v>
      </c>
      <c r="B9" s="16">
        <f t="shared" si="4"/>
        <v>307590</v>
      </c>
      <c r="C9" s="16">
        <v>27915</v>
      </c>
      <c r="D9" s="16">
        <v>35899</v>
      </c>
      <c r="E9" s="16">
        <v>38364</v>
      </c>
      <c r="F9" s="16">
        <v>29405</v>
      </c>
      <c r="G9" s="16">
        <v>19606</v>
      </c>
      <c r="H9" s="16">
        <v>9591</v>
      </c>
      <c r="I9" s="16">
        <v>17529</v>
      </c>
      <c r="J9" s="16">
        <v>18198</v>
      </c>
      <c r="K9" s="16">
        <v>17886</v>
      </c>
      <c r="L9" s="16">
        <v>32782</v>
      </c>
      <c r="M9" s="16">
        <v>29431</v>
      </c>
      <c r="N9" s="16">
        <v>30984</v>
      </c>
      <c r="O9" s="17" t="s">
        <v>47</v>
      </c>
      <c r="P9" s="32"/>
    </row>
    <row r="10" spans="1:281" s="18" customFormat="1" ht="19.5" customHeight="1">
      <c r="A10" s="19" t="s">
        <v>48</v>
      </c>
      <c r="B10" s="16">
        <f t="shared" si="4"/>
        <v>21000</v>
      </c>
      <c r="C10" s="16">
        <v>1971</v>
      </c>
      <c r="D10" s="16">
        <v>1279</v>
      </c>
      <c r="E10" s="16">
        <v>1173</v>
      </c>
      <c r="F10" s="16">
        <v>2497</v>
      </c>
      <c r="G10" s="16">
        <v>1345</v>
      </c>
      <c r="H10" s="16">
        <v>1778</v>
      </c>
      <c r="I10" s="16">
        <v>2081</v>
      </c>
      <c r="J10" s="16">
        <v>2022</v>
      </c>
      <c r="K10" s="16">
        <v>1969</v>
      </c>
      <c r="L10" s="16">
        <v>1420</v>
      </c>
      <c r="M10" s="16">
        <v>1601</v>
      </c>
      <c r="N10" s="16">
        <v>1864</v>
      </c>
      <c r="O10" s="17" t="s">
        <v>49</v>
      </c>
      <c r="P10" s="32"/>
      <c r="CY10" s="11"/>
      <c r="CZ10" s="31" t="s">
        <v>14</v>
      </c>
      <c r="DA10" s="31" t="s">
        <v>15</v>
      </c>
      <c r="DB10" s="31" t="s">
        <v>16</v>
      </c>
      <c r="DC10" s="31" t="s">
        <v>17</v>
      </c>
      <c r="DD10" s="31" t="s">
        <v>12</v>
      </c>
      <c r="DE10" s="31" t="s">
        <v>18</v>
      </c>
      <c r="DF10" s="31" t="s">
        <v>19</v>
      </c>
      <c r="DG10" s="31" t="s">
        <v>20</v>
      </c>
      <c r="DH10" s="31" t="s">
        <v>21</v>
      </c>
      <c r="DI10" s="31" t="s">
        <v>22</v>
      </c>
      <c r="DJ10" s="31" t="s">
        <v>23</v>
      </c>
      <c r="DK10" s="31" t="s">
        <v>24</v>
      </c>
    </row>
    <row r="11" spans="1:281" s="14" customFormat="1" ht="19.5" customHeight="1">
      <c r="A11" s="11" t="s">
        <v>4</v>
      </c>
      <c r="B11" s="12">
        <f t="shared" si="4"/>
        <v>590682</v>
      </c>
      <c r="C11" s="12">
        <f>SUM(C12:C14)</f>
        <v>48245</v>
      </c>
      <c r="D11" s="12">
        <f>SUM(D12:D14)</f>
        <v>60011</v>
      </c>
      <c r="E11" s="12">
        <f t="shared" ref="E11:G11" si="5">SUM(E12:E14)</f>
        <v>36997</v>
      </c>
      <c r="F11" s="12">
        <f t="shared" si="5"/>
        <v>43578</v>
      </c>
      <c r="G11" s="12">
        <f t="shared" si="5"/>
        <v>42607</v>
      </c>
      <c r="H11" s="12">
        <f>SUM(H12:H14)</f>
        <v>45606</v>
      </c>
      <c r="I11" s="12">
        <f t="shared" ref="I11:N11" si="6">SUM(I12:I14)</f>
        <v>60681</v>
      </c>
      <c r="J11" s="12">
        <f t="shared" si="6"/>
        <v>64377</v>
      </c>
      <c r="K11" s="12">
        <f t="shared" si="6"/>
        <v>47708</v>
      </c>
      <c r="L11" s="12">
        <f t="shared" si="6"/>
        <v>47799</v>
      </c>
      <c r="M11" s="12">
        <f t="shared" si="6"/>
        <v>41843</v>
      </c>
      <c r="N11" s="12">
        <f t="shared" si="6"/>
        <v>51230</v>
      </c>
      <c r="O11" s="13" t="s">
        <v>5</v>
      </c>
      <c r="P11" s="34"/>
      <c r="CY11" s="15" t="s">
        <v>40</v>
      </c>
      <c r="CZ11" s="16">
        <f t="shared" ref="CZ11:DK15" si="7">C6</f>
        <v>47218</v>
      </c>
      <c r="DA11" s="16">
        <f t="shared" si="7"/>
        <v>46503</v>
      </c>
      <c r="DB11" s="16">
        <f t="shared" si="7"/>
        <v>45729</v>
      </c>
      <c r="DC11" s="16">
        <f t="shared" si="7"/>
        <v>29102</v>
      </c>
      <c r="DD11" s="16">
        <f t="shared" si="7"/>
        <v>19407</v>
      </c>
      <c r="DE11" s="16">
        <f t="shared" si="7"/>
        <v>23907</v>
      </c>
      <c r="DF11" s="16">
        <f t="shared" si="7"/>
        <v>33654</v>
      </c>
      <c r="DG11" s="16">
        <f t="shared" si="7"/>
        <v>32054</v>
      </c>
      <c r="DH11" s="16">
        <f t="shared" si="7"/>
        <v>23014</v>
      </c>
      <c r="DI11" s="16">
        <f t="shared" si="7"/>
        <v>35659</v>
      </c>
      <c r="DJ11" s="16">
        <f t="shared" si="7"/>
        <v>38125</v>
      </c>
      <c r="DK11" s="16">
        <f t="shared" si="7"/>
        <v>44377</v>
      </c>
    </row>
    <row r="12" spans="1:281" s="18" customFormat="1" ht="19.5" customHeight="1">
      <c r="A12" s="15" t="s">
        <v>50</v>
      </c>
      <c r="B12" s="16">
        <f t="shared" si="4"/>
        <v>330970</v>
      </c>
      <c r="C12" s="16">
        <v>25731</v>
      </c>
      <c r="D12" s="16">
        <v>39960</v>
      </c>
      <c r="E12" s="16">
        <v>19821</v>
      </c>
      <c r="F12" s="16">
        <v>23050</v>
      </c>
      <c r="G12" s="16">
        <v>20838</v>
      </c>
      <c r="H12" s="16">
        <v>23697</v>
      </c>
      <c r="I12" s="16">
        <v>42434</v>
      </c>
      <c r="J12" s="16">
        <v>44421</v>
      </c>
      <c r="K12" s="16">
        <v>28130</v>
      </c>
      <c r="L12" s="16">
        <v>25358</v>
      </c>
      <c r="M12" s="16">
        <v>17911</v>
      </c>
      <c r="N12" s="16">
        <v>19619</v>
      </c>
      <c r="O12" s="17" t="s">
        <v>51</v>
      </c>
      <c r="CY12" s="15" t="s">
        <v>42</v>
      </c>
      <c r="CZ12" s="16">
        <f t="shared" si="7"/>
        <v>20424</v>
      </c>
      <c r="DA12" s="16">
        <f t="shared" si="7"/>
        <v>26276</v>
      </c>
      <c r="DB12" s="16">
        <f t="shared" si="7"/>
        <v>26225</v>
      </c>
      <c r="DC12" s="16">
        <f t="shared" si="7"/>
        <v>19176</v>
      </c>
      <c r="DD12" s="16">
        <f t="shared" si="7"/>
        <v>11058</v>
      </c>
      <c r="DE12" s="16">
        <f t="shared" si="7"/>
        <v>9541</v>
      </c>
      <c r="DF12" s="16">
        <f t="shared" si="7"/>
        <v>14611</v>
      </c>
      <c r="DG12" s="16">
        <f t="shared" si="7"/>
        <v>13873</v>
      </c>
      <c r="DH12" s="16">
        <f t="shared" si="7"/>
        <v>10617</v>
      </c>
      <c r="DI12" s="16">
        <f t="shared" si="7"/>
        <v>20496</v>
      </c>
      <c r="DJ12" s="16">
        <f t="shared" si="7"/>
        <v>21571</v>
      </c>
      <c r="DK12" s="16">
        <f t="shared" si="7"/>
        <v>25448</v>
      </c>
    </row>
    <row r="13" spans="1:281" s="18" customFormat="1" ht="19.5" customHeight="1">
      <c r="A13" s="15" t="s">
        <v>52</v>
      </c>
      <c r="B13" s="16">
        <f t="shared" si="4"/>
        <v>68019</v>
      </c>
      <c r="C13" s="16">
        <v>3063</v>
      </c>
      <c r="D13" s="16">
        <v>4418</v>
      </c>
      <c r="E13" s="16">
        <v>5325</v>
      </c>
      <c r="F13" s="16">
        <v>6953</v>
      </c>
      <c r="G13" s="16">
        <v>5854</v>
      </c>
      <c r="H13" s="16">
        <v>5608</v>
      </c>
      <c r="I13" s="16">
        <v>4492</v>
      </c>
      <c r="J13" s="16">
        <v>5614</v>
      </c>
      <c r="K13" s="16">
        <v>6286</v>
      </c>
      <c r="L13" s="16">
        <v>6267</v>
      </c>
      <c r="M13" s="16">
        <v>5863</v>
      </c>
      <c r="N13" s="16">
        <v>8276</v>
      </c>
      <c r="O13" s="17" t="s">
        <v>53</v>
      </c>
      <c r="CY13" s="15" t="s">
        <v>44</v>
      </c>
      <c r="CZ13" s="16">
        <f t="shared" si="7"/>
        <v>26552</v>
      </c>
      <c r="DA13" s="16">
        <f t="shared" si="7"/>
        <v>26622</v>
      </c>
      <c r="DB13" s="16">
        <f t="shared" si="7"/>
        <v>27433</v>
      </c>
      <c r="DC13" s="16">
        <f t="shared" si="7"/>
        <v>19393</v>
      </c>
      <c r="DD13" s="16">
        <f t="shared" si="7"/>
        <v>9205</v>
      </c>
      <c r="DE13" s="16">
        <f t="shared" si="7"/>
        <v>10097</v>
      </c>
      <c r="DF13" s="16">
        <f t="shared" si="7"/>
        <v>15559</v>
      </c>
      <c r="DG13" s="16">
        <f t="shared" si="7"/>
        <v>25351</v>
      </c>
      <c r="DH13" s="16">
        <f t="shared" si="7"/>
        <v>13671</v>
      </c>
      <c r="DI13" s="16">
        <f t="shared" si="7"/>
        <v>16448</v>
      </c>
      <c r="DJ13" s="16">
        <f t="shared" si="7"/>
        <v>18252</v>
      </c>
      <c r="DK13" s="16">
        <f t="shared" si="7"/>
        <v>30725</v>
      </c>
    </row>
    <row r="14" spans="1:281" s="18" customFormat="1" ht="19.5" customHeight="1">
      <c r="A14" s="15" t="s">
        <v>54</v>
      </c>
      <c r="B14" s="16">
        <f t="shared" si="4"/>
        <v>191693</v>
      </c>
      <c r="C14" s="16">
        <v>19451</v>
      </c>
      <c r="D14" s="16">
        <v>15633</v>
      </c>
      <c r="E14" s="16">
        <v>11851</v>
      </c>
      <c r="F14" s="16">
        <v>13575</v>
      </c>
      <c r="G14" s="16">
        <v>15915</v>
      </c>
      <c r="H14" s="16">
        <v>16301</v>
      </c>
      <c r="I14" s="16">
        <v>13755</v>
      </c>
      <c r="J14" s="16">
        <v>14342</v>
      </c>
      <c r="K14" s="16">
        <v>13292</v>
      </c>
      <c r="L14" s="16">
        <v>16174</v>
      </c>
      <c r="M14" s="16">
        <v>18069</v>
      </c>
      <c r="N14" s="16">
        <v>23335</v>
      </c>
      <c r="O14" s="17" t="s">
        <v>55</v>
      </c>
      <c r="P14" s="32"/>
      <c r="CY14" s="15" t="s">
        <v>46</v>
      </c>
      <c r="CZ14" s="16">
        <f t="shared" si="7"/>
        <v>27915</v>
      </c>
      <c r="DA14" s="16">
        <f t="shared" si="7"/>
        <v>35899</v>
      </c>
      <c r="DB14" s="16">
        <f t="shared" si="7"/>
        <v>38364</v>
      </c>
      <c r="DC14" s="16">
        <f t="shared" si="7"/>
        <v>29405</v>
      </c>
      <c r="DD14" s="16">
        <f t="shared" si="7"/>
        <v>19606</v>
      </c>
      <c r="DE14" s="16">
        <f t="shared" si="7"/>
        <v>9591</v>
      </c>
      <c r="DF14" s="16">
        <f t="shared" si="7"/>
        <v>17529</v>
      </c>
      <c r="DG14" s="16">
        <f t="shared" si="7"/>
        <v>18198</v>
      </c>
      <c r="DH14" s="16">
        <f t="shared" si="7"/>
        <v>17886</v>
      </c>
      <c r="DI14" s="16">
        <f t="shared" si="7"/>
        <v>32782</v>
      </c>
      <c r="DJ14" s="16">
        <f t="shared" si="7"/>
        <v>29431</v>
      </c>
      <c r="DK14" s="16">
        <f t="shared" si="7"/>
        <v>30984</v>
      </c>
    </row>
    <row r="15" spans="1:281" s="14" customFormat="1" ht="19.5" customHeight="1">
      <c r="A15" s="11" t="s">
        <v>8</v>
      </c>
      <c r="B15" s="12">
        <f t="shared" si="4"/>
        <v>39204</v>
      </c>
      <c r="C15" s="12">
        <v>2729</v>
      </c>
      <c r="D15" s="12">
        <v>2072</v>
      </c>
      <c r="E15" s="12">
        <v>3646</v>
      </c>
      <c r="F15" s="12">
        <v>4275</v>
      </c>
      <c r="G15" s="12">
        <v>3011</v>
      </c>
      <c r="H15" s="12">
        <v>2871</v>
      </c>
      <c r="I15" s="12">
        <v>3253</v>
      </c>
      <c r="J15" s="12">
        <v>2812</v>
      </c>
      <c r="K15" s="12">
        <v>3862</v>
      </c>
      <c r="L15" s="12">
        <v>3787</v>
      </c>
      <c r="M15" s="12">
        <v>3472</v>
      </c>
      <c r="N15" s="12">
        <v>3414</v>
      </c>
      <c r="O15" s="13" t="s">
        <v>7</v>
      </c>
      <c r="P15" s="34"/>
      <c r="CW15" s="11"/>
      <c r="CX15" s="31"/>
      <c r="CY15" s="19" t="s">
        <v>48</v>
      </c>
      <c r="CZ15" s="16">
        <f t="shared" si="7"/>
        <v>1971</v>
      </c>
      <c r="DA15" s="16">
        <f t="shared" si="7"/>
        <v>1279</v>
      </c>
      <c r="DB15" s="16">
        <f t="shared" si="7"/>
        <v>1173</v>
      </c>
      <c r="DC15" s="16">
        <f t="shared" si="7"/>
        <v>2497</v>
      </c>
      <c r="DD15" s="16">
        <f t="shared" si="7"/>
        <v>1345</v>
      </c>
      <c r="DE15" s="16">
        <f t="shared" si="7"/>
        <v>1778</v>
      </c>
      <c r="DF15" s="16">
        <f t="shared" si="7"/>
        <v>2081</v>
      </c>
      <c r="DG15" s="16">
        <f t="shared" si="7"/>
        <v>2022</v>
      </c>
      <c r="DH15" s="16">
        <f t="shared" si="7"/>
        <v>1969</v>
      </c>
      <c r="DI15" s="16">
        <f t="shared" si="7"/>
        <v>1420</v>
      </c>
      <c r="DJ15" s="16">
        <f t="shared" si="7"/>
        <v>1601</v>
      </c>
      <c r="DK15" s="16">
        <f t="shared" si="7"/>
        <v>1864</v>
      </c>
    </row>
    <row r="16" spans="1:281" s="14" customFormat="1" ht="19.5" customHeight="1">
      <c r="A16" s="11" t="s">
        <v>6</v>
      </c>
      <c r="B16" s="12">
        <f t="shared" si="4"/>
        <v>23286</v>
      </c>
      <c r="C16" s="12">
        <v>1582</v>
      </c>
      <c r="D16" s="12">
        <v>1573</v>
      </c>
      <c r="E16" s="12">
        <v>1346</v>
      </c>
      <c r="F16" s="12">
        <v>2078</v>
      </c>
      <c r="G16" s="12">
        <v>1496</v>
      </c>
      <c r="H16" s="12">
        <v>2013</v>
      </c>
      <c r="I16" s="12">
        <v>2115</v>
      </c>
      <c r="J16" s="12">
        <v>2173</v>
      </c>
      <c r="K16" s="12">
        <v>2002</v>
      </c>
      <c r="L16" s="12">
        <v>1733</v>
      </c>
      <c r="M16" s="12">
        <v>1746</v>
      </c>
      <c r="N16" s="12">
        <v>3429</v>
      </c>
      <c r="O16" s="13" t="s">
        <v>56</v>
      </c>
      <c r="CW16" s="15"/>
      <c r="CX16" s="16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</row>
    <row r="17" spans="1:281" s="14" customFormat="1" ht="19.5" customHeight="1">
      <c r="A17" s="11" t="s">
        <v>57</v>
      </c>
      <c r="B17" s="12">
        <f t="shared" si="4"/>
        <v>107549</v>
      </c>
      <c r="C17" s="12">
        <v>10559</v>
      </c>
      <c r="D17" s="12">
        <v>10141</v>
      </c>
      <c r="E17" s="12">
        <v>11486</v>
      </c>
      <c r="F17" s="12">
        <v>10108</v>
      </c>
      <c r="G17" s="12">
        <v>7091</v>
      </c>
      <c r="H17" s="12">
        <v>6944</v>
      </c>
      <c r="I17" s="12">
        <v>7757</v>
      </c>
      <c r="J17" s="12">
        <v>6759</v>
      </c>
      <c r="K17" s="12">
        <v>6384</v>
      </c>
      <c r="L17" s="12">
        <v>8369</v>
      </c>
      <c r="M17" s="12">
        <v>10695</v>
      </c>
      <c r="N17" s="12">
        <v>11256</v>
      </c>
      <c r="O17" s="13" t="s">
        <v>58</v>
      </c>
      <c r="P17" s="34"/>
      <c r="CW17" s="15"/>
      <c r="CX17" s="16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</row>
    <row r="18" spans="1:281" s="14" customFormat="1" ht="19.5" customHeight="1">
      <c r="A18" s="11" t="s">
        <v>9</v>
      </c>
      <c r="B18" s="12">
        <f t="shared" si="4"/>
        <v>79705</v>
      </c>
      <c r="C18" s="12">
        <v>5171</v>
      </c>
      <c r="D18" s="12">
        <v>6993</v>
      </c>
      <c r="E18" s="12">
        <v>1810</v>
      </c>
      <c r="F18" s="12">
        <v>8739</v>
      </c>
      <c r="G18" s="12">
        <v>5029</v>
      </c>
      <c r="H18" s="12">
        <v>10904</v>
      </c>
      <c r="I18" s="12">
        <v>10253</v>
      </c>
      <c r="J18" s="12">
        <v>8535</v>
      </c>
      <c r="K18" s="12">
        <v>5682</v>
      </c>
      <c r="L18" s="12">
        <v>4108</v>
      </c>
      <c r="M18" s="12">
        <v>6228</v>
      </c>
      <c r="N18" s="12">
        <v>6253</v>
      </c>
      <c r="O18" s="13" t="s">
        <v>59</v>
      </c>
      <c r="P18" s="34"/>
      <c r="CW18" s="15"/>
      <c r="CX18" s="16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</row>
    <row r="19" spans="1:281" s="14" customFormat="1" ht="19.5" customHeight="1">
      <c r="A19" s="11" t="s">
        <v>60</v>
      </c>
      <c r="B19" s="12">
        <f>SUM(C19:N19)</f>
        <v>48</v>
      </c>
      <c r="C19" s="12">
        <v>6</v>
      </c>
      <c r="D19" s="12">
        <v>3</v>
      </c>
      <c r="E19" s="12">
        <v>3</v>
      </c>
      <c r="F19" s="12">
        <v>7</v>
      </c>
      <c r="G19" s="12">
        <v>7</v>
      </c>
      <c r="H19" s="12">
        <v>4</v>
      </c>
      <c r="I19" s="12">
        <v>4</v>
      </c>
      <c r="J19" s="12">
        <v>5</v>
      </c>
      <c r="K19" s="12">
        <v>0</v>
      </c>
      <c r="L19" s="12">
        <v>3</v>
      </c>
      <c r="M19" s="12">
        <v>6</v>
      </c>
      <c r="N19" s="12">
        <v>0</v>
      </c>
      <c r="O19" s="1" t="s">
        <v>10</v>
      </c>
      <c r="P19" s="34"/>
      <c r="CW19" s="15"/>
      <c r="CX19" s="16"/>
      <c r="CY19" s="11"/>
      <c r="CZ19" s="31" t="s">
        <v>14</v>
      </c>
      <c r="DA19" s="31" t="s">
        <v>15</v>
      </c>
      <c r="DB19" s="31" t="s">
        <v>16</v>
      </c>
      <c r="DC19" s="31" t="s">
        <v>17</v>
      </c>
      <c r="DD19" s="31" t="s">
        <v>12</v>
      </c>
      <c r="DE19" s="31" t="s">
        <v>18</v>
      </c>
      <c r="DF19" s="31" t="s">
        <v>19</v>
      </c>
      <c r="DG19" s="31" t="s">
        <v>20</v>
      </c>
      <c r="DH19" s="31" t="s">
        <v>21</v>
      </c>
      <c r="DI19" s="31" t="s">
        <v>22</v>
      </c>
      <c r="DJ19" s="31" t="s">
        <v>23</v>
      </c>
      <c r="DK19" s="31" t="s">
        <v>24</v>
      </c>
    </row>
    <row r="20" spans="1:281" s="14" customFormat="1" ht="19.5" customHeight="1">
      <c r="A20" s="20" t="s">
        <v>61</v>
      </c>
      <c r="B20" s="21">
        <f>SUM(C20:N20)</f>
        <v>178</v>
      </c>
      <c r="C20" s="21">
        <v>13</v>
      </c>
      <c r="D20" s="21">
        <v>20</v>
      </c>
      <c r="E20" s="21">
        <v>15</v>
      </c>
      <c r="F20" s="21">
        <v>8</v>
      </c>
      <c r="G20" s="21">
        <v>13</v>
      </c>
      <c r="H20" s="21">
        <v>28</v>
      </c>
      <c r="I20" s="21">
        <v>31</v>
      </c>
      <c r="J20" s="21">
        <v>16</v>
      </c>
      <c r="K20" s="21">
        <v>0</v>
      </c>
      <c r="L20" s="21">
        <v>17</v>
      </c>
      <c r="M20" s="21">
        <v>17</v>
      </c>
      <c r="N20" s="21">
        <v>0</v>
      </c>
      <c r="O20" s="22" t="s">
        <v>62</v>
      </c>
      <c r="P20" s="34"/>
      <c r="CW20" s="15"/>
      <c r="CX20" s="16"/>
      <c r="CY20" s="15" t="s">
        <v>50</v>
      </c>
      <c r="CZ20" s="16">
        <f t="shared" ref="CZ20:DK22" si="8">C12</f>
        <v>25731</v>
      </c>
      <c r="DA20" s="16">
        <f t="shared" si="8"/>
        <v>39960</v>
      </c>
      <c r="DB20" s="16">
        <f t="shared" si="8"/>
        <v>19821</v>
      </c>
      <c r="DC20" s="16">
        <f t="shared" si="8"/>
        <v>23050</v>
      </c>
      <c r="DD20" s="16">
        <f t="shared" si="8"/>
        <v>20838</v>
      </c>
      <c r="DE20" s="16">
        <f t="shared" si="8"/>
        <v>23697</v>
      </c>
      <c r="DF20" s="16">
        <f t="shared" si="8"/>
        <v>42434</v>
      </c>
      <c r="DG20" s="16">
        <f t="shared" si="8"/>
        <v>44421</v>
      </c>
      <c r="DH20" s="16">
        <f t="shared" si="8"/>
        <v>28130</v>
      </c>
      <c r="DI20" s="16">
        <f t="shared" si="8"/>
        <v>25358</v>
      </c>
      <c r="DJ20" s="16">
        <f t="shared" si="8"/>
        <v>17911</v>
      </c>
      <c r="DK20" s="16">
        <f t="shared" si="8"/>
        <v>19619</v>
      </c>
    </row>
    <row r="21" spans="1:281" s="38" customFormat="1" ht="15.75" customHeight="1">
      <c r="A21" s="2" t="s">
        <v>11</v>
      </c>
      <c r="B21" s="35"/>
      <c r="C21" s="36"/>
      <c r="D21" s="35" t="s">
        <v>63</v>
      </c>
      <c r="E21" s="35"/>
      <c r="F21" s="35"/>
      <c r="G21" s="35"/>
      <c r="H21" s="35"/>
      <c r="I21" s="35"/>
      <c r="J21" s="35"/>
      <c r="K21" s="35"/>
      <c r="L21" s="35"/>
      <c r="M21" s="37"/>
      <c r="N21" s="37"/>
      <c r="O21" s="24" t="s">
        <v>13</v>
      </c>
      <c r="P21" s="32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5"/>
      <c r="CX21" s="16"/>
      <c r="CY21" s="15" t="s">
        <v>52</v>
      </c>
      <c r="CZ21" s="16">
        <f t="shared" si="8"/>
        <v>3063</v>
      </c>
      <c r="DA21" s="16">
        <f t="shared" si="8"/>
        <v>4418</v>
      </c>
      <c r="DB21" s="16">
        <f t="shared" si="8"/>
        <v>5325</v>
      </c>
      <c r="DC21" s="16">
        <f t="shared" si="8"/>
        <v>6953</v>
      </c>
      <c r="DD21" s="16">
        <f t="shared" si="8"/>
        <v>5854</v>
      </c>
      <c r="DE21" s="16">
        <f t="shared" si="8"/>
        <v>5608</v>
      </c>
      <c r="DF21" s="16">
        <f t="shared" si="8"/>
        <v>4492</v>
      </c>
      <c r="DG21" s="16">
        <f t="shared" si="8"/>
        <v>5614</v>
      </c>
      <c r="DH21" s="16">
        <f t="shared" si="8"/>
        <v>6286</v>
      </c>
      <c r="DI21" s="16">
        <f t="shared" si="8"/>
        <v>6267</v>
      </c>
      <c r="DJ21" s="16">
        <f t="shared" si="8"/>
        <v>5863</v>
      </c>
      <c r="DK21" s="16">
        <f t="shared" si="8"/>
        <v>8276</v>
      </c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</row>
    <row r="22" spans="1:281" s="18" customFormat="1" ht="13.5" customHeight="1">
      <c r="A22" s="23" t="s">
        <v>64</v>
      </c>
      <c r="B22" s="39"/>
      <c r="C22" s="40"/>
      <c r="D22" s="39"/>
      <c r="E22" s="39"/>
      <c r="F22" s="39"/>
      <c r="G22" s="39"/>
      <c r="H22" s="39"/>
      <c r="I22" s="39"/>
      <c r="J22" s="39"/>
      <c r="K22" s="39"/>
      <c r="L22" s="39"/>
      <c r="M22" s="44" t="s">
        <v>65</v>
      </c>
      <c r="N22" s="44"/>
      <c r="O22" s="44"/>
      <c r="CW22" s="19"/>
      <c r="CX22" s="16"/>
      <c r="CY22" s="15" t="s">
        <v>54</v>
      </c>
      <c r="CZ22" s="16">
        <f t="shared" si="8"/>
        <v>19451</v>
      </c>
      <c r="DA22" s="16">
        <f t="shared" si="8"/>
        <v>15633</v>
      </c>
      <c r="DB22" s="16">
        <f t="shared" si="8"/>
        <v>11851</v>
      </c>
      <c r="DC22" s="16">
        <f t="shared" si="8"/>
        <v>13575</v>
      </c>
      <c r="DD22" s="16">
        <f t="shared" si="8"/>
        <v>15915</v>
      </c>
      <c r="DE22" s="16">
        <f t="shared" si="8"/>
        <v>16301</v>
      </c>
      <c r="DF22" s="16">
        <f t="shared" si="8"/>
        <v>13755</v>
      </c>
      <c r="DG22" s="16">
        <f t="shared" si="8"/>
        <v>14342</v>
      </c>
      <c r="DH22" s="16">
        <f t="shared" si="8"/>
        <v>13292</v>
      </c>
      <c r="DI22" s="16">
        <f t="shared" si="8"/>
        <v>16174</v>
      </c>
      <c r="DJ22" s="16">
        <f t="shared" si="8"/>
        <v>18069</v>
      </c>
      <c r="DK22" s="16">
        <f t="shared" si="8"/>
        <v>23335</v>
      </c>
    </row>
    <row r="23" spans="1:281" s="31" customFormat="1">
      <c r="A23" s="25" t="s">
        <v>66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281" s="31" customFormat="1">
      <c r="A24" s="26" t="s">
        <v>67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281" s="31" customFormat="1"/>
    <row r="26" spans="1:281" s="31" customFormat="1"/>
    <row r="27" spans="1:281" s="31" customFormat="1"/>
    <row r="28" spans="1:281" s="31" customFormat="1">
      <c r="A28" s="11"/>
      <c r="B28" s="12"/>
    </row>
    <row r="29" spans="1:281" s="31" customFormat="1">
      <c r="A29" s="11"/>
      <c r="B29" s="12"/>
    </row>
    <row r="30" spans="1:281" s="31" customFormat="1">
      <c r="A30" s="11"/>
      <c r="B30" s="12"/>
    </row>
    <row r="31" spans="1:281" s="31" customFormat="1">
      <c r="A31" s="11"/>
      <c r="B31" s="11"/>
      <c r="C31" s="11"/>
    </row>
    <row r="32" spans="1:281" s="31" customFormat="1">
      <c r="A32" s="11"/>
      <c r="B32" s="11"/>
      <c r="C32" s="11"/>
    </row>
    <row r="33" spans="1:3" s="31" customFormat="1">
      <c r="A33" s="11"/>
      <c r="B33" s="11"/>
      <c r="C33" s="11"/>
    </row>
    <row r="34" spans="1:3" s="31" customFormat="1">
      <c r="A34" s="11"/>
      <c r="B34" s="11"/>
      <c r="C34" s="11"/>
    </row>
    <row r="35" spans="1:3" s="31" customFormat="1">
      <c r="A35" s="11"/>
      <c r="B35" s="11"/>
      <c r="C35" s="11"/>
    </row>
    <row r="36" spans="1:3" s="31" customFormat="1"/>
    <row r="37" spans="1:3" s="31" customFormat="1"/>
    <row r="38" spans="1:3" s="31" customFormat="1"/>
    <row r="39" spans="1:3" s="31" customFormat="1"/>
    <row r="40" spans="1:3" s="31" customFormat="1"/>
    <row r="41" spans="1:3" s="31" customFormat="1"/>
    <row r="42" spans="1:3" s="31" customFormat="1"/>
    <row r="43" spans="1:3" s="31" customFormat="1"/>
    <row r="44" spans="1:3" s="31" customFormat="1"/>
    <row r="45" spans="1:3" s="31" customFormat="1"/>
    <row r="46" spans="1:3" s="31" customFormat="1"/>
    <row r="47" spans="1:3" s="31" customFormat="1"/>
    <row r="48" spans="1:3" s="31" customFormat="1"/>
    <row r="49" s="31" customFormat="1"/>
    <row r="50" s="31" customFormat="1"/>
    <row r="51" s="31" customFormat="1"/>
    <row r="52" s="31" customFormat="1"/>
    <row r="53" s="31" customFormat="1"/>
    <row r="54" s="31" customFormat="1"/>
    <row r="55" s="31" customFormat="1"/>
    <row r="56" s="31" customFormat="1"/>
    <row r="57" s="31" customFormat="1"/>
    <row r="58" s="31" customFormat="1"/>
    <row r="59" s="31" customFormat="1"/>
    <row r="60" s="31" customFormat="1"/>
    <row r="61" s="31" customFormat="1"/>
    <row r="62" s="31" customFormat="1"/>
    <row r="63" s="31" customFormat="1"/>
    <row r="64" s="31" customFormat="1"/>
    <row r="65" s="31" customFormat="1"/>
    <row r="66" s="31" customFormat="1"/>
    <row r="67" s="31" customFormat="1"/>
    <row r="68" s="31" customFormat="1"/>
    <row r="69" s="31" customFormat="1"/>
    <row r="70" s="31" customFormat="1"/>
    <row r="71" s="31" customFormat="1"/>
    <row r="72" s="31" customFormat="1"/>
    <row r="73" s="31" customFormat="1"/>
    <row r="74" s="31" customFormat="1"/>
    <row r="75" s="31" customFormat="1"/>
    <row r="76" s="31" customFormat="1"/>
    <row r="77" s="31" customFormat="1"/>
    <row r="78" s="31" customFormat="1"/>
    <row r="79" s="31" customFormat="1"/>
    <row r="80" s="31" customFormat="1"/>
    <row r="81" s="31" customFormat="1"/>
    <row r="82" s="31" customFormat="1"/>
    <row r="83" s="31" customFormat="1"/>
    <row r="84" s="31" customFormat="1"/>
    <row r="85" s="31" customFormat="1"/>
    <row r="86" s="31" customFormat="1"/>
    <row r="87" s="31" customFormat="1"/>
    <row r="88" s="31" customFormat="1"/>
    <row r="89" s="31" customFormat="1"/>
    <row r="90" s="31" customFormat="1"/>
    <row r="91" s="31" customFormat="1"/>
    <row r="92" s="31" customFormat="1"/>
    <row r="93" s="31" customFormat="1"/>
    <row r="94" s="31" customFormat="1"/>
    <row r="95" s="31" customFormat="1"/>
    <row r="96" s="31" customFormat="1"/>
    <row r="97" s="31" customFormat="1"/>
    <row r="98" s="31" customFormat="1"/>
    <row r="99" s="31" customFormat="1"/>
    <row r="100" s="31" customFormat="1"/>
    <row r="101" s="31" customFormat="1"/>
    <row r="102" s="31" customFormat="1"/>
    <row r="103" s="31" customFormat="1"/>
    <row r="104" s="31" customFormat="1"/>
    <row r="105" s="31" customFormat="1"/>
    <row r="106" s="31" customFormat="1"/>
    <row r="107" s="31" customFormat="1"/>
    <row r="108" s="31" customFormat="1"/>
    <row r="109" s="31" customFormat="1"/>
    <row r="110" s="31" customFormat="1"/>
    <row r="111" s="31" customFormat="1"/>
    <row r="112" s="31" customFormat="1"/>
    <row r="113" s="31" customFormat="1"/>
    <row r="114" s="31" customFormat="1"/>
    <row r="115" s="31" customFormat="1"/>
    <row r="116" s="31" customFormat="1"/>
    <row r="117" s="31" customFormat="1"/>
    <row r="118" s="31" customFormat="1"/>
    <row r="119" s="31" customFormat="1"/>
    <row r="120" s="31" customFormat="1"/>
    <row r="121" s="31" customFormat="1"/>
    <row r="122" s="31" customFormat="1"/>
    <row r="123" s="31" customFormat="1"/>
    <row r="124" s="31" customFormat="1"/>
    <row r="125" s="31" customFormat="1"/>
    <row r="126" s="31" customFormat="1"/>
    <row r="127" s="31" customFormat="1"/>
    <row r="128" s="31" customFormat="1"/>
    <row r="129" s="31" customFormat="1"/>
    <row r="130" s="31" customFormat="1"/>
    <row r="131" s="31" customFormat="1"/>
    <row r="132" s="31" customFormat="1"/>
    <row r="133" s="31" customFormat="1"/>
    <row r="134" s="31" customFormat="1"/>
    <row r="135" s="31" customFormat="1"/>
    <row r="136" s="31" customFormat="1"/>
    <row r="137" s="31" customFormat="1"/>
    <row r="138" s="31" customFormat="1"/>
    <row r="139" s="31" customFormat="1"/>
    <row r="140" s="31" customFormat="1"/>
    <row r="141" s="31" customFormat="1"/>
    <row r="142" s="31" customFormat="1"/>
    <row r="143" s="31" customFormat="1"/>
    <row r="144" s="31" customFormat="1"/>
    <row r="145" s="31" customFormat="1"/>
    <row r="146" s="31" customFormat="1"/>
    <row r="147" s="31" customFormat="1"/>
    <row r="148" s="31" customFormat="1"/>
    <row r="149" s="31" customFormat="1"/>
    <row r="150" s="31" customFormat="1"/>
    <row r="151" s="31" customFormat="1"/>
    <row r="152" s="31" customFormat="1"/>
    <row r="153" s="31" customFormat="1"/>
    <row r="154" s="31" customFormat="1"/>
    <row r="155" s="31" customFormat="1"/>
    <row r="156" s="31" customFormat="1"/>
    <row r="157" s="31" customFormat="1"/>
    <row r="158" s="31" customFormat="1"/>
    <row r="159" s="31" customFormat="1"/>
    <row r="160" s="31" customFormat="1"/>
    <row r="161" s="31" customFormat="1"/>
    <row r="162" s="31" customFormat="1"/>
    <row r="163" s="31" customFormat="1"/>
    <row r="164" s="31" customFormat="1"/>
    <row r="165" s="31" customFormat="1"/>
    <row r="166" s="31" customFormat="1"/>
    <row r="167" s="31" customFormat="1"/>
    <row r="168" s="31" customFormat="1"/>
    <row r="169" s="31" customFormat="1"/>
    <row r="170" s="31" customFormat="1"/>
    <row r="171" s="31" customFormat="1"/>
    <row r="172" s="31" customFormat="1"/>
    <row r="173" s="31" customFormat="1"/>
    <row r="174" s="31" customFormat="1"/>
    <row r="175" s="31" customFormat="1"/>
    <row r="176" s="31" customFormat="1"/>
    <row r="177" s="31" customFormat="1"/>
    <row r="178" s="31" customFormat="1"/>
    <row r="179" s="31" customFormat="1"/>
    <row r="180" s="31" customFormat="1"/>
    <row r="181" s="31" customFormat="1"/>
    <row r="182" s="31" customFormat="1"/>
    <row r="183" s="31" customFormat="1"/>
    <row r="184" s="31" customFormat="1"/>
    <row r="185" s="31" customFormat="1"/>
    <row r="186" s="31" customFormat="1"/>
    <row r="187" s="31" customFormat="1"/>
    <row r="188" s="31" customFormat="1"/>
    <row r="189" s="31" customFormat="1"/>
    <row r="190" s="31" customFormat="1"/>
    <row r="191" s="31" customFormat="1"/>
    <row r="192" s="31" customFormat="1"/>
    <row r="193" s="31" customFormat="1"/>
    <row r="194" s="31" customFormat="1"/>
    <row r="195" s="31" customFormat="1"/>
    <row r="196" s="31" customFormat="1"/>
    <row r="197" s="31" customFormat="1"/>
    <row r="198" s="31" customFormat="1"/>
    <row r="199" s="31" customFormat="1"/>
    <row r="200" s="31" customFormat="1"/>
    <row r="201" s="31" customFormat="1"/>
    <row r="202" s="31" customFormat="1"/>
    <row r="203" s="31" customFormat="1"/>
    <row r="204" s="31" customFormat="1"/>
    <row r="205" s="31" customFormat="1"/>
    <row r="206" s="31" customFormat="1"/>
    <row r="207" s="31" customFormat="1"/>
    <row r="208" s="31" customFormat="1"/>
    <row r="209" s="31" customFormat="1"/>
    <row r="210" s="31" customFormat="1"/>
    <row r="211" s="31" customFormat="1"/>
    <row r="212" s="31" customFormat="1"/>
    <row r="213" s="31" customFormat="1"/>
    <row r="214" s="31" customFormat="1"/>
    <row r="215" s="31" customFormat="1"/>
    <row r="216" s="31" customFormat="1"/>
    <row r="217" s="31" customFormat="1"/>
    <row r="218" s="31" customFormat="1"/>
    <row r="219" s="31" customFormat="1"/>
    <row r="220" s="31" customFormat="1"/>
    <row r="221" s="31" customFormat="1"/>
    <row r="222" s="31" customFormat="1"/>
    <row r="223" s="31" customFormat="1"/>
    <row r="224" s="31" customFormat="1"/>
    <row r="225" s="31" customFormat="1"/>
    <row r="226" s="31" customFormat="1"/>
    <row r="227" s="31" customFormat="1"/>
    <row r="228" s="31" customFormat="1"/>
    <row r="229" s="31" customFormat="1"/>
    <row r="230" s="31" customFormat="1"/>
    <row r="231" s="31" customFormat="1"/>
    <row r="232" s="31" customFormat="1"/>
    <row r="233" s="31" customFormat="1"/>
    <row r="234" s="31" customFormat="1"/>
    <row r="235" s="31" customFormat="1"/>
    <row r="236" s="31" customFormat="1"/>
    <row r="237" s="31" customFormat="1"/>
    <row r="238" s="31" customFormat="1"/>
    <row r="239" s="31" customFormat="1"/>
    <row r="240" s="31" customFormat="1"/>
    <row r="241" s="31" customFormat="1"/>
    <row r="242" s="31" customFormat="1"/>
    <row r="243" s="31" customFormat="1"/>
    <row r="244" s="31" customFormat="1"/>
    <row r="245" s="31" customFormat="1"/>
    <row r="246" s="31" customFormat="1"/>
    <row r="247" s="31" customFormat="1"/>
    <row r="248" s="31" customFormat="1"/>
    <row r="249" s="31" customFormat="1"/>
    <row r="250" s="31" customFormat="1"/>
    <row r="251" s="31" customFormat="1"/>
    <row r="252" s="31" customFormat="1"/>
    <row r="253" s="31" customFormat="1"/>
    <row r="254" s="31" customFormat="1"/>
    <row r="255" s="31" customFormat="1"/>
    <row r="256" s="31" customFormat="1"/>
    <row r="257" s="31" customFormat="1"/>
    <row r="258" s="31" customFormat="1"/>
    <row r="259" s="31" customFormat="1"/>
    <row r="260" s="31" customFormat="1"/>
    <row r="261" s="31" customFormat="1"/>
    <row r="262" s="31" customFormat="1"/>
    <row r="263" s="31" customFormat="1"/>
    <row r="264" s="31" customFormat="1"/>
    <row r="265" s="31" customFormat="1"/>
    <row r="266" s="31" customFormat="1"/>
    <row r="267" s="31" customFormat="1"/>
    <row r="268" s="31" customFormat="1"/>
    <row r="269" s="31" customFormat="1"/>
    <row r="270" s="31" customFormat="1"/>
    <row r="271" s="31" customFormat="1"/>
    <row r="272" s="31" customFormat="1"/>
    <row r="273" s="31" customFormat="1"/>
    <row r="274" s="31" customFormat="1"/>
    <row r="275" s="31" customFormat="1"/>
    <row r="276" s="31" customFormat="1"/>
    <row r="277" s="31" customFormat="1"/>
    <row r="278" s="31" customFormat="1"/>
    <row r="279" s="31" customFormat="1"/>
    <row r="280" s="31" customFormat="1"/>
    <row r="281" s="31" customFormat="1"/>
    <row r="282" s="31" customFormat="1"/>
    <row r="283" s="31" customFormat="1"/>
    <row r="284" s="31" customFormat="1"/>
    <row r="285" s="31" customFormat="1"/>
    <row r="286" s="31" customFormat="1"/>
    <row r="287" s="31" customFormat="1"/>
    <row r="288" s="31" customFormat="1"/>
    <row r="289" s="31" customFormat="1"/>
    <row r="290" s="31" customFormat="1"/>
    <row r="291" s="31" customFormat="1"/>
    <row r="292" s="31" customFormat="1"/>
    <row r="293" s="31" customFormat="1"/>
    <row r="294" s="31" customFormat="1"/>
    <row r="295" s="31" customFormat="1"/>
    <row r="296" s="31" customFormat="1"/>
    <row r="297" s="31" customFormat="1"/>
    <row r="298" s="31" customFormat="1"/>
    <row r="299" s="31" customFormat="1"/>
    <row r="300" s="31" customFormat="1"/>
    <row r="301" s="31" customFormat="1"/>
    <row r="302" s="31" customFormat="1"/>
    <row r="303" s="31" customFormat="1"/>
    <row r="304" s="31" customFormat="1"/>
    <row r="305" s="31" customFormat="1"/>
    <row r="306" s="31" customFormat="1"/>
    <row r="307" s="31" customFormat="1"/>
    <row r="308" s="31" customFormat="1"/>
    <row r="309" s="31" customFormat="1"/>
    <row r="310" s="31" customFormat="1"/>
    <row r="311" s="31" customFormat="1"/>
    <row r="312" s="31" customFormat="1"/>
    <row r="313" s="31" customFormat="1"/>
    <row r="314" s="31" customFormat="1"/>
    <row r="315" s="31" customFormat="1"/>
    <row r="316" s="31" customFormat="1"/>
    <row r="317" s="31" customFormat="1"/>
    <row r="318" s="31" customFormat="1"/>
    <row r="319" s="31" customFormat="1"/>
    <row r="320" s="31" customFormat="1"/>
    <row r="321" s="31" customFormat="1"/>
    <row r="322" s="31" customFormat="1"/>
    <row r="323" s="31" customFormat="1"/>
    <row r="324" s="31" customFormat="1"/>
    <row r="325" s="31" customFormat="1"/>
    <row r="326" s="31" customFormat="1"/>
    <row r="327" s="31" customFormat="1"/>
    <row r="328" s="31" customFormat="1"/>
    <row r="329" s="31" customFormat="1"/>
    <row r="330" s="31" customFormat="1"/>
    <row r="331" s="31" customFormat="1"/>
    <row r="332" s="31" customFormat="1"/>
    <row r="333" s="31" customFormat="1"/>
    <row r="334" s="31" customFormat="1"/>
    <row r="335" s="31" customFormat="1"/>
    <row r="336" s="31" customFormat="1"/>
    <row r="337" s="31" customFormat="1"/>
    <row r="338" s="31" customFormat="1"/>
    <row r="339" s="31" customFormat="1"/>
    <row r="340" s="31" customFormat="1"/>
    <row r="341" s="31" customFormat="1"/>
    <row r="342" s="31" customFormat="1"/>
    <row r="343" s="31" customFormat="1"/>
    <row r="344" s="31" customFormat="1"/>
    <row r="345" s="31" customFormat="1"/>
    <row r="346" s="31" customFormat="1"/>
    <row r="347" s="31" customFormat="1"/>
    <row r="348" s="31" customFormat="1"/>
    <row r="349" s="31" customFormat="1"/>
    <row r="350" s="31" customFormat="1"/>
    <row r="351" s="31" customFormat="1"/>
    <row r="352" s="31" customFormat="1"/>
    <row r="353" s="31" customFormat="1"/>
    <row r="354" s="31" customFormat="1"/>
    <row r="355" s="31" customFormat="1"/>
    <row r="356" s="31" customFormat="1"/>
    <row r="357" s="31" customFormat="1"/>
    <row r="358" s="31" customFormat="1"/>
    <row r="359" s="31" customFormat="1"/>
    <row r="360" s="31" customFormat="1"/>
    <row r="361" s="31" customFormat="1"/>
    <row r="362" s="31" customFormat="1"/>
    <row r="363" s="31" customFormat="1"/>
    <row r="364" s="31" customFormat="1"/>
    <row r="365" s="31" customFormat="1"/>
    <row r="366" s="31" customFormat="1"/>
    <row r="367" s="31" customFormat="1"/>
    <row r="368" s="31" customFormat="1"/>
    <row r="369" s="31" customFormat="1"/>
    <row r="370" s="31" customFormat="1"/>
    <row r="371" s="31" customFormat="1"/>
    <row r="372" s="31" customFormat="1"/>
    <row r="373" s="31" customFormat="1"/>
    <row r="374" s="31" customFormat="1"/>
    <row r="375" s="31" customFormat="1"/>
    <row r="376" s="31" customFormat="1"/>
    <row r="377" s="31" customFormat="1"/>
    <row r="378" s="31" customFormat="1"/>
    <row r="379" s="31" customFormat="1"/>
    <row r="380" s="31" customFormat="1"/>
    <row r="381" s="31" customFormat="1"/>
    <row r="382" s="31" customFormat="1"/>
    <row r="383" s="31" customFormat="1"/>
    <row r="384" s="31" customFormat="1"/>
    <row r="385" s="31" customFormat="1"/>
    <row r="386" s="31" customFormat="1"/>
    <row r="387" s="31" customFormat="1"/>
    <row r="388" s="31" customFormat="1"/>
    <row r="389" s="31" customFormat="1"/>
    <row r="390" s="31" customFormat="1"/>
    <row r="391" s="31" customFormat="1"/>
    <row r="392" s="31" customFormat="1"/>
    <row r="393" s="31" customFormat="1"/>
    <row r="394" s="31" customFormat="1"/>
    <row r="395" s="31" customFormat="1"/>
    <row r="396" s="31" customFormat="1"/>
    <row r="397" s="31" customFormat="1"/>
    <row r="398" s="31" customFormat="1"/>
    <row r="399" s="31" customFormat="1"/>
    <row r="400" s="31" customFormat="1"/>
    <row r="401" s="31" customFormat="1"/>
    <row r="402" s="31" customFormat="1"/>
    <row r="403" s="31" customFormat="1"/>
    <row r="404" s="31" customFormat="1"/>
    <row r="405" s="31" customFormat="1"/>
    <row r="406" s="31" customFormat="1"/>
    <row r="407" s="31" customFormat="1"/>
    <row r="408" s="31" customFormat="1"/>
    <row r="409" s="31" customFormat="1"/>
    <row r="410" s="31" customFormat="1"/>
    <row r="411" s="31" customFormat="1"/>
    <row r="412" s="31" customFormat="1"/>
    <row r="413" s="31" customFormat="1"/>
    <row r="414" s="31" customFormat="1"/>
    <row r="415" s="31" customFormat="1"/>
    <row r="416" s="31" customFormat="1"/>
    <row r="417" s="31" customFormat="1"/>
    <row r="418" s="31" customFormat="1"/>
    <row r="419" s="31" customFormat="1"/>
    <row r="420" s="31" customFormat="1"/>
    <row r="421" s="31" customFormat="1"/>
    <row r="422" s="31" customFormat="1"/>
    <row r="423" s="31" customFormat="1"/>
    <row r="424" s="31" customFormat="1"/>
    <row r="425" s="31" customFormat="1"/>
    <row r="426" s="31" customFormat="1"/>
    <row r="427" s="31" customFormat="1"/>
    <row r="428" s="31" customFormat="1"/>
    <row r="429" s="31" customFormat="1"/>
    <row r="430" s="31" customFormat="1"/>
    <row r="431" s="31" customFormat="1"/>
    <row r="432" s="31" customFormat="1"/>
    <row r="433" s="31" customFormat="1"/>
    <row r="434" s="31" customFormat="1"/>
    <row r="435" s="31" customFormat="1"/>
    <row r="436" s="31" customFormat="1"/>
    <row r="437" s="31" customFormat="1"/>
    <row r="438" s="31" customFormat="1"/>
    <row r="439" s="31" customFormat="1"/>
    <row r="440" s="31" customFormat="1"/>
    <row r="441" s="31" customFormat="1"/>
    <row r="442" s="31" customFormat="1"/>
    <row r="443" s="31" customFormat="1"/>
    <row r="444" s="31" customFormat="1"/>
    <row r="445" s="31" customFormat="1"/>
    <row r="446" s="31" customFormat="1"/>
    <row r="447" s="31" customFormat="1"/>
    <row r="448" s="31" customFormat="1"/>
    <row r="449" s="31" customFormat="1"/>
    <row r="450" s="31" customFormat="1"/>
    <row r="451" s="31" customFormat="1"/>
    <row r="452" s="31" customFormat="1"/>
    <row r="453" s="31" customFormat="1"/>
    <row r="454" s="31" customFormat="1"/>
    <row r="455" s="31" customFormat="1"/>
    <row r="456" s="31" customFormat="1"/>
    <row r="457" s="31" customFormat="1"/>
    <row r="458" s="31" customFormat="1"/>
    <row r="459" s="31" customFormat="1"/>
    <row r="460" s="31" customFormat="1"/>
    <row r="461" s="31" customFormat="1"/>
    <row r="462" s="31" customFormat="1"/>
    <row r="463" s="31" customFormat="1"/>
    <row r="464" s="31" customFormat="1"/>
    <row r="465" s="31" customFormat="1"/>
    <row r="466" s="31" customFormat="1"/>
    <row r="467" s="31" customFormat="1"/>
    <row r="468" s="31" customFormat="1"/>
    <row r="469" s="31" customFormat="1"/>
    <row r="470" s="31" customFormat="1"/>
    <row r="471" s="31" customFormat="1"/>
    <row r="472" s="31" customFormat="1"/>
    <row r="473" s="31" customFormat="1"/>
    <row r="474" s="31" customFormat="1"/>
    <row r="475" s="31" customFormat="1"/>
    <row r="476" s="31" customFormat="1"/>
    <row r="477" s="31" customFormat="1"/>
    <row r="478" s="31" customFormat="1"/>
    <row r="479" s="31" customFormat="1"/>
    <row r="480" s="31" customFormat="1"/>
    <row r="481" s="31" customFormat="1"/>
    <row r="482" s="31" customFormat="1"/>
    <row r="483" s="31" customFormat="1"/>
    <row r="484" s="31" customFormat="1"/>
    <row r="485" s="31" customFormat="1"/>
    <row r="486" s="31" customFormat="1"/>
    <row r="487" s="31" customFormat="1"/>
    <row r="488" s="31" customFormat="1"/>
    <row r="489" s="31" customFormat="1"/>
    <row r="490" s="31" customFormat="1"/>
    <row r="491" s="31" customFormat="1"/>
    <row r="492" s="31" customFormat="1"/>
    <row r="493" s="31" customFormat="1"/>
    <row r="494" s="31" customFormat="1"/>
    <row r="495" s="31" customFormat="1"/>
    <row r="496" s="31" customFormat="1"/>
    <row r="497" s="31" customFormat="1"/>
    <row r="498" s="31" customFormat="1"/>
    <row r="499" s="31" customFormat="1"/>
    <row r="500" s="31" customFormat="1"/>
    <row r="501" s="31" customFormat="1"/>
    <row r="502" s="31" customFormat="1"/>
    <row r="503" s="31" customFormat="1"/>
    <row r="504" s="31" customFormat="1"/>
    <row r="505" s="31" customFormat="1"/>
    <row r="506" s="31" customFormat="1"/>
    <row r="507" s="31" customFormat="1"/>
    <row r="508" s="31" customFormat="1"/>
    <row r="509" s="31" customFormat="1"/>
    <row r="510" s="31" customFormat="1"/>
    <row r="511" s="31" customFormat="1"/>
    <row r="512" s="31" customFormat="1"/>
    <row r="513" s="31" customFormat="1"/>
    <row r="514" s="31" customFormat="1"/>
    <row r="515" s="31" customFormat="1"/>
    <row r="516" s="31" customFormat="1"/>
    <row r="517" s="31" customFormat="1"/>
    <row r="518" s="31" customFormat="1"/>
    <row r="519" s="31" customFormat="1"/>
    <row r="520" s="31" customFormat="1"/>
    <row r="521" s="31" customFormat="1"/>
    <row r="522" s="31" customFormat="1"/>
    <row r="523" s="31" customFormat="1"/>
    <row r="524" s="31" customFormat="1"/>
    <row r="525" s="31" customFormat="1"/>
    <row r="526" s="31" customFormat="1"/>
    <row r="527" s="31" customFormat="1"/>
    <row r="528" s="31" customFormat="1"/>
    <row r="529" s="31" customFormat="1"/>
    <row r="530" s="31" customFormat="1"/>
    <row r="531" s="31" customFormat="1"/>
    <row r="532" s="31" customFormat="1"/>
    <row r="533" s="31" customFormat="1"/>
    <row r="534" s="31" customFormat="1"/>
    <row r="535" s="31" customFormat="1"/>
    <row r="536" s="31" customFormat="1"/>
    <row r="537" s="31" customFormat="1"/>
    <row r="538" s="31" customFormat="1"/>
    <row r="539" s="31" customFormat="1"/>
    <row r="540" s="31" customFormat="1"/>
    <row r="541" s="31" customFormat="1"/>
    <row r="542" s="31" customFormat="1"/>
    <row r="543" s="31" customFormat="1"/>
    <row r="544" s="31" customFormat="1"/>
    <row r="545" s="31" customFormat="1"/>
    <row r="546" s="31" customFormat="1"/>
    <row r="547" s="31" customFormat="1"/>
    <row r="548" s="31" customFormat="1"/>
    <row r="549" s="31" customFormat="1"/>
    <row r="550" s="31" customFormat="1"/>
    <row r="551" s="31" customFormat="1"/>
    <row r="552" s="31" customFormat="1"/>
    <row r="553" s="31" customFormat="1"/>
    <row r="554" s="31" customFormat="1"/>
    <row r="555" s="31" customFormat="1"/>
    <row r="556" s="31" customFormat="1"/>
    <row r="557" s="31" customFormat="1"/>
    <row r="558" s="31" customFormat="1"/>
    <row r="559" s="31" customFormat="1"/>
    <row r="560" s="31" customFormat="1"/>
    <row r="561" s="31" customFormat="1"/>
    <row r="562" s="31" customFormat="1"/>
    <row r="563" s="31" customFormat="1"/>
    <row r="564" s="31" customFormat="1"/>
    <row r="565" s="31" customFormat="1"/>
    <row r="566" s="31" customFormat="1"/>
    <row r="567" s="31" customFormat="1"/>
    <row r="568" s="31" customFormat="1"/>
    <row r="569" s="31" customFormat="1"/>
    <row r="570" s="31" customFormat="1"/>
    <row r="571" s="31" customFormat="1"/>
    <row r="572" s="31" customFormat="1"/>
    <row r="573" s="31" customFormat="1"/>
    <row r="574" s="31" customFormat="1"/>
    <row r="575" s="31" customFormat="1"/>
    <row r="576" s="31" customFormat="1"/>
    <row r="577" s="31" customFormat="1"/>
    <row r="578" s="31" customFormat="1"/>
    <row r="579" s="31" customFormat="1"/>
    <row r="580" s="31" customFormat="1"/>
    <row r="581" s="31" customFormat="1"/>
    <row r="582" s="31" customFormat="1"/>
    <row r="583" s="31" customFormat="1"/>
    <row r="584" s="31" customFormat="1"/>
    <row r="585" s="31" customFormat="1"/>
    <row r="586" s="31" customFormat="1"/>
    <row r="587" s="31" customFormat="1"/>
    <row r="588" s="31" customFormat="1"/>
    <row r="589" s="31" customFormat="1"/>
    <row r="590" s="31" customFormat="1"/>
    <row r="591" s="31" customFormat="1"/>
    <row r="592" s="31" customFormat="1"/>
    <row r="593" s="31" customFormat="1"/>
    <row r="594" s="31" customFormat="1"/>
    <row r="595" s="31" customFormat="1"/>
    <row r="596" s="31" customFormat="1"/>
    <row r="597" s="31" customFormat="1"/>
    <row r="598" s="31" customFormat="1"/>
    <row r="599" s="31" customFormat="1"/>
    <row r="600" s="31" customFormat="1"/>
    <row r="601" s="31" customFormat="1"/>
    <row r="602" s="31" customFormat="1"/>
    <row r="603" s="31" customFormat="1"/>
    <row r="604" s="31" customFormat="1"/>
    <row r="605" s="31" customFormat="1"/>
    <row r="606" s="31" customFormat="1"/>
    <row r="607" s="31" customFormat="1"/>
    <row r="608" s="31" customFormat="1"/>
    <row r="609" s="31" customFormat="1"/>
    <row r="610" s="31" customFormat="1"/>
    <row r="611" s="31" customFormat="1"/>
    <row r="612" s="31" customFormat="1"/>
    <row r="613" s="31" customFormat="1"/>
    <row r="614" s="31" customFormat="1"/>
    <row r="615" s="31" customFormat="1"/>
    <row r="616" s="31" customFormat="1"/>
    <row r="617" s="31" customFormat="1"/>
    <row r="618" s="31" customFormat="1"/>
    <row r="619" s="31" customFormat="1"/>
    <row r="620" s="31" customFormat="1"/>
    <row r="621" s="31" customFormat="1"/>
    <row r="622" s="31" customFormat="1"/>
    <row r="623" s="31" customFormat="1"/>
    <row r="624" s="31" customFormat="1"/>
    <row r="625" s="31" customFormat="1"/>
    <row r="626" s="31" customFormat="1"/>
    <row r="627" s="31" customFormat="1"/>
    <row r="628" s="31" customFormat="1"/>
    <row r="629" s="31" customFormat="1"/>
    <row r="630" s="31" customFormat="1"/>
    <row r="631" s="31" customFormat="1"/>
    <row r="632" s="31" customFormat="1"/>
    <row r="633" s="31" customFormat="1"/>
    <row r="634" s="31" customFormat="1"/>
    <row r="635" s="31" customFormat="1"/>
    <row r="636" s="31" customFormat="1"/>
    <row r="637" s="31" customFormat="1"/>
    <row r="638" s="31" customFormat="1"/>
    <row r="639" s="31" customFormat="1"/>
    <row r="640" s="31" customFormat="1"/>
    <row r="641" s="31" customFormat="1"/>
    <row r="642" s="31" customFormat="1"/>
    <row r="643" s="31" customFormat="1"/>
    <row r="644" s="31" customFormat="1"/>
    <row r="645" s="31" customFormat="1"/>
    <row r="646" s="31" customFormat="1"/>
    <row r="647" s="31" customFormat="1"/>
    <row r="648" s="31" customFormat="1"/>
    <row r="649" s="31" customFormat="1"/>
    <row r="650" s="31" customFormat="1"/>
    <row r="651" s="31" customFormat="1"/>
    <row r="652" s="31" customFormat="1"/>
    <row r="653" s="31" customFormat="1"/>
    <row r="654" s="31" customFormat="1"/>
    <row r="655" s="31" customFormat="1"/>
    <row r="656" s="31" customFormat="1"/>
    <row r="657" s="31" customFormat="1"/>
    <row r="658" s="31" customFormat="1"/>
    <row r="659" s="31" customFormat="1"/>
    <row r="660" s="31" customFormat="1"/>
    <row r="661" s="31" customFormat="1"/>
    <row r="662" s="31" customFormat="1"/>
    <row r="663" s="31" customFormat="1"/>
    <row r="664" s="31" customFormat="1"/>
    <row r="665" s="31" customFormat="1"/>
    <row r="666" s="31" customFormat="1"/>
    <row r="667" s="31" customFormat="1"/>
    <row r="668" s="31" customFormat="1"/>
    <row r="669" s="31" customFormat="1"/>
    <row r="670" s="31" customFormat="1"/>
    <row r="671" s="31" customFormat="1"/>
    <row r="672" s="31" customFormat="1"/>
    <row r="673" s="31" customFormat="1"/>
    <row r="674" s="31" customFormat="1"/>
    <row r="675" s="31" customFormat="1"/>
    <row r="676" s="31" customFormat="1"/>
    <row r="677" s="31" customFormat="1"/>
    <row r="678" s="31" customFormat="1"/>
    <row r="679" s="31" customFormat="1"/>
    <row r="680" s="31" customFormat="1"/>
    <row r="681" s="31" customFormat="1"/>
    <row r="682" s="31" customFormat="1"/>
    <row r="683" s="31" customFormat="1"/>
    <row r="684" s="31" customFormat="1"/>
    <row r="685" s="31" customFormat="1"/>
    <row r="686" s="31" customFormat="1"/>
    <row r="687" s="31" customFormat="1"/>
    <row r="688" s="31" customFormat="1"/>
    <row r="689" s="31" customFormat="1"/>
    <row r="690" s="31" customFormat="1"/>
    <row r="691" s="31" customFormat="1"/>
    <row r="692" s="31" customFormat="1"/>
    <row r="693" s="31" customFormat="1"/>
    <row r="694" s="31" customFormat="1"/>
    <row r="695" s="31" customFormat="1"/>
    <row r="696" s="31" customFormat="1"/>
    <row r="697" s="31" customFormat="1"/>
    <row r="698" s="31" customFormat="1"/>
    <row r="699" s="31" customFormat="1"/>
    <row r="700" s="31" customFormat="1"/>
    <row r="701" s="31" customFormat="1"/>
    <row r="702" s="31" customFormat="1"/>
    <row r="703" s="31" customFormat="1"/>
    <row r="704" s="31" customFormat="1"/>
    <row r="705" s="31" customFormat="1"/>
    <row r="706" s="31" customFormat="1"/>
    <row r="707" s="31" customFormat="1"/>
    <row r="708" s="31" customFormat="1"/>
    <row r="709" s="31" customFormat="1"/>
    <row r="710" s="31" customFormat="1"/>
    <row r="711" s="31" customFormat="1"/>
    <row r="712" s="31" customFormat="1"/>
    <row r="713" s="31" customFormat="1"/>
    <row r="714" s="31" customFormat="1"/>
    <row r="715" s="31" customFormat="1"/>
    <row r="716" s="31" customFormat="1"/>
    <row r="717" s="31" customFormat="1"/>
    <row r="718" s="31" customFormat="1"/>
    <row r="719" s="31" customFormat="1"/>
    <row r="720" s="31" customFormat="1"/>
    <row r="721" s="31" customFormat="1"/>
    <row r="722" s="31" customFormat="1"/>
    <row r="723" s="31" customFormat="1"/>
    <row r="724" s="31" customFormat="1"/>
    <row r="725" s="31" customFormat="1"/>
    <row r="726" s="31" customFormat="1"/>
    <row r="727" s="31" customFormat="1"/>
    <row r="728" s="31" customFormat="1"/>
    <row r="729" s="31" customFormat="1"/>
    <row r="730" s="31" customFormat="1"/>
    <row r="731" s="31" customFormat="1"/>
    <row r="732" s="31" customFormat="1"/>
    <row r="733" s="31" customFormat="1"/>
    <row r="734" s="31" customFormat="1"/>
    <row r="735" s="31" customFormat="1"/>
    <row r="736" s="31" customFormat="1"/>
    <row r="737" s="31" customFormat="1"/>
    <row r="738" s="31" customFormat="1"/>
    <row r="739" s="31" customFormat="1"/>
    <row r="740" s="31" customFormat="1"/>
    <row r="741" s="31" customFormat="1"/>
    <row r="742" s="31" customFormat="1"/>
    <row r="743" s="31" customFormat="1"/>
    <row r="744" s="31" customFormat="1"/>
    <row r="745" s="31" customFormat="1"/>
    <row r="746" s="31" customFormat="1"/>
    <row r="747" s="31" customFormat="1"/>
    <row r="748" s="31" customFormat="1"/>
    <row r="749" s="31" customFormat="1"/>
    <row r="750" s="31" customFormat="1"/>
    <row r="751" s="31" customFormat="1"/>
    <row r="752" s="31" customFormat="1"/>
    <row r="753" s="31" customFormat="1"/>
    <row r="754" s="31" customFormat="1"/>
    <row r="755" s="31" customFormat="1"/>
    <row r="756" s="31" customFormat="1"/>
    <row r="757" s="31" customFormat="1"/>
    <row r="758" s="31" customFormat="1"/>
    <row r="759" s="31" customFormat="1"/>
    <row r="760" s="31" customFormat="1"/>
    <row r="761" s="31" customFormat="1"/>
    <row r="762" s="31" customFormat="1"/>
    <row r="763" s="31" customFormat="1"/>
    <row r="764" s="31" customFormat="1"/>
    <row r="765" s="31" customFormat="1"/>
    <row r="766" s="31" customFormat="1"/>
    <row r="767" s="31" customFormat="1"/>
    <row r="768" s="31" customFormat="1"/>
    <row r="769" s="31" customFormat="1"/>
    <row r="770" s="31" customFormat="1"/>
    <row r="771" s="31" customFormat="1"/>
    <row r="772" s="31" customFormat="1"/>
    <row r="773" s="31" customFormat="1"/>
    <row r="774" s="31" customFormat="1"/>
    <row r="775" s="31" customFormat="1"/>
    <row r="776" s="31" customFormat="1"/>
    <row r="777" s="31" customFormat="1"/>
    <row r="778" s="31" customFormat="1"/>
    <row r="779" s="31" customFormat="1"/>
    <row r="780" s="31" customFormat="1"/>
    <row r="781" s="31" customFormat="1"/>
    <row r="782" s="31" customFormat="1"/>
    <row r="783" s="31" customFormat="1"/>
    <row r="784" s="31" customFormat="1"/>
    <row r="785" s="31" customFormat="1"/>
    <row r="786" s="31" customFormat="1"/>
    <row r="787" s="31" customFormat="1"/>
    <row r="788" s="31" customFormat="1"/>
    <row r="789" s="31" customFormat="1"/>
    <row r="790" s="31" customFormat="1"/>
    <row r="791" s="31" customFormat="1"/>
    <row r="792" s="31" customFormat="1"/>
    <row r="793" s="31" customFormat="1"/>
    <row r="794" s="31" customFormat="1"/>
    <row r="795" s="31" customFormat="1"/>
    <row r="796" s="31" customFormat="1"/>
    <row r="797" s="31" customFormat="1"/>
    <row r="798" s="31" customFormat="1"/>
    <row r="799" s="31" customFormat="1"/>
    <row r="800" s="31" customFormat="1"/>
    <row r="801" s="31" customFormat="1"/>
    <row r="802" s="31" customFormat="1"/>
    <row r="803" s="31" customFormat="1"/>
    <row r="804" s="31" customFormat="1"/>
    <row r="805" s="31" customFormat="1"/>
    <row r="806" s="31" customFormat="1"/>
    <row r="807" s="31" customFormat="1"/>
    <row r="808" s="31" customFormat="1"/>
    <row r="809" s="31" customFormat="1"/>
    <row r="810" s="31" customFormat="1"/>
    <row r="811" s="31" customFormat="1"/>
    <row r="812" s="31" customFormat="1"/>
    <row r="813" s="31" customFormat="1"/>
    <row r="814" s="31" customFormat="1"/>
    <row r="815" s="31" customFormat="1"/>
    <row r="816" s="31" customFormat="1"/>
    <row r="817" s="31" customFormat="1"/>
    <row r="818" s="31" customFormat="1"/>
    <row r="819" s="31" customFormat="1"/>
    <row r="820" s="31" customFormat="1"/>
    <row r="821" s="31" customFormat="1"/>
    <row r="822" s="31" customFormat="1"/>
    <row r="823" s="31" customFormat="1"/>
    <row r="824" s="31" customFormat="1"/>
    <row r="825" s="31" customFormat="1"/>
    <row r="826" s="31" customFormat="1"/>
    <row r="827" s="31" customFormat="1"/>
    <row r="828" s="31" customFormat="1"/>
    <row r="829" s="31" customFormat="1"/>
    <row r="830" s="31" customFormat="1"/>
    <row r="831" s="31" customFormat="1"/>
    <row r="832" s="31" customFormat="1"/>
    <row r="833" s="31" customFormat="1"/>
    <row r="834" s="31" customFormat="1"/>
    <row r="835" s="31" customFormat="1"/>
    <row r="836" s="31" customFormat="1"/>
    <row r="837" s="31" customFormat="1"/>
    <row r="838" s="31" customFormat="1"/>
    <row r="839" s="31" customFormat="1"/>
    <row r="840" s="31" customFormat="1"/>
    <row r="841" s="31" customFormat="1"/>
    <row r="842" s="31" customFormat="1"/>
    <row r="843" s="31" customFormat="1"/>
    <row r="844" s="31" customFormat="1"/>
    <row r="845" s="31" customFormat="1"/>
    <row r="846" s="31" customFormat="1"/>
    <row r="847" s="31" customFormat="1"/>
    <row r="848" s="31" customFormat="1"/>
    <row r="849" s="31" customFormat="1"/>
    <row r="850" s="31" customFormat="1"/>
    <row r="851" s="31" customFormat="1"/>
    <row r="852" s="31" customFormat="1"/>
    <row r="853" s="31" customFormat="1"/>
    <row r="854" s="31" customFormat="1"/>
    <row r="855" s="31" customFormat="1"/>
    <row r="856" s="31" customFormat="1"/>
    <row r="857" s="31" customFormat="1"/>
    <row r="858" s="31" customFormat="1"/>
    <row r="859" s="31" customFormat="1"/>
    <row r="860" s="31" customFormat="1"/>
    <row r="861" s="31" customFormat="1"/>
    <row r="862" s="31" customFormat="1"/>
    <row r="863" s="31" customFormat="1"/>
    <row r="864" s="31" customFormat="1"/>
    <row r="865" s="31" customFormat="1"/>
    <row r="866" s="31" customFormat="1"/>
    <row r="867" s="31" customFormat="1"/>
    <row r="868" s="31" customFormat="1"/>
    <row r="869" s="31" customFormat="1"/>
    <row r="870" s="31" customFormat="1"/>
    <row r="871" s="31" customFormat="1"/>
    <row r="872" s="31" customFormat="1"/>
    <row r="873" s="31" customFormat="1"/>
    <row r="874" s="31" customFormat="1"/>
    <row r="875" s="31" customFormat="1"/>
    <row r="876" s="31" customFormat="1"/>
    <row r="877" s="31" customFormat="1"/>
    <row r="878" s="31" customFormat="1"/>
    <row r="879" s="31" customFormat="1"/>
    <row r="880" s="31" customFormat="1"/>
    <row r="881" s="31" customFormat="1"/>
    <row r="882" s="31" customFormat="1"/>
    <row r="883" s="31" customFormat="1"/>
    <row r="884" s="31" customFormat="1"/>
    <row r="885" s="31" customFormat="1"/>
    <row r="886" s="31" customFormat="1"/>
    <row r="887" s="31" customFormat="1"/>
    <row r="888" s="31" customFormat="1"/>
    <row r="889" s="31" customFormat="1"/>
    <row r="890" s="31" customFormat="1"/>
    <row r="891" s="31" customFormat="1"/>
    <row r="892" s="31" customFormat="1"/>
    <row r="893" s="31" customFormat="1"/>
    <row r="894" s="31" customFormat="1"/>
    <row r="895" s="31" customFormat="1"/>
    <row r="896" s="31" customFormat="1"/>
    <row r="897" s="31" customFormat="1"/>
    <row r="898" s="31" customFormat="1"/>
    <row r="899" s="31" customFormat="1"/>
    <row r="900" s="31" customFormat="1"/>
    <row r="901" s="31" customFormat="1"/>
    <row r="902" s="31" customFormat="1"/>
    <row r="903" s="31" customFormat="1"/>
    <row r="904" s="31" customFormat="1"/>
    <row r="905" s="31" customFormat="1"/>
    <row r="906" s="31" customFormat="1"/>
    <row r="907" s="31" customFormat="1"/>
    <row r="908" s="31" customFormat="1"/>
    <row r="909" s="31" customFormat="1"/>
    <row r="910" s="31" customFormat="1"/>
    <row r="911" s="31" customFormat="1"/>
    <row r="912" s="31" customFormat="1"/>
    <row r="913" s="31" customFormat="1"/>
    <row r="914" s="31" customFormat="1"/>
    <row r="915" s="31" customFormat="1"/>
    <row r="916" s="31" customFormat="1"/>
    <row r="917" s="31" customFormat="1"/>
    <row r="918" s="31" customFormat="1"/>
    <row r="919" s="31" customFormat="1"/>
    <row r="920" s="31" customFormat="1"/>
    <row r="921" s="31" customFormat="1"/>
    <row r="922" s="31" customFormat="1"/>
    <row r="923" s="31" customFormat="1"/>
    <row r="924" s="31" customFormat="1"/>
    <row r="925" s="31" customFormat="1"/>
    <row r="926" s="31" customFormat="1"/>
    <row r="927" s="31" customFormat="1"/>
    <row r="928" s="31" customFormat="1"/>
    <row r="929" s="31" customFormat="1"/>
    <row r="930" s="31" customFormat="1"/>
    <row r="931" s="31" customFormat="1"/>
    <row r="932" s="31" customFormat="1"/>
    <row r="933" s="31" customFormat="1"/>
    <row r="934" s="31" customFormat="1"/>
    <row r="935" s="31" customFormat="1"/>
    <row r="936" s="31" customFormat="1"/>
    <row r="937" s="31" customFormat="1"/>
    <row r="938" s="31" customFormat="1"/>
    <row r="939" s="31" customFormat="1"/>
    <row r="940" s="31" customFormat="1"/>
    <row r="941" s="31" customFormat="1"/>
    <row r="942" s="31" customFormat="1"/>
    <row r="943" s="31" customFormat="1"/>
    <row r="944" s="31" customFormat="1"/>
    <row r="945" s="31" customFormat="1"/>
    <row r="946" s="31" customFormat="1"/>
    <row r="947" s="31" customFormat="1"/>
    <row r="948" s="31" customFormat="1"/>
    <row r="949" s="31" customFormat="1"/>
    <row r="950" s="31" customFormat="1"/>
    <row r="951" s="31" customFormat="1"/>
    <row r="952" s="31" customFormat="1"/>
    <row r="953" s="31" customFormat="1"/>
    <row r="954" s="31" customFormat="1"/>
    <row r="955" s="31" customFormat="1"/>
    <row r="956" s="31" customFormat="1"/>
    <row r="957" s="31" customFormat="1"/>
    <row r="958" s="31" customFormat="1"/>
    <row r="959" s="31" customFormat="1"/>
    <row r="960" s="31" customFormat="1"/>
    <row r="961" s="31" customFormat="1"/>
    <row r="962" s="31" customFormat="1"/>
    <row r="963" s="31" customFormat="1"/>
    <row r="964" s="31" customFormat="1"/>
    <row r="965" s="31" customFormat="1"/>
    <row r="966" s="31" customFormat="1"/>
    <row r="967" s="31" customFormat="1"/>
    <row r="968" s="31" customFormat="1"/>
    <row r="969" s="31" customFormat="1"/>
    <row r="970" s="31" customFormat="1"/>
    <row r="971" s="31" customFormat="1"/>
    <row r="972" s="31" customFormat="1"/>
    <row r="973" s="31" customFormat="1"/>
    <row r="974" s="31" customFormat="1"/>
    <row r="975" s="31" customFormat="1"/>
    <row r="976" s="31" customFormat="1"/>
    <row r="977" s="31" customFormat="1"/>
    <row r="978" s="31" customFormat="1"/>
    <row r="979" s="31" customFormat="1"/>
    <row r="980" s="31" customFormat="1"/>
    <row r="981" s="31" customFormat="1"/>
    <row r="982" s="31" customFormat="1"/>
    <row r="983" s="31" customFormat="1"/>
    <row r="984" s="31" customFormat="1"/>
    <row r="985" s="31" customFormat="1"/>
    <row r="986" s="31" customFormat="1"/>
    <row r="987" s="31" customFormat="1"/>
    <row r="988" s="31" customFormat="1"/>
    <row r="989" s="31" customFormat="1"/>
    <row r="990" s="31" customFormat="1"/>
    <row r="991" s="31" customFormat="1"/>
    <row r="992" s="31" customFormat="1"/>
    <row r="993" s="31" customFormat="1"/>
    <row r="994" s="31" customFormat="1"/>
    <row r="995" s="31" customFormat="1"/>
    <row r="996" s="31" customFormat="1"/>
    <row r="997" s="31" customFormat="1"/>
    <row r="998" s="31" customFormat="1"/>
    <row r="999" s="31" customFormat="1"/>
    <row r="1000" s="31" customFormat="1"/>
    <row r="1001" s="31" customFormat="1"/>
    <row r="1002" s="31" customFormat="1"/>
    <row r="1003" s="31" customFormat="1"/>
    <row r="1004" s="31" customFormat="1"/>
    <row r="1005" s="31" customFormat="1"/>
    <row r="1006" s="31" customFormat="1"/>
    <row r="1007" s="31" customFormat="1"/>
    <row r="1008" s="31" customFormat="1"/>
    <row r="1009" s="31" customFormat="1"/>
    <row r="1010" s="31" customFormat="1"/>
    <row r="1011" s="31" customFormat="1"/>
    <row r="1012" s="31" customFormat="1"/>
    <row r="1013" s="31" customFormat="1"/>
    <row r="1014" s="31" customFormat="1"/>
    <row r="1015" s="31" customFormat="1"/>
    <row r="1016" s="31" customFormat="1"/>
    <row r="1017" s="31" customFormat="1"/>
    <row r="1018" s="31" customFormat="1"/>
    <row r="1019" s="31" customFormat="1"/>
    <row r="1020" s="31" customFormat="1"/>
    <row r="1021" s="31" customFormat="1"/>
    <row r="1022" s="31" customFormat="1"/>
    <row r="1023" s="31" customFormat="1"/>
    <row r="1024" s="31" customFormat="1"/>
    <row r="1025" s="31" customFormat="1"/>
    <row r="1026" s="31" customFormat="1"/>
    <row r="1027" s="31" customFormat="1"/>
    <row r="1028" s="31" customFormat="1"/>
    <row r="1029" s="31" customFormat="1"/>
    <row r="1030" s="31" customFormat="1"/>
    <row r="1031" s="31" customFormat="1"/>
    <row r="1032" s="31" customFormat="1"/>
    <row r="1033" s="31" customFormat="1"/>
    <row r="1034" s="31" customFormat="1"/>
    <row r="1035" s="31" customFormat="1"/>
    <row r="1036" s="31" customFormat="1"/>
    <row r="1037" s="31" customFormat="1"/>
    <row r="1038" s="31" customFormat="1"/>
    <row r="1039" s="31" customFormat="1"/>
    <row r="1040" s="31" customFormat="1"/>
    <row r="1041" s="31" customFormat="1"/>
    <row r="1042" s="31" customFormat="1"/>
    <row r="1043" s="31" customFormat="1"/>
    <row r="1044" s="31" customFormat="1"/>
    <row r="1045" s="31" customFormat="1"/>
    <row r="1046" s="31" customFormat="1"/>
    <row r="1047" s="31" customFormat="1"/>
    <row r="1048" s="31" customFormat="1"/>
    <row r="1049" s="31" customFormat="1"/>
    <row r="1050" s="31" customFormat="1"/>
    <row r="1051" s="31" customFormat="1"/>
  </sheetData>
  <mergeCells count="3">
    <mergeCell ref="A1:O1"/>
    <mergeCell ref="A2:O2"/>
    <mergeCell ref="M22:O22"/>
  </mergeCells>
  <pageMargins left="0.7" right="0.7" top="0.75" bottom="0.75" header="0.3" footer="0.3"/>
  <pageSetup paperSize="9"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10.11</vt:lpstr>
      <vt:lpstr>'10.11'!Print_Area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2025-06-01T08:13:28Z</cp:lastPrinted>
  <dcterms:created xsi:type="dcterms:W3CDTF">2019-02-27T06:18:18Z</dcterms:created>
  <dcterms:modified xsi:type="dcterms:W3CDTF">2025-06-01T08:13:45Z</dcterms:modified>
</cp:coreProperties>
</file>