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F6BCC4D-1568-43F7-B9F0-10187CAAA82D}" xr6:coauthVersionLast="47" xr6:coauthVersionMax="47" xr10:uidLastSave="{00000000-0000-0000-0000-000000000000}"/>
  <bookViews>
    <workbookView xWindow="-108" yWindow="-108" windowWidth="23256" windowHeight="12456" xr2:uid="{FE3B1315-971F-427A-99FB-CAAD73FF434F}"/>
  </bookViews>
  <sheets>
    <sheet name="ED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6" i="1" l="1"/>
  <c r="M36" i="1"/>
  <c r="L36" i="1"/>
  <c r="K36" i="1"/>
  <c r="J36" i="1"/>
  <c r="I36" i="1"/>
  <c r="H36" i="1"/>
  <c r="G36" i="1"/>
  <c r="F36" i="1"/>
  <c r="E36" i="1"/>
  <c r="D36" i="1"/>
  <c r="C36" i="1"/>
  <c r="B36" i="1" s="1"/>
  <c r="N35" i="1"/>
  <c r="M35" i="1"/>
  <c r="L35" i="1"/>
  <c r="K35" i="1"/>
  <c r="J35" i="1"/>
  <c r="I35" i="1"/>
  <c r="H35" i="1"/>
  <c r="G35" i="1"/>
  <c r="F35" i="1"/>
  <c r="B35" i="1" s="1"/>
  <c r="E35" i="1"/>
  <c r="D35" i="1"/>
  <c r="C35" i="1"/>
  <c r="Z34" i="1"/>
  <c r="Y34" i="1"/>
  <c r="X34" i="1"/>
  <c r="L34" i="1" s="1"/>
  <c r="W34" i="1"/>
  <c r="V34" i="1"/>
  <c r="G34" i="1" s="1"/>
  <c r="U34" i="1"/>
  <c r="T34" i="1"/>
  <c r="S34" i="1"/>
  <c r="M34" i="1" s="1"/>
  <c r="R34" i="1"/>
  <c r="Q34" i="1"/>
  <c r="P34" i="1"/>
  <c r="D34" i="1" s="1"/>
  <c r="O34" i="1"/>
  <c r="N34" i="1"/>
  <c r="K34" i="1"/>
  <c r="I34" i="1"/>
  <c r="H34" i="1"/>
  <c r="E34" i="1"/>
  <c r="C34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B30" i="1" s="1"/>
  <c r="E30" i="1"/>
  <c r="D30" i="1"/>
  <c r="C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 s="1"/>
  <c r="N28" i="1"/>
  <c r="M28" i="1"/>
  <c r="L28" i="1"/>
  <c r="K28" i="1"/>
  <c r="J28" i="1"/>
  <c r="I28" i="1"/>
  <c r="H28" i="1"/>
  <c r="G28" i="1"/>
  <c r="F28" i="1"/>
  <c r="E28" i="1"/>
  <c r="D28" i="1"/>
  <c r="C28" i="1"/>
  <c r="B28" i="1" s="1"/>
  <c r="N27" i="1"/>
  <c r="M27" i="1"/>
  <c r="L27" i="1"/>
  <c r="K27" i="1"/>
  <c r="J27" i="1"/>
  <c r="I27" i="1"/>
  <c r="H27" i="1"/>
  <c r="G27" i="1"/>
  <c r="F27" i="1"/>
  <c r="E27" i="1"/>
  <c r="D27" i="1"/>
  <c r="C27" i="1"/>
  <c r="B27" i="1" s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 s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B22" i="1" s="1"/>
  <c r="E22" i="1"/>
  <c r="D22" i="1"/>
  <c r="C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 s="1"/>
  <c r="N20" i="1"/>
  <c r="M20" i="1"/>
  <c r="L20" i="1"/>
  <c r="K20" i="1"/>
  <c r="J20" i="1"/>
  <c r="I20" i="1"/>
  <c r="H20" i="1"/>
  <c r="G20" i="1"/>
  <c r="F20" i="1"/>
  <c r="E20" i="1"/>
  <c r="D20" i="1"/>
  <c r="C20" i="1"/>
  <c r="B20" i="1" s="1"/>
  <c r="N19" i="1"/>
  <c r="M19" i="1"/>
  <c r="L19" i="1"/>
  <c r="K19" i="1"/>
  <c r="J19" i="1"/>
  <c r="I19" i="1"/>
  <c r="H19" i="1"/>
  <c r="G19" i="1"/>
  <c r="F19" i="1"/>
  <c r="E19" i="1"/>
  <c r="D19" i="1"/>
  <c r="C19" i="1"/>
  <c r="B19" i="1" s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 s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B14" i="1" s="1"/>
  <c r="E14" i="1"/>
  <c r="D14" i="1"/>
  <c r="C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 s="1"/>
  <c r="Z12" i="1"/>
  <c r="Z10" i="1" s="1"/>
  <c r="H10" i="1" s="1"/>
  <c r="Y12" i="1"/>
  <c r="X12" i="1"/>
  <c r="W12" i="1"/>
  <c r="V12" i="1"/>
  <c r="U12" i="1"/>
  <c r="I12" i="1" s="1"/>
  <c r="T12" i="1"/>
  <c r="N12" i="1" s="1"/>
  <c r="S12" i="1"/>
  <c r="R12" i="1"/>
  <c r="R10" i="1" s="1"/>
  <c r="Q12" i="1"/>
  <c r="K12" i="1" s="1"/>
  <c r="P12" i="1"/>
  <c r="P10" i="1" s="1"/>
  <c r="O12" i="1"/>
  <c r="M12" i="1"/>
  <c r="J12" i="1"/>
  <c r="G12" i="1"/>
  <c r="D12" i="1"/>
  <c r="Y10" i="1"/>
  <c r="X10" i="1"/>
  <c r="W10" i="1"/>
  <c r="V10" i="1"/>
  <c r="G10" i="1" s="1"/>
  <c r="U10" i="1"/>
  <c r="I10" i="1" s="1"/>
  <c r="S10" i="1"/>
  <c r="M10" i="1" s="1"/>
  <c r="Q10" i="1"/>
  <c r="O10" i="1"/>
  <c r="K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 s="1"/>
  <c r="J10" i="1" l="1"/>
  <c r="D10" i="1"/>
  <c r="L10" i="1"/>
  <c r="C10" i="1"/>
  <c r="B10" i="1" s="1"/>
  <c r="T10" i="1"/>
  <c r="C12" i="1"/>
  <c r="B12" i="1" s="1"/>
  <c r="F34" i="1"/>
  <c r="B34" i="1" s="1"/>
  <c r="F10" i="1"/>
  <c r="E12" i="1"/>
  <c r="F12" i="1"/>
  <c r="J34" i="1"/>
  <c r="L12" i="1"/>
  <c r="H12" i="1"/>
  <c r="E10" i="1" l="1"/>
  <c r="N10" i="1"/>
</calcChain>
</file>

<file path=xl/sharedStrings.xml><?xml version="1.0" encoding="utf-8"?>
<sst xmlns="http://schemas.openxmlformats.org/spreadsheetml/2006/main" count="93" uniqueCount="65">
  <si>
    <t>TABLE ED4 : RESIDENT POPULATION 10 YEARS OF AGE AND OVER BY LITERACY IN ENGLISH, AGE GROUP AND LOCALITY</t>
  </si>
  <si>
    <t>Locality (Atoll)</t>
  </si>
  <si>
    <t>Resident Population 10 years and over</t>
  </si>
  <si>
    <t>Maldivian</t>
  </si>
  <si>
    <t>Foreign</t>
  </si>
  <si>
    <t>Total</t>
  </si>
  <si>
    <t>Literate (English)</t>
  </si>
  <si>
    <t>Illiterate (English)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</si>
  <si>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</si>
  <si>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</si>
  <si>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</si>
  <si>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</si>
  <si>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</si>
  <si>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</si>
  <si>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</si>
  <si>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</si>
  <si>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</si>
  <si>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</si>
  <si>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</si>
  <si>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</si>
  <si>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</si>
  <si>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</si>
  <si>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</si>
  <si>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</si>
  <si>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</si>
  <si>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</si>
  <si>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</si>
  <si>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</si>
  <si>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</si>
  <si>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</si>
  <si>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</si>
  <si>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</si>
  <si>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</si>
  <si>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</si>
  <si>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</si>
  <si>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</si>
  <si>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</si>
  <si>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Republic</t>
  </si>
  <si>
    <t xml:space="preserve">Male' </t>
  </si>
  <si>
    <t>Atolls (Admin and Non- Admin Islands)</t>
  </si>
  <si>
    <t>Admin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</si>
  <si>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</si>
  <si>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</si>
  <si>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</si>
  <si>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</si>
  <si>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</si>
  <si>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</si>
  <si>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</si>
  <si>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</si>
  <si>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</si>
  <si>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</si>
  <si>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</si>
  <si>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</si>
  <si>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</si>
  <si>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</si>
  <si>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</si>
  <si>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</si>
  <si>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</si>
  <si>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</si>
  <si>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</si>
  <si>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</si>
  <si>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 Admin Islands</t>
  </si>
  <si>
    <t>Resorts</t>
  </si>
  <si>
    <t>Industrial Islands and Others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</si>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</sst>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 vertical="center"/>
    </xf>
    <xf numFmtId="0" fontId="3" fillId="0" borderId="5" xfId="0" applyFont="1" applyBorder="1"/>
    <xf numFmtId="3" fontId="2" fillId="0" borderId="1" xfId="0" applyNumberFormat="1" applyFont="1" applyBorder="1" applyAlignment="1">
      <alignment horizontal="center" vertical="center"/>
    </xf>
    <xf numFmtId="0" fontId="3" fillId="0" borderId="6" xfId="0" applyFont="1" applyBorder="1"/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0" xfId="1" applyNumberFormat="1" applyFont="1"/>
    <xf numFmtId="0" fontId="2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164" fontId="0" fillId="0" borderId="9" xfId="1" applyNumberFormat="1" applyFont="1" applyBorder="1" applyAlignment="1">
      <alignment horizontal="right" vertical="center"/>
    </xf>
    <xf numFmtId="164" fontId="0" fillId="0" borderId="0" xfId="1" applyNumberFormat="1" applyFont="1"/>
    <xf numFmtId="0" fontId="2" fillId="0" borderId="9" xfId="0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3" fontId="0" fillId="0" borderId="0" xfId="0" applyNumberForma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6361-57D4-43B1-BB45-EE59BAF6C800}">
  <sheetPr codeName="Sheet4">
    <tabColor rgb="FF92D050"/>
    <pageSetUpPr fitToPage="1"/>
  </sheetPr>
  <dimension ref="A1:AA999"/>
  <sheetViews>
    <sheetView tabSelected="1" workbookViewId="0">
      <selection sqref="A1:Z1"/>
    </sheetView>
  </sheetViews>
  <sheetFormatPr defaultColWidth="14.44140625" defaultRowHeight="15" customHeight="1" x14ac:dyDescent="0.3"/>
  <cols>
    <col min="1" max="1" width="39.33203125" customWidth="1"/>
    <col min="2" max="10" width="13" customWidth="1"/>
    <col min="11" max="27" width="9.109375" customWidth="1"/>
  </cols>
  <sheetData>
    <row r="1" spans="1:27" ht="12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</row>
    <row r="2" spans="1:27" ht="12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4.25" customHeight="1" x14ac:dyDescent="0.3">
      <c r="A3" s="3" t="s">
        <v>1</v>
      </c>
      <c r="B3" s="4" t="s">
        <v>2</v>
      </c>
      <c r="C3" s="5"/>
      <c r="D3" s="5"/>
      <c r="E3" s="5"/>
      <c r="F3" s="5"/>
      <c r="G3" s="5"/>
      <c r="H3" s="6"/>
      <c r="I3" s="4" t="s">
        <v>2</v>
      </c>
      <c r="J3" s="5"/>
      <c r="K3" s="5"/>
      <c r="L3" s="5"/>
      <c r="M3" s="5"/>
      <c r="N3" s="5"/>
      <c r="O3" s="4" t="s">
        <v>3</v>
      </c>
      <c r="P3" s="5"/>
      <c r="Q3" s="5"/>
      <c r="R3" s="5"/>
      <c r="S3" s="5"/>
      <c r="T3" s="5"/>
      <c r="U3" s="4" t="s">
        <v>4</v>
      </c>
      <c r="V3" s="5"/>
      <c r="W3" s="5"/>
      <c r="X3" s="5"/>
      <c r="Y3" s="5"/>
      <c r="Z3" s="6"/>
      <c r="AA3" s="7"/>
    </row>
    <row r="4" spans="1:27" ht="35.25" customHeight="1" x14ac:dyDescent="0.3">
      <c r="A4" s="8"/>
      <c r="B4" s="9" t="s">
        <v>5</v>
      </c>
      <c r="C4" s="4" t="s">
        <v>3</v>
      </c>
      <c r="D4" s="5"/>
      <c r="E4" s="6"/>
      <c r="F4" s="4" t="s">
        <v>4</v>
      </c>
      <c r="G4" s="5"/>
      <c r="H4" s="6"/>
      <c r="I4" s="4" t="s">
        <v>6</v>
      </c>
      <c r="J4" s="5"/>
      <c r="K4" s="6"/>
      <c r="L4" s="4" t="s">
        <v>7</v>
      </c>
      <c r="M4" s="5"/>
      <c r="N4" s="6"/>
      <c r="O4" s="4" t="s">
        <v>6</v>
      </c>
      <c r="P4" s="5"/>
      <c r="Q4" s="6"/>
      <c r="R4" s="4" t="s">
        <v>7</v>
      </c>
      <c r="S4" s="5"/>
      <c r="T4" s="6"/>
      <c r="U4" s="4" t="s">
        <v>6</v>
      </c>
      <c r="V4" s="5"/>
      <c r="W4" s="6"/>
      <c r="X4" s="4" t="s">
        <v>7</v>
      </c>
      <c r="Y4" s="5"/>
      <c r="Z4" s="6"/>
      <c r="AA4" s="7"/>
    </row>
    <row r="5" spans="1:27" ht="14.25" customHeight="1" x14ac:dyDescent="0.3">
      <c r="A5" s="10"/>
      <c r="B5" s="10"/>
      <c r="C5" s="11" t="s">
        <v>8</v>
      </c>
      <c r="D5" s="12" t="s">
        <v>9</v>
      </c>
      <c r="E5" s="12" t="s">
        <v>10</v>
      </c>
      <c r="F5" s="11" t="s">
        <v>8</v>
      </c>
      <c r="G5" s="12" t="s">
        <v>9</v>
      </c>
      <c r="H5" s="12" t="s">
        <v>10</v>
      </c>
      <c r="I5" s="11" t="s">
        <v>8</v>
      </c>
      <c r="J5" s="12" t="s">
        <v>9</v>
      </c>
      <c r="K5" s="12" t="s">
        <v>10</v>
      </c>
      <c r="L5" s="11" t="s">
        <v>8</v>
      </c>
      <c r="M5" s="12" t="s">
        <v>9</v>
      </c>
      <c r="N5" s="12" t="s">
        <v>10</v>
      </c>
      <c r="O5" s="11" t="s">
        <v>8</v>
      </c>
      <c r="P5" s="12" t="s">
        <v>9</v>
      </c>
      <c r="Q5" s="12" t="s">
        <v>10</v>
      </c>
      <c r="R5" s="11" t="s">
        <v>8</v>
      </c>
      <c r="S5" s="12" t="s">
        <v>9</v>
      </c>
      <c r="T5" s="12" t="s">
        <v>10</v>
      </c>
      <c r="U5" s="11" t="s">
        <v>8</v>
      </c>
      <c r="V5" s="12" t="s">
        <v>9</v>
      </c>
      <c r="W5" s="12" t="s">
        <v>10</v>
      </c>
      <c r="X5" s="11" t="s">
        <v>8</v>
      </c>
      <c r="Y5" s="12" t="s">
        <v>9</v>
      </c>
      <c r="Z5" s="12" t="s">
        <v>10</v>
      </c>
      <c r="AA5" s="7"/>
    </row>
    <row r="6" spans="1:27" ht="14.25" customHeight="1" x14ac:dyDescent="0.3">
      <c r="A6" s="13" t="s">
        <v>11</v>
      </c>
      <c r="B6" s="14" t="s">
        <v>12</v>
      </c>
      <c r="C6" s="13" t="s">
        <v>13</v>
      </c>
      <c r="D6" s="13" t="s">
        <v>14</v>
      </c>
      <c r="E6" s="13" t="s">
        <v>15</v>
      </c>
      <c r="F6" s="13" t="s">
        <v>16</v>
      </c>
      <c r="G6" s="13" t="s">
        <v>17</v>
      </c>
      <c r="H6" s="13" t="s">
        <v>18</v>
      </c>
      <c r="I6" s="13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3" t="s">
        <v>24</v>
      </c>
      <c r="O6" s="13" t="s">
        <v>25</v>
      </c>
      <c r="P6" s="13" t="s">
        <v>26</v>
      </c>
      <c r="Q6" s="13" t="s">
        <v>27</v>
      </c>
      <c r="R6" s="13" t="s">
        <v>28</v>
      </c>
      <c r="S6" s="13" t="s">
        <v>29</v>
      </c>
      <c r="T6" s="13" t="s">
        <v>30</v>
      </c>
      <c r="U6" s="13" t="s">
        <v>31</v>
      </c>
      <c r="V6" s="13" t="s">
        <v>32</v>
      </c>
      <c r="W6" s="13" t="s">
        <v>33</v>
      </c>
      <c r="X6" s="13" t="s">
        <v>34</v>
      </c>
      <c r="Y6" s="13" t="s">
        <v>35</v>
      </c>
      <c r="Z6" s="13" t="s">
        <v>36</v>
      </c>
      <c r="AA6" s="7"/>
    </row>
    <row r="7" spans="1:27" ht="12" customHeight="1" x14ac:dyDescent="0.3">
      <c r="A7" s="15"/>
      <c r="B7" s="16"/>
      <c r="C7" s="16"/>
      <c r="D7" s="16"/>
      <c r="E7" s="16"/>
      <c r="F7" s="16"/>
      <c r="G7" s="16"/>
      <c r="H7" s="16"/>
      <c r="I7" s="16"/>
      <c r="J7" s="1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7.25" customHeight="1" x14ac:dyDescent="0.3">
      <c r="A8" s="17" t="s">
        <v>37</v>
      </c>
      <c r="B8" s="18">
        <f t="shared" ref="B8:B10" si="0">SUM(C8,F8)</f>
        <v>449028</v>
      </c>
      <c r="C8" s="18">
        <f t="shared" ref="C8:E10" si="1">SUM(O8,R8)</f>
        <v>318240</v>
      </c>
      <c r="D8" s="18">
        <f t="shared" si="1"/>
        <v>161726</v>
      </c>
      <c r="E8" s="18">
        <f t="shared" si="1"/>
        <v>156514</v>
      </c>
      <c r="F8" s="18">
        <f t="shared" ref="F8:H10" si="2">SUM(U8,X8)</f>
        <v>130788</v>
      </c>
      <c r="G8" s="18">
        <f t="shared" si="2"/>
        <v>116517</v>
      </c>
      <c r="H8" s="18">
        <f t="shared" si="2"/>
        <v>14271</v>
      </c>
      <c r="I8" s="18">
        <f t="shared" ref="I8:N10" si="3">SUM(O8,U8)</f>
        <v>329042</v>
      </c>
      <c r="J8" s="18">
        <f t="shared" si="3"/>
        <v>192141</v>
      </c>
      <c r="K8" s="18">
        <f t="shared" si="3"/>
        <v>136901</v>
      </c>
      <c r="L8" s="18">
        <f t="shared" si="3"/>
        <v>119986</v>
      </c>
      <c r="M8" s="18">
        <f t="shared" si="3"/>
        <v>86102</v>
      </c>
      <c r="N8" s="18">
        <f t="shared" si="3"/>
        <v>33884</v>
      </c>
      <c r="O8" s="19">
        <v>262936</v>
      </c>
      <c r="P8" s="19">
        <v>137446</v>
      </c>
      <c r="Q8" s="19">
        <v>125490</v>
      </c>
      <c r="R8" s="19">
        <v>55304</v>
      </c>
      <c r="S8" s="19">
        <v>24280</v>
      </c>
      <c r="T8" s="19">
        <v>31024</v>
      </c>
      <c r="U8" s="19">
        <v>66106</v>
      </c>
      <c r="V8" s="19">
        <v>54695</v>
      </c>
      <c r="W8" s="19">
        <v>11411</v>
      </c>
      <c r="X8" s="19">
        <v>64682</v>
      </c>
      <c r="Y8" s="19">
        <v>61822</v>
      </c>
      <c r="Z8" s="19">
        <v>2860</v>
      </c>
      <c r="AA8" s="2"/>
    </row>
    <row r="9" spans="1:27" ht="17.25" customHeight="1" x14ac:dyDescent="0.3">
      <c r="A9" s="17" t="s">
        <v>38</v>
      </c>
      <c r="B9" s="18">
        <f t="shared" si="0"/>
        <v>187663</v>
      </c>
      <c r="C9" s="18">
        <f t="shared" si="1"/>
        <v>136757</v>
      </c>
      <c r="D9" s="18">
        <f t="shared" si="1"/>
        <v>67415</v>
      </c>
      <c r="E9" s="18">
        <f t="shared" si="1"/>
        <v>69342</v>
      </c>
      <c r="F9" s="18">
        <f t="shared" si="2"/>
        <v>50906</v>
      </c>
      <c r="G9" s="18">
        <f t="shared" si="2"/>
        <v>45135</v>
      </c>
      <c r="H9" s="18">
        <f t="shared" si="2"/>
        <v>5771</v>
      </c>
      <c r="I9" s="18">
        <f t="shared" si="3"/>
        <v>146947</v>
      </c>
      <c r="J9" s="18">
        <f t="shared" si="3"/>
        <v>82388</v>
      </c>
      <c r="K9" s="18">
        <f t="shared" si="3"/>
        <v>64559</v>
      </c>
      <c r="L9" s="18">
        <f t="shared" si="3"/>
        <v>40716</v>
      </c>
      <c r="M9" s="18">
        <f t="shared" si="3"/>
        <v>30162</v>
      </c>
      <c r="N9" s="18">
        <f t="shared" si="3"/>
        <v>10554</v>
      </c>
      <c r="O9" s="19">
        <v>122422</v>
      </c>
      <c r="P9" s="19">
        <v>61956</v>
      </c>
      <c r="Q9" s="19">
        <v>60466</v>
      </c>
      <c r="R9" s="19">
        <v>14335</v>
      </c>
      <c r="S9" s="19">
        <v>5459</v>
      </c>
      <c r="T9" s="19">
        <v>8876</v>
      </c>
      <c r="U9" s="19">
        <v>24525</v>
      </c>
      <c r="V9" s="19">
        <v>20432</v>
      </c>
      <c r="W9" s="19">
        <v>4093</v>
      </c>
      <c r="X9" s="19">
        <v>26381</v>
      </c>
      <c r="Y9" s="19">
        <v>24703</v>
      </c>
      <c r="Z9" s="19">
        <v>1678</v>
      </c>
      <c r="AA9" s="2"/>
    </row>
    <row r="10" spans="1:27" ht="17.25" customHeight="1" x14ac:dyDescent="0.3">
      <c r="A10" s="20" t="s">
        <v>39</v>
      </c>
      <c r="B10" s="18">
        <f t="shared" si="0"/>
        <v>261365</v>
      </c>
      <c r="C10" s="18">
        <f t="shared" si="1"/>
        <v>181483</v>
      </c>
      <c r="D10" s="18">
        <f t="shared" si="1"/>
        <v>94311</v>
      </c>
      <c r="E10" s="18">
        <f t="shared" si="1"/>
        <v>87172</v>
      </c>
      <c r="F10" s="18">
        <f t="shared" si="2"/>
        <v>79882</v>
      </c>
      <c r="G10" s="18">
        <f t="shared" si="2"/>
        <v>71382</v>
      </c>
      <c r="H10" s="18">
        <f t="shared" si="2"/>
        <v>8500</v>
      </c>
      <c r="I10" s="18">
        <f t="shared" si="3"/>
        <v>182095</v>
      </c>
      <c r="J10" s="18">
        <f t="shared" si="3"/>
        <v>109753</v>
      </c>
      <c r="K10" s="18">
        <f t="shared" si="3"/>
        <v>72342</v>
      </c>
      <c r="L10" s="18">
        <f t="shared" si="3"/>
        <v>79270</v>
      </c>
      <c r="M10" s="18">
        <f t="shared" si="3"/>
        <v>55940</v>
      </c>
      <c r="N10" s="18">
        <f t="shared" si="3"/>
        <v>23330</v>
      </c>
      <c r="O10" s="19">
        <f t="shared" ref="O10:Z10" si="4">SUM(O12,O34)</f>
        <v>140514</v>
      </c>
      <c r="P10" s="19">
        <f t="shared" si="4"/>
        <v>75490</v>
      </c>
      <c r="Q10" s="19">
        <f t="shared" si="4"/>
        <v>65024</v>
      </c>
      <c r="R10" s="19">
        <f t="shared" si="4"/>
        <v>40969</v>
      </c>
      <c r="S10" s="19">
        <f t="shared" si="4"/>
        <v>18821</v>
      </c>
      <c r="T10" s="19">
        <f t="shared" si="4"/>
        <v>22148</v>
      </c>
      <c r="U10" s="19">
        <f t="shared" si="4"/>
        <v>41581</v>
      </c>
      <c r="V10" s="19">
        <f t="shared" si="4"/>
        <v>34263</v>
      </c>
      <c r="W10" s="19">
        <f t="shared" si="4"/>
        <v>7318</v>
      </c>
      <c r="X10" s="19">
        <f t="shared" si="4"/>
        <v>38301</v>
      </c>
      <c r="Y10" s="19">
        <f t="shared" si="4"/>
        <v>37119</v>
      </c>
      <c r="Z10" s="19">
        <f t="shared" si="4"/>
        <v>1182</v>
      </c>
      <c r="AA10" s="2"/>
    </row>
    <row r="11" spans="1:27" ht="17.25" customHeight="1" x14ac:dyDescent="0.3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7" ht="17.25" customHeight="1" x14ac:dyDescent="0.3">
      <c r="A12" s="24" t="s">
        <v>40</v>
      </c>
      <c r="B12" s="18">
        <f t="shared" ref="B12:B32" si="5">SUM(C12,F12)</f>
        <v>195088</v>
      </c>
      <c r="C12" s="18">
        <f t="shared" ref="C12:E27" si="6">SUM(O12,R12)</f>
        <v>164353</v>
      </c>
      <c r="D12" s="18">
        <f t="shared" si="6"/>
        <v>78122</v>
      </c>
      <c r="E12" s="18">
        <f t="shared" si="6"/>
        <v>86231</v>
      </c>
      <c r="F12" s="18">
        <f t="shared" ref="F12:H27" si="7">SUM(U12,X12)</f>
        <v>30735</v>
      </c>
      <c r="G12" s="18">
        <f t="shared" si="7"/>
        <v>27329</v>
      </c>
      <c r="H12" s="18">
        <f t="shared" si="7"/>
        <v>3406</v>
      </c>
      <c r="I12" s="18">
        <f t="shared" ref="I12:N27" si="8">SUM(O12,U12)</f>
        <v>137195</v>
      </c>
      <c r="J12" s="18">
        <f t="shared" si="8"/>
        <v>70192</v>
      </c>
      <c r="K12" s="18">
        <f t="shared" si="8"/>
        <v>67003</v>
      </c>
      <c r="L12" s="18">
        <f t="shared" si="8"/>
        <v>57893</v>
      </c>
      <c r="M12" s="18">
        <f t="shared" si="8"/>
        <v>35259</v>
      </c>
      <c r="N12" s="18">
        <f t="shared" si="8"/>
        <v>22634</v>
      </c>
      <c r="O12" s="19">
        <f t="shared" ref="O12:Z12" si="9">SUM(O13:O32)</f>
        <v>124189</v>
      </c>
      <c r="P12" s="19">
        <f t="shared" si="9"/>
        <v>60087</v>
      </c>
      <c r="Q12" s="19">
        <f t="shared" si="9"/>
        <v>64102</v>
      </c>
      <c r="R12" s="19">
        <f t="shared" si="9"/>
        <v>40164</v>
      </c>
      <c r="S12" s="19">
        <f t="shared" si="9"/>
        <v>18035</v>
      </c>
      <c r="T12" s="19">
        <f t="shared" si="9"/>
        <v>22129</v>
      </c>
      <c r="U12" s="19">
        <f t="shared" si="9"/>
        <v>13006</v>
      </c>
      <c r="V12" s="19">
        <f t="shared" si="9"/>
        <v>10105</v>
      </c>
      <c r="W12" s="19">
        <f t="shared" si="9"/>
        <v>2901</v>
      </c>
      <c r="X12" s="19">
        <f t="shared" si="9"/>
        <v>17729</v>
      </c>
      <c r="Y12" s="19">
        <f t="shared" si="9"/>
        <v>17224</v>
      </c>
      <c r="Z12" s="19">
        <f t="shared" si="9"/>
        <v>505</v>
      </c>
    </row>
    <row r="13" spans="1:27" ht="17.25" customHeight="1" x14ac:dyDescent="0.3">
      <c r="A13" s="25" t="s">
        <v>41</v>
      </c>
      <c r="B13" s="22">
        <f t="shared" si="5"/>
        <v>11709</v>
      </c>
      <c r="C13" s="22">
        <f t="shared" si="6"/>
        <v>10469</v>
      </c>
      <c r="D13" s="22">
        <f t="shared" si="6"/>
        <v>4748</v>
      </c>
      <c r="E13" s="22">
        <f t="shared" si="6"/>
        <v>5721</v>
      </c>
      <c r="F13" s="22">
        <f t="shared" si="7"/>
        <v>1240</v>
      </c>
      <c r="G13" s="22">
        <f t="shared" si="7"/>
        <v>1086</v>
      </c>
      <c r="H13" s="22">
        <f t="shared" si="7"/>
        <v>154</v>
      </c>
      <c r="I13" s="22">
        <f t="shared" si="8"/>
        <v>8059</v>
      </c>
      <c r="J13" s="22">
        <f t="shared" si="8"/>
        <v>3822</v>
      </c>
      <c r="K13" s="22">
        <f t="shared" si="8"/>
        <v>4237</v>
      </c>
      <c r="L13" s="22">
        <f t="shared" si="8"/>
        <v>3650</v>
      </c>
      <c r="M13" s="22">
        <f t="shared" si="8"/>
        <v>2012</v>
      </c>
      <c r="N13" s="22">
        <f t="shared" si="8"/>
        <v>1638</v>
      </c>
      <c r="O13" s="23">
        <v>7545</v>
      </c>
      <c r="P13" s="23">
        <v>3439</v>
      </c>
      <c r="Q13" s="23">
        <v>4106</v>
      </c>
      <c r="R13" s="23">
        <v>2924</v>
      </c>
      <c r="S13" s="23">
        <v>1309</v>
      </c>
      <c r="T13" s="23">
        <v>1615</v>
      </c>
      <c r="U13" s="23">
        <v>514</v>
      </c>
      <c r="V13" s="23">
        <v>383</v>
      </c>
      <c r="W13" s="23">
        <v>131</v>
      </c>
      <c r="X13" s="23">
        <v>726</v>
      </c>
      <c r="Y13" s="23">
        <v>703</v>
      </c>
      <c r="Z13" s="23">
        <v>23</v>
      </c>
    </row>
    <row r="14" spans="1:27" ht="17.25" customHeight="1" x14ac:dyDescent="0.3">
      <c r="A14" s="25" t="s">
        <v>42</v>
      </c>
      <c r="B14" s="22">
        <f t="shared" si="5"/>
        <v>18060</v>
      </c>
      <c r="C14" s="22">
        <f t="shared" si="6"/>
        <v>15952</v>
      </c>
      <c r="D14" s="22">
        <f t="shared" si="6"/>
        <v>6984</v>
      </c>
      <c r="E14" s="22">
        <f t="shared" si="6"/>
        <v>8968</v>
      </c>
      <c r="F14" s="22">
        <f t="shared" si="7"/>
        <v>2108</v>
      </c>
      <c r="G14" s="22">
        <f t="shared" si="7"/>
        <v>1805</v>
      </c>
      <c r="H14" s="22">
        <f t="shared" si="7"/>
        <v>303</v>
      </c>
      <c r="I14" s="22">
        <f t="shared" si="8"/>
        <v>12924</v>
      </c>
      <c r="J14" s="22">
        <f t="shared" si="8"/>
        <v>5945</v>
      </c>
      <c r="K14" s="22">
        <f t="shared" si="8"/>
        <v>6979</v>
      </c>
      <c r="L14" s="22">
        <f t="shared" si="8"/>
        <v>5136</v>
      </c>
      <c r="M14" s="22">
        <f t="shared" si="8"/>
        <v>2844</v>
      </c>
      <c r="N14" s="22">
        <f t="shared" si="8"/>
        <v>2292</v>
      </c>
      <c r="O14" s="23">
        <v>12020</v>
      </c>
      <c r="P14" s="23">
        <v>5302</v>
      </c>
      <c r="Q14" s="23">
        <v>6718</v>
      </c>
      <c r="R14" s="23">
        <v>3932</v>
      </c>
      <c r="S14" s="23">
        <v>1682</v>
      </c>
      <c r="T14" s="23">
        <v>2250</v>
      </c>
      <c r="U14" s="23">
        <v>904</v>
      </c>
      <c r="V14" s="23">
        <v>643</v>
      </c>
      <c r="W14" s="23">
        <v>261</v>
      </c>
      <c r="X14" s="23">
        <v>1204</v>
      </c>
      <c r="Y14" s="23">
        <v>1162</v>
      </c>
      <c r="Z14" s="23">
        <v>42</v>
      </c>
    </row>
    <row r="15" spans="1:27" ht="17.25" customHeight="1" x14ac:dyDescent="0.3">
      <c r="A15" s="25" t="s">
        <v>43</v>
      </c>
      <c r="B15" s="22">
        <f t="shared" si="5"/>
        <v>10982</v>
      </c>
      <c r="C15" s="22">
        <f t="shared" si="6"/>
        <v>10017</v>
      </c>
      <c r="D15" s="22">
        <f t="shared" si="6"/>
        <v>4446</v>
      </c>
      <c r="E15" s="22">
        <f t="shared" si="6"/>
        <v>5571</v>
      </c>
      <c r="F15" s="22">
        <f t="shared" si="7"/>
        <v>965</v>
      </c>
      <c r="G15" s="22">
        <f t="shared" si="7"/>
        <v>848</v>
      </c>
      <c r="H15" s="22">
        <f t="shared" si="7"/>
        <v>117</v>
      </c>
      <c r="I15" s="22">
        <f t="shared" si="8"/>
        <v>7770</v>
      </c>
      <c r="J15" s="22">
        <f t="shared" si="8"/>
        <v>3591</v>
      </c>
      <c r="K15" s="22">
        <f t="shared" si="8"/>
        <v>4179</v>
      </c>
      <c r="L15" s="22">
        <f t="shared" si="8"/>
        <v>3212</v>
      </c>
      <c r="M15" s="22">
        <f t="shared" si="8"/>
        <v>1703</v>
      </c>
      <c r="N15" s="22">
        <f t="shared" si="8"/>
        <v>1509</v>
      </c>
      <c r="O15" s="23">
        <v>7372</v>
      </c>
      <c r="P15" s="23">
        <v>3296</v>
      </c>
      <c r="Q15" s="23">
        <v>4076</v>
      </c>
      <c r="R15" s="23">
        <v>2645</v>
      </c>
      <c r="S15" s="23">
        <v>1150</v>
      </c>
      <c r="T15" s="23">
        <v>1495</v>
      </c>
      <c r="U15" s="23">
        <v>398</v>
      </c>
      <c r="V15" s="23">
        <v>295</v>
      </c>
      <c r="W15" s="23">
        <v>103</v>
      </c>
      <c r="X15" s="23">
        <v>567</v>
      </c>
      <c r="Y15" s="23">
        <v>553</v>
      </c>
      <c r="Z15" s="23">
        <v>14</v>
      </c>
    </row>
    <row r="16" spans="1:27" ht="17.25" customHeight="1" x14ac:dyDescent="0.3">
      <c r="A16" s="25" t="s">
        <v>44</v>
      </c>
      <c r="B16" s="22">
        <f t="shared" si="5"/>
        <v>10240</v>
      </c>
      <c r="C16" s="22">
        <f t="shared" si="6"/>
        <v>8980</v>
      </c>
      <c r="D16" s="22">
        <f t="shared" si="6"/>
        <v>4082</v>
      </c>
      <c r="E16" s="22">
        <f t="shared" si="6"/>
        <v>4898</v>
      </c>
      <c r="F16" s="22">
        <f t="shared" si="7"/>
        <v>1260</v>
      </c>
      <c r="G16" s="22">
        <f t="shared" si="7"/>
        <v>1130</v>
      </c>
      <c r="H16" s="22">
        <f t="shared" si="7"/>
        <v>130</v>
      </c>
      <c r="I16" s="22">
        <f t="shared" si="8"/>
        <v>7160</v>
      </c>
      <c r="J16" s="22">
        <f t="shared" si="8"/>
        <v>3442</v>
      </c>
      <c r="K16" s="22">
        <f t="shared" si="8"/>
        <v>3718</v>
      </c>
      <c r="L16" s="22">
        <f t="shared" si="8"/>
        <v>3080</v>
      </c>
      <c r="M16" s="22">
        <f t="shared" si="8"/>
        <v>1770</v>
      </c>
      <c r="N16" s="22">
        <f t="shared" si="8"/>
        <v>1310</v>
      </c>
      <c r="O16" s="23">
        <v>6668</v>
      </c>
      <c r="P16" s="23">
        <v>3066</v>
      </c>
      <c r="Q16" s="23">
        <v>3602</v>
      </c>
      <c r="R16" s="23">
        <v>2312</v>
      </c>
      <c r="S16" s="23">
        <v>1016</v>
      </c>
      <c r="T16" s="23">
        <v>1296</v>
      </c>
      <c r="U16" s="23">
        <v>492</v>
      </c>
      <c r="V16" s="23">
        <v>376</v>
      </c>
      <c r="W16" s="23">
        <v>116</v>
      </c>
      <c r="X16" s="23">
        <v>768</v>
      </c>
      <c r="Y16" s="23">
        <v>754</v>
      </c>
      <c r="Z16" s="23">
        <v>14</v>
      </c>
    </row>
    <row r="17" spans="1:26" ht="17.25" customHeight="1" x14ac:dyDescent="0.3">
      <c r="A17" s="25" t="s">
        <v>45</v>
      </c>
      <c r="B17" s="22">
        <f t="shared" si="5"/>
        <v>14128</v>
      </c>
      <c r="C17" s="22">
        <f t="shared" si="6"/>
        <v>12609</v>
      </c>
      <c r="D17" s="22">
        <f t="shared" si="6"/>
        <v>6001</v>
      </c>
      <c r="E17" s="22">
        <f t="shared" si="6"/>
        <v>6608</v>
      </c>
      <c r="F17" s="22">
        <f t="shared" si="7"/>
        <v>1519</v>
      </c>
      <c r="G17" s="22">
        <f t="shared" si="7"/>
        <v>1325</v>
      </c>
      <c r="H17" s="22">
        <f t="shared" si="7"/>
        <v>194</v>
      </c>
      <c r="I17" s="22">
        <f t="shared" si="8"/>
        <v>9992</v>
      </c>
      <c r="J17" s="22">
        <f t="shared" si="8"/>
        <v>4980</v>
      </c>
      <c r="K17" s="22">
        <f t="shared" si="8"/>
        <v>5012</v>
      </c>
      <c r="L17" s="22">
        <f t="shared" si="8"/>
        <v>4136</v>
      </c>
      <c r="M17" s="22">
        <f t="shared" si="8"/>
        <v>2346</v>
      </c>
      <c r="N17" s="22">
        <f t="shared" si="8"/>
        <v>1790</v>
      </c>
      <c r="O17" s="23">
        <v>9307</v>
      </c>
      <c r="P17" s="23">
        <v>4466</v>
      </c>
      <c r="Q17" s="23">
        <v>4841</v>
      </c>
      <c r="R17" s="23">
        <v>3302</v>
      </c>
      <c r="S17" s="23">
        <v>1535</v>
      </c>
      <c r="T17" s="23">
        <v>1767</v>
      </c>
      <c r="U17" s="23">
        <v>685</v>
      </c>
      <c r="V17" s="23">
        <v>514</v>
      </c>
      <c r="W17" s="23">
        <v>171</v>
      </c>
      <c r="X17" s="23">
        <v>834</v>
      </c>
      <c r="Y17" s="23">
        <v>811</v>
      </c>
      <c r="Z17" s="23">
        <v>23</v>
      </c>
    </row>
    <row r="18" spans="1:26" ht="17.25" customHeight="1" x14ac:dyDescent="0.3">
      <c r="A18" s="25" t="s">
        <v>46</v>
      </c>
      <c r="B18" s="22">
        <f t="shared" si="5"/>
        <v>8739</v>
      </c>
      <c r="C18" s="22">
        <f t="shared" si="6"/>
        <v>7318</v>
      </c>
      <c r="D18" s="22">
        <f t="shared" si="6"/>
        <v>3463</v>
      </c>
      <c r="E18" s="22">
        <f t="shared" si="6"/>
        <v>3855</v>
      </c>
      <c r="F18" s="22">
        <f t="shared" si="7"/>
        <v>1421</v>
      </c>
      <c r="G18" s="22">
        <f t="shared" si="7"/>
        <v>1227</v>
      </c>
      <c r="H18" s="22">
        <f t="shared" si="7"/>
        <v>194</v>
      </c>
      <c r="I18" s="22">
        <f t="shared" si="8"/>
        <v>6103</v>
      </c>
      <c r="J18" s="22">
        <f t="shared" si="8"/>
        <v>3084</v>
      </c>
      <c r="K18" s="22">
        <f t="shared" si="8"/>
        <v>3019</v>
      </c>
      <c r="L18" s="22">
        <f t="shared" si="8"/>
        <v>2636</v>
      </c>
      <c r="M18" s="22">
        <f t="shared" si="8"/>
        <v>1606</v>
      </c>
      <c r="N18" s="22">
        <f t="shared" si="8"/>
        <v>1030</v>
      </c>
      <c r="O18" s="23">
        <v>5522</v>
      </c>
      <c r="P18" s="23">
        <v>2661</v>
      </c>
      <c r="Q18" s="23">
        <v>2861</v>
      </c>
      <c r="R18" s="23">
        <v>1796</v>
      </c>
      <c r="S18" s="23">
        <v>802</v>
      </c>
      <c r="T18" s="23">
        <v>994</v>
      </c>
      <c r="U18" s="23">
        <v>581</v>
      </c>
      <c r="V18" s="23">
        <v>423</v>
      </c>
      <c r="W18" s="23">
        <v>158</v>
      </c>
      <c r="X18" s="23">
        <v>840</v>
      </c>
      <c r="Y18" s="23">
        <v>804</v>
      </c>
      <c r="Z18" s="23">
        <v>36</v>
      </c>
    </row>
    <row r="19" spans="1:26" ht="17.25" customHeight="1" x14ac:dyDescent="0.3">
      <c r="A19" s="25" t="s">
        <v>47</v>
      </c>
      <c r="B19" s="22">
        <f t="shared" si="5"/>
        <v>7404</v>
      </c>
      <c r="C19" s="22">
        <f t="shared" si="6"/>
        <v>6381</v>
      </c>
      <c r="D19" s="22">
        <f t="shared" si="6"/>
        <v>2896</v>
      </c>
      <c r="E19" s="22">
        <f t="shared" si="6"/>
        <v>3485</v>
      </c>
      <c r="F19" s="22">
        <f t="shared" si="7"/>
        <v>1023</v>
      </c>
      <c r="G19" s="22">
        <f t="shared" si="7"/>
        <v>869</v>
      </c>
      <c r="H19" s="22">
        <f t="shared" si="7"/>
        <v>154</v>
      </c>
      <c r="I19" s="22">
        <f t="shared" si="8"/>
        <v>5357</v>
      </c>
      <c r="J19" s="22">
        <f t="shared" si="8"/>
        <v>2567</v>
      </c>
      <c r="K19" s="22">
        <f t="shared" si="8"/>
        <v>2790</v>
      </c>
      <c r="L19" s="22">
        <f t="shared" si="8"/>
        <v>2047</v>
      </c>
      <c r="M19" s="22">
        <f t="shared" si="8"/>
        <v>1198</v>
      </c>
      <c r="N19" s="22">
        <f t="shared" si="8"/>
        <v>849</v>
      </c>
      <c r="O19" s="23">
        <v>4860</v>
      </c>
      <c r="P19" s="23">
        <v>2219</v>
      </c>
      <c r="Q19" s="23">
        <v>2641</v>
      </c>
      <c r="R19" s="23">
        <v>1521</v>
      </c>
      <c r="S19" s="23">
        <v>677</v>
      </c>
      <c r="T19" s="23">
        <v>844</v>
      </c>
      <c r="U19" s="23">
        <v>497</v>
      </c>
      <c r="V19" s="23">
        <v>348</v>
      </c>
      <c r="W19" s="23">
        <v>149</v>
      </c>
      <c r="X19" s="23">
        <v>526</v>
      </c>
      <c r="Y19" s="23">
        <v>521</v>
      </c>
      <c r="Z19" s="23">
        <v>5</v>
      </c>
    </row>
    <row r="20" spans="1:26" ht="17.25" customHeight="1" x14ac:dyDescent="0.3">
      <c r="A20" s="25" t="s">
        <v>48</v>
      </c>
      <c r="B20" s="22">
        <f t="shared" si="5"/>
        <v>15283</v>
      </c>
      <c r="C20" s="22">
        <f t="shared" si="6"/>
        <v>11106</v>
      </c>
      <c r="D20" s="22">
        <f t="shared" si="6"/>
        <v>6391</v>
      </c>
      <c r="E20" s="22">
        <f t="shared" si="6"/>
        <v>4715</v>
      </c>
      <c r="F20" s="22">
        <f t="shared" si="7"/>
        <v>4177</v>
      </c>
      <c r="G20" s="22">
        <f t="shared" si="7"/>
        <v>3807</v>
      </c>
      <c r="H20" s="22">
        <f t="shared" si="7"/>
        <v>370</v>
      </c>
      <c r="I20" s="22">
        <f t="shared" si="8"/>
        <v>10868</v>
      </c>
      <c r="J20" s="22">
        <f t="shared" si="8"/>
        <v>6906</v>
      </c>
      <c r="K20" s="22">
        <f t="shared" si="8"/>
        <v>3962</v>
      </c>
      <c r="L20" s="22">
        <f t="shared" si="8"/>
        <v>4415</v>
      </c>
      <c r="M20" s="22">
        <f t="shared" si="8"/>
        <v>3292</v>
      </c>
      <c r="N20" s="22">
        <f t="shared" si="8"/>
        <v>1123</v>
      </c>
      <c r="O20" s="23">
        <v>8968</v>
      </c>
      <c r="P20" s="23">
        <v>5316</v>
      </c>
      <c r="Q20" s="23">
        <v>3652</v>
      </c>
      <c r="R20" s="23">
        <v>2138</v>
      </c>
      <c r="S20" s="23">
        <v>1075</v>
      </c>
      <c r="T20" s="23">
        <v>1063</v>
      </c>
      <c r="U20" s="23">
        <v>1900</v>
      </c>
      <c r="V20" s="23">
        <v>1590</v>
      </c>
      <c r="W20" s="23">
        <v>310</v>
      </c>
      <c r="X20" s="23">
        <v>2277</v>
      </c>
      <c r="Y20" s="23">
        <v>2217</v>
      </c>
      <c r="Z20" s="23">
        <v>60</v>
      </c>
    </row>
    <row r="21" spans="1:26" ht="17.25" customHeight="1" x14ac:dyDescent="0.3">
      <c r="A21" s="25" t="s">
        <v>49</v>
      </c>
      <c r="B21" s="22">
        <f t="shared" si="5"/>
        <v>6571</v>
      </c>
      <c r="C21" s="22">
        <f t="shared" si="6"/>
        <v>5352</v>
      </c>
      <c r="D21" s="22">
        <f t="shared" si="6"/>
        <v>2730</v>
      </c>
      <c r="E21" s="22">
        <f t="shared" si="6"/>
        <v>2622</v>
      </c>
      <c r="F21" s="22">
        <f t="shared" si="7"/>
        <v>1219</v>
      </c>
      <c r="G21" s="22">
        <f t="shared" si="7"/>
        <v>1054</v>
      </c>
      <c r="H21" s="22">
        <f t="shared" si="7"/>
        <v>165</v>
      </c>
      <c r="I21" s="22">
        <f t="shared" si="8"/>
        <v>4622</v>
      </c>
      <c r="J21" s="22">
        <f t="shared" si="8"/>
        <v>2497</v>
      </c>
      <c r="K21" s="22">
        <f t="shared" si="8"/>
        <v>2125</v>
      </c>
      <c r="L21" s="22">
        <f t="shared" si="8"/>
        <v>1949</v>
      </c>
      <c r="M21" s="22">
        <f t="shared" si="8"/>
        <v>1287</v>
      </c>
      <c r="N21" s="22">
        <f t="shared" si="8"/>
        <v>662</v>
      </c>
      <c r="O21" s="23">
        <v>4119</v>
      </c>
      <c r="P21" s="23">
        <v>2136</v>
      </c>
      <c r="Q21" s="23">
        <v>1983</v>
      </c>
      <c r="R21" s="23">
        <v>1233</v>
      </c>
      <c r="S21" s="23">
        <v>594</v>
      </c>
      <c r="T21" s="23">
        <v>639</v>
      </c>
      <c r="U21" s="23">
        <v>503</v>
      </c>
      <c r="V21" s="23">
        <v>361</v>
      </c>
      <c r="W21" s="23">
        <v>142</v>
      </c>
      <c r="X21" s="23">
        <v>716</v>
      </c>
      <c r="Y21" s="23">
        <v>693</v>
      </c>
      <c r="Z21" s="23">
        <v>23</v>
      </c>
    </row>
    <row r="22" spans="1:26" ht="12" customHeight="1" x14ac:dyDescent="0.3">
      <c r="A22" s="25" t="s">
        <v>50</v>
      </c>
      <c r="B22" s="22">
        <f t="shared" si="5"/>
        <v>8705</v>
      </c>
      <c r="C22" s="22">
        <f t="shared" si="6"/>
        <v>6730</v>
      </c>
      <c r="D22" s="22">
        <f t="shared" si="6"/>
        <v>3288</v>
      </c>
      <c r="E22" s="22">
        <f t="shared" si="6"/>
        <v>3442</v>
      </c>
      <c r="F22" s="22">
        <f t="shared" si="7"/>
        <v>1975</v>
      </c>
      <c r="G22" s="22">
        <f t="shared" si="7"/>
        <v>1815</v>
      </c>
      <c r="H22" s="22">
        <f t="shared" si="7"/>
        <v>160</v>
      </c>
      <c r="I22" s="22">
        <f t="shared" si="8"/>
        <v>6055</v>
      </c>
      <c r="J22" s="22">
        <f t="shared" si="8"/>
        <v>3366</v>
      </c>
      <c r="K22" s="22">
        <f t="shared" si="8"/>
        <v>2689</v>
      </c>
      <c r="L22" s="22">
        <f t="shared" si="8"/>
        <v>2650</v>
      </c>
      <c r="M22" s="22">
        <f t="shared" si="8"/>
        <v>1737</v>
      </c>
      <c r="N22" s="22">
        <f t="shared" si="8"/>
        <v>913</v>
      </c>
      <c r="O22" s="23">
        <v>5104</v>
      </c>
      <c r="P22" s="23">
        <v>2552</v>
      </c>
      <c r="Q22" s="23">
        <v>2552</v>
      </c>
      <c r="R22" s="23">
        <v>1626</v>
      </c>
      <c r="S22" s="23">
        <v>736</v>
      </c>
      <c r="T22" s="23">
        <v>890</v>
      </c>
      <c r="U22" s="23">
        <v>951</v>
      </c>
      <c r="V22" s="23">
        <v>814</v>
      </c>
      <c r="W22" s="23">
        <v>137</v>
      </c>
      <c r="X22" s="23">
        <v>1024</v>
      </c>
      <c r="Y22" s="23">
        <v>1001</v>
      </c>
      <c r="Z22" s="23">
        <v>23</v>
      </c>
    </row>
    <row r="23" spans="1:26" ht="17.25" customHeight="1" x14ac:dyDescent="0.3">
      <c r="A23" s="25" t="s">
        <v>51</v>
      </c>
      <c r="B23" s="22">
        <f t="shared" si="5"/>
        <v>1704</v>
      </c>
      <c r="C23" s="22">
        <f t="shared" si="6"/>
        <v>1171</v>
      </c>
      <c r="D23" s="22">
        <f t="shared" si="6"/>
        <v>613</v>
      </c>
      <c r="E23" s="22">
        <f t="shared" si="6"/>
        <v>558</v>
      </c>
      <c r="F23" s="22">
        <f t="shared" si="7"/>
        <v>533</v>
      </c>
      <c r="G23" s="22">
        <f t="shared" si="7"/>
        <v>475</v>
      </c>
      <c r="H23" s="22">
        <f t="shared" si="7"/>
        <v>58</v>
      </c>
      <c r="I23" s="22">
        <f t="shared" si="8"/>
        <v>1084</v>
      </c>
      <c r="J23" s="22">
        <f t="shared" si="8"/>
        <v>644</v>
      </c>
      <c r="K23" s="22">
        <f t="shared" si="8"/>
        <v>440</v>
      </c>
      <c r="L23" s="22">
        <f t="shared" si="8"/>
        <v>620</v>
      </c>
      <c r="M23" s="22">
        <f t="shared" si="8"/>
        <v>444</v>
      </c>
      <c r="N23" s="22">
        <f t="shared" si="8"/>
        <v>176</v>
      </c>
      <c r="O23" s="23">
        <v>833</v>
      </c>
      <c r="P23" s="23">
        <v>445</v>
      </c>
      <c r="Q23" s="23">
        <v>388</v>
      </c>
      <c r="R23" s="23">
        <v>338</v>
      </c>
      <c r="S23" s="23">
        <v>168</v>
      </c>
      <c r="T23" s="23">
        <v>170</v>
      </c>
      <c r="U23" s="23">
        <v>251</v>
      </c>
      <c r="V23" s="23">
        <v>199</v>
      </c>
      <c r="W23" s="23">
        <v>52</v>
      </c>
      <c r="X23" s="23">
        <v>282</v>
      </c>
      <c r="Y23" s="23">
        <v>276</v>
      </c>
      <c r="Z23" s="23">
        <v>6</v>
      </c>
    </row>
    <row r="24" spans="1:26" ht="17.25" customHeight="1" x14ac:dyDescent="0.3">
      <c r="A24" s="25" t="s">
        <v>52</v>
      </c>
      <c r="B24" s="22">
        <f t="shared" si="5"/>
        <v>4568</v>
      </c>
      <c r="C24" s="22">
        <f t="shared" si="6"/>
        <v>3868</v>
      </c>
      <c r="D24" s="22">
        <f t="shared" si="6"/>
        <v>1872</v>
      </c>
      <c r="E24" s="22">
        <f t="shared" si="6"/>
        <v>1996</v>
      </c>
      <c r="F24" s="22">
        <f t="shared" si="7"/>
        <v>700</v>
      </c>
      <c r="G24" s="22">
        <f t="shared" si="7"/>
        <v>594</v>
      </c>
      <c r="H24" s="22">
        <f t="shared" si="7"/>
        <v>106</v>
      </c>
      <c r="I24" s="22">
        <f t="shared" si="8"/>
        <v>3090</v>
      </c>
      <c r="J24" s="22">
        <f t="shared" si="8"/>
        <v>1558</v>
      </c>
      <c r="K24" s="22">
        <f t="shared" si="8"/>
        <v>1532</v>
      </c>
      <c r="L24" s="22">
        <f t="shared" si="8"/>
        <v>1478</v>
      </c>
      <c r="M24" s="22">
        <f t="shared" si="8"/>
        <v>908</v>
      </c>
      <c r="N24" s="22">
        <f t="shared" si="8"/>
        <v>570</v>
      </c>
      <c r="O24" s="23">
        <v>2794</v>
      </c>
      <c r="P24" s="23">
        <v>1355</v>
      </c>
      <c r="Q24" s="23">
        <v>1439</v>
      </c>
      <c r="R24" s="23">
        <v>1074</v>
      </c>
      <c r="S24" s="23">
        <v>517</v>
      </c>
      <c r="T24" s="23">
        <v>557</v>
      </c>
      <c r="U24" s="23">
        <v>296</v>
      </c>
      <c r="V24" s="23">
        <v>203</v>
      </c>
      <c r="W24" s="23">
        <v>93</v>
      </c>
      <c r="X24" s="23">
        <v>404</v>
      </c>
      <c r="Y24" s="23">
        <v>391</v>
      </c>
      <c r="Z24" s="23">
        <v>13</v>
      </c>
    </row>
    <row r="25" spans="1:26" ht="17.25" customHeight="1" x14ac:dyDescent="0.3">
      <c r="A25" s="25" t="s">
        <v>53</v>
      </c>
      <c r="B25" s="22">
        <f t="shared" si="5"/>
        <v>3765</v>
      </c>
      <c r="C25" s="22">
        <f t="shared" si="6"/>
        <v>3378</v>
      </c>
      <c r="D25" s="22">
        <f t="shared" si="6"/>
        <v>1538</v>
      </c>
      <c r="E25" s="22">
        <f t="shared" si="6"/>
        <v>1840</v>
      </c>
      <c r="F25" s="22">
        <f t="shared" si="7"/>
        <v>387</v>
      </c>
      <c r="G25" s="22">
        <f t="shared" si="7"/>
        <v>347</v>
      </c>
      <c r="H25" s="22">
        <f t="shared" si="7"/>
        <v>40</v>
      </c>
      <c r="I25" s="22">
        <f t="shared" si="8"/>
        <v>2698</v>
      </c>
      <c r="J25" s="22">
        <f t="shared" si="8"/>
        <v>1275</v>
      </c>
      <c r="K25" s="22">
        <f t="shared" si="8"/>
        <v>1423</v>
      </c>
      <c r="L25" s="22">
        <f t="shared" si="8"/>
        <v>1067</v>
      </c>
      <c r="M25" s="22">
        <f t="shared" si="8"/>
        <v>610</v>
      </c>
      <c r="N25" s="22">
        <f t="shared" si="8"/>
        <v>457</v>
      </c>
      <c r="O25" s="23">
        <v>2558</v>
      </c>
      <c r="P25" s="23">
        <v>1168</v>
      </c>
      <c r="Q25" s="23">
        <v>1390</v>
      </c>
      <c r="R25" s="23">
        <v>820</v>
      </c>
      <c r="S25" s="23">
        <v>370</v>
      </c>
      <c r="T25" s="23">
        <v>450</v>
      </c>
      <c r="U25" s="23">
        <v>140</v>
      </c>
      <c r="V25" s="23">
        <v>107</v>
      </c>
      <c r="W25" s="23">
        <v>33</v>
      </c>
      <c r="X25" s="23">
        <v>247</v>
      </c>
      <c r="Y25" s="23">
        <v>240</v>
      </c>
      <c r="Z25" s="23">
        <v>7</v>
      </c>
    </row>
    <row r="26" spans="1:26" ht="17.25" customHeight="1" x14ac:dyDescent="0.3">
      <c r="A26" s="25" t="s">
        <v>54</v>
      </c>
      <c r="B26" s="22">
        <f t="shared" si="5"/>
        <v>5519</v>
      </c>
      <c r="C26" s="22">
        <f t="shared" si="6"/>
        <v>4576</v>
      </c>
      <c r="D26" s="22">
        <f t="shared" si="6"/>
        <v>2170</v>
      </c>
      <c r="E26" s="22">
        <f t="shared" si="6"/>
        <v>2406</v>
      </c>
      <c r="F26" s="22">
        <f t="shared" si="7"/>
        <v>943</v>
      </c>
      <c r="G26" s="22">
        <f t="shared" si="7"/>
        <v>819</v>
      </c>
      <c r="H26" s="22">
        <f t="shared" si="7"/>
        <v>124</v>
      </c>
      <c r="I26" s="22">
        <f t="shared" si="8"/>
        <v>3808</v>
      </c>
      <c r="J26" s="22">
        <f t="shared" si="8"/>
        <v>1905</v>
      </c>
      <c r="K26" s="22">
        <f t="shared" si="8"/>
        <v>1903</v>
      </c>
      <c r="L26" s="22">
        <f t="shared" si="8"/>
        <v>1711</v>
      </c>
      <c r="M26" s="22">
        <f t="shared" si="8"/>
        <v>1084</v>
      </c>
      <c r="N26" s="22">
        <f t="shared" si="8"/>
        <v>627</v>
      </c>
      <c r="O26" s="23">
        <v>3458</v>
      </c>
      <c r="P26" s="23">
        <v>1660</v>
      </c>
      <c r="Q26" s="23">
        <v>1798</v>
      </c>
      <c r="R26" s="23">
        <v>1118</v>
      </c>
      <c r="S26" s="23">
        <v>510</v>
      </c>
      <c r="T26" s="23">
        <v>608</v>
      </c>
      <c r="U26" s="23">
        <v>350</v>
      </c>
      <c r="V26" s="23">
        <v>245</v>
      </c>
      <c r="W26" s="23">
        <v>105</v>
      </c>
      <c r="X26" s="23">
        <v>593</v>
      </c>
      <c r="Y26" s="23">
        <v>574</v>
      </c>
      <c r="Z26" s="23">
        <v>19</v>
      </c>
    </row>
    <row r="27" spans="1:26" ht="17.25" customHeight="1" x14ac:dyDescent="0.3">
      <c r="A27" s="25" t="s">
        <v>55</v>
      </c>
      <c r="B27" s="22">
        <f t="shared" si="5"/>
        <v>8373</v>
      </c>
      <c r="C27" s="22">
        <f t="shared" si="6"/>
        <v>7297</v>
      </c>
      <c r="D27" s="22">
        <f t="shared" si="6"/>
        <v>3474</v>
      </c>
      <c r="E27" s="22">
        <f t="shared" si="6"/>
        <v>3823</v>
      </c>
      <c r="F27" s="22">
        <f t="shared" si="7"/>
        <v>1076</v>
      </c>
      <c r="G27" s="22">
        <f t="shared" si="7"/>
        <v>954</v>
      </c>
      <c r="H27" s="22">
        <f t="shared" si="7"/>
        <v>122</v>
      </c>
      <c r="I27" s="22">
        <f t="shared" si="8"/>
        <v>5869</v>
      </c>
      <c r="J27" s="22">
        <f t="shared" si="8"/>
        <v>2951</v>
      </c>
      <c r="K27" s="22">
        <f t="shared" si="8"/>
        <v>2918</v>
      </c>
      <c r="L27" s="22">
        <f t="shared" si="8"/>
        <v>2504</v>
      </c>
      <c r="M27" s="22">
        <f t="shared" si="8"/>
        <v>1477</v>
      </c>
      <c r="N27" s="22">
        <f t="shared" si="8"/>
        <v>1027</v>
      </c>
      <c r="O27" s="23">
        <v>5442</v>
      </c>
      <c r="P27" s="23">
        <v>2635</v>
      </c>
      <c r="Q27" s="23">
        <v>2807</v>
      </c>
      <c r="R27" s="23">
        <v>1855</v>
      </c>
      <c r="S27" s="23">
        <v>839</v>
      </c>
      <c r="T27" s="23">
        <v>1016</v>
      </c>
      <c r="U27" s="23">
        <v>427</v>
      </c>
      <c r="V27" s="23">
        <v>316</v>
      </c>
      <c r="W27" s="23">
        <v>111</v>
      </c>
      <c r="X27" s="23">
        <v>649</v>
      </c>
      <c r="Y27" s="23">
        <v>638</v>
      </c>
      <c r="Z27" s="23">
        <v>11</v>
      </c>
    </row>
    <row r="28" spans="1:26" ht="17.25" customHeight="1" x14ac:dyDescent="0.3">
      <c r="A28" s="25" t="s">
        <v>56</v>
      </c>
      <c r="B28" s="22">
        <f t="shared" si="5"/>
        <v>11919</v>
      </c>
      <c r="C28" s="22">
        <f t="shared" ref="C28:E32" si="10">SUM(O28,R28)</f>
        <v>10306</v>
      </c>
      <c r="D28" s="22">
        <f t="shared" si="10"/>
        <v>4892</v>
      </c>
      <c r="E28" s="22">
        <f t="shared" si="10"/>
        <v>5414</v>
      </c>
      <c r="F28" s="22">
        <f t="shared" ref="F28:H32" si="11">SUM(U28,X28)</f>
        <v>1613</v>
      </c>
      <c r="G28" s="22">
        <f t="shared" si="11"/>
        <v>1275</v>
      </c>
      <c r="H28" s="22">
        <f t="shared" si="11"/>
        <v>338</v>
      </c>
      <c r="I28" s="22">
        <f t="shared" ref="I28:N32" si="12">SUM(O28,U28)</f>
        <v>8150</v>
      </c>
      <c r="J28" s="22">
        <f t="shared" si="12"/>
        <v>4018</v>
      </c>
      <c r="K28" s="22">
        <f t="shared" si="12"/>
        <v>4132</v>
      </c>
      <c r="L28" s="22">
        <f t="shared" si="12"/>
        <v>3769</v>
      </c>
      <c r="M28" s="22">
        <f t="shared" si="12"/>
        <v>2149</v>
      </c>
      <c r="N28" s="22">
        <f t="shared" si="12"/>
        <v>1620</v>
      </c>
      <c r="O28" s="23">
        <v>7441</v>
      </c>
      <c r="P28" s="23">
        <v>3577</v>
      </c>
      <c r="Q28" s="23">
        <v>3864</v>
      </c>
      <c r="R28" s="23">
        <v>2865</v>
      </c>
      <c r="S28" s="23">
        <v>1315</v>
      </c>
      <c r="T28" s="23">
        <v>1550</v>
      </c>
      <c r="U28" s="23">
        <v>709</v>
      </c>
      <c r="V28" s="23">
        <v>441</v>
      </c>
      <c r="W28" s="23">
        <v>268</v>
      </c>
      <c r="X28" s="23">
        <v>904</v>
      </c>
      <c r="Y28" s="23">
        <v>834</v>
      </c>
      <c r="Z28" s="23">
        <v>70</v>
      </c>
    </row>
    <row r="29" spans="1:26" ht="17.25" customHeight="1" x14ac:dyDescent="0.3">
      <c r="A29" s="25" t="s">
        <v>57</v>
      </c>
      <c r="B29" s="22">
        <f t="shared" si="5"/>
        <v>7594</v>
      </c>
      <c r="C29" s="22">
        <f t="shared" si="10"/>
        <v>6408</v>
      </c>
      <c r="D29" s="22">
        <f t="shared" si="10"/>
        <v>3218</v>
      </c>
      <c r="E29" s="22">
        <f t="shared" si="10"/>
        <v>3190</v>
      </c>
      <c r="F29" s="22">
        <f t="shared" si="11"/>
        <v>1186</v>
      </c>
      <c r="G29" s="22">
        <f t="shared" si="11"/>
        <v>1048</v>
      </c>
      <c r="H29" s="22">
        <f t="shared" si="11"/>
        <v>138</v>
      </c>
      <c r="I29" s="22">
        <f t="shared" si="12"/>
        <v>5175</v>
      </c>
      <c r="J29" s="22">
        <f t="shared" si="12"/>
        <v>2754</v>
      </c>
      <c r="K29" s="22">
        <f t="shared" si="12"/>
        <v>2421</v>
      </c>
      <c r="L29" s="22">
        <f t="shared" si="12"/>
        <v>2419</v>
      </c>
      <c r="M29" s="22">
        <f t="shared" si="12"/>
        <v>1512</v>
      </c>
      <c r="N29" s="22">
        <f t="shared" si="12"/>
        <v>907</v>
      </c>
      <c r="O29" s="23">
        <v>4772</v>
      </c>
      <c r="P29" s="23">
        <v>2455</v>
      </c>
      <c r="Q29" s="23">
        <v>2317</v>
      </c>
      <c r="R29" s="23">
        <v>1636</v>
      </c>
      <c r="S29" s="23">
        <v>763</v>
      </c>
      <c r="T29" s="23">
        <v>873</v>
      </c>
      <c r="U29" s="23">
        <v>403</v>
      </c>
      <c r="V29" s="23">
        <v>299</v>
      </c>
      <c r="W29" s="23">
        <v>104</v>
      </c>
      <c r="X29" s="23">
        <v>783</v>
      </c>
      <c r="Y29" s="23">
        <v>749</v>
      </c>
      <c r="Z29" s="23">
        <v>34</v>
      </c>
    </row>
    <row r="30" spans="1:26" ht="17.25" customHeight="1" x14ac:dyDescent="0.3">
      <c r="A30" s="25" t="s">
        <v>58</v>
      </c>
      <c r="B30" s="22">
        <f t="shared" si="5"/>
        <v>10573</v>
      </c>
      <c r="C30" s="22">
        <f t="shared" si="10"/>
        <v>9092</v>
      </c>
      <c r="D30" s="22">
        <f t="shared" si="10"/>
        <v>4353</v>
      </c>
      <c r="E30" s="22">
        <f t="shared" si="10"/>
        <v>4739</v>
      </c>
      <c r="F30" s="22">
        <f t="shared" si="11"/>
        <v>1481</v>
      </c>
      <c r="G30" s="22">
        <f t="shared" si="11"/>
        <v>1311</v>
      </c>
      <c r="H30" s="22">
        <f t="shared" si="11"/>
        <v>170</v>
      </c>
      <c r="I30" s="22">
        <f t="shared" si="12"/>
        <v>7584</v>
      </c>
      <c r="J30" s="22">
        <f t="shared" si="12"/>
        <v>3845</v>
      </c>
      <c r="K30" s="22">
        <f t="shared" si="12"/>
        <v>3739</v>
      </c>
      <c r="L30" s="22">
        <f t="shared" si="12"/>
        <v>2989</v>
      </c>
      <c r="M30" s="22">
        <f t="shared" si="12"/>
        <v>1819</v>
      </c>
      <c r="N30" s="22">
        <f t="shared" si="12"/>
        <v>1170</v>
      </c>
      <c r="O30" s="23">
        <v>6948</v>
      </c>
      <c r="P30" s="23">
        <v>3360</v>
      </c>
      <c r="Q30" s="23">
        <v>3588</v>
      </c>
      <c r="R30" s="23">
        <v>2144</v>
      </c>
      <c r="S30" s="23">
        <v>993</v>
      </c>
      <c r="T30" s="23">
        <v>1151</v>
      </c>
      <c r="U30" s="23">
        <v>636</v>
      </c>
      <c r="V30" s="23">
        <v>485</v>
      </c>
      <c r="W30" s="23">
        <v>151</v>
      </c>
      <c r="X30" s="23">
        <v>845</v>
      </c>
      <c r="Y30" s="23">
        <v>826</v>
      </c>
      <c r="Z30" s="23">
        <v>19</v>
      </c>
    </row>
    <row r="31" spans="1:26" ht="17.25" customHeight="1" x14ac:dyDescent="0.3">
      <c r="A31" s="25" t="s">
        <v>59</v>
      </c>
      <c r="B31" s="22">
        <f t="shared" si="5"/>
        <v>7626</v>
      </c>
      <c r="C31" s="22">
        <f t="shared" si="10"/>
        <v>6371</v>
      </c>
      <c r="D31" s="22">
        <f t="shared" si="10"/>
        <v>2971</v>
      </c>
      <c r="E31" s="22">
        <f t="shared" si="10"/>
        <v>3400</v>
      </c>
      <c r="F31" s="22">
        <f t="shared" si="11"/>
        <v>1255</v>
      </c>
      <c r="G31" s="22">
        <f t="shared" si="11"/>
        <v>1187</v>
      </c>
      <c r="H31" s="22">
        <f t="shared" si="11"/>
        <v>68</v>
      </c>
      <c r="I31" s="22">
        <f t="shared" si="12"/>
        <v>5225</v>
      </c>
      <c r="J31" s="22">
        <f t="shared" si="12"/>
        <v>2641</v>
      </c>
      <c r="K31" s="22">
        <f t="shared" si="12"/>
        <v>2584</v>
      </c>
      <c r="L31" s="22">
        <f t="shared" si="12"/>
        <v>2401</v>
      </c>
      <c r="M31" s="22">
        <f t="shared" si="12"/>
        <v>1517</v>
      </c>
      <c r="N31" s="22">
        <f t="shared" si="12"/>
        <v>884</v>
      </c>
      <c r="O31" s="23">
        <v>4865</v>
      </c>
      <c r="P31" s="23">
        <v>2326</v>
      </c>
      <c r="Q31" s="23">
        <v>2539</v>
      </c>
      <c r="R31" s="23">
        <v>1506</v>
      </c>
      <c r="S31" s="23">
        <v>645</v>
      </c>
      <c r="T31" s="23">
        <v>861</v>
      </c>
      <c r="U31" s="23">
        <v>360</v>
      </c>
      <c r="V31" s="23">
        <v>315</v>
      </c>
      <c r="W31" s="23">
        <v>45</v>
      </c>
      <c r="X31" s="23">
        <v>895</v>
      </c>
      <c r="Y31" s="23">
        <v>872</v>
      </c>
      <c r="Z31" s="23">
        <v>23</v>
      </c>
    </row>
    <row r="32" spans="1:26" ht="17.25" customHeight="1" x14ac:dyDescent="0.3">
      <c r="A32" s="25" t="s">
        <v>60</v>
      </c>
      <c r="B32" s="22">
        <f t="shared" si="5"/>
        <v>21626</v>
      </c>
      <c r="C32" s="22">
        <f t="shared" si="10"/>
        <v>16972</v>
      </c>
      <c r="D32" s="22">
        <f t="shared" si="10"/>
        <v>7992</v>
      </c>
      <c r="E32" s="22">
        <f t="shared" si="10"/>
        <v>8980</v>
      </c>
      <c r="F32" s="22">
        <f t="shared" si="11"/>
        <v>4654</v>
      </c>
      <c r="G32" s="22">
        <f t="shared" si="11"/>
        <v>4353</v>
      </c>
      <c r="H32" s="22">
        <f t="shared" si="11"/>
        <v>301</v>
      </c>
      <c r="I32" s="22">
        <f t="shared" si="12"/>
        <v>15602</v>
      </c>
      <c r="J32" s="22">
        <f t="shared" si="12"/>
        <v>8401</v>
      </c>
      <c r="K32" s="22">
        <f t="shared" si="12"/>
        <v>7201</v>
      </c>
      <c r="L32" s="22">
        <f t="shared" si="12"/>
        <v>6024</v>
      </c>
      <c r="M32" s="22">
        <f t="shared" si="12"/>
        <v>3944</v>
      </c>
      <c r="N32" s="22">
        <f t="shared" si="12"/>
        <v>2080</v>
      </c>
      <c r="O32" s="23">
        <v>13593</v>
      </c>
      <c r="P32" s="23">
        <v>6653</v>
      </c>
      <c r="Q32" s="23">
        <v>6940</v>
      </c>
      <c r="R32" s="23">
        <v>3379</v>
      </c>
      <c r="S32" s="23">
        <v>1339</v>
      </c>
      <c r="T32" s="23">
        <v>2040</v>
      </c>
      <c r="U32" s="23">
        <v>2009</v>
      </c>
      <c r="V32" s="23">
        <v>1748</v>
      </c>
      <c r="W32" s="23">
        <v>261</v>
      </c>
      <c r="X32" s="23">
        <v>2645</v>
      </c>
      <c r="Y32" s="23">
        <v>2605</v>
      </c>
      <c r="Z32" s="23">
        <v>40</v>
      </c>
    </row>
    <row r="33" spans="1:26" ht="17.25" customHeight="1" x14ac:dyDescent="0.3">
      <c r="A33" s="25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7.25" customHeight="1" x14ac:dyDescent="0.3">
      <c r="A34" s="24" t="s">
        <v>61</v>
      </c>
      <c r="B34" s="18">
        <f t="shared" ref="B34:B36" si="13">SUM(C34,F34)</f>
        <v>66277</v>
      </c>
      <c r="C34" s="18">
        <f t="shared" ref="C34:E36" si="14">SUM(O34,R34)</f>
        <v>17130</v>
      </c>
      <c r="D34" s="18">
        <f t="shared" si="14"/>
        <v>16189</v>
      </c>
      <c r="E34" s="18">
        <f t="shared" si="14"/>
        <v>941</v>
      </c>
      <c r="F34" s="18">
        <f t="shared" ref="F34:H36" si="15">SUM(U34,X34)</f>
        <v>49147</v>
      </c>
      <c r="G34" s="18">
        <f t="shared" si="15"/>
        <v>44053</v>
      </c>
      <c r="H34" s="18">
        <f t="shared" si="15"/>
        <v>5094</v>
      </c>
      <c r="I34" s="18">
        <f t="shared" ref="I34:N36" si="16">SUM(O34,U34)</f>
        <v>44900</v>
      </c>
      <c r="J34" s="18">
        <f t="shared" si="16"/>
        <v>39561</v>
      </c>
      <c r="K34" s="18">
        <f t="shared" si="16"/>
        <v>5339</v>
      </c>
      <c r="L34" s="18">
        <f t="shared" si="16"/>
        <v>21377</v>
      </c>
      <c r="M34" s="18">
        <f t="shared" si="16"/>
        <v>20681</v>
      </c>
      <c r="N34" s="18">
        <f t="shared" si="16"/>
        <v>696</v>
      </c>
      <c r="O34" s="19">
        <f t="shared" ref="O34:Z34" si="17">SUM(O35:O36)</f>
        <v>16325</v>
      </c>
      <c r="P34" s="19">
        <f t="shared" si="17"/>
        <v>15403</v>
      </c>
      <c r="Q34" s="19">
        <f t="shared" si="17"/>
        <v>922</v>
      </c>
      <c r="R34" s="19">
        <f t="shared" si="17"/>
        <v>805</v>
      </c>
      <c r="S34" s="19">
        <f t="shared" si="17"/>
        <v>786</v>
      </c>
      <c r="T34" s="19">
        <f t="shared" si="17"/>
        <v>19</v>
      </c>
      <c r="U34" s="19">
        <f t="shared" si="17"/>
        <v>28575</v>
      </c>
      <c r="V34" s="19">
        <f t="shared" si="17"/>
        <v>24158</v>
      </c>
      <c r="W34" s="19">
        <f t="shared" si="17"/>
        <v>4417</v>
      </c>
      <c r="X34" s="19">
        <f t="shared" si="17"/>
        <v>20572</v>
      </c>
      <c r="Y34" s="19">
        <f t="shared" si="17"/>
        <v>19895</v>
      </c>
      <c r="Z34" s="19">
        <f t="shared" si="17"/>
        <v>677</v>
      </c>
    </row>
    <row r="35" spans="1:26" ht="17.25" customHeight="1" x14ac:dyDescent="0.3">
      <c r="A35" s="25" t="s">
        <v>62</v>
      </c>
      <c r="B35" s="22">
        <f t="shared" si="13"/>
        <v>52446</v>
      </c>
      <c r="C35" s="22">
        <f t="shared" si="14"/>
        <v>15587</v>
      </c>
      <c r="D35" s="22">
        <f t="shared" si="14"/>
        <v>14700</v>
      </c>
      <c r="E35" s="22">
        <f t="shared" si="14"/>
        <v>887</v>
      </c>
      <c r="F35" s="22">
        <f t="shared" si="15"/>
        <v>36859</v>
      </c>
      <c r="G35" s="22">
        <f t="shared" si="15"/>
        <v>32229</v>
      </c>
      <c r="H35" s="22">
        <f t="shared" si="15"/>
        <v>4630</v>
      </c>
      <c r="I35" s="22">
        <f t="shared" si="16"/>
        <v>39446</v>
      </c>
      <c r="J35" s="22">
        <f t="shared" si="16"/>
        <v>34306</v>
      </c>
      <c r="K35" s="22">
        <f t="shared" si="16"/>
        <v>5140</v>
      </c>
      <c r="L35" s="22">
        <f t="shared" si="16"/>
        <v>13000</v>
      </c>
      <c r="M35" s="22">
        <f t="shared" si="16"/>
        <v>12623</v>
      </c>
      <c r="N35" s="22">
        <f t="shared" si="16"/>
        <v>377</v>
      </c>
      <c r="O35" s="23">
        <v>14973</v>
      </c>
      <c r="P35" s="23">
        <v>14101</v>
      </c>
      <c r="Q35" s="23">
        <v>872</v>
      </c>
      <c r="R35" s="23">
        <v>614</v>
      </c>
      <c r="S35" s="23">
        <v>599</v>
      </c>
      <c r="T35" s="23">
        <v>15</v>
      </c>
      <c r="U35" s="23">
        <v>24473</v>
      </c>
      <c r="V35" s="23">
        <v>20205</v>
      </c>
      <c r="W35" s="23">
        <v>4268</v>
      </c>
      <c r="X35" s="23">
        <v>12386</v>
      </c>
      <c r="Y35" s="23">
        <v>12024</v>
      </c>
      <c r="Z35" s="23">
        <v>362</v>
      </c>
    </row>
    <row r="36" spans="1:26" ht="12" customHeight="1" x14ac:dyDescent="0.3">
      <c r="A36" s="25" t="s">
        <v>63</v>
      </c>
      <c r="B36" s="22">
        <f t="shared" si="13"/>
        <v>13831</v>
      </c>
      <c r="C36" s="22">
        <f t="shared" si="14"/>
        <v>1543</v>
      </c>
      <c r="D36" s="22">
        <f t="shared" si="14"/>
        <v>1489</v>
      </c>
      <c r="E36" s="22">
        <f t="shared" si="14"/>
        <v>54</v>
      </c>
      <c r="F36" s="22">
        <f t="shared" si="15"/>
        <v>12288</v>
      </c>
      <c r="G36" s="22">
        <f t="shared" si="15"/>
        <v>11824</v>
      </c>
      <c r="H36" s="22">
        <f t="shared" si="15"/>
        <v>464</v>
      </c>
      <c r="I36" s="22">
        <f t="shared" si="16"/>
        <v>5454</v>
      </c>
      <c r="J36" s="22">
        <f t="shared" si="16"/>
        <v>5255</v>
      </c>
      <c r="K36" s="22">
        <f t="shared" si="16"/>
        <v>199</v>
      </c>
      <c r="L36" s="22">
        <f t="shared" si="16"/>
        <v>8377</v>
      </c>
      <c r="M36" s="22">
        <f t="shared" si="16"/>
        <v>8058</v>
      </c>
      <c r="N36" s="22">
        <f t="shared" si="16"/>
        <v>319</v>
      </c>
      <c r="O36" s="23">
        <v>1352</v>
      </c>
      <c r="P36" s="23">
        <v>1302</v>
      </c>
      <c r="Q36" s="23">
        <v>50</v>
      </c>
      <c r="R36" s="23">
        <v>191</v>
      </c>
      <c r="S36" s="23">
        <v>187</v>
      </c>
      <c r="T36" s="23">
        <v>4</v>
      </c>
      <c r="U36" s="23">
        <v>4102</v>
      </c>
      <c r="V36" s="23">
        <v>3953</v>
      </c>
      <c r="W36" s="23">
        <v>149</v>
      </c>
      <c r="X36" s="23">
        <v>8186</v>
      </c>
      <c r="Y36" s="23">
        <v>7871</v>
      </c>
      <c r="Z36" s="23">
        <v>315</v>
      </c>
    </row>
    <row r="37" spans="1:26" ht="15.75" customHeight="1" x14ac:dyDescent="0.3">
      <c r="B37" s="26"/>
      <c r="C37" s="26"/>
      <c r="D37" s="26"/>
      <c r="E37" s="26"/>
      <c r="F37" s="26"/>
      <c r="G37" s="26"/>
      <c r="H37" s="26"/>
      <c r="I37" s="26"/>
      <c r="J37" s="26"/>
    </row>
    <row r="38" spans="1:26" ht="15.75" customHeight="1" x14ac:dyDescent="0.3">
      <c r="A38" s="27" t="s">
        <v>64</v>
      </c>
      <c r="B38" s="26"/>
      <c r="C38" s="26"/>
      <c r="D38" s="26"/>
      <c r="E38" s="26"/>
      <c r="F38" s="26"/>
      <c r="G38" s="26"/>
      <c r="H38" s="26"/>
      <c r="I38" s="26"/>
      <c r="J38" s="26"/>
    </row>
    <row r="39" spans="1:26" ht="15.75" customHeight="1" x14ac:dyDescent="0.3">
      <c r="B39" s="26"/>
      <c r="C39" s="26"/>
      <c r="D39" s="26"/>
      <c r="E39" s="26"/>
      <c r="F39" s="26"/>
      <c r="G39" s="26"/>
      <c r="H39" s="26"/>
      <c r="I39" s="26"/>
      <c r="J39" s="26"/>
    </row>
    <row r="40" spans="1:26" ht="15.75" customHeight="1" x14ac:dyDescent="0.3">
      <c r="B40" s="26"/>
      <c r="C40" s="26"/>
      <c r="D40" s="26"/>
      <c r="E40" s="26"/>
      <c r="F40" s="26"/>
      <c r="G40" s="26"/>
      <c r="H40" s="26"/>
      <c r="I40" s="26"/>
      <c r="J40" s="26"/>
    </row>
    <row r="41" spans="1:26" ht="15.75" customHeight="1" x14ac:dyDescent="0.3"/>
    <row r="42" spans="1:26" ht="15.75" customHeight="1" x14ac:dyDescent="0.3"/>
    <row r="43" spans="1:26" ht="15.75" customHeight="1" x14ac:dyDescent="0.3"/>
    <row r="44" spans="1:26" ht="15.75" customHeight="1" x14ac:dyDescent="0.3"/>
    <row r="45" spans="1:26" ht="15.75" customHeight="1" x14ac:dyDescent="0.3"/>
    <row r="46" spans="1:26" ht="15.75" customHeight="1" x14ac:dyDescent="0.3"/>
    <row r="47" spans="1:26" ht="15.75" customHeight="1" x14ac:dyDescent="0.3"/>
    <row r="48" spans="1:2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5">
    <mergeCell ref="L4:N4"/>
    <mergeCell ref="O4:Q4"/>
    <mergeCell ref="R4:T4"/>
    <mergeCell ref="U4:W4"/>
    <mergeCell ref="X4:Z4"/>
    <mergeCell ref="A1:Z1"/>
    <mergeCell ref="A3:A5"/>
    <mergeCell ref="B3:H3"/>
    <mergeCell ref="I3:N3"/>
    <mergeCell ref="O3:T3"/>
    <mergeCell ref="U3:Z3"/>
    <mergeCell ref="B4:B5"/>
    <mergeCell ref="C4:E4"/>
    <mergeCell ref="F4:H4"/>
    <mergeCell ref="I4:K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2023-09-25T03:19:39Z</dcterms:created>
  <dcterms:modified xsi:type="dcterms:W3CDTF">2023-09-25T03:19:39Z</dcterms:modified>
</cp:coreProperties>
</file>