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13_ncr:1_{1ECD8E01-A41C-43ED-8E90-1C0C9A187EA5}" xr6:coauthVersionLast="47" xr6:coauthVersionMax="47" xr10:uidLastSave="{00000000-0000-0000-0000-000000000000}"/>
  <bookViews>
    <workbookView xWindow="-108" yWindow="-108" windowWidth="23256" windowHeight="12456" activeTab="6"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61" i="28" l="1"/>
  <c r="I60" i="28"/>
  <c r="J60" i="28" s="1"/>
  <c r="E60" i="28"/>
  <c r="I59" i="28"/>
  <c r="J59" i="28" s="1"/>
  <c r="E59" i="28"/>
  <c r="I58" i="28"/>
  <c r="J58" i="28" s="1"/>
  <c r="E58" i="28"/>
  <c r="I57" i="28"/>
  <c r="J57" i="28" s="1"/>
  <c r="E57" i="28"/>
  <c r="I56" i="28"/>
  <c r="J56" i="28" s="1"/>
  <c r="E56" i="28"/>
  <c r="J55" i="28"/>
  <c r="I55" i="28"/>
  <c r="E55" i="28"/>
  <c r="I54" i="28"/>
  <c r="J54" i="28" s="1"/>
  <c r="E54" i="28"/>
  <c r="I53" i="28"/>
  <c r="J53" i="28" s="1"/>
  <c r="E53" i="28"/>
  <c r="I52" i="28"/>
  <c r="J52" i="28" s="1"/>
  <c r="E52" i="28"/>
  <c r="I51" i="28"/>
  <c r="J51" i="28" s="1"/>
  <c r="E51" i="28"/>
  <c r="I50" i="28"/>
  <c r="J50" i="28" s="1"/>
  <c r="E50" i="28"/>
  <c r="I49" i="28"/>
  <c r="J49" i="28" s="1"/>
  <c r="E49" i="28"/>
  <c r="I48" i="28"/>
  <c r="J48" i="28" s="1"/>
  <c r="E48" i="28"/>
  <c r="I47" i="28"/>
  <c r="J47" i="28" s="1"/>
  <c r="E47" i="28"/>
  <c r="I46" i="28"/>
  <c r="J46" i="28" s="1"/>
  <c r="E46" i="28"/>
  <c r="I45" i="28"/>
  <c r="J45" i="28" s="1"/>
  <c r="E45" i="28"/>
  <c r="I41" i="28"/>
  <c r="J41" i="28" s="1"/>
  <c r="E41" i="28"/>
  <c r="J40" i="28"/>
  <c r="I40" i="28"/>
  <c r="E40" i="28"/>
  <c r="J39" i="28"/>
  <c r="I39" i="28"/>
  <c r="E39" i="28"/>
  <c r="I38" i="28"/>
  <c r="J38" i="28" s="1"/>
  <c r="E38" i="28"/>
  <c r="I37" i="28"/>
  <c r="J37" i="28" s="1"/>
  <c r="E37" i="28"/>
  <c r="I36" i="28"/>
  <c r="J36" i="28" s="1"/>
  <c r="E36" i="28"/>
  <c r="I35" i="28"/>
  <c r="J35" i="28" s="1"/>
  <c r="E35" i="28"/>
  <c r="I34" i="28"/>
  <c r="J34" i="28" s="1"/>
  <c r="E34" i="28"/>
  <c r="I33" i="28"/>
  <c r="J33" i="28" s="1"/>
  <c r="E33" i="28"/>
  <c r="I32" i="28"/>
  <c r="J32" i="28" s="1"/>
  <c r="E32" i="28"/>
  <c r="J31" i="28"/>
  <c r="I31" i="28"/>
  <c r="E31" i="28"/>
  <c r="I30" i="28"/>
  <c r="J30" i="28" s="1"/>
  <c r="E30" i="28"/>
  <c r="I29" i="28"/>
  <c r="J29" i="28" s="1"/>
  <c r="E29" i="28"/>
  <c r="I28" i="28"/>
  <c r="J28" i="28" s="1"/>
  <c r="E28" i="28"/>
  <c r="I27" i="28"/>
  <c r="J27" i="28" s="1"/>
  <c r="E27" i="28"/>
  <c r="I26" i="28"/>
  <c r="J26" i="28" s="1"/>
  <c r="E26" i="28"/>
  <c r="I22" i="28"/>
  <c r="J22" i="28" s="1"/>
  <c r="E22" i="28"/>
  <c r="J21" i="28"/>
  <c r="I21" i="28"/>
  <c r="E21" i="28"/>
  <c r="J20" i="28"/>
  <c r="I20" i="28"/>
  <c r="E20" i="28"/>
  <c r="I19" i="28"/>
  <c r="J19" i="28" s="1"/>
  <c r="E19" i="28"/>
  <c r="I18" i="28"/>
  <c r="J18" i="28" s="1"/>
  <c r="E18" i="28"/>
  <c r="I17" i="28"/>
  <c r="J17" i="28" s="1"/>
  <c r="E17" i="28"/>
  <c r="I16" i="28"/>
  <c r="J16" i="28" s="1"/>
  <c r="E16" i="28"/>
  <c r="I15" i="28"/>
  <c r="J15" i="28" s="1"/>
  <c r="E15" i="28"/>
  <c r="I14" i="28"/>
  <c r="J14" i="28" s="1"/>
  <c r="E14" i="28"/>
  <c r="I13" i="28"/>
  <c r="J13" i="28" s="1"/>
  <c r="E13" i="28"/>
  <c r="I12" i="28"/>
  <c r="J12" i="28" s="1"/>
  <c r="E12" i="28"/>
  <c r="I11" i="28"/>
  <c r="J11" i="28" s="1"/>
  <c r="E11" i="28"/>
  <c r="I10" i="28"/>
  <c r="J10" i="28" s="1"/>
  <c r="E10" i="28"/>
  <c r="I9" i="28"/>
  <c r="J9" i="28" s="1"/>
  <c r="E9" i="28"/>
  <c r="I8" i="28"/>
  <c r="J8" i="28" s="1"/>
  <c r="E8" i="28"/>
  <c r="I7" i="28"/>
  <c r="J7" i="28" s="1"/>
  <c r="E7" i="28"/>
  <c r="J275" i="49"/>
  <c r="K275" i="49" s="1"/>
  <c r="E275" i="49"/>
  <c r="J274" i="49"/>
  <c r="K274" i="49" s="1"/>
  <c r="E274" i="49"/>
  <c r="J273" i="49"/>
  <c r="K273" i="49" s="1"/>
  <c r="E273" i="49"/>
  <c r="J272" i="49"/>
  <c r="K272" i="49" s="1"/>
  <c r="E272" i="49"/>
  <c r="J271" i="49"/>
  <c r="K271" i="49" s="1"/>
  <c r="E271" i="49"/>
  <c r="J270" i="49"/>
  <c r="K270" i="49" s="1"/>
  <c r="E270" i="49"/>
  <c r="J269" i="49"/>
  <c r="K269" i="49" s="1"/>
  <c r="E269" i="49"/>
  <c r="J268" i="49"/>
  <c r="K268" i="49" s="1"/>
  <c r="E268" i="49"/>
  <c r="J267" i="49"/>
  <c r="K267" i="49" s="1"/>
  <c r="E267" i="49"/>
  <c r="J266" i="49"/>
  <c r="K266" i="49" s="1"/>
  <c r="E266" i="49"/>
  <c r="J265" i="49"/>
  <c r="K265" i="49" s="1"/>
  <c r="E265" i="49"/>
  <c r="J264" i="49"/>
  <c r="K264" i="49" s="1"/>
  <c r="E264" i="49"/>
  <c r="K263" i="49"/>
  <c r="J263" i="49"/>
  <c r="E263" i="49"/>
  <c r="K262" i="49"/>
  <c r="J262" i="49"/>
  <c r="E262" i="49"/>
  <c r="J261" i="49"/>
  <c r="K261" i="49" s="1"/>
  <c r="E261" i="49"/>
  <c r="J260" i="49"/>
  <c r="K260" i="49" s="1"/>
  <c r="E260" i="49"/>
  <c r="J259" i="49"/>
  <c r="K259" i="49" s="1"/>
  <c r="E259" i="49"/>
  <c r="J258" i="49"/>
  <c r="K258" i="49" s="1"/>
  <c r="E258" i="49"/>
  <c r="J257" i="49"/>
  <c r="K257" i="49" s="1"/>
  <c r="E257" i="49"/>
  <c r="J256" i="49"/>
  <c r="K256" i="49" s="1"/>
  <c r="E256" i="49"/>
  <c r="J255" i="49"/>
  <c r="K255" i="49" s="1"/>
  <c r="E255" i="49"/>
  <c r="K254" i="49"/>
  <c r="J254" i="49"/>
  <c r="E254" i="49"/>
  <c r="J253" i="49"/>
  <c r="K253" i="49" s="1"/>
  <c r="E253" i="49"/>
  <c r="J252" i="49"/>
  <c r="K252" i="49" s="1"/>
  <c r="E252" i="49"/>
  <c r="J251" i="49"/>
  <c r="K251" i="49" s="1"/>
  <c r="E251" i="49"/>
  <c r="J250" i="49"/>
  <c r="K250" i="49" s="1"/>
  <c r="E250" i="49"/>
  <c r="J249" i="49"/>
  <c r="K249" i="49" s="1"/>
  <c r="E249" i="49"/>
  <c r="J248" i="49"/>
  <c r="K248" i="49" s="1"/>
  <c r="E248" i="49"/>
  <c r="K247" i="49"/>
  <c r="J247" i="49"/>
  <c r="E247" i="49"/>
  <c r="K246" i="49"/>
  <c r="J246" i="49"/>
  <c r="E246" i="49"/>
  <c r="J245" i="49"/>
  <c r="K245" i="49" s="1"/>
  <c r="E245" i="49"/>
  <c r="J244" i="49"/>
  <c r="K244" i="49" s="1"/>
  <c r="E244" i="49"/>
  <c r="J243" i="49"/>
  <c r="K243" i="49" s="1"/>
  <c r="E243" i="49"/>
  <c r="J242" i="49"/>
  <c r="K242" i="49" s="1"/>
  <c r="E242" i="49"/>
  <c r="J241" i="49"/>
  <c r="K241" i="49" s="1"/>
  <c r="E241" i="49"/>
  <c r="J240" i="49"/>
  <c r="K240" i="49" s="1"/>
  <c r="E240" i="49"/>
  <c r="J239" i="49"/>
  <c r="K239" i="49" s="1"/>
  <c r="E239" i="49"/>
  <c r="J238" i="49"/>
  <c r="K238" i="49" s="1"/>
  <c r="E238" i="49"/>
  <c r="J237" i="49"/>
  <c r="K237" i="49" s="1"/>
  <c r="E237" i="49"/>
  <c r="J236" i="49"/>
  <c r="K236" i="49" s="1"/>
  <c r="E236" i="49"/>
  <c r="J235" i="49"/>
  <c r="K235" i="49" s="1"/>
  <c r="E235" i="49"/>
  <c r="J234" i="49"/>
  <c r="K234" i="49" s="1"/>
  <c r="E234" i="49"/>
  <c r="J233" i="49"/>
  <c r="K233" i="49" s="1"/>
  <c r="E233" i="49"/>
  <c r="J232" i="49"/>
  <c r="K232" i="49" s="1"/>
  <c r="E232" i="49"/>
  <c r="K231" i="49"/>
  <c r="J231" i="49"/>
  <c r="E231" i="49"/>
  <c r="K230" i="49"/>
  <c r="J230" i="49"/>
  <c r="E230" i="49"/>
  <c r="J229" i="49"/>
  <c r="K229" i="49" s="1"/>
  <c r="E229" i="49"/>
  <c r="J228" i="49"/>
  <c r="K228" i="49" s="1"/>
  <c r="E228" i="49"/>
  <c r="J227" i="49"/>
  <c r="K227" i="49" s="1"/>
  <c r="E227" i="49"/>
  <c r="J226" i="49"/>
  <c r="K226" i="49" s="1"/>
  <c r="E226" i="49"/>
  <c r="J225" i="49"/>
  <c r="K225" i="49" s="1"/>
  <c r="E225" i="49"/>
  <c r="J224" i="49"/>
  <c r="K224" i="49" s="1"/>
  <c r="E224" i="49"/>
  <c r="J223" i="49"/>
  <c r="K223" i="49" s="1"/>
  <c r="E223" i="49"/>
  <c r="K222" i="49"/>
  <c r="J222" i="49"/>
  <c r="E222" i="49"/>
  <c r="J221" i="49"/>
  <c r="K221" i="49" s="1"/>
  <c r="E221" i="49"/>
  <c r="J220" i="49"/>
  <c r="K220" i="49" s="1"/>
  <c r="E220" i="49"/>
  <c r="J219" i="49"/>
  <c r="K219" i="49" s="1"/>
  <c r="E219" i="49"/>
  <c r="J218" i="49"/>
  <c r="K218" i="49" s="1"/>
  <c r="E218" i="49"/>
  <c r="J217" i="49"/>
  <c r="K217" i="49" s="1"/>
  <c r="E217" i="49"/>
  <c r="J216" i="49"/>
  <c r="K216" i="49" s="1"/>
  <c r="E216" i="49"/>
  <c r="K215" i="49"/>
  <c r="J215" i="49"/>
  <c r="E215" i="49"/>
  <c r="K214" i="49"/>
  <c r="J214" i="49"/>
  <c r="E214" i="49"/>
  <c r="J213" i="49"/>
  <c r="K213" i="49" s="1"/>
  <c r="E213" i="49"/>
  <c r="J212" i="49"/>
  <c r="K212" i="49" s="1"/>
  <c r="E212" i="49"/>
  <c r="J211" i="49"/>
  <c r="K211" i="49" s="1"/>
  <c r="E211" i="49"/>
  <c r="J210" i="49"/>
  <c r="K210" i="49" s="1"/>
  <c r="E210" i="49"/>
  <c r="J209" i="49"/>
  <c r="K209" i="49" s="1"/>
  <c r="E209" i="49"/>
  <c r="J208" i="49"/>
  <c r="K208" i="49" s="1"/>
  <c r="E208" i="49"/>
  <c r="J207" i="49"/>
  <c r="K207" i="49" s="1"/>
  <c r="E207" i="49"/>
  <c r="J206" i="49"/>
  <c r="K206" i="49" s="1"/>
  <c r="E206" i="49"/>
  <c r="J205" i="49"/>
  <c r="K205" i="49" s="1"/>
  <c r="E205" i="49"/>
  <c r="J204" i="49"/>
  <c r="K204" i="49" s="1"/>
  <c r="E204" i="49"/>
  <c r="K203" i="49"/>
  <c r="J203" i="49"/>
  <c r="E203" i="49"/>
  <c r="J202" i="49"/>
  <c r="K202" i="49" s="1"/>
  <c r="E202" i="49"/>
  <c r="J201" i="49"/>
  <c r="K201" i="49" s="1"/>
  <c r="E201" i="49"/>
  <c r="K200" i="49"/>
  <c r="J200" i="49"/>
  <c r="E200" i="49"/>
  <c r="J199" i="49"/>
  <c r="K199" i="49" s="1"/>
  <c r="E199" i="49"/>
  <c r="K198" i="49"/>
  <c r="J198" i="49"/>
  <c r="E198" i="49"/>
  <c r="J197" i="49"/>
  <c r="K197" i="49" s="1"/>
  <c r="E197" i="49"/>
  <c r="J196" i="49"/>
  <c r="K196" i="49" s="1"/>
  <c r="E196" i="49"/>
  <c r="K195" i="49"/>
  <c r="J195" i="49"/>
  <c r="E195" i="49"/>
  <c r="J194" i="49"/>
  <c r="K194" i="49" s="1"/>
  <c r="E194" i="49"/>
  <c r="J193" i="49"/>
  <c r="K193" i="49" s="1"/>
  <c r="E193" i="49"/>
  <c r="J192" i="49"/>
  <c r="K192" i="49" s="1"/>
  <c r="E192" i="49"/>
  <c r="K191" i="49"/>
  <c r="J191" i="49"/>
  <c r="E191" i="49"/>
  <c r="K190" i="49"/>
  <c r="J190" i="49"/>
  <c r="E190" i="49"/>
  <c r="J189" i="49"/>
  <c r="K189" i="49" s="1"/>
  <c r="E189" i="49"/>
  <c r="J188" i="49"/>
  <c r="K188" i="49" s="1"/>
  <c r="E188" i="49"/>
  <c r="K187" i="49"/>
  <c r="J187" i="49"/>
  <c r="E187" i="49"/>
  <c r="J186" i="49"/>
  <c r="K186" i="49" s="1"/>
  <c r="E186" i="49"/>
  <c r="J185" i="49"/>
  <c r="K185" i="49" s="1"/>
  <c r="E185" i="49"/>
  <c r="J184" i="49"/>
  <c r="K184" i="49" s="1"/>
  <c r="E184" i="49"/>
  <c r="K183" i="49"/>
  <c r="J183" i="49"/>
  <c r="E183" i="49"/>
  <c r="K182" i="49"/>
  <c r="J182" i="49"/>
  <c r="E182" i="49"/>
  <c r="J181" i="49"/>
  <c r="K181" i="49" s="1"/>
  <c r="E181" i="49"/>
  <c r="J180" i="49"/>
  <c r="K180" i="49" s="1"/>
  <c r="E180" i="49"/>
  <c r="J179" i="49"/>
  <c r="K179" i="49" s="1"/>
  <c r="E179" i="49"/>
  <c r="J178" i="49"/>
  <c r="K178" i="49" s="1"/>
  <c r="E178" i="49"/>
  <c r="J177" i="49"/>
  <c r="K177" i="49" s="1"/>
  <c r="E177" i="49"/>
  <c r="J176" i="49"/>
  <c r="K176" i="49" s="1"/>
  <c r="E176" i="49"/>
  <c r="K175" i="49"/>
  <c r="J175" i="49"/>
  <c r="E175" i="49"/>
  <c r="J174" i="49"/>
  <c r="K174" i="49" s="1"/>
  <c r="E174" i="49"/>
  <c r="J173" i="49"/>
  <c r="K173" i="49" s="1"/>
  <c r="E173" i="49"/>
  <c r="J172" i="49"/>
  <c r="K172" i="49" s="1"/>
  <c r="E172" i="49"/>
  <c r="K171" i="49"/>
  <c r="J171" i="49"/>
  <c r="E171" i="49"/>
  <c r="J170" i="49"/>
  <c r="K170" i="49" s="1"/>
  <c r="E170" i="49"/>
  <c r="J169" i="49"/>
  <c r="K169" i="49" s="1"/>
  <c r="E169" i="49"/>
  <c r="J168" i="49"/>
  <c r="K168" i="49" s="1"/>
  <c r="E168" i="49"/>
  <c r="J167" i="49"/>
  <c r="K167" i="49" s="1"/>
  <c r="E167" i="49"/>
  <c r="J166" i="49"/>
  <c r="K166" i="49" s="1"/>
  <c r="E166" i="49"/>
  <c r="J165" i="49"/>
  <c r="K165" i="49" s="1"/>
  <c r="E165" i="49"/>
  <c r="J164" i="49"/>
  <c r="K164" i="49" s="1"/>
  <c r="E164" i="49"/>
  <c r="K163" i="49"/>
  <c r="J163" i="49"/>
  <c r="E163" i="49"/>
  <c r="J162" i="49"/>
  <c r="K162" i="49" s="1"/>
  <c r="E162" i="49"/>
  <c r="J161" i="49"/>
  <c r="K161" i="49" s="1"/>
  <c r="E161" i="49"/>
  <c r="J160" i="49"/>
  <c r="K160" i="49" s="1"/>
  <c r="E160" i="49"/>
  <c r="J159" i="49"/>
  <c r="K159" i="49" s="1"/>
  <c r="E159" i="49"/>
  <c r="K158" i="49"/>
  <c r="J158" i="49"/>
  <c r="E158" i="49"/>
  <c r="J157" i="49"/>
  <c r="K157" i="49" s="1"/>
  <c r="E157" i="49"/>
  <c r="J156" i="49"/>
  <c r="K156" i="49" s="1"/>
  <c r="E156" i="49"/>
  <c r="K155" i="49"/>
  <c r="J155" i="49"/>
  <c r="E155" i="49"/>
  <c r="J154" i="49"/>
  <c r="K154" i="49" s="1"/>
  <c r="E154" i="49"/>
  <c r="J153" i="49"/>
  <c r="K153" i="49" s="1"/>
  <c r="E153" i="49"/>
  <c r="J152" i="49"/>
  <c r="K152" i="49" s="1"/>
  <c r="E152" i="49"/>
  <c r="K151" i="49"/>
  <c r="J151" i="49"/>
  <c r="E151" i="49"/>
  <c r="K150" i="49"/>
  <c r="J150" i="49"/>
  <c r="E150" i="49"/>
  <c r="J149" i="49"/>
  <c r="K149" i="49" s="1"/>
  <c r="E149" i="49"/>
  <c r="J148" i="49"/>
  <c r="K148" i="49" s="1"/>
  <c r="E148" i="49"/>
  <c r="J147" i="49"/>
  <c r="K147" i="49" s="1"/>
  <c r="E147" i="49"/>
  <c r="J146" i="49"/>
  <c r="K146" i="49" s="1"/>
  <c r="E146" i="49"/>
  <c r="J145" i="49"/>
  <c r="K145" i="49" s="1"/>
  <c r="E145" i="49"/>
  <c r="J144" i="49"/>
  <c r="K144" i="49" s="1"/>
  <c r="E144" i="49"/>
  <c r="J143" i="49"/>
  <c r="K143" i="49" s="1"/>
  <c r="E143" i="49"/>
  <c r="J142" i="49"/>
  <c r="K142" i="49" s="1"/>
  <c r="E142" i="49"/>
  <c r="J141" i="49"/>
  <c r="K141" i="49" s="1"/>
  <c r="E141" i="49"/>
  <c r="J140" i="49"/>
  <c r="K140" i="49" s="1"/>
  <c r="E140" i="49"/>
  <c r="K139" i="49"/>
  <c r="J139" i="49"/>
  <c r="E139" i="49"/>
  <c r="J138" i="49"/>
  <c r="K138" i="49" s="1"/>
  <c r="E138" i="49"/>
  <c r="J137" i="49"/>
  <c r="K137" i="49" s="1"/>
  <c r="E137" i="49"/>
  <c r="J136" i="49"/>
  <c r="K136" i="49" s="1"/>
  <c r="E136" i="49"/>
  <c r="J135" i="49"/>
  <c r="K135" i="49" s="1"/>
  <c r="E135" i="49"/>
  <c r="K134" i="49"/>
  <c r="J134" i="49"/>
  <c r="E134" i="49"/>
  <c r="J133" i="49"/>
  <c r="K133" i="49" s="1"/>
  <c r="E133" i="49"/>
  <c r="J132" i="49"/>
  <c r="K132" i="49" s="1"/>
  <c r="E132" i="49"/>
  <c r="J131" i="49"/>
  <c r="K131" i="49" s="1"/>
  <c r="E131" i="49"/>
  <c r="J130" i="49"/>
  <c r="K130" i="49" s="1"/>
  <c r="E130" i="49"/>
  <c r="J129" i="49"/>
  <c r="K129" i="49" s="1"/>
  <c r="E129" i="49"/>
  <c r="J128" i="49"/>
  <c r="K128" i="49" s="1"/>
  <c r="E128" i="49"/>
  <c r="K127" i="49"/>
  <c r="J127" i="49"/>
  <c r="E127" i="49"/>
  <c r="K126" i="49"/>
  <c r="J126" i="49"/>
  <c r="E126" i="49"/>
  <c r="J125" i="49"/>
  <c r="K125" i="49" s="1"/>
  <c r="E125" i="49"/>
  <c r="J124" i="49"/>
  <c r="K124" i="49" s="1"/>
  <c r="E124" i="49"/>
  <c r="J123" i="49"/>
  <c r="K123" i="49" s="1"/>
  <c r="E123" i="49"/>
  <c r="J122" i="49"/>
  <c r="K122" i="49" s="1"/>
  <c r="E122" i="49"/>
  <c r="J121" i="49"/>
  <c r="K121" i="49" s="1"/>
  <c r="E121" i="49"/>
  <c r="K120" i="49"/>
  <c r="J120" i="49"/>
  <c r="E120" i="49"/>
  <c r="K119" i="49"/>
  <c r="J119" i="49"/>
  <c r="E119" i="49"/>
  <c r="J118" i="49"/>
  <c r="K118" i="49" s="1"/>
  <c r="E118" i="49"/>
  <c r="J117" i="49"/>
  <c r="K117" i="49" s="1"/>
  <c r="E117" i="49"/>
  <c r="J116" i="49"/>
  <c r="K116" i="49" s="1"/>
  <c r="E116" i="49"/>
  <c r="J115" i="49"/>
  <c r="K115" i="49" s="1"/>
  <c r="E115" i="49"/>
  <c r="J114" i="49"/>
  <c r="K114" i="49" s="1"/>
  <c r="E114" i="49"/>
  <c r="J113" i="49"/>
  <c r="K113" i="49" s="1"/>
  <c r="E113" i="49"/>
  <c r="K112" i="49"/>
  <c r="J112" i="49"/>
  <c r="E112" i="49"/>
  <c r="J111" i="49"/>
  <c r="K111" i="49" s="1"/>
  <c r="E111" i="49"/>
  <c r="K110" i="49"/>
  <c r="J110" i="49"/>
  <c r="E110" i="49"/>
  <c r="J109" i="49"/>
  <c r="K109" i="49" s="1"/>
  <c r="E109" i="49"/>
  <c r="J108" i="49"/>
  <c r="K108" i="49" s="1"/>
  <c r="E108" i="49"/>
  <c r="J107" i="49"/>
  <c r="K107" i="49" s="1"/>
  <c r="E107" i="49"/>
  <c r="J106" i="49"/>
  <c r="K106" i="49" s="1"/>
  <c r="E106" i="49"/>
  <c r="J105" i="49"/>
  <c r="K105" i="49" s="1"/>
  <c r="E105" i="49"/>
  <c r="J104" i="49"/>
  <c r="K104" i="49" s="1"/>
  <c r="E104" i="49"/>
  <c r="K103" i="49"/>
  <c r="J103" i="49"/>
  <c r="E103" i="49"/>
  <c r="K102" i="49"/>
  <c r="J102" i="49"/>
  <c r="E102" i="49"/>
  <c r="J101" i="49"/>
  <c r="K101" i="49" s="1"/>
  <c r="E101" i="49"/>
  <c r="J100" i="49"/>
  <c r="K100" i="49" s="1"/>
  <c r="E100" i="49"/>
  <c r="J99" i="49"/>
  <c r="K99" i="49" s="1"/>
  <c r="E99" i="49"/>
  <c r="J98" i="49"/>
  <c r="K98" i="49" s="1"/>
  <c r="E98" i="49"/>
  <c r="J97" i="49"/>
  <c r="K97" i="49" s="1"/>
  <c r="E97" i="49"/>
  <c r="K96" i="49"/>
  <c r="J96" i="49"/>
  <c r="E96" i="49"/>
  <c r="K95" i="49"/>
  <c r="J95" i="49"/>
  <c r="E95" i="49"/>
  <c r="J94" i="49"/>
  <c r="K94" i="49" s="1"/>
  <c r="E94" i="49"/>
  <c r="J93" i="49"/>
  <c r="K93" i="49" s="1"/>
  <c r="E93" i="49"/>
  <c r="J92" i="49"/>
  <c r="K92" i="49" s="1"/>
  <c r="E92" i="49"/>
  <c r="J91" i="49"/>
  <c r="K91" i="49" s="1"/>
  <c r="E91" i="49"/>
  <c r="J90" i="49"/>
  <c r="K90" i="49" s="1"/>
  <c r="E90" i="49"/>
  <c r="J89" i="49"/>
  <c r="K89" i="49" s="1"/>
  <c r="E89" i="49"/>
  <c r="J88" i="49"/>
  <c r="K88" i="49" s="1"/>
  <c r="E88" i="49"/>
  <c r="J87" i="49"/>
  <c r="K87" i="49" s="1"/>
  <c r="E87" i="49"/>
  <c r="K86" i="49"/>
  <c r="J86" i="49"/>
  <c r="E86" i="49"/>
  <c r="J85" i="49"/>
  <c r="K85" i="49" s="1"/>
  <c r="E85" i="49"/>
  <c r="J84" i="49"/>
  <c r="K84" i="49" s="1"/>
  <c r="E84" i="49"/>
  <c r="J83" i="49"/>
  <c r="K83" i="49" s="1"/>
  <c r="E83" i="49"/>
  <c r="J82" i="49"/>
  <c r="K82" i="49" s="1"/>
  <c r="E82" i="49"/>
  <c r="J81" i="49"/>
  <c r="K81" i="49" s="1"/>
  <c r="E81" i="49"/>
  <c r="J80" i="49"/>
  <c r="K80" i="49" s="1"/>
  <c r="E80" i="49"/>
  <c r="K79" i="49"/>
  <c r="J79" i="49"/>
  <c r="E79" i="49"/>
  <c r="J78" i="49"/>
  <c r="K78" i="49" s="1"/>
  <c r="E78" i="49"/>
  <c r="J77" i="49"/>
  <c r="K77" i="49" s="1"/>
  <c r="E77" i="49"/>
  <c r="J76" i="49"/>
  <c r="K76" i="49" s="1"/>
  <c r="E76" i="49"/>
  <c r="J75" i="49"/>
  <c r="K75" i="49" s="1"/>
  <c r="E75" i="49"/>
  <c r="J74" i="49"/>
  <c r="K74" i="49" s="1"/>
  <c r="E74" i="49"/>
  <c r="J73" i="49"/>
  <c r="K73" i="49" s="1"/>
  <c r="E73" i="49"/>
  <c r="J72" i="49"/>
  <c r="K72" i="49" s="1"/>
  <c r="E72" i="49"/>
  <c r="K71" i="49"/>
  <c r="J71" i="49"/>
  <c r="E71" i="49"/>
  <c r="K70" i="49"/>
  <c r="J70" i="49"/>
  <c r="E70" i="49"/>
  <c r="J69" i="49"/>
  <c r="K69" i="49" s="1"/>
  <c r="E69" i="49"/>
  <c r="J68" i="49"/>
  <c r="K68" i="49" s="1"/>
  <c r="E68" i="49"/>
  <c r="J67" i="49"/>
  <c r="K67" i="49" s="1"/>
  <c r="E67" i="49"/>
  <c r="J66" i="49"/>
  <c r="K66" i="49" s="1"/>
  <c r="E66" i="49"/>
  <c r="J65" i="49"/>
  <c r="K65" i="49" s="1"/>
  <c r="E65" i="49"/>
  <c r="J64" i="49"/>
  <c r="K64" i="49" s="1"/>
  <c r="E64" i="49"/>
  <c r="K63" i="49"/>
  <c r="J63" i="49"/>
  <c r="E63" i="49"/>
  <c r="J62" i="49"/>
  <c r="K62" i="49" s="1"/>
  <c r="E62" i="49"/>
  <c r="J61" i="49"/>
  <c r="K61" i="49" s="1"/>
  <c r="E61" i="49"/>
  <c r="J60" i="49"/>
  <c r="K60" i="49" s="1"/>
  <c r="E60" i="49"/>
  <c r="J59" i="49"/>
  <c r="K59" i="49" s="1"/>
  <c r="E59" i="49"/>
  <c r="J58" i="49"/>
  <c r="K58" i="49" s="1"/>
  <c r="E58" i="49"/>
  <c r="J57" i="49"/>
  <c r="K57" i="49" s="1"/>
  <c r="E57" i="49"/>
  <c r="J56" i="49"/>
  <c r="K56" i="49" s="1"/>
  <c r="E56" i="49"/>
  <c r="J55" i="49"/>
  <c r="K55" i="49" s="1"/>
  <c r="E55" i="49"/>
  <c r="K54" i="49"/>
  <c r="J54" i="49"/>
  <c r="E54" i="49"/>
  <c r="J53" i="49"/>
  <c r="K53" i="49" s="1"/>
  <c r="E53" i="49"/>
  <c r="J52" i="49"/>
  <c r="K52" i="49" s="1"/>
  <c r="E52" i="49"/>
  <c r="K51" i="49"/>
  <c r="J51" i="49"/>
  <c r="E51" i="49"/>
  <c r="J50" i="49"/>
  <c r="K50" i="49" s="1"/>
  <c r="E50" i="49"/>
  <c r="J49" i="49"/>
  <c r="K49" i="49" s="1"/>
  <c r="E49" i="49"/>
  <c r="J48" i="49"/>
  <c r="K48" i="49" s="1"/>
  <c r="E48" i="49"/>
  <c r="K47" i="49"/>
  <c r="J47" i="49"/>
  <c r="E47" i="49"/>
  <c r="K46" i="49"/>
  <c r="J46" i="49"/>
  <c r="E46" i="49"/>
  <c r="J45" i="49"/>
  <c r="K45" i="49" s="1"/>
  <c r="E45" i="49"/>
  <c r="J44" i="49"/>
  <c r="K44" i="49" s="1"/>
  <c r="E44" i="49"/>
  <c r="J43" i="49"/>
  <c r="K43" i="49" s="1"/>
  <c r="E43" i="49"/>
  <c r="J42" i="49"/>
  <c r="K42" i="49" s="1"/>
  <c r="E42" i="49"/>
  <c r="J41" i="49"/>
  <c r="K41" i="49" s="1"/>
  <c r="E41" i="49"/>
  <c r="J40" i="49"/>
  <c r="K40" i="49" s="1"/>
  <c r="E40" i="49"/>
  <c r="K39" i="49"/>
  <c r="J39" i="49"/>
  <c r="E39" i="49"/>
  <c r="J38" i="49"/>
  <c r="K38" i="49" s="1"/>
  <c r="E38" i="49"/>
  <c r="J37" i="49"/>
  <c r="K37" i="49" s="1"/>
  <c r="E37" i="49"/>
  <c r="J36" i="49"/>
  <c r="K36" i="49" s="1"/>
  <c r="E36" i="49"/>
  <c r="J35" i="49"/>
  <c r="K35" i="49" s="1"/>
  <c r="E35" i="49"/>
  <c r="J34" i="49"/>
  <c r="K34" i="49" s="1"/>
  <c r="E34" i="49"/>
  <c r="J33" i="49"/>
  <c r="K33" i="49" s="1"/>
  <c r="E33" i="49"/>
  <c r="J32" i="49"/>
  <c r="K32" i="49" s="1"/>
  <c r="E32" i="49"/>
  <c r="J31" i="49"/>
  <c r="K31" i="49" s="1"/>
  <c r="E31" i="49"/>
  <c r="K30" i="49"/>
  <c r="J30" i="49"/>
  <c r="E30" i="49"/>
  <c r="J29" i="49"/>
  <c r="K29" i="49" s="1"/>
  <c r="E29" i="49"/>
  <c r="J28" i="49"/>
  <c r="K28" i="49" s="1"/>
  <c r="E28" i="49"/>
  <c r="K27" i="49"/>
  <c r="J27" i="49"/>
  <c r="E27" i="49"/>
  <c r="J26" i="49"/>
  <c r="K26" i="49" s="1"/>
  <c r="E26" i="49"/>
  <c r="J25" i="49"/>
  <c r="K25" i="49" s="1"/>
  <c r="E25" i="49"/>
  <c r="J24" i="49"/>
  <c r="K24" i="49" s="1"/>
  <c r="E24" i="49"/>
  <c r="K23" i="49"/>
  <c r="J23" i="49"/>
  <c r="E23" i="49"/>
  <c r="K22" i="49"/>
  <c r="J22" i="49"/>
  <c r="E22" i="49"/>
  <c r="J21" i="49"/>
  <c r="K21" i="49" s="1"/>
  <c r="E21" i="49"/>
  <c r="J20" i="49"/>
  <c r="K20" i="49" s="1"/>
  <c r="E20" i="49"/>
  <c r="K19" i="49"/>
  <c r="J19" i="49"/>
  <c r="E19" i="49"/>
  <c r="J18" i="49"/>
  <c r="K18" i="49" s="1"/>
  <c r="E18" i="49"/>
  <c r="J17" i="49"/>
  <c r="K17" i="49" s="1"/>
  <c r="E17" i="49"/>
  <c r="J16" i="49"/>
  <c r="K16" i="49" s="1"/>
  <c r="E16" i="49"/>
  <c r="K15" i="49"/>
  <c r="J15" i="49"/>
  <c r="E15" i="49"/>
  <c r="K14" i="49"/>
  <c r="J14" i="49"/>
  <c r="E14" i="49"/>
  <c r="J13" i="49"/>
  <c r="K13" i="49" s="1"/>
  <c r="E13" i="49"/>
  <c r="J12" i="49"/>
  <c r="K12" i="49" s="1"/>
  <c r="E12" i="49"/>
  <c r="J11" i="49"/>
  <c r="K11" i="49" s="1"/>
  <c r="E11" i="49"/>
  <c r="J10" i="49"/>
  <c r="K10" i="49" s="1"/>
  <c r="E10" i="49"/>
  <c r="J9" i="49"/>
  <c r="K9" i="49" s="1"/>
  <c r="E9" i="49"/>
  <c r="J8" i="49"/>
  <c r="K8" i="49" s="1"/>
  <c r="E8" i="49"/>
  <c r="K7" i="49"/>
  <c r="J7" i="49"/>
  <c r="E7" i="49"/>
  <c r="J5" i="49"/>
  <c r="E5" i="49"/>
  <c r="J275" i="48"/>
  <c r="K275" i="48" s="1"/>
  <c r="E275" i="48"/>
  <c r="J274" i="48"/>
  <c r="K274" i="48" s="1"/>
  <c r="E274" i="48"/>
  <c r="J273" i="48"/>
  <c r="K273" i="48" s="1"/>
  <c r="E273" i="48"/>
  <c r="J272" i="48"/>
  <c r="K272" i="48" s="1"/>
  <c r="E272" i="48"/>
  <c r="J271" i="48"/>
  <c r="K271" i="48" s="1"/>
  <c r="E271" i="48"/>
  <c r="J270" i="48"/>
  <c r="K270" i="48" s="1"/>
  <c r="E270" i="48"/>
  <c r="J269" i="48"/>
  <c r="K269" i="48" s="1"/>
  <c r="E269" i="48"/>
  <c r="J268" i="48"/>
  <c r="K268" i="48" s="1"/>
  <c r="E268" i="48"/>
  <c r="J267" i="48"/>
  <c r="K267" i="48" s="1"/>
  <c r="E267" i="48"/>
  <c r="J266" i="48"/>
  <c r="K266" i="48" s="1"/>
  <c r="E266" i="48"/>
  <c r="J265" i="48"/>
  <c r="K265" i="48" s="1"/>
  <c r="E265" i="48"/>
  <c r="J264" i="48"/>
  <c r="K264" i="48" s="1"/>
  <c r="E264" i="48"/>
  <c r="K263" i="48"/>
  <c r="J263" i="48"/>
  <c r="E263" i="48"/>
  <c r="J262" i="48"/>
  <c r="K262" i="48" s="1"/>
  <c r="E262" i="48"/>
  <c r="J261" i="48"/>
  <c r="K261" i="48" s="1"/>
  <c r="E261" i="48"/>
  <c r="J260" i="48"/>
  <c r="K260" i="48" s="1"/>
  <c r="E260" i="48"/>
  <c r="J259" i="48"/>
  <c r="K259" i="48" s="1"/>
  <c r="E259" i="48"/>
  <c r="J258" i="48"/>
  <c r="K258" i="48" s="1"/>
  <c r="E258" i="48"/>
  <c r="J257" i="48"/>
  <c r="K257" i="48" s="1"/>
  <c r="E257" i="48"/>
  <c r="J256" i="48"/>
  <c r="K256" i="48" s="1"/>
  <c r="E256" i="48"/>
  <c r="K255" i="48"/>
  <c r="J255" i="48"/>
  <c r="E255" i="48"/>
  <c r="K254" i="48"/>
  <c r="J254" i="48"/>
  <c r="E254" i="48"/>
  <c r="J253" i="48"/>
  <c r="K253" i="48" s="1"/>
  <c r="E253" i="48"/>
  <c r="J252" i="48"/>
  <c r="K252" i="48" s="1"/>
  <c r="E252" i="48"/>
  <c r="J251" i="48"/>
  <c r="K251" i="48" s="1"/>
  <c r="E251" i="48"/>
  <c r="J250" i="48"/>
  <c r="K250" i="48" s="1"/>
  <c r="E250" i="48"/>
  <c r="J249" i="48"/>
  <c r="K249" i="48" s="1"/>
  <c r="E249" i="48"/>
  <c r="J248" i="48"/>
  <c r="K248" i="48" s="1"/>
  <c r="E248" i="48"/>
  <c r="K247" i="48"/>
  <c r="J247" i="48"/>
  <c r="E247" i="48"/>
  <c r="J246" i="48"/>
  <c r="K246" i="48" s="1"/>
  <c r="E246" i="48"/>
  <c r="J245" i="48"/>
  <c r="K245" i="48" s="1"/>
  <c r="E245" i="48"/>
  <c r="J244" i="48"/>
  <c r="K244" i="48" s="1"/>
  <c r="E244" i="48"/>
  <c r="J243" i="48"/>
  <c r="K243" i="48" s="1"/>
  <c r="E243" i="48"/>
  <c r="J242" i="48"/>
  <c r="K242" i="48" s="1"/>
  <c r="E242" i="48"/>
  <c r="J241" i="48"/>
  <c r="K241" i="48" s="1"/>
  <c r="E241" i="48"/>
  <c r="J240" i="48"/>
  <c r="K240" i="48" s="1"/>
  <c r="E240" i="48"/>
  <c r="J239" i="48"/>
  <c r="K239" i="48" s="1"/>
  <c r="E239" i="48"/>
  <c r="K238" i="48"/>
  <c r="J238" i="48"/>
  <c r="E238" i="48"/>
  <c r="J237" i="48"/>
  <c r="K237" i="48" s="1"/>
  <c r="E237" i="48"/>
  <c r="J236" i="48"/>
  <c r="K236" i="48" s="1"/>
  <c r="E236" i="48"/>
  <c r="K235" i="48"/>
  <c r="J235" i="48"/>
  <c r="E235" i="48"/>
  <c r="J234" i="48"/>
  <c r="K234" i="48" s="1"/>
  <c r="E234" i="48"/>
  <c r="J233" i="48"/>
  <c r="K233" i="48" s="1"/>
  <c r="E233" i="48"/>
  <c r="J232" i="48"/>
  <c r="K232" i="48" s="1"/>
  <c r="E232" i="48"/>
  <c r="K231" i="48"/>
  <c r="J231" i="48"/>
  <c r="E231" i="48"/>
  <c r="K230" i="48"/>
  <c r="J230" i="48"/>
  <c r="E230" i="48"/>
  <c r="J229" i="48"/>
  <c r="K229" i="48" s="1"/>
  <c r="E229" i="48"/>
  <c r="J228" i="48"/>
  <c r="K228" i="48" s="1"/>
  <c r="E228" i="48"/>
  <c r="K227" i="48"/>
  <c r="J227" i="48"/>
  <c r="E227" i="48"/>
  <c r="J226" i="48"/>
  <c r="K226" i="48" s="1"/>
  <c r="E226" i="48"/>
  <c r="J225" i="48"/>
  <c r="K225" i="48" s="1"/>
  <c r="E225" i="48"/>
  <c r="J224" i="48"/>
  <c r="K224" i="48" s="1"/>
  <c r="E224" i="48"/>
  <c r="K223" i="48"/>
  <c r="J223" i="48"/>
  <c r="E223" i="48"/>
  <c r="K222" i="48"/>
  <c r="J222" i="48"/>
  <c r="E222" i="48"/>
  <c r="J221" i="48"/>
  <c r="K221" i="48" s="1"/>
  <c r="E221" i="48"/>
  <c r="J220" i="48"/>
  <c r="K220" i="48" s="1"/>
  <c r="E220" i="48"/>
  <c r="J219" i="48"/>
  <c r="K219" i="48" s="1"/>
  <c r="E219" i="48"/>
  <c r="J218" i="48"/>
  <c r="K218" i="48" s="1"/>
  <c r="E218" i="48"/>
  <c r="J217" i="48"/>
  <c r="K217" i="48" s="1"/>
  <c r="E217" i="48"/>
  <c r="J216" i="48"/>
  <c r="K216" i="48" s="1"/>
  <c r="E216" i="48"/>
  <c r="K215" i="48"/>
  <c r="J215" i="48"/>
  <c r="E215" i="48"/>
  <c r="J214" i="48"/>
  <c r="K214" i="48" s="1"/>
  <c r="E214" i="48"/>
  <c r="J213" i="48"/>
  <c r="K213" i="48" s="1"/>
  <c r="E213" i="48"/>
  <c r="J212" i="48"/>
  <c r="K212" i="48" s="1"/>
  <c r="E212" i="48"/>
  <c r="K211" i="48"/>
  <c r="J211" i="48"/>
  <c r="E211" i="48"/>
  <c r="J210" i="48"/>
  <c r="K210" i="48" s="1"/>
  <c r="E210" i="48"/>
  <c r="J209" i="48"/>
  <c r="K209" i="48" s="1"/>
  <c r="E209" i="48"/>
  <c r="J208" i="48"/>
  <c r="K208" i="48" s="1"/>
  <c r="E208" i="48"/>
  <c r="J207" i="48"/>
  <c r="K207" i="48" s="1"/>
  <c r="E207" i="48"/>
  <c r="J206" i="48"/>
  <c r="K206" i="48" s="1"/>
  <c r="E206" i="48"/>
  <c r="J205" i="48"/>
  <c r="K205" i="48" s="1"/>
  <c r="E205" i="48"/>
  <c r="J204" i="48"/>
  <c r="K204" i="48" s="1"/>
  <c r="E204" i="48"/>
  <c r="K203" i="48"/>
  <c r="J203" i="48"/>
  <c r="E203" i="48"/>
  <c r="J202" i="48"/>
  <c r="K202" i="48" s="1"/>
  <c r="E202" i="48"/>
  <c r="J201" i="48"/>
  <c r="K201" i="48" s="1"/>
  <c r="E201" i="48"/>
  <c r="K200" i="48"/>
  <c r="J200" i="48"/>
  <c r="E200" i="48"/>
  <c r="J199" i="48"/>
  <c r="K199" i="48" s="1"/>
  <c r="E199" i="48"/>
  <c r="K198" i="48"/>
  <c r="J198" i="48"/>
  <c r="E198" i="48"/>
  <c r="J197" i="48"/>
  <c r="K197" i="48" s="1"/>
  <c r="E197" i="48"/>
  <c r="J196" i="48"/>
  <c r="K196" i="48" s="1"/>
  <c r="E196" i="48"/>
  <c r="K195" i="48"/>
  <c r="J195" i="48"/>
  <c r="E195" i="48"/>
  <c r="J194" i="48"/>
  <c r="K194" i="48" s="1"/>
  <c r="E194" i="48"/>
  <c r="J193" i="48"/>
  <c r="K193" i="48" s="1"/>
  <c r="E193" i="48"/>
  <c r="J192" i="48"/>
  <c r="K192" i="48" s="1"/>
  <c r="E192" i="48"/>
  <c r="K191" i="48"/>
  <c r="J191" i="48"/>
  <c r="E191" i="48"/>
  <c r="K190" i="48"/>
  <c r="J190" i="48"/>
  <c r="E190" i="48"/>
  <c r="J189" i="48"/>
  <c r="K189" i="48" s="1"/>
  <c r="E189" i="48"/>
  <c r="J188" i="48"/>
  <c r="K188" i="48" s="1"/>
  <c r="E188" i="48"/>
  <c r="K187" i="48"/>
  <c r="J187" i="48"/>
  <c r="E187" i="48"/>
  <c r="J186" i="48"/>
  <c r="K186" i="48" s="1"/>
  <c r="E186" i="48"/>
  <c r="J185" i="48"/>
  <c r="K185" i="48" s="1"/>
  <c r="E185" i="48"/>
  <c r="J184" i="48"/>
  <c r="K184" i="48" s="1"/>
  <c r="E184" i="48"/>
  <c r="K183" i="48"/>
  <c r="J183" i="48"/>
  <c r="E183" i="48"/>
  <c r="K182" i="48"/>
  <c r="J182" i="48"/>
  <c r="E182" i="48"/>
  <c r="J181" i="48"/>
  <c r="K181" i="48" s="1"/>
  <c r="E181" i="48"/>
  <c r="J180" i="48"/>
  <c r="K180" i="48" s="1"/>
  <c r="E180" i="48"/>
  <c r="J179" i="48"/>
  <c r="K179" i="48" s="1"/>
  <c r="E179" i="48"/>
  <c r="J178" i="48"/>
  <c r="K178" i="48" s="1"/>
  <c r="E178" i="48"/>
  <c r="J177" i="48"/>
  <c r="K177" i="48" s="1"/>
  <c r="E177" i="48"/>
  <c r="J176" i="48"/>
  <c r="K176" i="48" s="1"/>
  <c r="E176" i="48"/>
  <c r="K175" i="48"/>
  <c r="J175" i="48"/>
  <c r="E175" i="48"/>
  <c r="J174" i="48"/>
  <c r="K174" i="48" s="1"/>
  <c r="E174" i="48"/>
  <c r="J173" i="48"/>
  <c r="K173" i="48" s="1"/>
  <c r="E173" i="48"/>
  <c r="J172" i="48"/>
  <c r="K172" i="48" s="1"/>
  <c r="E172" i="48"/>
  <c r="K171" i="48"/>
  <c r="J171" i="48"/>
  <c r="E171" i="48"/>
  <c r="J170" i="48"/>
  <c r="K170" i="48" s="1"/>
  <c r="E170" i="48"/>
  <c r="J169" i="48"/>
  <c r="K169" i="48" s="1"/>
  <c r="E169" i="48"/>
  <c r="J168" i="48"/>
  <c r="K168" i="48" s="1"/>
  <c r="E168" i="48"/>
  <c r="J167" i="48"/>
  <c r="K167" i="48" s="1"/>
  <c r="E167" i="48"/>
  <c r="J166" i="48"/>
  <c r="K166" i="48" s="1"/>
  <c r="E166" i="48"/>
  <c r="J165" i="48"/>
  <c r="K165" i="48" s="1"/>
  <c r="E165" i="48"/>
  <c r="J164" i="48"/>
  <c r="K164" i="48" s="1"/>
  <c r="E164" i="48"/>
  <c r="K163" i="48"/>
  <c r="J163" i="48"/>
  <c r="E163" i="48"/>
  <c r="J162" i="48"/>
  <c r="K162" i="48" s="1"/>
  <c r="E162" i="48"/>
  <c r="J161" i="48"/>
  <c r="K161" i="48" s="1"/>
  <c r="E161" i="48"/>
  <c r="J160" i="48"/>
  <c r="K160" i="48" s="1"/>
  <c r="E160" i="48"/>
  <c r="J159" i="48"/>
  <c r="K159" i="48" s="1"/>
  <c r="E159" i="48"/>
  <c r="K158" i="48"/>
  <c r="J158" i="48"/>
  <c r="E158" i="48"/>
  <c r="J157" i="48"/>
  <c r="K157" i="48" s="1"/>
  <c r="E157" i="48"/>
  <c r="J156" i="48"/>
  <c r="K156" i="48" s="1"/>
  <c r="E156" i="48"/>
  <c r="K155" i="48"/>
  <c r="J155" i="48"/>
  <c r="E155" i="48"/>
  <c r="J154" i="48"/>
  <c r="K154" i="48" s="1"/>
  <c r="E154" i="48"/>
  <c r="J153" i="48"/>
  <c r="K153" i="48" s="1"/>
  <c r="E153" i="48"/>
  <c r="J152" i="48"/>
  <c r="K152" i="48" s="1"/>
  <c r="E152" i="48"/>
  <c r="J151" i="48"/>
  <c r="K151" i="48" s="1"/>
  <c r="E151" i="48"/>
  <c r="K150" i="48"/>
  <c r="J150" i="48"/>
  <c r="E150" i="48"/>
  <c r="J149" i="48"/>
  <c r="K149" i="48" s="1"/>
  <c r="E149" i="48"/>
  <c r="J148" i="48"/>
  <c r="K148" i="48" s="1"/>
  <c r="E148" i="48"/>
  <c r="J147" i="48"/>
  <c r="K147" i="48" s="1"/>
  <c r="E147" i="48"/>
  <c r="J146" i="48"/>
  <c r="K146" i="48" s="1"/>
  <c r="E146" i="48"/>
  <c r="J145" i="48"/>
  <c r="K145" i="48" s="1"/>
  <c r="E145" i="48"/>
  <c r="J144" i="48"/>
  <c r="K144" i="48" s="1"/>
  <c r="E144" i="48"/>
  <c r="K143" i="48"/>
  <c r="J143" i="48"/>
  <c r="E143" i="48"/>
  <c r="J142" i="48"/>
  <c r="K142" i="48" s="1"/>
  <c r="E142" i="48"/>
  <c r="J141" i="48"/>
  <c r="K141" i="48" s="1"/>
  <c r="E141" i="48"/>
  <c r="J140" i="48"/>
  <c r="K140" i="48" s="1"/>
  <c r="E140" i="48"/>
  <c r="J139" i="48"/>
  <c r="K139" i="48" s="1"/>
  <c r="E139" i="48"/>
  <c r="J138" i="48"/>
  <c r="K138" i="48" s="1"/>
  <c r="E138" i="48"/>
  <c r="J137" i="48"/>
  <c r="K137" i="48" s="1"/>
  <c r="E137" i="48"/>
  <c r="J136" i="48"/>
  <c r="K136" i="48" s="1"/>
  <c r="E136" i="48"/>
  <c r="J135" i="48"/>
  <c r="K135" i="48" s="1"/>
  <c r="E135" i="48"/>
  <c r="K134" i="48"/>
  <c r="J134" i="48"/>
  <c r="E134" i="48"/>
  <c r="J133" i="48"/>
  <c r="K133" i="48" s="1"/>
  <c r="E133" i="48"/>
  <c r="J132" i="48"/>
  <c r="K132" i="48" s="1"/>
  <c r="E132" i="48"/>
  <c r="K131" i="48"/>
  <c r="J131" i="48"/>
  <c r="E131" i="48"/>
  <c r="J130" i="48"/>
  <c r="K130" i="48" s="1"/>
  <c r="E130" i="48"/>
  <c r="J129" i="48"/>
  <c r="K129" i="48" s="1"/>
  <c r="E129" i="48"/>
  <c r="J128" i="48"/>
  <c r="K128" i="48" s="1"/>
  <c r="E128" i="48"/>
  <c r="K127" i="48"/>
  <c r="J127" i="48"/>
  <c r="E127" i="48"/>
  <c r="K126" i="48"/>
  <c r="J126" i="48"/>
  <c r="E126" i="48"/>
  <c r="J125" i="48"/>
  <c r="K125" i="48" s="1"/>
  <c r="E125" i="48"/>
  <c r="J124" i="48"/>
  <c r="K124" i="48" s="1"/>
  <c r="E124" i="48"/>
  <c r="K123" i="48"/>
  <c r="J123" i="48"/>
  <c r="E123" i="48"/>
  <c r="J122" i="48"/>
  <c r="K122" i="48" s="1"/>
  <c r="E122" i="48"/>
  <c r="J121" i="48"/>
  <c r="K121" i="48" s="1"/>
  <c r="E121" i="48"/>
  <c r="J120" i="48"/>
  <c r="K120" i="48" s="1"/>
  <c r="E120" i="48"/>
  <c r="K119" i="48"/>
  <c r="J119" i="48"/>
  <c r="E119" i="48"/>
  <c r="K118" i="48"/>
  <c r="J118" i="48"/>
  <c r="E118" i="48"/>
  <c r="J117" i="48"/>
  <c r="K117" i="48" s="1"/>
  <c r="E117" i="48"/>
  <c r="J116" i="48"/>
  <c r="K116" i="48" s="1"/>
  <c r="E116" i="48"/>
  <c r="J115" i="48"/>
  <c r="K115" i="48" s="1"/>
  <c r="E115" i="48"/>
  <c r="J114" i="48"/>
  <c r="K114" i="48" s="1"/>
  <c r="E114" i="48"/>
  <c r="J113" i="48"/>
  <c r="K113" i="48" s="1"/>
  <c r="E113" i="48"/>
  <c r="J112" i="48"/>
  <c r="K112" i="48" s="1"/>
  <c r="E112" i="48"/>
  <c r="K111" i="48"/>
  <c r="J111" i="48"/>
  <c r="E111" i="48"/>
  <c r="J110" i="48"/>
  <c r="K110" i="48" s="1"/>
  <c r="E110" i="48"/>
  <c r="J109" i="48"/>
  <c r="K109" i="48" s="1"/>
  <c r="E109" i="48"/>
  <c r="J108" i="48"/>
  <c r="K108" i="48" s="1"/>
  <c r="E108" i="48"/>
  <c r="K107" i="48"/>
  <c r="J107" i="48"/>
  <c r="E107" i="48"/>
  <c r="J106" i="48"/>
  <c r="K106" i="48" s="1"/>
  <c r="E106" i="48"/>
  <c r="J105" i="48"/>
  <c r="K105" i="48" s="1"/>
  <c r="E105" i="48"/>
  <c r="J104" i="48"/>
  <c r="K104" i="48" s="1"/>
  <c r="E104" i="48"/>
  <c r="J103" i="48"/>
  <c r="K103" i="48" s="1"/>
  <c r="E103" i="48"/>
  <c r="J102" i="48"/>
  <c r="K102" i="48" s="1"/>
  <c r="E102" i="48"/>
  <c r="J101" i="48"/>
  <c r="K101" i="48" s="1"/>
  <c r="E101" i="48"/>
  <c r="J100" i="48"/>
  <c r="K100" i="48" s="1"/>
  <c r="E100" i="48"/>
  <c r="J99" i="48"/>
  <c r="K99" i="48" s="1"/>
  <c r="E99" i="48"/>
  <c r="J98" i="48"/>
  <c r="K98" i="48" s="1"/>
  <c r="E98" i="48"/>
  <c r="J97" i="48"/>
  <c r="K97" i="48" s="1"/>
  <c r="E97" i="48"/>
  <c r="J96" i="48"/>
  <c r="K96" i="48" s="1"/>
  <c r="E96" i="48"/>
  <c r="J95" i="48"/>
  <c r="K95" i="48" s="1"/>
  <c r="E95" i="48"/>
  <c r="K94" i="48"/>
  <c r="J94" i="48"/>
  <c r="E94" i="48"/>
  <c r="K93" i="48"/>
  <c r="J93" i="48"/>
  <c r="E93" i="48"/>
  <c r="J92" i="48"/>
  <c r="K92" i="48" s="1"/>
  <c r="E92" i="48"/>
  <c r="K91" i="48"/>
  <c r="J91" i="48"/>
  <c r="E91" i="48"/>
  <c r="J90" i="48"/>
  <c r="K90" i="48" s="1"/>
  <c r="E90" i="48"/>
  <c r="J89" i="48"/>
  <c r="K89" i="48" s="1"/>
  <c r="E89" i="48"/>
  <c r="J88" i="48"/>
  <c r="K88" i="48" s="1"/>
  <c r="E88" i="48"/>
  <c r="J87" i="48"/>
  <c r="K87" i="48" s="1"/>
  <c r="E87" i="48"/>
  <c r="J86" i="48"/>
  <c r="K86" i="48" s="1"/>
  <c r="E86" i="48"/>
  <c r="K85" i="48"/>
  <c r="J85" i="48"/>
  <c r="E85" i="48"/>
  <c r="J84" i="48"/>
  <c r="K84" i="48" s="1"/>
  <c r="E84" i="48"/>
  <c r="J83" i="48"/>
  <c r="K83" i="48" s="1"/>
  <c r="E83" i="48"/>
  <c r="J82" i="48"/>
  <c r="K82" i="48" s="1"/>
  <c r="E82" i="48"/>
  <c r="J81" i="48"/>
  <c r="K81" i="48" s="1"/>
  <c r="E81" i="48"/>
  <c r="J80" i="48"/>
  <c r="K80" i="48" s="1"/>
  <c r="E80" i="48"/>
  <c r="J79" i="48"/>
  <c r="K79" i="48" s="1"/>
  <c r="E79" i="48"/>
  <c r="K78" i="48"/>
  <c r="J78" i="48"/>
  <c r="E78" i="48"/>
  <c r="K77" i="48"/>
  <c r="J77" i="48"/>
  <c r="E77" i="48"/>
  <c r="J76" i="48"/>
  <c r="K76" i="48" s="1"/>
  <c r="E76" i="48"/>
  <c r="K75" i="48"/>
  <c r="J75" i="48"/>
  <c r="E75" i="48"/>
  <c r="J74" i="48"/>
  <c r="K74" i="48" s="1"/>
  <c r="E74" i="48"/>
  <c r="J73" i="48"/>
  <c r="K73" i="48" s="1"/>
  <c r="E73" i="48"/>
  <c r="J72" i="48"/>
  <c r="K72" i="48" s="1"/>
  <c r="E72" i="48"/>
  <c r="J71" i="48"/>
  <c r="K71" i="48" s="1"/>
  <c r="E71" i="48"/>
  <c r="J70" i="48"/>
  <c r="K70" i="48" s="1"/>
  <c r="E70" i="48"/>
  <c r="K69" i="48"/>
  <c r="J69" i="48"/>
  <c r="E69" i="48"/>
  <c r="J68" i="48"/>
  <c r="K68" i="48" s="1"/>
  <c r="E68" i="48"/>
  <c r="J67" i="48"/>
  <c r="K67" i="48" s="1"/>
  <c r="E67" i="48"/>
  <c r="J66" i="48"/>
  <c r="K66" i="48" s="1"/>
  <c r="E66" i="48"/>
  <c r="J65" i="48"/>
  <c r="K65" i="48" s="1"/>
  <c r="E65" i="48"/>
  <c r="J64" i="48"/>
  <c r="K64" i="48" s="1"/>
  <c r="E64" i="48"/>
  <c r="J63" i="48"/>
  <c r="K63" i="48" s="1"/>
  <c r="E63" i="48"/>
  <c r="K62" i="48"/>
  <c r="J62" i="48"/>
  <c r="E62" i="48"/>
  <c r="K61" i="48"/>
  <c r="J61" i="48"/>
  <c r="E61" i="48"/>
  <c r="J60" i="48"/>
  <c r="K60" i="48" s="1"/>
  <c r="E60" i="48"/>
  <c r="K59" i="48"/>
  <c r="J59" i="48"/>
  <c r="E59" i="48"/>
  <c r="J58" i="48"/>
  <c r="K58" i="48" s="1"/>
  <c r="E58" i="48"/>
  <c r="J57" i="48"/>
  <c r="K57" i="48" s="1"/>
  <c r="E57" i="48"/>
  <c r="J56" i="48"/>
  <c r="K56" i="48" s="1"/>
  <c r="E56" i="48"/>
  <c r="J55" i="48"/>
  <c r="K55" i="48" s="1"/>
  <c r="E55" i="48"/>
  <c r="J54" i="48"/>
  <c r="K54" i="48" s="1"/>
  <c r="E54" i="48"/>
  <c r="K53" i="48"/>
  <c r="J53" i="48"/>
  <c r="E53" i="48"/>
  <c r="J52" i="48"/>
  <c r="K52" i="48" s="1"/>
  <c r="E52" i="48"/>
  <c r="J51" i="48"/>
  <c r="K51" i="48" s="1"/>
  <c r="E51" i="48"/>
  <c r="J50" i="48"/>
  <c r="K50" i="48" s="1"/>
  <c r="E50" i="48"/>
  <c r="J49" i="48"/>
  <c r="K49" i="48" s="1"/>
  <c r="E49" i="48"/>
  <c r="J48" i="48"/>
  <c r="K48" i="48" s="1"/>
  <c r="E48" i="48"/>
  <c r="J47" i="48"/>
  <c r="K47" i="48" s="1"/>
  <c r="E47" i="48"/>
  <c r="K46" i="48"/>
  <c r="J46" i="48"/>
  <c r="E46" i="48"/>
  <c r="J45" i="48"/>
  <c r="K45" i="48" s="1"/>
  <c r="E45" i="48"/>
  <c r="J44" i="48"/>
  <c r="K44" i="48" s="1"/>
  <c r="E44" i="48"/>
  <c r="K43" i="48"/>
  <c r="J43" i="48"/>
  <c r="E43" i="48"/>
  <c r="J42" i="48"/>
  <c r="K42" i="48" s="1"/>
  <c r="E42" i="48"/>
  <c r="J41" i="48"/>
  <c r="K41" i="48" s="1"/>
  <c r="E41" i="48"/>
  <c r="J40" i="48"/>
  <c r="K40" i="48" s="1"/>
  <c r="E40" i="48"/>
  <c r="K39" i="48"/>
  <c r="J39" i="48"/>
  <c r="E39" i="48"/>
  <c r="K38" i="48"/>
  <c r="J38" i="48"/>
  <c r="E38" i="48"/>
  <c r="K37" i="48"/>
  <c r="J37" i="48"/>
  <c r="E37" i="48"/>
  <c r="J36" i="48"/>
  <c r="K36" i="48" s="1"/>
  <c r="E36" i="48"/>
  <c r="K35" i="48"/>
  <c r="J35" i="48"/>
  <c r="E35" i="48"/>
  <c r="J34" i="48"/>
  <c r="K34" i="48" s="1"/>
  <c r="E34" i="48"/>
  <c r="J33" i="48"/>
  <c r="K33" i="48" s="1"/>
  <c r="E33" i="48"/>
  <c r="J32" i="48"/>
  <c r="K32" i="48" s="1"/>
  <c r="E32" i="48"/>
  <c r="J31" i="48"/>
  <c r="K31" i="48" s="1"/>
  <c r="E31" i="48"/>
  <c r="K30" i="48"/>
  <c r="J30" i="48"/>
  <c r="E30" i="48"/>
  <c r="K29" i="48"/>
  <c r="J29" i="48"/>
  <c r="E29" i="48"/>
  <c r="J28" i="48"/>
  <c r="K28" i="48" s="1"/>
  <c r="E28" i="48"/>
  <c r="K27" i="48"/>
  <c r="J27" i="48"/>
  <c r="E27" i="48"/>
  <c r="J26" i="48"/>
  <c r="K26" i="48" s="1"/>
  <c r="E26" i="48"/>
  <c r="J25" i="48"/>
  <c r="K25" i="48" s="1"/>
  <c r="E25" i="48"/>
  <c r="J24" i="48"/>
  <c r="K24" i="48" s="1"/>
  <c r="E24" i="48"/>
  <c r="K23" i="48"/>
  <c r="J23" i="48"/>
  <c r="E23" i="48"/>
  <c r="K22" i="48"/>
  <c r="J22" i="48"/>
  <c r="E22" i="48"/>
  <c r="K21" i="48"/>
  <c r="J21" i="48"/>
  <c r="E21" i="48"/>
  <c r="J20" i="48"/>
  <c r="K20" i="48" s="1"/>
  <c r="E20" i="48"/>
  <c r="K19" i="48"/>
  <c r="J19" i="48"/>
  <c r="E19" i="48"/>
  <c r="J18" i="48"/>
  <c r="K18" i="48" s="1"/>
  <c r="E18" i="48"/>
  <c r="J17" i="48"/>
  <c r="K17" i="48" s="1"/>
  <c r="E17" i="48"/>
  <c r="J16" i="48"/>
  <c r="K16" i="48" s="1"/>
  <c r="E16" i="48"/>
  <c r="J15" i="48"/>
  <c r="K15" i="48" s="1"/>
  <c r="E15" i="48"/>
  <c r="K14" i="48"/>
  <c r="J14" i="48"/>
  <c r="E14" i="48"/>
  <c r="K13" i="48"/>
  <c r="J13" i="48"/>
  <c r="E13" i="48"/>
  <c r="J12" i="48"/>
  <c r="K12" i="48" s="1"/>
  <c r="E12" i="48"/>
  <c r="K11" i="48"/>
  <c r="J11" i="48"/>
  <c r="E11" i="48"/>
  <c r="J10" i="48"/>
  <c r="K10" i="48" s="1"/>
  <c r="E10" i="48"/>
  <c r="J9" i="48"/>
  <c r="K9" i="48" s="1"/>
  <c r="E9" i="48"/>
  <c r="J8" i="48"/>
  <c r="K8" i="48" s="1"/>
  <c r="E8" i="48"/>
  <c r="K7" i="48"/>
  <c r="J7" i="48"/>
  <c r="E7" i="48"/>
  <c r="J5" i="48"/>
  <c r="E5" i="48"/>
  <c r="J275" i="24"/>
  <c r="K275" i="24" s="1"/>
  <c r="E275" i="24"/>
  <c r="J274" i="24"/>
  <c r="K274" i="24" s="1"/>
  <c r="E274" i="24"/>
  <c r="K273" i="24"/>
  <c r="J273" i="24"/>
  <c r="E273" i="24"/>
  <c r="J272" i="24"/>
  <c r="K272" i="24" s="1"/>
  <c r="E272" i="24"/>
  <c r="J271" i="24"/>
  <c r="K271" i="24" s="1"/>
  <c r="E271" i="24"/>
  <c r="J270" i="24"/>
  <c r="K270" i="24" s="1"/>
  <c r="E270" i="24"/>
  <c r="K269" i="24"/>
  <c r="J269" i="24"/>
  <c r="E269" i="24"/>
  <c r="J268" i="24"/>
  <c r="K268" i="24" s="1"/>
  <c r="E268" i="24"/>
  <c r="K267" i="24"/>
  <c r="J267" i="24"/>
  <c r="E267" i="24"/>
  <c r="J266" i="24"/>
  <c r="K266" i="24" s="1"/>
  <c r="E266" i="24"/>
  <c r="J265" i="24"/>
  <c r="K265" i="24" s="1"/>
  <c r="E265" i="24"/>
  <c r="J264" i="24"/>
  <c r="K264" i="24" s="1"/>
  <c r="E264" i="24"/>
  <c r="J263" i="24"/>
  <c r="K263" i="24" s="1"/>
  <c r="E263" i="24"/>
  <c r="J262" i="24"/>
  <c r="K262" i="24" s="1"/>
  <c r="E262" i="24"/>
  <c r="K261" i="24"/>
  <c r="J261" i="24"/>
  <c r="E261" i="24"/>
  <c r="J260" i="24"/>
  <c r="K260" i="24" s="1"/>
  <c r="E260" i="24"/>
  <c r="K259" i="24"/>
  <c r="J259" i="24"/>
  <c r="E259" i="24"/>
  <c r="J258" i="24"/>
  <c r="K258" i="24" s="1"/>
  <c r="E258" i="24"/>
  <c r="K257" i="24"/>
  <c r="J257" i="24"/>
  <c r="E257" i="24"/>
  <c r="J256" i="24"/>
  <c r="K256" i="24" s="1"/>
  <c r="E256" i="24"/>
  <c r="J255" i="24"/>
  <c r="K255" i="24" s="1"/>
  <c r="E255" i="24"/>
  <c r="J254" i="24"/>
  <c r="K254" i="24" s="1"/>
  <c r="E254" i="24"/>
  <c r="J253" i="24"/>
  <c r="K253" i="24" s="1"/>
  <c r="E253" i="24"/>
  <c r="J252" i="24"/>
  <c r="K252" i="24" s="1"/>
  <c r="E252" i="24"/>
  <c r="K251" i="24"/>
  <c r="J251" i="24"/>
  <c r="E251" i="24"/>
  <c r="J250" i="24"/>
  <c r="K250" i="24" s="1"/>
  <c r="E250" i="24"/>
  <c r="K249" i="24"/>
  <c r="J249" i="24"/>
  <c r="E249" i="24"/>
  <c r="J248" i="24"/>
  <c r="K248" i="24" s="1"/>
  <c r="E248" i="24"/>
  <c r="J247" i="24"/>
  <c r="K247" i="24" s="1"/>
  <c r="E247" i="24"/>
  <c r="J246" i="24"/>
  <c r="K246" i="24" s="1"/>
  <c r="E246" i="24"/>
  <c r="J245" i="24"/>
  <c r="K245" i="24" s="1"/>
  <c r="E245" i="24"/>
  <c r="J244" i="24"/>
  <c r="K244" i="24" s="1"/>
  <c r="E244" i="24"/>
  <c r="J243" i="24"/>
  <c r="K243" i="24" s="1"/>
  <c r="E243" i="24"/>
  <c r="J242" i="24"/>
  <c r="K242" i="24" s="1"/>
  <c r="E242" i="24"/>
  <c r="K241" i="24"/>
  <c r="J241" i="24"/>
  <c r="E241" i="24"/>
  <c r="J240" i="24"/>
  <c r="K240" i="24" s="1"/>
  <c r="E240" i="24"/>
  <c r="J239" i="24"/>
  <c r="K239" i="24" s="1"/>
  <c r="E239" i="24"/>
  <c r="J238" i="24"/>
  <c r="K238" i="24" s="1"/>
  <c r="E238" i="24"/>
  <c r="J237" i="24"/>
  <c r="K237" i="24" s="1"/>
  <c r="E237" i="24"/>
  <c r="J236" i="24"/>
  <c r="K236" i="24" s="1"/>
  <c r="E236" i="24"/>
  <c r="J235" i="24"/>
  <c r="K235" i="24" s="1"/>
  <c r="E235" i="24"/>
  <c r="J234" i="24"/>
  <c r="K234" i="24" s="1"/>
  <c r="E234" i="24"/>
  <c r="J233" i="24"/>
  <c r="K233" i="24" s="1"/>
  <c r="E233" i="24"/>
  <c r="J232" i="24"/>
  <c r="K232" i="24" s="1"/>
  <c r="E232" i="24"/>
  <c r="J231" i="24"/>
  <c r="K231" i="24" s="1"/>
  <c r="E231" i="24"/>
  <c r="J230" i="24"/>
  <c r="K230" i="24" s="1"/>
  <c r="E230" i="24"/>
  <c r="K229" i="24"/>
  <c r="J229" i="24"/>
  <c r="E229" i="24"/>
  <c r="J228" i="24"/>
  <c r="K228" i="24" s="1"/>
  <c r="E228" i="24"/>
  <c r="J227" i="24"/>
  <c r="K227" i="24" s="1"/>
  <c r="E227" i="24"/>
  <c r="J226" i="24"/>
  <c r="K226" i="24" s="1"/>
  <c r="E226" i="24"/>
  <c r="J225" i="24"/>
  <c r="K225" i="24" s="1"/>
  <c r="E225" i="24"/>
  <c r="J224" i="24"/>
  <c r="K224" i="24" s="1"/>
  <c r="E224" i="24"/>
  <c r="J223" i="24"/>
  <c r="K223" i="24" s="1"/>
  <c r="E223" i="24"/>
  <c r="J222" i="24"/>
  <c r="K222" i="24" s="1"/>
  <c r="E222" i="24"/>
  <c r="J221" i="24"/>
  <c r="K221" i="24" s="1"/>
  <c r="E221" i="24"/>
  <c r="J220" i="24"/>
  <c r="K220" i="24" s="1"/>
  <c r="E220" i="24"/>
  <c r="K219" i="24"/>
  <c r="J219" i="24"/>
  <c r="E219" i="24"/>
  <c r="J218" i="24"/>
  <c r="K218" i="24" s="1"/>
  <c r="E218" i="24"/>
  <c r="K217" i="24"/>
  <c r="J217" i="24"/>
  <c r="E217" i="24"/>
  <c r="J216" i="24"/>
  <c r="K216" i="24" s="1"/>
  <c r="E216" i="24"/>
  <c r="J215" i="24"/>
  <c r="K215" i="24" s="1"/>
  <c r="E215" i="24"/>
  <c r="J214" i="24"/>
  <c r="K214" i="24" s="1"/>
  <c r="E214" i="24"/>
  <c r="J213" i="24"/>
  <c r="K213" i="24" s="1"/>
  <c r="E213" i="24"/>
  <c r="J212" i="24"/>
  <c r="K212" i="24" s="1"/>
  <c r="E212" i="24"/>
  <c r="J211" i="24"/>
  <c r="K211" i="24" s="1"/>
  <c r="E211" i="24"/>
  <c r="K210" i="24"/>
  <c r="J210" i="24"/>
  <c r="E210" i="24"/>
  <c r="K209" i="24"/>
  <c r="J209" i="24"/>
  <c r="E209" i="24"/>
  <c r="J208" i="24"/>
  <c r="K208" i="24" s="1"/>
  <c r="E208" i="24"/>
  <c r="J207" i="24"/>
  <c r="K207" i="24" s="1"/>
  <c r="E207" i="24"/>
  <c r="J206" i="24"/>
  <c r="K206" i="24" s="1"/>
  <c r="E206" i="24"/>
  <c r="J205" i="24"/>
  <c r="K205" i="24" s="1"/>
  <c r="E205" i="24"/>
  <c r="J204" i="24"/>
  <c r="K204" i="24" s="1"/>
  <c r="E204" i="24"/>
  <c r="K203" i="24"/>
  <c r="J203" i="24"/>
  <c r="E203" i="24"/>
  <c r="K202" i="24"/>
  <c r="J202" i="24"/>
  <c r="E202" i="24"/>
  <c r="K201" i="24"/>
  <c r="J201" i="24"/>
  <c r="E201" i="24"/>
  <c r="J200" i="24"/>
  <c r="K200" i="24" s="1"/>
  <c r="E200" i="24"/>
  <c r="J199" i="24"/>
  <c r="K199" i="24" s="1"/>
  <c r="E199" i="24"/>
  <c r="J198" i="24"/>
  <c r="K198" i="24" s="1"/>
  <c r="E198" i="24"/>
  <c r="J197" i="24"/>
  <c r="K197" i="24" s="1"/>
  <c r="E197" i="24"/>
  <c r="J196" i="24"/>
  <c r="K196" i="24" s="1"/>
  <c r="E196" i="24"/>
  <c r="K195" i="24"/>
  <c r="J195" i="24"/>
  <c r="E195" i="24"/>
  <c r="K194" i="24"/>
  <c r="J194" i="24"/>
  <c r="E194" i="24"/>
  <c r="J193" i="24"/>
  <c r="K193" i="24" s="1"/>
  <c r="E193" i="24"/>
  <c r="J192" i="24"/>
  <c r="K192" i="24" s="1"/>
  <c r="E192" i="24"/>
  <c r="J191" i="24"/>
  <c r="K191" i="24" s="1"/>
  <c r="E191" i="24"/>
  <c r="J190" i="24"/>
  <c r="K190" i="24" s="1"/>
  <c r="E190" i="24"/>
  <c r="J189" i="24"/>
  <c r="K189" i="24" s="1"/>
  <c r="E189" i="24"/>
  <c r="J188" i="24"/>
  <c r="K188" i="24" s="1"/>
  <c r="E188" i="24"/>
  <c r="K187" i="24"/>
  <c r="J187" i="24"/>
  <c r="E187" i="24"/>
  <c r="J186" i="24"/>
  <c r="K186" i="24" s="1"/>
  <c r="E186" i="24"/>
  <c r="J185" i="24"/>
  <c r="K185" i="24" s="1"/>
  <c r="E185" i="24"/>
  <c r="J184" i="24"/>
  <c r="K184" i="24" s="1"/>
  <c r="E184" i="24"/>
  <c r="J183" i="24"/>
  <c r="K183" i="24" s="1"/>
  <c r="E183" i="24"/>
  <c r="J182" i="24"/>
  <c r="K182" i="24" s="1"/>
  <c r="E182" i="24"/>
  <c r="J181" i="24"/>
  <c r="K181" i="24" s="1"/>
  <c r="E181" i="24"/>
  <c r="J180" i="24"/>
  <c r="K180" i="24" s="1"/>
  <c r="E180" i="24"/>
  <c r="J179" i="24"/>
  <c r="K179" i="24" s="1"/>
  <c r="E179" i="24"/>
  <c r="J178" i="24"/>
  <c r="K178" i="24" s="1"/>
  <c r="E178" i="24"/>
  <c r="K177" i="24"/>
  <c r="J177" i="24"/>
  <c r="E177" i="24"/>
  <c r="J176" i="24"/>
  <c r="K176" i="24" s="1"/>
  <c r="E176" i="24"/>
  <c r="J175" i="24"/>
  <c r="K175" i="24" s="1"/>
  <c r="E175" i="24"/>
  <c r="J174" i="24"/>
  <c r="K174" i="24" s="1"/>
  <c r="E174" i="24"/>
  <c r="J173" i="24"/>
  <c r="K173" i="24" s="1"/>
  <c r="E173" i="24"/>
  <c r="J172" i="24"/>
  <c r="K172" i="24" s="1"/>
  <c r="E172" i="24"/>
  <c r="J171" i="24"/>
  <c r="K171" i="24" s="1"/>
  <c r="E171" i="24"/>
  <c r="J170" i="24"/>
  <c r="K170" i="24" s="1"/>
  <c r="E170" i="24"/>
  <c r="K169" i="24"/>
  <c r="J169" i="24"/>
  <c r="E169" i="24"/>
  <c r="J168" i="24"/>
  <c r="K168" i="24" s="1"/>
  <c r="E168" i="24"/>
  <c r="J167" i="24"/>
  <c r="K167" i="24" s="1"/>
  <c r="E167" i="24"/>
  <c r="J166" i="24"/>
  <c r="K166" i="24" s="1"/>
  <c r="E166" i="24"/>
  <c r="J165" i="24"/>
  <c r="K165" i="24" s="1"/>
  <c r="E165" i="24"/>
  <c r="J164" i="24"/>
  <c r="K164" i="24" s="1"/>
  <c r="E164" i="24"/>
  <c r="J163" i="24"/>
  <c r="K163" i="24" s="1"/>
  <c r="E163" i="24"/>
  <c r="K162" i="24"/>
  <c r="J162" i="24"/>
  <c r="E162" i="24"/>
  <c r="J161" i="24"/>
  <c r="K161" i="24" s="1"/>
  <c r="E161" i="24"/>
  <c r="J160" i="24"/>
  <c r="K160" i="24" s="1"/>
  <c r="E160" i="24"/>
  <c r="J159" i="24"/>
  <c r="K159" i="24" s="1"/>
  <c r="E159" i="24"/>
  <c r="J158" i="24"/>
  <c r="K158" i="24" s="1"/>
  <c r="E158" i="24"/>
  <c r="J157" i="24"/>
  <c r="K157" i="24" s="1"/>
  <c r="E157" i="24"/>
  <c r="J156" i="24"/>
  <c r="K156" i="24" s="1"/>
  <c r="E156" i="24"/>
  <c r="K155" i="24"/>
  <c r="J155" i="24"/>
  <c r="E155" i="24"/>
  <c r="J154" i="24"/>
  <c r="K154" i="24" s="1"/>
  <c r="E154" i="24"/>
  <c r="K153" i="24"/>
  <c r="J153" i="24"/>
  <c r="E153" i="24"/>
  <c r="J152" i="24"/>
  <c r="K152" i="24" s="1"/>
  <c r="E152" i="24"/>
  <c r="J151" i="24"/>
  <c r="K151" i="24" s="1"/>
  <c r="E151" i="24"/>
  <c r="J150" i="24"/>
  <c r="K150" i="24" s="1"/>
  <c r="E150" i="24"/>
  <c r="J149" i="24"/>
  <c r="K149" i="24" s="1"/>
  <c r="E149" i="24"/>
  <c r="J148" i="24"/>
  <c r="K148" i="24" s="1"/>
  <c r="E148" i="24"/>
  <c r="J147" i="24"/>
  <c r="K147" i="24" s="1"/>
  <c r="E147" i="24"/>
  <c r="K146" i="24"/>
  <c r="J146" i="24"/>
  <c r="E146" i="24"/>
  <c r="K145" i="24"/>
  <c r="J145" i="24"/>
  <c r="E145" i="24"/>
  <c r="J144" i="24"/>
  <c r="K144" i="24" s="1"/>
  <c r="E144" i="24"/>
  <c r="J143" i="24"/>
  <c r="K143" i="24" s="1"/>
  <c r="E143" i="24"/>
  <c r="J142" i="24"/>
  <c r="K142" i="24" s="1"/>
  <c r="E142" i="24"/>
  <c r="J141" i="24"/>
  <c r="K141" i="24" s="1"/>
  <c r="E141" i="24"/>
  <c r="J140" i="24"/>
  <c r="K140" i="24" s="1"/>
  <c r="E140" i="24"/>
  <c r="K139" i="24"/>
  <c r="J139" i="24"/>
  <c r="E139" i="24"/>
  <c r="K138" i="24"/>
  <c r="J138" i="24"/>
  <c r="E138" i="24"/>
  <c r="K137" i="24"/>
  <c r="J137" i="24"/>
  <c r="E137" i="24"/>
  <c r="J136" i="24"/>
  <c r="K136" i="24" s="1"/>
  <c r="E136" i="24"/>
  <c r="J135" i="24"/>
  <c r="K135" i="24" s="1"/>
  <c r="E135" i="24"/>
  <c r="J134" i="24"/>
  <c r="K134" i="24" s="1"/>
  <c r="E134" i="24"/>
  <c r="J133" i="24"/>
  <c r="K133" i="24" s="1"/>
  <c r="E133" i="24"/>
  <c r="J132" i="24"/>
  <c r="K132" i="24" s="1"/>
  <c r="E132" i="24"/>
  <c r="K131" i="24"/>
  <c r="J131" i="24"/>
  <c r="E131" i="24"/>
  <c r="K130" i="24"/>
  <c r="J130" i="24"/>
  <c r="E130" i="24"/>
  <c r="J129" i="24"/>
  <c r="K129" i="24" s="1"/>
  <c r="E129" i="24"/>
  <c r="J128" i="24"/>
  <c r="K128" i="24" s="1"/>
  <c r="E128" i="24"/>
  <c r="J127" i="24"/>
  <c r="K127" i="24" s="1"/>
  <c r="E127" i="24"/>
  <c r="J126" i="24"/>
  <c r="K126" i="24" s="1"/>
  <c r="E126" i="24"/>
  <c r="J125" i="24"/>
  <c r="K125" i="24" s="1"/>
  <c r="E125" i="24"/>
  <c r="J124" i="24"/>
  <c r="K124" i="24" s="1"/>
  <c r="E124" i="24"/>
  <c r="K123" i="24"/>
  <c r="J123" i="24"/>
  <c r="E123" i="24"/>
  <c r="J122" i="24"/>
  <c r="K122" i="24" s="1"/>
  <c r="E122" i="24"/>
  <c r="J121" i="24"/>
  <c r="K121" i="24" s="1"/>
  <c r="E121" i="24"/>
  <c r="J120" i="24"/>
  <c r="K120" i="24" s="1"/>
  <c r="E120" i="24"/>
  <c r="J119" i="24"/>
  <c r="K119" i="24" s="1"/>
  <c r="E119" i="24"/>
  <c r="J118" i="24"/>
  <c r="K118" i="24" s="1"/>
  <c r="E118" i="24"/>
  <c r="J117" i="24"/>
  <c r="K117" i="24" s="1"/>
  <c r="E117" i="24"/>
  <c r="J116" i="24"/>
  <c r="K116" i="24" s="1"/>
  <c r="E116" i="24"/>
  <c r="J115" i="24"/>
  <c r="K115" i="24" s="1"/>
  <c r="E115" i="24"/>
  <c r="J114" i="24"/>
  <c r="K114" i="24" s="1"/>
  <c r="E114" i="24"/>
  <c r="J113" i="24"/>
  <c r="K113" i="24" s="1"/>
  <c r="E113" i="24"/>
  <c r="J112" i="24"/>
  <c r="K112" i="24" s="1"/>
  <c r="E112" i="24"/>
  <c r="J111" i="24"/>
  <c r="K111" i="24" s="1"/>
  <c r="E111" i="24"/>
  <c r="J110" i="24"/>
  <c r="K110" i="24" s="1"/>
  <c r="E110" i="24"/>
  <c r="J109" i="24"/>
  <c r="K109" i="24" s="1"/>
  <c r="E109" i="24"/>
  <c r="J108" i="24"/>
  <c r="K108" i="24" s="1"/>
  <c r="E108" i="24"/>
  <c r="J107" i="24"/>
  <c r="K107" i="24" s="1"/>
  <c r="E107" i="24"/>
  <c r="J106" i="24"/>
  <c r="K106" i="24" s="1"/>
  <c r="E106" i="24"/>
  <c r="K105" i="24"/>
  <c r="J105" i="24"/>
  <c r="E105" i="24"/>
  <c r="J104" i="24"/>
  <c r="K104" i="24" s="1"/>
  <c r="E104" i="24"/>
  <c r="J103" i="24"/>
  <c r="K103" i="24" s="1"/>
  <c r="E103" i="24"/>
  <c r="J102" i="24"/>
  <c r="K102" i="24" s="1"/>
  <c r="E102" i="24"/>
  <c r="J101" i="24"/>
  <c r="K101" i="24" s="1"/>
  <c r="E101" i="24"/>
  <c r="J100" i="24"/>
  <c r="K100" i="24" s="1"/>
  <c r="E100" i="24"/>
  <c r="J99" i="24"/>
  <c r="K99" i="24" s="1"/>
  <c r="E99" i="24"/>
  <c r="K98" i="24"/>
  <c r="J98" i="24"/>
  <c r="E98" i="24"/>
  <c r="J97" i="24"/>
  <c r="K97" i="24" s="1"/>
  <c r="E97" i="24"/>
  <c r="J96" i="24"/>
  <c r="K96" i="24" s="1"/>
  <c r="E96" i="24"/>
  <c r="J95" i="24"/>
  <c r="K95" i="24" s="1"/>
  <c r="E95" i="24"/>
  <c r="J94" i="24"/>
  <c r="K94" i="24" s="1"/>
  <c r="E94" i="24"/>
  <c r="J93" i="24"/>
  <c r="K93" i="24" s="1"/>
  <c r="E93" i="24"/>
  <c r="J92" i="24"/>
  <c r="K92" i="24" s="1"/>
  <c r="E92" i="24"/>
  <c r="K91" i="24"/>
  <c r="J91" i="24"/>
  <c r="E91" i="24"/>
  <c r="J90" i="24"/>
  <c r="K90" i="24" s="1"/>
  <c r="E90" i="24"/>
  <c r="K89" i="24"/>
  <c r="J89" i="24"/>
  <c r="E89" i="24"/>
  <c r="J88" i="24"/>
  <c r="K88" i="24" s="1"/>
  <c r="E88" i="24"/>
  <c r="J87" i="24"/>
  <c r="K87" i="24" s="1"/>
  <c r="E87" i="24"/>
  <c r="J86" i="24"/>
  <c r="K86" i="24" s="1"/>
  <c r="E86" i="24"/>
  <c r="J85" i="24"/>
  <c r="K85" i="24" s="1"/>
  <c r="E85" i="24"/>
  <c r="J84" i="24"/>
  <c r="K84" i="24" s="1"/>
  <c r="E84" i="24"/>
  <c r="J83" i="24"/>
  <c r="K83" i="24" s="1"/>
  <c r="E83" i="24"/>
  <c r="K82" i="24"/>
  <c r="J82" i="24"/>
  <c r="E82" i="24"/>
  <c r="K81" i="24"/>
  <c r="J81" i="24"/>
  <c r="E81" i="24"/>
  <c r="J80" i="24"/>
  <c r="K80" i="24" s="1"/>
  <c r="E80" i="24"/>
  <c r="J79" i="24"/>
  <c r="K79" i="24" s="1"/>
  <c r="E79" i="24"/>
  <c r="J78" i="24"/>
  <c r="K78" i="24" s="1"/>
  <c r="E78" i="24"/>
  <c r="J77" i="24"/>
  <c r="K77" i="24" s="1"/>
  <c r="E77" i="24"/>
  <c r="J76" i="24"/>
  <c r="K76" i="24" s="1"/>
  <c r="E76" i="24"/>
  <c r="K75" i="24"/>
  <c r="J75" i="24"/>
  <c r="E75" i="24"/>
  <c r="K74" i="24"/>
  <c r="J74" i="24"/>
  <c r="E74" i="24"/>
  <c r="K73" i="24"/>
  <c r="J73" i="24"/>
  <c r="E73" i="24"/>
  <c r="J72" i="24"/>
  <c r="K72" i="24" s="1"/>
  <c r="E72" i="24"/>
  <c r="J71" i="24"/>
  <c r="K71" i="24" s="1"/>
  <c r="E71" i="24"/>
  <c r="J70" i="24"/>
  <c r="K70" i="24" s="1"/>
  <c r="E70" i="24"/>
  <c r="J69" i="24"/>
  <c r="K69" i="24" s="1"/>
  <c r="E69" i="24"/>
  <c r="J68" i="24"/>
  <c r="K68" i="24" s="1"/>
  <c r="E68" i="24"/>
  <c r="K67" i="24"/>
  <c r="J67" i="24"/>
  <c r="E67" i="24"/>
  <c r="K66" i="24"/>
  <c r="J66" i="24"/>
  <c r="E66" i="24"/>
  <c r="J65" i="24"/>
  <c r="K65" i="24" s="1"/>
  <c r="E65" i="24"/>
  <c r="J64" i="24"/>
  <c r="K64" i="24" s="1"/>
  <c r="E64" i="24"/>
  <c r="J63" i="24"/>
  <c r="K63" i="24" s="1"/>
  <c r="E63" i="24"/>
  <c r="J62" i="24"/>
  <c r="K62" i="24" s="1"/>
  <c r="E62" i="24"/>
  <c r="J61" i="24"/>
  <c r="K61" i="24" s="1"/>
  <c r="E61" i="24"/>
  <c r="J60" i="24"/>
  <c r="K60" i="24" s="1"/>
  <c r="E60" i="24"/>
  <c r="K59" i="24"/>
  <c r="J59" i="24"/>
  <c r="E59" i="24"/>
  <c r="J58" i="24"/>
  <c r="K58" i="24" s="1"/>
  <c r="E58" i="24"/>
  <c r="J57" i="24"/>
  <c r="K57" i="24" s="1"/>
  <c r="E57" i="24"/>
  <c r="J56" i="24"/>
  <c r="K56" i="24" s="1"/>
  <c r="E56" i="24"/>
  <c r="J55" i="24"/>
  <c r="K55" i="24" s="1"/>
  <c r="E55" i="24"/>
  <c r="J54" i="24"/>
  <c r="K54" i="24" s="1"/>
  <c r="E54" i="24"/>
  <c r="J53" i="24"/>
  <c r="K53" i="24" s="1"/>
  <c r="E53" i="24"/>
  <c r="J52" i="24"/>
  <c r="K52" i="24" s="1"/>
  <c r="E52" i="24"/>
  <c r="J51" i="24"/>
  <c r="K51" i="24" s="1"/>
  <c r="E51" i="24"/>
  <c r="J50" i="24"/>
  <c r="K50" i="24" s="1"/>
  <c r="E50" i="24"/>
  <c r="K49" i="24"/>
  <c r="J49" i="24"/>
  <c r="E49" i="24"/>
  <c r="J48" i="24"/>
  <c r="K48" i="24" s="1"/>
  <c r="E48" i="24"/>
  <c r="J47" i="24"/>
  <c r="K47" i="24" s="1"/>
  <c r="E47" i="24"/>
  <c r="J46" i="24"/>
  <c r="K46" i="24" s="1"/>
  <c r="E46" i="24"/>
  <c r="J45" i="24"/>
  <c r="K45" i="24" s="1"/>
  <c r="E45" i="24"/>
  <c r="J44" i="24"/>
  <c r="K44" i="24" s="1"/>
  <c r="E44" i="24"/>
  <c r="J43" i="24"/>
  <c r="K43" i="24" s="1"/>
  <c r="E43" i="24"/>
  <c r="J42" i="24"/>
  <c r="K42" i="24" s="1"/>
  <c r="E42" i="24"/>
  <c r="K41" i="24"/>
  <c r="J41" i="24"/>
  <c r="E41" i="24"/>
  <c r="J40" i="24"/>
  <c r="K40" i="24" s="1"/>
  <c r="E40" i="24"/>
  <c r="J39" i="24"/>
  <c r="K39" i="24" s="1"/>
  <c r="E39" i="24"/>
  <c r="J38" i="24"/>
  <c r="K38" i="24" s="1"/>
  <c r="E38" i="24"/>
  <c r="J37" i="24"/>
  <c r="K37" i="24" s="1"/>
  <c r="E37" i="24"/>
  <c r="J36" i="24"/>
  <c r="K36" i="24" s="1"/>
  <c r="E36" i="24"/>
  <c r="K35" i="24"/>
  <c r="J35" i="24"/>
  <c r="E35" i="24"/>
  <c r="K34" i="24"/>
  <c r="J34" i="24"/>
  <c r="E34" i="24"/>
  <c r="J33" i="24"/>
  <c r="K33" i="24" s="1"/>
  <c r="E33" i="24"/>
  <c r="J32" i="24"/>
  <c r="K32" i="24" s="1"/>
  <c r="E32" i="24"/>
  <c r="J31" i="24"/>
  <c r="K31" i="24" s="1"/>
  <c r="E31" i="24"/>
  <c r="J30" i="24"/>
  <c r="K30" i="24" s="1"/>
  <c r="E30" i="24"/>
  <c r="J29" i="24"/>
  <c r="K29" i="24" s="1"/>
  <c r="E29" i="24"/>
  <c r="J28" i="24"/>
  <c r="K28" i="24" s="1"/>
  <c r="E28" i="24"/>
  <c r="K27" i="24"/>
  <c r="J27" i="24"/>
  <c r="E27" i="24"/>
  <c r="J26" i="24"/>
  <c r="K26" i="24" s="1"/>
  <c r="E26" i="24"/>
  <c r="K25" i="24"/>
  <c r="J25" i="24"/>
  <c r="E25" i="24"/>
  <c r="J24" i="24"/>
  <c r="K24" i="24" s="1"/>
  <c r="E24" i="24"/>
  <c r="J23" i="24"/>
  <c r="K23" i="24" s="1"/>
  <c r="E23" i="24"/>
  <c r="J22" i="24"/>
  <c r="K22" i="24" s="1"/>
  <c r="E22" i="24"/>
  <c r="J21" i="24"/>
  <c r="K21" i="24" s="1"/>
  <c r="E21" i="24"/>
  <c r="J20" i="24"/>
  <c r="K20" i="24" s="1"/>
  <c r="E20" i="24"/>
  <c r="J19" i="24"/>
  <c r="K19" i="24" s="1"/>
  <c r="E19" i="24"/>
  <c r="K18" i="24"/>
  <c r="J18" i="24"/>
  <c r="E18" i="24"/>
  <c r="K17" i="24"/>
  <c r="J17" i="24"/>
  <c r="E17" i="24"/>
  <c r="J16" i="24"/>
  <c r="K16" i="24" s="1"/>
  <c r="E16" i="24"/>
  <c r="J15" i="24"/>
  <c r="K15" i="24" s="1"/>
  <c r="E15" i="24"/>
  <c r="J14" i="24"/>
  <c r="K14" i="24" s="1"/>
  <c r="E14" i="24"/>
  <c r="J13" i="24"/>
  <c r="K13" i="24" s="1"/>
  <c r="E13" i="24"/>
  <c r="J12" i="24"/>
  <c r="K12" i="24" s="1"/>
  <c r="E12" i="24"/>
  <c r="K11" i="24"/>
  <c r="J11" i="24"/>
  <c r="E11" i="24"/>
  <c r="K10" i="24"/>
  <c r="J10" i="24"/>
  <c r="E10" i="24"/>
  <c r="K9" i="24"/>
  <c r="J9" i="24"/>
  <c r="E9" i="24"/>
  <c r="J8" i="24"/>
  <c r="K8" i="24" s="1"/>
  <c r="E8" i="24"/>
  <c r="J7" i="24"/>
  <c r="K7" i="24" s="1"/>
  <c r="E7" i="24"/>
  <c r="J5" i="24"/>
  <c r="E5" i="24"/>
  <c r="J139" i="44"/>
  <c r="K139" i="44" s="1"/>
  <c r="E139" i="44"/>
  <c r="J138" i="44"/>
  <c r="K138" i="44" s="1"/>
  <c r="E138" i="44"/>
  <c r="K137" i="44"/>
  <c r="J137" i="44"/>
  <c r="E137" i="44"/>
  <c r="K136" i="44"/>
  <c r="J136" i="44"/>
  <c r="E136" i="44"/>
  <c r="J135" i="44"/>
  <c r="K135" i="44" s="1"/>
  <c r="E135" i="44"/>
  <c r="K134" i="44"/>
  <c r="J134" i="44"/>
  <c r="E134" i="44"/>
  <c r="K133" i="44"/>
  <c r="J133" i="44"/>
  <c r="E133" i="44"/>
  <c r="J132" i="44"/>
  <c r="K132" i="44" s="1"/>
  <c r="E132" i="44"/>
  <c r="J131" i="44"/>
  <c r="K131" i="44" s="1"/>
  <c r="E131" i="44"/>
  <c r="J130" i="44"/>
  <c r="K130" i="44" s="1"/>
  <c r="E130" i="44"/>
  <c r="K129" i="44"/>
  <c r="J129" i="44"/>
  <c r="E129" i="44"/>
  <c r="K128" i="44"/>
  <c r="J128" i="44"/>
  <c r="E128" i="44"/>
  <c r="J127" i="44"/>
  <c r="K127" i="44" s="1"/>
  <c r="E127" i="44"/>
  <c r="K126" i="44"/>
  <c r="J126" i="44"/>
  <c r="E126" i="44"/>
  <c r="J125" i="44"/>
  <c r="K125" i="44" s="1"/>
  <c r="E125" i="44"/>
  <c r="J124" i="44"/>
  <c r="K124" i="44" s="1"/>
  <c r="E124" i="44"/>
  <c r="J123" i="44"/>
  <c r="K123" i="44" s="1"/>
  <c r="E123" i="44"/>
  <c r="J122" i="44"/>
  <c r="K122" i="44" s="1"/>
  <c r="E122" i="44"/>
  <c r="K121" i="44"/>
  <c r="J121" i="44"/>
  <c r="E121" i="44"/>
  <c r="J120" i="44"/>
  <c r="K120" i="44" s="1"/>
  <c r="E120" i="44"/>
  <c r="J119" i="44"/>
  <c r="K119" i="44" s="1"/>
  <c r="E119" i="44"/>
  <c r="K118" i="44"/>
  <c r="J118" i="44"/>
  <c r="E118" i="44"/>
  <c r="J117" i="44"/>
  <c r="K117" i="44" s="1"/>
  <c r="E117" i="44"/>
  <c r="J116" i="44"/>
  <c r="K116" i="44" s="1"/>
  <c r="E116" i="44"/>
  <c r="J115" i="44"/>
  <c r="K115" i="44" s="1"/>
  <c r="E115" i="44"/>
  <c r="J114" i="44"/>
  <c r="K114" i="44" s="1"/>
  <c r="E114" i="44"/>
  <c r="J113" i="44"/>
  <c r="K113" i="44" s="1"/>
  <c r="E113" i="44"/>
  <c r="K112" i="44"/>
  <c r="J112" i="44"/>
  <c r="E112" i="44"/>
  <c r="J111" i="44"/>
  <c r="K111" i="44" s="1"/>
  <c r="E111" i="44"/>
  <c r="J110" i="44"/>
  <c r="K110" i="44" s="1"/>
  <c r="E110" i="44"/>
  <c r="J109" i="44"/>
  <c r="K109" i="44" s="1"/>
  <c r="E109" i="44"/>
  <c r="J108" i="44"/>
  <c r="K108" i="44" s="1"/>
  <c r="E108" i="44"/>
  <c r="J107" i="44"/>
  <c r="K107" i="44" s="1"/>
  <c r="E107" i="44"/>
  <c r="J106" i="44"/>
  <c r="K106" i="44" s="1"/>
  <c r="E106" i="44"/>
  <c r="K105" i="44"/>
  <c r="J105" i="44"/>
  <c r="E105" i="44"/>
  <c r="K104" i="44"/>
  <c r="J104" i="44"/>
  <c r="E104" i="44"/>
  <c r="J103" i="44"/>
  <c r="K103" i="44" s="1"/>
  <c r="E103" i="44"/>
  <c r="K102" i="44"/>
  <c r="J102" i="44"/>
  <c r="E102" i="44"/>
  <c r="J101" i="44"/>
  <c r="K101" i="44" s="1"/>
  <c r="E101" i="44"/>
  <c r="J100" i="44"/>
  <c r="K100" i="44" s="1"/>
  <c r="E100" i="44"/>
  <c r="J99" i="44"/>
  <c r="K99" i="44" s="1"/>
  <c r="E99" i="44"/>
  <c r="J98" i="44"/>
  <c r="K98" i="44" s="1"/>
  <c r="E98" i="44"/>
  <c r="K97" i="44"/>
  <c r="J97" i="44"/>
  <c r="E97" i="44"/>
  <c r="K96" i="44"/>
  <c r="J96" i="44"/>
  <c r="E96" i="44"/>
  <c r="J95" i="44"/>
  <c r="K95" i="44" s="1"/>
  <c r="E95" i="44"/>
  <c r="K94" i="44"/>
  <c r="J94" i="44"/>
  <c r="E94" i="44"/>
  <c r="J93" i="44"/>
  <c r="K93" i="44" s="1"/>
  <c r="E93" i="44"/>
  <c r="J92" i="44"/>
  <c r="K92" i="44" s="1"/>
  <c r="E92" i="44"/>
  <c r="J91" i="44"/>
  <c r="K91" i="44" s="1"/>
  <c r="E91" i="44"/>
  <c r="J90" i="44"/>
  <c r="K90" i="44" s="1"/>
  <c r="E90" i="44"/>
  <c r="K89" i="44"/>
  <c r="J89" i="44"/>
  <c r="E89" i="44"/>
  <c r="J88" i="44"/>
  <c r="K88" i="44" s="1"/>
  <c r="E88" i="44"/>
  <c r="J87" i="44"/>
  <c r="K87" i="44" s="1"/>
  <c r="E87" i="44"/>
  <c r="K86" i="44"/>
  <c r="J86" i="44"/>
  <c r="E86" i="44"/>
  <c r="J85" i="44"/>
  <c r="K85" i="44" s="1"/>
  <c r="E85" i="44"/>
  <c r="J84" i="44"/>
  <c r="K84" i="44" s="1"/>
  <c r="E84" i="44"/>
  <c r="J83" i="44"/>
  <c r="K83" i="44" s="1"/>
  <c r="E83" i="44"/>
  <c r="J82" i="44"/>
  <c r="K82" i="44" s="1"/>
  <c r="E82" i="44"/>
  <c r="J81" i="44"/>
  <c r="K81" i="44" s="1"/>
  <c r="E81" i="44"/>
  <c r="J80" i="44"/>
  <c r="K80" i="44" s="1"/>
  <c r="E80" i="44"/>
  <c r="J79" i="44"/>
  <c r="K79" i="44" s="1"/>
  <c r="E79" i="44"/>
  <c r="J78" i="44"/>
  <c r="K78" i="44" s="1"/>
  <c r="E78" i="44"/>
  <c r="J77" i="44"/>
  <c r="K77" i="44" s="1"/>
  <c r="E77" i="44"/>
  <c r="J76" i="44"/>
  <c r="K76" i="44" s="1"/>
  <c r="E76" i="44"/>
  <c r="J75" i="44"/>
  <c r="K75" i="44" s="1"/>
  <c r="E75" i="44"/>
  <c r="J74" i="44"/>
  <c r="K74" i="44" s="1"/>
  <c r="E74" i="44"/>
  <c r="J73" i="44"/>
  <c r="K73" i="44" s="1"/>
  <c r="E73" i="44"/>
  <c r="J72" i="44"/>
  <c r="K72" i="44" s="1"/>
  <c r="E72" i="44"/>
  <c r="J71" i="44"/>
  <c r="K71" i="44" s="1"/>
  <c r="E71" i="44"/>
  <c r="J70" i="44"/>
  <c r="K70" i="44" s="1"/>
  <c r="E70" i="44"/>
  <c r="J69" i="44"/>
  <c r="K69" i="44" s="1"/>
  <c r="E69" i="44"/>
  <c r="J68" i="44"/>
  <c r="K68" i="44" s="1"/>
  <c r="E68" i="44"/>
  <c r="J67" i="44"/>
  <c r="K67" i="44" s="1"/>
  <c r="E67" i="44"/>
  <c r="J66" i="44"/>
  <c r="K66" i="44" s="1"/>
  <c r="E66" i="44"/>
  <c r="J65" i="44"/>
  <c r="K65" i="44" s="1"/>
  <c r="E65" i="44"/>
  <c r="K64" i="44"/>
  <c r="J64" i="44"/>
  <c r="E64" i="44"/>
  <c r="J63" i="44"/>
  <c r="K63" i="44" s="1"/>
  <c r="E63" i="44"/>
  <c r="J62" i="44"/>
  <c r="K62" i="44" s="1"/>
  <c r="E62" i="44"/>
  <c r="J61" i="44"/>
  <c r="K61" i="44" s="1"/>
  <c r="E61" i="44"/>
  <c r="J60" i="44"/>
  <c r="K60" i="44" s="1"/>
  <c r="E60" i="44"/>
  <c r="J59" i="44"/>
  <c r="K59" i="44" s="1"/>
  <c r="E59" i="44"/>
  <c r="J58" i="44"/>
  <c r="K58" i="44" s="1"/>
  <c r="E58" i="44"/>
  <c r="K57" i="44"/>
  <c r="J57" i="44"/>
  <c r="E57" i="44"/>
  <c r="J56" i="44"/>
  <c r="K56" i="44" s="1"/>
  <c r="E56" i="44"/>
  <c r="J55" i="44"/>
  <c r="K55" i="44" s="1"/>
  <c r="E55" i="44"/>
  <c r="K54" i="44"/>
  <c r="J54" i="44"/>
  <c r="E54" i="44"/>
  <c r="J53" i="44"/>
  <c r="K53" i="44" s="1"/>
  <c r="E53" i="44"/>
  <c r="J52" i="44"/>
  <c r="K52" i="44" s="1"/>
  <c r="E52" i="44"/>
  <c r="J51" i="44"/>
  <c r="K51" i="44" s="1"/>
  <c r="E51" i="44"/>
  <c r="J50" i="44"/>
  <c r="K50" i="44" s="1"/>
  <c r="E50" i="44"/>
  <c r="J49" i="44"/>
  <c r="K49" i="44" s="1"/>
  <c r="E49" i="44"/>
  <c r="K48" i="44"/>
  <c r="J48" i="44"/>
  <c r="E48" i="44"/>
  <c r="J47" i="44"/>
  <c r="K47" i="44" s="1"/>
  <c r="E47" i="44"/>
  <c r="J46" i="44"/>
  <c r="K46" i="44" s="1"/>
  <c r="E46" i="44"/>
  <c r="J45" i="44"/>
  <c r="K45" i="44" s="1"/>
  <c r="E45" i="44"/>
  <c r="J44" i="44"/>
  <c r="K44" i="44" s="1"/>
  <c r="E44" i="44"/>
  <c r="J43" i="44"/>
  <c r="K43" i="44" s="1"/>
  <c r="E43" i="44"/>
  <c r="J42" i="44"/>
  <c r="K42" i="44" s="1"/>
  <c r="E42" i="44"/>
  <c r="K41" i="44"/>
  <c r="J41" i="44"/>
  <c r="E41" i="44"/>
  <c r="K40" i="44"/>
  <c r="J40" i="44"/>
  <c r="E40" i="44"/>
  <c r="J39" i="44"/>
  <c r="K39" i="44" s="1"/>
  <c r="E39" i="44"/>
  <c r="J38" i="44"/>
  <c r="K38" i="44" s="1"/>
  <c r="E38" i="44"/>
  <c r="J37" i="44"/>
  <c r="K37" i="44" s="1"/>
  <c r="E37" i="44"/>
  <c r="J36" i="44"/>
  <c r="K36" i="44" s="1"/>
  <c r="E36" i="44"/>
  <c r="J35" i="44"/>
  <c r="K35" i="44" s="1"/>
  <c r="E35" i="44"/>
  <c r="J34" i="44"/>
  <c r="K34" i="44" s="1"/>
  <c r="E34" i="44"/>
  <c r="J33" i="44"/>
  <c r="K33" i="44" s="1"/>
  <c r="E33" i="44"/>
  <c r="J32" i="44"/>
  <c r="K32" i="44" s="1"/>
  <c r="E32" i="44"/>
  <c r="J31" i="44"/>
  <c r="K31" i="44" s="1"/>
  <c r="E31" i="44"/>
  <c r="J30" i="44"/>
  <c r="K30" i="44" s="1"/>
  <c r="E30" i="44"/>
  <c r="K29" i="44"/>
  <c r="J29" i="44"/>
  <c r="E29" i="44"/>
  <c r="J28" i="44"/>
  <c r="K28" i="44" s="1"/>
  <c r="E28" i="44"/>
  <c r="J27" i="44"/>
  <c r="K27" i="44" s="1"/>
  <c r="E27" i="44"/>
  <c r="J26" i="44"/>
  <c r="K26" i="44" s="1"/>
  <c r="E26" i="44"/>
  <c r="J25" i="44"/>
  <c r="K25" i="44" s="1"/>
  <c r="E25" i="44"/>
  <c r="K24" i="44"/>
  <c r="J24" i="44"/>
  <c r="E24" i="44"/>
  <c r="J23" i="44"/>
  <c r="K23" i="44" s="1"/>
  <c r="E23" i="44"/>
  <c r="J22" i="44"/>
  <c r="K22" i="44" s="1"/>
  <c r="E22" i="44"/>
  <c r="J21" i="44"/>
  <c r="K21" i="44" s="1"/>
  <c r="E21" i="44"/>
  <c r="J20" i="44"/>
  <c r="K20" i="44" s="1"/>
  <c r="E20" i="44"/>
  <c r="J19" i="44"/>
  <c r="K19" i="44" s="1"/>
  <c r="E19" i="44"/>
  <c r="J18" i="44"/>
  <c r="K18" i="44" s="1"/>
  <c r="E18" i="44"/>
  <c r="K17" i="44"/>
  <c r="J17" i="44"/>
  <c r="E17" i="44"/>
  <c r="K16" i="44"/>
  <c r="J16" i="44"/>
  <c r="E16" i="44"/>
  <c r="J15" i="44"/>
  <c r="K15" i="44" s="1"/>
  <c r="E15" i="44"/>
  <c r="J14" i="44"/>
  <c r="K14" i="44" s="1"/>
  <c r="E14" i="44"/>
  <c r="J13" i="44"/>
  <c r="K13" i="44" s="1"/>
  <c r="E13" i="44"/>
  <c r="J12" i="44"/>
  <c r="K12" i="44" s="1"/>
  <c r="E12" i="44"/>
  <c r="J11" i="44"/>
  <c r="K11" i="44" s="1"/>
  <c r="E11" i="44"/>
  <c r="J10" i="44"/>
  <c r="K10" i="44" s="1"/>
  <c r="E10" i="44"/>
  <c r="K9" i="44"/>
  <c r="J9" i="44"/>
  <c r="E9" i="44"/>
  <c r="J8" i="44"/>
  <c r="K8" i="44" s="1"/>
  <c r="E8" i="44"/>
  <c r="J7" i="44"/>
  <c r="K7" i="44" s="1"/>
  <c r="E7" i="44"/>
  <c r="J5" i="44"/>
  <c r="E5" i="44"/>
  <c r="J139" i="43"/>
  <c r="K139" i="43" s="1"/>
  <c r="E139" i="43"/>
  <c r="J138" i="43"/>
  <c r="K138" i="43" s="1"/>
  <c r="E138" i="43"/>
  <c r="J137" i="43"/>
  <c r="K137" i="43" s="1"/>
  <c r="E137" i="43"/>
  <c r="K136" i="43"/>
  <c r="J136" i="43"/>
  <c r="E136" i="43"/>
  <c r="J135" i="43"/>
  <c r="K135" i="43" s="1"/>
  <c r="E135" i="43"/>
  <c r="J134" i="43"/>
  <c r="K134" i="43" s="1"/>
  <c r="E134" i="43"/>
  <c r="K133" i="43"/>
  <c r="J133" i="43"/>
  <c r="E133" i="43"/>
  <c r="J132" i="43"/>
  <c r="K132" i="43" s="1"/>
  <c r="E132" i="43"/>
  <c r="J131" i="43"/>
  <c r="K131" i="43" s="1"/>
  <c r="E131" i="43"/>
  <c r="J130" i="43"/>
  <c r="K130" i="43" s="1"/>
  <c r="E130" i="43"/>
  <c r="J129" i="43"/>
  <c r="K129" i="43" s="1"/>
  <c r="E129" i="43"/>
  <c r="J128" i="43"/>
  <c r="K128" i="43" s="1"/>
  <c r="E128" i="43"/>
  <c r="J127" i="43"/>
  <c r="K127" i="43" s="1"/>
  <c r="E127" i="43"/>
  <c r="K126" i="43"/>
  <c r="J126" i="43"/>
  <c r="E126" i="43"/>
  <c r="J125" i="43"/>
  <c r="K125" i="43" s="1"/>
  <c r="E125" i="43"/>
  <c r="K124" i="43"/>
  <c r="J124" i="43"/>
  <c r="E124" i="43"/>
  <c r="J123" i="43"/>
  <c r="K123" i="43" s="1"/>
  <c r="E123" i="43"/>
  <c r="J122" i="43"/>
  <c r="K122" i="43" s="1"/>
  <c r="E122" i="43"/>
  <c r="J121" i="43"/>
  <c r="K121" i="43" s="1"/>
  <c r="E121" i="43"/>
  <c r="J120" i="43"/>
  <c r="K120" i="43" s="1"/>
  <c r="E120" i="43"/>
  <c r="J119" i="43"/>
  <c r="K119" i="43" s="1"/>
  <c r="E119" i="43"/>
  <c r="J118" i="43"/>
  <c r="K118" i="43" s="1"/>
  <c r="E118" i="43"/>
  <c r="J117" i="43"/>
  <c r="K117" i="43" s="1"/>
  <c r="E117" i="43"/>
  <c r="K116" i="43"/>
  <c r="J116" i="43"/>
  <c r="E116" i="43"/>
  <c r="J115" i="43"/>
  <c r="K115" i="43" s="1"/>
  <c r="E115" i="43"/>
  <c r="J114" i="43"/>
  <c r="K114" i="43" s="1"/>
  <c r="E114" i="43"/>
  <c r="J113" i="43"/>
  <c r="K113" i="43" s="1"/>
  <c r="E113" i="43"/>
  <c r="J112" i="43"/>
  <c r="K112" i="43" s="1"/>
  <c r="E112" i="43"/>
  <c r="J111" i="43"/>
  <c r="K111" i="43" s="1"/>
  <c r="E111" i="43"/>
  <c r="J110" i="43"/>
  <c r="K110" i="43" s="1"/>
  <c r="E110" i="43"/>
  <c r="J109" i="43"/>
  <c r="K109" i="43" s="1"/>
  <c r="E109" i="43"/>
  <c r="J108" i="43"/>
  <c r="K108" i="43" s="1"/>
  <c r="E108" i="43"/>
  <c r="J107" i="43"/>
  <c r="K107" i="43" s="1"/>
  <c r="E107" i="43"/>
  <c r="J106" i="43"/>
  <c r="K106" i="43" s="1"/>
  <c r="E106" i="43"/>
  <c r="J105" i="43"/>
  <c r="K105" i="43" s="1"/>
  <c r="E105" i="43"/>
  <c r="J104" i="43"/>
  <c r="K104" i="43" s="1"/>
  <c r="E104" i="43"/>
  <c r="J103" i="43"/>
  <c r="K103" i="43" s="1"/>
  <c r="E103" i="43"/>
  <c r="J102" i="43"/>
  <c r="K102" i="43" s="1"/>
  <c r="E102" i="43"/>
  <c r="J101" i="43"/>
  <c r="K101" i="43" s="1"/>
  <c r="E101" i="43"/>
  <c r="J100" i="43"/>
  <c r="K100" i="43" s="1"/>
  <c r="E100" i="43"/>
  <c r="J99" i="43"/>
  <c r="K99" i="43" s="1"/>
  <c r="E99" i="43"/>
  <c r="J98" i="43"/>
  <c r="K98" i="43" s="1"/>
  <c r="E98" i="43"/>
  <c r="J97" i="43"/>
  <c r="K97" i="43" s="1"/>
  <c r="E97" i="43"/>
  <c r="K96" i="43"/>
  <c r="J96" i="43"/>
  <c r="E96" i="43"/>
  <c r="J95" i="43"/>
  <c r="K95" i="43" s="1"/>
  <c r="E95" i="43"/>
  <c r="J94" i="43"/>
  <c r="K94" i="43" s="1"/>
  <c r="E94" i="43"/>
  <c r="J93" i="43"/>
  <c r="K93" i="43" s="1"/>
  <c r="E93" i="43"/>
  <c r="J92" i="43"/>
  <c r="K92" i="43" s="1"/>
  <c r="E92" i="43"/>
  <c r="J91" i="43"/>
  <c r="K91" i="43" s="1"/>
  <c r="E91" i="43"/>
  <c r="J90" i="43"/>
  <c r="K90" i="43" s="1"/>
  <c r="E90" i="43"/>
  <c r="J89" i="43"/>
  <c r="K89" i="43" s="1"/>
  <c r="E89" i="43"/>
  <c r="J88" i="43"/>
  <c r="K88" i="43" s="1"/>
  <c r="E88" i="43"/>
  <c r="J87" i="43"/>
  <c r="K87" i="43" s="1"/>
  <c r="E87" i="43"/>
  <c r="K86" i="43"/>
  <c r="J86" i="43"/>
  <c r="E86" i="43"/>
  <c r="J85" i="43"/>
  <c r="K85" i="43" s="1"/>
  <c r="E85" i="43"/>
  <c r="J84" i="43"/>
  <c r="K84" i="43" s="1"/>
  <c r="E84" i="43"/>
  <c r="J83" i="43"/>
  <c r="K83" i="43" s="1"/>
  <c r="E83" i="43"/>
  <c r="J82" i="43"/>
  <c r="K82" i="43" s="1"/>
  <c r="E82" i="43"/>
  <c r="J81" i="43"/>
  <c r="K81" i="43" s="1"/>
  <c r="E81" i="43"/>
  <c r="K80" i="43"/>
  <c r="J80" i="43"/>
  <c r="E80" i="43"/>
  <c r="J79" i="43"/>
  <c r="K79" i="43" s="1"/>
  <c r="E79" i="43"/>
  <c r="J78" i="43"/>
  <c r="K78" i="43" s="1"/>
  <c r="E78" i="43"/>
  <c r="J77" i="43"/>
  <c r="K77" i="43" s="1"/>
  <c r="E77" i="43"/>
  <c r="K76" i="43"/>
  <c r="J76" i="43"/>
  <c r="E76" i="43"/>
  <c r="J75" i="43"/>
  <c r="K75" i="43" s="1"/>
  <c r="E75" i="43"/>
  <c r="J74" i="43"/>
  <c r="K74" i="43" s="1"/>
  <c r="E74" i="43"/>
  <c r="J73" i="43"/>
  <c r="K73" i="43" s="1"/>
  <c r="E73" i="43"/>
  <c r="K72" i="43"/>
  <c r="J72" i="43"/>
  <c r="E72" i="43"/>
  <c r="J71" i="43"/>
  <c r="K71" i="43" s="1"/>
  <c r="E71" i="43"/>
  <c r="K70" i="43"/>
  <c r="J70" i="43"/>
  <c r="E70" i="43"/>
  <c r="J69" i="43"/>
  <c r="K69" i="43" s="1"/>
  <c r="E69" i="43"/>
  <c r="J68" i="43"/>
  <c r="K68" i="43" s="1"/>
  <c r="E68" i="43"/>
  <c r="J67" i="43"/>
  <c r="K67" i="43" s="1"/>
  <c r="E67" i="43"/>
  <c r="J66" i="43"/>
  <c r="K66" i="43" s="1"/>
  <c r="E66" i="43"/>
  <c r="J65" i="43"/>
  <c r="K65" i="43" s="1"/>
  <c r="E65" i="43"/>
  <c r="J64" i="43"/>
  <c r="K64" i="43" s="1"/>
  <c r="E64" i="43"/>
  <c r="J63" i="43"/>
  <c r="K63" i="43" s="1"/>
  <c r="E63" i="43"/>
  <c r="K62" i="43"/>
  <c r="J62" i="43"/>
  <c r="E62" i="43"/>
  <c r="J61" i="43"/>
  <c r="K61" i="43" s="1"/>
  <c r="E61" i="43"/>
  <c r="K60" i="43"/>
  <c r="J60" i="43"/>
  <c r="E60" i="43"/>
  <c r="J59" i="43"/>
  <c r="K59" i="43" s="1"/>
  <c r="E59" i="43"/>
  <c r="J58" i="43"/>
  <c r="K58" i="43" s="1"/>
  <c r="E58" i="43"/>
  <c r="J57" i="43"/>
  <c r="K57" i="43" s="1"/>
  <c r="E57" i="43"/>
  <c r="J56" i="43"/>
  <c r="K56" i="43" s="1"/>
  <c r="E56" i="43"/>
  <c r="J55" i="43"/>
  <c r="K55" i="43" s="1"/>
  <c r="E55" i="43"/>
  <c r="J54" i="43"/>
  <c r="K54" i="43" s="1"/>
  <c r="E54" i="43"/>
  <c r="J53" i="43"/>
  <c r="K53" i="43" s="1"/>
  <c r="E53" i="43"/>
  <c r="K52" i="43"/>
  <c r="J52" i="43"/>
  <c r="E52" i="43"/>
  <c r="J51" i="43"/>
  <c r="K51" i="43" s="1"/>
  <c r="E51" i="43"/>
  <c r="J50" i="43"/>
  <c r="K50" i="43" s="1"/>
  <c r="E50" i="43"/>
  <c r="J49" i="43"/>
  <c r="K49" i="43" s="1"/>
  <c r="E49" i="43"/>
  <c r="J48" i="43"/>
  <c r="K48" i="43" s="1"/>
  <c r="E48" i="43"/>
  <c r="J47" i="43"/>
  <c r="K47" i="43" s="1"/>
  <c r="E47" i="43"/>
  <c r="J46" i="43"/>
  <c r="K46" i="43" s="1"/>
  <c r="E46" i="43"/>
  <c r="J45" i="43"/>
  <c r="K45" i="43" s="1"/>
  <c r="E45" i="43"/>
  <c r="J44" i="43"/>
  <c r="K44" i="43" s="1"/>
  <c r="E44" i="43"/>
  <c r="J43" i="43"/>
  <c r="K43" i="43" s="1"/>
  <c r="E43" i="43"/>
  <c r="J42" i="43"/>
  <c r="K42" i="43" s="1"/>
  <c r="E42" i="43"/>
  <c r="J41" i="43"/>
  <c r="K41" i="43" s="1"/>
  <c r="E41" i="43"/>
  <c r="J40" i="43"/>
  <c r="K40" i="43" s="1"/>
  <c r="E40" i="43"/>
  <c r="J39" i="43"/>
  <c r="K39" i="43" s="1"/>
  <c r="E39" i="43"/>
  <c r="J38" i="43"/>
  <c r="K38" i="43" s="1"/>
  <c r="E38" i="43"/>
  <c r="J37" i="43"/>
  <c r="K37" i="43" s="1"/>
  <c r="E37" i="43"/>
  <c r="J36" i="43"/>
  <c r="K36" i="43" s="1"/>
  <c r="E36" i="43"/>
  <c r="J35" i="43"/>
  <c r="K35" i="43" s="1"/>
  <c r="E35" i="43"/>
  <c r="J34" i="43"/>
  <c r="K34" i="43" s="1"/>
  <c r="E34" i="43"/>
  <c r="J33" i="43"/>
  <c r="K33" i="43" s="1"/>
  <c r="E33" i="43"/>
  <c r="K32" i="43"/>
  <c r="J32" i="43"/>
  <c r="E32" i="43"/>
  <c r="J31" i="43"/>
  <c r="K31" i="43" s="1"/>
  <c r="E31" i="43"/>
  <c r="J30" i="43"/>
  <c r="K30" i="43" s="1"/>
  <c r="E30" i="43"/>
  <c r="J29" i="43"/>
  <c r="K29" i="43" s="1"/>
  <c r="E29" i="43"/>
  <c r="J28" i="43"/>
  <c r="K28" i="43" s="1"/>
  <c r="E28" i="43"/>
  <c r="J27" i="43"/>
  <c r="K27" i="43" s="1"/>
  <c r="E27" i="43"/>
  <c r="J26" i="43"/>
  <c r="K26" i="43" s="1"/>
  <c r="E26" i="43"/>
  <c r="J25" i="43"/>
  <c r="K25" i="43" s="1"/>
  <c r="E25" i="43"/>
  <c r="J24" i="43"/>
  <c r="K24" i="43" s="1"/>
  <c r="E24" i="43"/>
  <c r="J23" i="43"/>
  <c r="K23" i="43" s="1"/>
  <c r="E23" i="43"/>
  <c r="K22" i="43"/>
  <c r="J22" i="43"/>
  <c r="E22" i="43"/>
  <c r="J21" i="43"/>
  <c r="K21" i="43" s="1"/>
  <c r="E21" i="43"/>
  <c r="J20" i="43"/>
  <c r="K20" i="43" s="1"/>
  <c r="E20" i="43"/>
  <c r="J19" i="43"/>
  <c r="K19" i="43" s="1"/>
  <c r="E19" i="43"/>
  <c r="J18" i="43"/>
  <c r="K18" i="43" s="1"/>
  <c r="E18" i="43"/>
  <c r="J17" i="43"/>
  <c r="K17" i="43" s="1"/>
  <c r="E17" i="43"/>
  <c r="K16" i="43"/>
  <c r="J16" i="43"/>
  <c r="E16" i="43"/>
  <c r="J15" i="43"/>
  <c r="K15" i="43" s="1"/>
  <c r="E15" i="43"/>
  <c r="J14" i="43"/>
  <c r="K14" i="43" s="1"/>
  <c r="E14" i="43"/>
  <c r="J13" i="43"/>
  <c r="K13" i="43" s="1"/>
  <c r="E13" i="43"/>
  <c r="K12" i="43"/>
  <c r="J12" i="43"/>
  <c r="E12" i="43"/>
  <c r="J11" i="43"/>
  <c r="K11" i="43" s="1"/>
  <c r="E11" i="43"/>
  <c r="J10" i="43"/>
  <c r="K10" i="43" s="1"/>
  <c r="E10" i="43"/>
  <c r="J9" i="43"/>
  <c r="K9" i="43" s="1"/>
  <c r="E9" i="43"/>
  <c r="K8" i="43"/>
  <c r="J8" i="43"/>
  <c r="E8" i="43"/>
  <c r="J7" i="43"/>
  <c r="K7" i="43" s="1"/>
  <c r="E7" i="43"/>
  <c r="J5" i="43"/>
  <c r="E5" i="43"/>
  <c r="J139" i="30"/>
  <c r="K139" i="30" s="1"/>
  <c r="E139" i="30"/>
  <c r="J138" i="30"/>
  <c r="K138" i="30" s="1"/>
  <c r="E138" i="30"/>
  <c r="J137" i="30"/>
  <c r="K137" i="30" s="1"/>
  <c r="E137" i="30"/>
  <c r="J136" i="30"/>
  <c r="K136" i="30" s="1"/>
  <c r="E136" i="30"/>
  <c r="J135" i="30"/>
  <c r="K135" i="30" s="1"/>
  <c r="E135" i="30"/>
  <c r="J134" i="30"/>
  <c r="K134" i="30" s="1"/>
  <c r="E134" i="30"/>
  <c r="J133" i="30"/>
  <c r="K133" i="30" s="1"/>
  <c r="E133" i="30"/>
  <c r="J132" i="30"/>
  <c r="K132" i="30" s="1"/>
  <c r="E132" i="30"/>
  <c r="J131" i="30"/>
  <c r="K131" i="30" s="1"/>
  <c r="E131" i="30"/>
  <c r="J130" i="30"/>
  <c r="K130" i="30" s="1"/>
  <c r="E130" i="30"/>
  <c r="K129" i="30"/>
  <c r="J129" i="30"/>
  <c r="E129" i="30"/>
  <c r="K128" i="30"/>
  <c r="J128" i="30"/>
  <c r="E128" i="30"/>
  <c r="J127" i="30"/>
  <c r="K127" i="30" s="1"/>
  <c r="E127" i="30"/>
  <c r="J126" i="30"/>
  <c r="K126" i="30" s="1"/>
  <c r="E126" i="30"/>
  <c r="J125" i="30"/>
  <c r="K125" i="30" s="1"/>
  <c r="E125" i="30"/>
  <c r="J124" i="30"/>
  <c r="K124" i="30" s="1"/>
  <c r="E124" i="30"/>
  <c r="J123" i="30"/>
  <c r="K123" i="30" s="1"/>
  <c r="E123" i="30"/>
  <c r="J122" i="30"/>
  <c r="K122" i="30" s="1"/>
  <c r="E122" i="30"/>
  <c r="K121" i="30"/>
  <c r="J121" i="30"/>
  <c r="E121" i="30"/>
  <c r="J120" i="30"/>
  <c r="K120" i="30" s="1"/>
  <c r="E120" i="30"/>
  <c r="J119" i="30"/>
  <c r="K119" i="30" s="1"/>
  <c r="E119" i="30"/>
  <c r="J118" i="30"/>
  <c r="K118" i="30" s="1"/>
  <c r="E118" i="30"/>
  <c r="J117" i="30"/>
  <c r="K117" i="30" s="1"/>
  <c r="E117" i="30"/>
  <c r="J116" i="30"/>
  <c r="K116" i="30" s="1"/>
  <c r="E116" i="30"/>
  <c r="J115" i="30"/>
  <c r="K115" i="30" s="1"/>
  <c r="E115" i="30"/>
  <c r="J114" i="30"/>
  <c r="K114" i="30" s="1"/>
  <c r="E114" i="30"/>
  <c r="J113" i="30"/>
  <c r="K113" i="30" s="1"/>
  <c r="E113" i="30"/>
  <c r="J112" i="30"/>
  <c r="K112" i="30" s="1"/>
  <c r="E112" i="30"/>
  <c r="J111" i="30"/>
  <c r="K111" i="30" s="1"/>
  <c r="E111" i="30"/>
  <c r="J110" i="30"/>
  <c r="K110" i="30" s="1"/>
  <c r="E110" i="30"/>
  <c r="J109" i="30"/>
  <c r="K109" i="30" s="1"/>
  <c r="E109" i="30"/>
  <c r="J108" i="30"/>
  <c r="K108" i="30" s="1"/>
  <c r="E108" i="30"/>
  <c r="J107" i="30"/>
  <c r="K107" i="30" s="1"/>
  <c r="E107" i="30"/>
  <c r="J106" i="30"/>
  <c r="K106" i="30" s="1"/>
  <c r="E106" i="30"/>
  <c r="J105" i="30"/>
  <c r="K105" i="30" s="1"/>
  <c r="E105" i="30"/>
  <c r="J104" i="30"/>
  <c r="K104" i="30" s="1"/>
  <c r="E104" i="30"/>
  <c r="J103" i="30"/>
  <c r="K103" i="30" s="1"/>
  <c r="E103" i="30"/>
  <c r="J102" i="30"/>
  <c r="K102" i="30" s="1"/>
  <c r="E102" i="30"/>
  <c r="J101" i="30"/>
  <c r="K101" i="30" s="1"/>
  <c r="E101" i="30"/>
  <c r="J100" i="30"/>
  <c r="K100" i="30" s="1"/>
  <c r="E100" i="30"/>
  <c r="J99" i="30"/>
  <c r="K99" i="30" s="1"/>
  <c r="E99" i="30"/>
  <c r="J98" i="30"/>
  <c r="K98" i="30" s="1"/>
  <c r="E98" i="30"/>
  <c r="K97" i="30"/>
  <c r="J97" i="30"/>
  <c r="E97" i="30"/>
  <c r="K96" i="30"/>
  <c r="J96" i="30"/>
  <c r="E96" i="30"/>
  <c r="J95" i="30"/>
  <c r="K95" i="30" s="1"/>
  <c r="E95" i="30"/>
  <c r="J94" i="30"/>
  <c r="K94" i="30" s="1"/>
  <c r="E94" i="30"/>
  <c r="J93" i="30"/>
  <c r="K93" i="30" s="1"/>
  <c r="E93" i="30"/>
  <c r="J92" i="30"/>
  <c r="K92" i="30" s="1"/>
  <c r="E92" i="30"/>
  <c r="J91" i="30"/>
  <c r="K91" i="30" s="1"/>
  <c r="E91" i="30"/>
  <c r="J90" i="30"/>
  <c r="K90" i="30" s="1"/>
  <c r="E90" i="30"/>
  <c r="K89" i="30"/>
  <c r="J89" i="30"/>
  <c r="E89" i="30"/>
  <c r="J88" i="30"/>
  <c r="K88" i="30" s="1"/>
  <c r="E88" i="30"/>
  <c r="J87" i="30"/>
  <c r="K87" i="30" s="1"/>
  <c r="E87" i="30"/>
  <c r="J86" i="30"/>
  <c r="K86" i="30" s="1"/>
  <c r="E86" i="30"/>
  <c r="J85" i="30"/>
  <c r="K85" i="30" s="1"/>
  <c r="E85" i="30"/>
  <c r="J84" i="30"/>
  <c r="K84" i="30" s="1"/>
  <c r="E84" i="30"/>
  <c r="J83" i="30"/>
  <c r="K83" i="30" s="1"/>
  <c r="E83" i="30"/>
  <c r="J82" i="30"/>
  <c r="K82" i="30" s="1"/>
  <c r="E82" i="30"/>
  <c r="J81" i="30"/>
  <c r="K81" i="30" s="1"/>
  <c r="E81" i="30"/>
  <c r="J80" i="30"/>
  <c r="K80" i="30" s="1"/>
  <c r="E80" i="30"/>
  <c r="J79" i="30"/>
  <c r="K79" i="30" s="1"/>
  <c r="E79" i="30"/>
  <c r="J78" i="30"/>
  <c r="K78" i="30" s="1"/>
  <c r="E78" i="30"/>
  <c r="J77" i="30"/>
  <c r="K77" i="30" s="1"/>
  <c r="E77" i="30"/>
  <c r="J76" i="30"/>
  <c r="K76" i="30" s="1"/>
  <c r="E76" i="30"/>
  <c r="J75" i="30"/>
  <c r="K75" i="30" s="1"/>
  <c r="E75" i="30"/>
  <c r="J74" i="30"/>
  <c r="K74" i="30" s="1"/>
  <c r="E74" i="30"/>
  <c r="J73" i="30"/>
  <c r="K73" i="30" s="1"/>
  <c r="E73" i="30"/>
  <c r="J72" i="30"/>
  <c r="K72" i="30" s="1"/>
  <c r="E72" i="30"/>
  <c r="J71" i="30"/>
  <c r="K71" i="30" s="1"/>
  <c r="E71" i="30"/>
  <c r="J70" i="30"/>
  <c r="K70" i="30" s="1"/>
  <c r="E70" i="30"/>
  <c r="J69" i="30"/>
  <c r="K69" i="30" s="1"/>
  <c r="E69" i="30"/>
  <c r="J68" i="30"/>
  <c r="K68" i="30" s="1"/>
  <c r="E68" i="30"/>
  <c r="J67" i="30"/>
  <c r="K67" i="30" s="1"/>
  <c r="E67" i="30"/>
  <c r="J66" i="30"/>
  <c r="K66" i="30" s="1"/>
  <c r="E66" i="30"/>
  <c r="K65" i="30"/>
  <c r="J65" i="30"/>
  <c r="E65" i="30"/>
  <c r="K64" i="30"/>
  <c r="J64" i="30"/>
  <c r="E64" i="30"/>
  <c r="J63" i="30"/>
  <c r="K63" i="30" s="1"/>
  <c r="E63" i="30"/>
  <c r="J62" i="30"/>
  <c r="K62" i="30" s="1"/>
  <c r="E62" i="30"/>
  <c r="J61" i="30"/>
  <c r="K61" i="30" s="1"/>
  <c r="E61" i="30"/>
  <c r="J60" i="30"/>
  <c r="K60" i="30" s="1"/>
  <c r="E60" i="30"/>
  <c r="J59" i="30"/>
  <c r="K59" i="30" s="1"/>
  <c r="E59" i="30"/>
  <c r="J58" i="30"/>
  <c r="K58" i="30" s="1"/>
  <c r="E58" i="30"/>
  <c r="K57" i="30"/>
  <c r="J57" i="30"/>
  <c r="E57" i="30"/>
  <c r="J56" i="30"/>
  <c r="K56" i="30" s="1"/>
  <c r="E56" i="30"/>
  <c r="J55" i="30"/>
  <c r="K55" i="30" s="1"/>
  <c r="E55" i="30"/>
  <c r="J54" i="30"/>
  <c r="K54" i="30" s="1"/>
  <c r="E54" i="30"/>
  <c r="J53" i="30"/>
  <c r="K53" i="30" s="1"/>
  <c r="E53" i="30"/>
  <c r="J52" i="30"/>
  <c r="K52" i="30" s="1"/>
  <c r="E52" i="30"/>
  <c r="J51" i="30"/>
  <c r="K51" i="30" s="1"/>
  <c r="E51" i="30"/>
  <c r="J50" i="30"/>
  <c r="K50" i="30" s="1"/>
  <c r="E50" i="30"/>
  <c r="J49" i="30"/>
  <c r="K49" i="30" s="1"/>
  <c r="E49" i="30"/>
  <c r="J48" i="30"/>
  <c r="K48" i="30" s="1"/>
  <c r="E48" i="30"/>
  <c r="J47" i="30"/>
  <c r="K47" i="30" s="1"/>
  <c r="E47" i="30"/>
  <c r="J46" i="30"/>
  <c r="K46" i="30" s="1"/>
  <c r="E46" i="30"/>
  <c r="J45" i="30"/>
  <c r="K45" i="30" s="1"/>
  <c r="E45" i="30"/>
  <c r="J44" i="30"/>
  <c r="K44" i="30" s="1"/>
  <c r="E44" i="30"/>
  <c r="J43" i="30"/>
  <c r="K43" i="30" s="1"/>
  <c r="E43" i="30"/>
  <c r="J42" i="30"/>
  <c r="K42" i="30" s="1"/>
  <c r="E42" i="30"/>
  <c r="J41" i="30"/>
  <c r="K41" i="30" s="1"/>
  <c r="E41" i="30"/>
  <c r="J40" i="30"/>
  <c r="K40" i="30" s="1"/>
  <c r="E40" i="30"/>
  <c r="J39" i="30"/>
  <c r="K39" i="30" s="1"/>
  <c r="E39" i="30"/>
  <c r="J38" i="30"/>
  <c r="K38" i="30" s="1"/>
  <c r="E38" i="30"/>
  <c r="K37" i="30"/>
  <c r="J37" i="30"/>
  <c r="E37" i="30"/>
  <c r="J36" i="30"/>
  <c r="K36" i="30" s="1"/>
  <c r="E36" i="30"/>
  <c r="J35" i="30"/>
  <c r="K35" i="30" s="1"/>
  <c r="E35" i="30"/>
  <c r="J34" i="30"/>
  <c r="K34" i="30" s="1"/>
  <c r="E34" i="30"/>
  <c r="J33" i="30"/>
  <c r="K33" i="30" s="1"/>
  <c r="E33" i="30"/>
  <c r="J32" i="30"/>
  <c r="K32" i="30" s="1"/>
  <c r="E32" i="30"/>
  <c r="J31" i="30"/>
  <c r="K31" i="30" s="1"/>
  <c r="E31" i="30"/>
  <c r="J30" i="30"/>
  <c r="K30" i="30" s="1"/>
  <c r="E30" i="30"/>
  <c r="K29" i="30"/>
  <c r="J29" i="30"/>
  <c r="E29" i="30"/>
  <c r="J28" i="30"/>
  <c r="K28" i="30" s="1"/>
  <c r="E28" i="30"/>
  <c r="J27" i="30"/>
  <c r="K27" i="30" s="1"/>
  <c r="E27" i="30"/>
  <c r="J26" i="30"/>
  <c r="K26" i="30" s="1"/>
  <c r="E26" i="30"/>
  <c r="J25" i="30"/>
  <c r="K25" i="30" s="1"/>
  <c r="E25" i="30"/>
  <c r="J24" i="30"/>
  <c r="K24" i="30" s="1"/>
  <c r="E24" i="30"/>
  <c r="J23" i="30"/>
  <c r="K23" i="30" s="1"/>
  <c r="E23" i="30"/>
  <c r="J22" i="30"/>
  <c r="K22" i="30" s="1"/>
  <c r="E22" i="30"/>
  <c r="J21" i="30"/>
  <c r="K21" i="30" s="1"/>
  <c r="E21" i="30"/>
  <c r="J20" i="30"/>
  <c r="K20" i="30" s="1"/>
  <c r="E20" i="30"/>
  <c r="J19" i="30"/>
  <c r="K19" i="30" s="1"/>
  <c r="E19" i="30"/>
  <c r="J18" i="30"/>
  <c r="K18" i="30" s="1"/>
  <c r="E18" i="30"/>
  <c r="J17" i="30"/>
  <c r="K17" i="30" s="1"/>
  <c r="E17" i="30"/>
  <c r="K16" i="30"/>
  <c r="J16" i="30"/>
  <c r="E16" i="30"/>
  <c r="J15" i="30"/>
  <c r="K15" i="30" s="1"/>
  <c r="E15" i="30"/>
  <c r="J14" i="30"/>
  <c r="K14" i="30" s="1"/>
  <c r="E14" i="30"/>
  <c r="J13" i="30"/>
  <c r="K13" i="30" s="1"/>
  <c r="E13" i="30"/>
  <c r="J12" i="30"/>
  <c r="K12" i="30" s="1"/>
  <c r="E12" i="30"/>
  <c r="J11" i="30"/>
  <c r="K11" i="30" s="1"/>
  <c r="E11" i="30"/>
  <c r="J10" i="30"/>
  <c r="K10" i="30" s="1"/>
  <c r="E10" i="30"/>
  <c r="K9" i="30"/>
  <c r="J9" i="30"/>
  <c r="E9" i="30"/>
  <c r="J8" i="30"/>
  <c r="K8" i="30" s="1"/>
  <c r="E8" i="30"/>
  <c r="J7" i="30"/>
  <c r="K7" i="30" s="1"/>
  <c r="E7" i="30"/>
  <c r="J5" i="30"/>
  <c r="E5" i="30"/>
  <c r="K5" i="24" l="1"/>
  <c r="K5" i="48"/>
  <c r="K5" i="30"/>
  <c r="K5" i="44"/>
  <c r="K5" i="49"/>
  <c r="K5" i="43"/>
</calcChain>
</file>

<file path=xl/sharedStrings.xml><?xml version="1.0" encoding="utf-8"?>
<sst xmlns="http://schemas.openxmlformats.org/spreadsheetml/2006/main" count="2508" uniqueCount="295">
  <si>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</si>
  <si>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</si>
  <si>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</si>
  <si>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</si>
  <si>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</si>
  <si>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</si>
  <si>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</si>
  <si>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</si>
  <si>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</si>
  <si>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</si>
  <si>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</si>
  <si>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</si>
  <si>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</si>
  <si>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</si>
  <si>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</si>
  <si>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</si>
  <si>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</si>
  <si>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</si>
  <si>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</si>
  <si>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</si>
  <si>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</si>
  <si>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</si>
  <si>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</si>
  <si>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</si>
  <si>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</si>
  <si>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</si>
  <si>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</si>
  <si>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</si>
  <si>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</si>
  <si>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</si>
  <si>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</si>
  <si>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</si>
  <si>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</si>
  <si>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</si>
  <si>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</si>
  <si>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</si>
  <si>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</si>
  <si>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</si>
  <si>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</si>
  <si>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</si>
  <si>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</si>
  <si>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</si>
  <si>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</si>
  <si>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</si>
  <si>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</si>
  <si>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</si>
  <si>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</si>
  <si>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</si>
  <si>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</si>
  <si>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</si>
  <si>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</si>
  <si>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</si>
  <si>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</si>
  <si>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</si>
  <si>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</si>
  <si>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</si>
  <si>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</si>
  <si>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</si>
  <si>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</si>
  <si>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</si>
  <si>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</si>
  <si>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</si>
  <si>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</si>
  <si>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</si>
  <si>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</si>
  <si>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</si>
  <si>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</si>
  <si>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</si>
  <si>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</si>
  <si>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</si>
  <si>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</si>
  <si>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</si>
  <si>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</si>
  <si>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</si>
  <si>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</si>
  <si>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</si>
  <si>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</si>
  <si>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</si>
  <si>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</si>
  <si>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</si>
  <si>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</si>
  <si>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</si>
  <si>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</si>
  <si>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</si>
  <si>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</si>
  <si>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</si>
  <si>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</si>
  <si>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</si>
  <si>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</si>
  <si>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</si>
  <si>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</si>
  <si>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</si>
  <si>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</si>
  <si>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</si>
  <si>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</si>
  <si>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</si>
  <si>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</si>
  <si>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</si>
  <si>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</si>
  <si>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</si>
  <si>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</si>
  <si>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</si>
  <si>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</si>
  <si>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</si>
  <si>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</si>
  <si>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</si>
  <si>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</si>
  <si>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</si>
  <si>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</si>
  <si>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</si>
  <si>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</si>
  <si>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</si>
  <si>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</si>
  <si>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</si>
  <si>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</si>
  <si>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</si>
  <si>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</si>
  <si>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</si>
  <si>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</si>
  <si>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</si>
  <si>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</si>
  <si>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</si>
  <si>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</si>
  <si>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</si>
  <si>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</si>
  <si>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</si>
  <si>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</si>
  <si>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</si>
  <si>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</si>
  <si>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</si>
  <si>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</si>
  <si>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</si>
  <si>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</si>
  <si>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</si>
  <si>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</si>
  <si>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</si>
  <si>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</si>
  <si>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</si>
  <si>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</si>
  <si>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</si>
  <si>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</si>
  <si>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</si>
  <si>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</si>
  <si>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</si>
  <si>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</si>
  <si>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</si>
  <si>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</si>
  <si>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</si>
  <si>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</si>
  <si>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</si>
  <si>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</si>
  <si>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</si>
  <si>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</si>
  <si>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</si>
  <si>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</si>
  <si>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</si>
  <si>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</si>
  <si>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</si>
  <si>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</si>
  <si>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</si>
  <si>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</si>
  <si>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</si>
  <si>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</si>
  <si>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</si>
  <si>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</si>
  <si>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</si>
  <si>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</si>
  <si>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</si>
  <si>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</si>
  <si>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</si>
  <si>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</si>
  <si>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</si>
  <si>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</si>
  <si>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</si>
  <si>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</si>
  <si>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</si>
  <si>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</si>
  <si>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</si>
  <si>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</si>
  <si>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</si>
  <si>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</si>
  <si>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</si>
  <si>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</si>
  <si>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</si>
  <si>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</si>
  <si>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</si>
  <si>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</si>
  <si>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</si>
  <si>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</si>
  <si>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</si>
  <si>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</si>
  <si>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</si>
  <si>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</si>
  <si>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</si>
  <si>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</si>
  <si>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</si>
  <si>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</si>
  <si>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</si>
  <si>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</si>
  <si>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</si>
  <si>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</si>
  <si>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</si>
  <si>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</si>
  <si>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</si>
  <si>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</si>
  <si>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</si>
  <si>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</si>
  <si>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</si>
  <si>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</si>
  <si>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</si>
  <si>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</si>
  <si>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</si>
  <si>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</si>
  <si>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</si>
  <si>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</si>
  <si>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</si>
  <si>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</si>
  <si>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</si>
  <si>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</si>
  <si>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</si>
  <si>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</si>
  <si>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</si>
  <si>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</si>
  <si>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</si>
  <si>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</si>
  <si>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</si>
  <si>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</si>
  <si>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</si>
  <si>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</si>
  <si>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</si>
  <si>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</si>
  <si>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</si>
  <si>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</si>
  <si>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</si>
  <si>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</si>
  <si>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</si>
  <si>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</si>
  <si>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</si>
  <si>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</si>
  <si>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</si>
  <si>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</si>
  <si>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</si>
  <si>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</si>
  <si>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</si>
  <si>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</si>
  <si>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</si>
  <si>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</si>
  <si>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</si>
  <si>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</si>
  <si>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</si>
  <si>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</si>
  <si>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</si>
  <si>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</si>
  <si>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</si>
  <si>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</si>
  <si>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</si>
  <si>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</si>
  <si>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</si>
  <si>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</si>
  <si>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</si>
  <si>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</si>
  <si>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</si>
  <si>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</si>
  <si>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</si>
  <si>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</si>
  <si>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</si>
  <si>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</si>
  <si>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</si>
  <si>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</si>
  <si>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</si>
  <si>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</si>
  <si>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</si>
  <si>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</si>
  <si>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</si>
  <si>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</si>
  <si>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</si>
  <si>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</si>
  <si>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</si>
  <si>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</si>
  <si>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</si>
  <si>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</si>
  <si>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</si>
  <si>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</si>
  <si>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</si>
  <si>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</si>
  <si>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</si>
  <si>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</si>
  <si>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</si>
  <si>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</si>
  <si>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</si>
  <si>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May  2022 Jun  2022</t>
  </si>
  <si>
    <t>May 2022  Jun 2022</t>
  </si>
  <si>
    <t>May  2022 Jun 2022</t>
  </si>
  <si>
    <t>May  2022  Jun  2022</t>
  </si>
  <si>
    <t>May 2022 Jun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</si>
</sst>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200">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7" fontId="0" fillId="0" borderId="28" xfId="0" applyNumberFormat="1" applyBorder="1" applyAlignment="1">
      <alignment horizontal="left"/>
    </xf>
    <xf numFmtId="0" fontId="2" fillId="0" borderId="3" xfId="0" applyNumberFormat="1" applyFont="1" applyBorder="1" applyAlignment="1">
      <alignment horizontal="lef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topLeftCell="A77" zoomScale="115" zoomScaleNormal="115" zoomScaleSheetLayoutView="100" workbookViewId="0">
      <selection activeCell="A77" sqref="A77"/>
    </sheetView>
  </sheetViews>
  <sheetFormatPr defaultColWidth="9.109375" defaultRowHeight="14.4" x14ac:dyDescent="0.3"/>
  <cols>
    <col min="1" max="1" width="49.88671875" style="116" customWidth="1"/>
    <col min="2" max="3" width="9.6640625" style="3" bestFit="1" customWidth="1"/>
    <col min="4" max="4" width="1.88671875" style="34" customWidth="1"/>
    <col min="5" max="5" width="13.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3" width="9.109375" style="116"/>
    <col min="14" max="14" width="13.5546875" style="116" customWidth="1"/>
    <col min="15" max="103" width="9.109375" style="116"/>
    <col min="104" max="16384" width="9.109375" style="61"/>
  </cols>
  <sheetData>
    <row r="1" spans="1:14" ht="15.6" x14ac:dyDescent="0.3">
      <c r="A1" s="113" t="s">
        <v>289</v>
      </c>
      <c r="B1" s="114"/>
      <c r="C1" s="114"/>
      <c r="D1" s="115"/>
    </row>
    <row r="2" spans="1:14" ht="6" customHeight="1" x14ac:dyDescent="0.3">
      <c r="A2" s="117"/>
      <c r="B2" s="15"/>
      <c r="C2" s="15"/>
      <c r="D2" s="14"/>
      <c r="E2" s="14"/>
      <c r="F2" s="14"/>
      <c r="G2" s="14"/>
      <c r="H2" s="14"/>
      <c r="I2" s="14"/>
      <c r="J2" s="14"/>
    </row>
    <row r="3" spans="1:14" ht="53.25" customHeight="1" x14ac:dyDescent="0.3">
      <c r="A3" s="159" t="s">
        <v>82</v>
      </c>
      <c r="B3" s="161" t="s">
        <v>84</v>
      </c>
      <c r="C3" s="161"/>
      <c r="D3" s="161"/>
      <c r="E3" s="110" t="s">
        <v>85</v>
      </c>
      <c r="F3" s="6"/>
      <c r="G3" s="158" t="s">
        <v>86</v>
      </c>
      <c r="H3" s="158"/>
      <c r="I3" s="6"/>
      <c r="J3" s="118" t="s">
        <v>87</v>
      </c>
      <c r="K3" s="110" t="s">
        <v>286</v>
      </c>
      <c r="N3" s="119"/>
    </row>
    <row r="4" spans="1:14" ht="28.8" x14ac:dyDescent="0.3">
      <c r="A4" s="160"/>
      <c r="B4" s="120">
        <v>44682</v>
      </c>
      <c r="C4" s="120">
        <v>44713</v>
      </c>
      <c r="D4" s="121"/>
      <c r="E4" s="122" t="s">
        <v>290</v>
      </c>
      <c r="F4" s="121"/>
      <c r="G4" s="123">
        <v>44682</v>
      </c>
      <c r="H4" s="120">
        <v>44713</v>
      </c>
      <c r="I4" s="14"/>
      <c r="J4" s="122" t="s">
        <v>291</v>
      </c>
      <c r="K4" s="86" t="s">
        <v>292</v>
      </c>
    </row>
    <row r="5" spans="1:14" ht="15.6" x14ac:dyDescent="0.3">
      <c r="A5" s="124" t="s">
        <v>83</v>
      </c>
      <c r="B5" s="102">
        <v>101.03104983611776</v>
      </c>
      <c r="C5" s="102">
        <v>101.48245489146068</v>
      </c>
      <c r="D5" s="9"/>
      <c r="E5" s="103">
        <f>((C5/B5-1)*100)</f>
        <v>0.44679834177230315</v>
      </c>
      <c r="F5" s="9"/>
      <c r="G5" s="9">
        <v>101.03104983611776</v>
      </c>
      <c r="H5" s="9">
        <v>101.48245489146068</v>
      </c>
      <c r="I5" s="9"/>
      <c r="J5" s="10">
        <f>H5-G5</f>
        <v>0.45140505534291719</v>
      </c>
      <c r="K5" s="89">
        <f>SUM(K7+K25+K30+K38+K50+K67+K77+K88+K99+K112+K121+K126+K130)</f>
        <v>4.4679834177230853E-3</v>
      </c>
    </row>
    <row r="6" spans="1:14" ht="13.5" customHeight="1" x14ac:dyDescent="0.3">
      <c r="A6" s="125"/>
      <c r="B6" s="8"/>
      <c r="C6" s="8"/>
      <c r="D6" s="8"/>
      <c r="E6" s="8"/>
      <c r="F6" s="8"/>
      <c r="G6" s="8"/>
      <c r="H6" s="8"/>
      <c r="I6" s="8"/>
      <c r="J6" s="8"/>
      <c r="K6" s="8"/>
    </row>
    <row r="7" spans="1:14" ht="15.75" customHeight="1" x14ac:dyDescent="0.3">
      <c r="A7" s="20" t="s">
        <v>0</v>
      </c>
      <c r="B7" s="16">
        <v>108.64814478500331</v>
      </c>
      <c r="C7" s="16">
        <v>109.49431485666204</v>
      </c>
      <c r="D7" s="16"/>
      <c r="E7" s="16">
        <f>((C7/B7-1)*100)</f>
        <v>0.77881686183705057</v>
      </c>
      <c r="F7" s="16"/>
      <c r="G7" s="16">
        <v>23.864816046628885</v>
      </c>
      <c r="H7" s="16">
        <v>24.050679258046422</v>
      </c>
      <c r="I7" s="16"/>
      <c r="J7" s="16">
        <f>H7-G7</f>
        <v>0.18586321141753714</v>
      </c>
      <c r="K7" s="90">
        <f>J7/$G$5</f>
        <v>1.8396642588493879E-3</v>
      </c>
    </row>
    <row r="8" spans="1:14" x14ac:dyDescent="0.3">
      <c r="A8" s="21" t="s">
        <v>1</v>
      </c>
      <c r="B8" s="35">
        <v>109.14440007368374</v>
      </c>
      <c r="C8" s="35">
        <v>109.96193039123931</v>
      </c>
      <c r="D8" s="35"/>
      <c r="E8" s="35">
        <f>((C8/B8-1)*100)</f>
        <v>0.74903551350655739</v>
      </c>
      <c r="F8" s="35"/>
      <c r="G8" s="35">
        <v>21.302478852314081</v>
      </c>
      <c r="H8" s="35">
        <v>21.462041984175141</v>
      </c>
      <c r="I8" s="35"/>
      <c r="J8" s="35">
        <f t="shared" ref="J8:J94" si="0">H8-G8</f>
        <v>0.1595631318610593</v>
      </c>
      <c r="K8" s="91">
        <f>J8/$G$5</f>
        <v>1.5793474592205694E-3</v>
      </c>
    </row>
    <row r="9" spans="1:14" ht="15.75" customHeight="1" x14ac:dyDescent="0.3">
      <c r="A9" s="22" t="s">
        <v>3</v>
      </c>
      <c r="B9" s="18">
        <v>103.53541453368216</v>
      </c>
      <c r="C9" s="18">
        <v>103.95913637041468</v>
      </c>
      <c r="D9" s="18"/>
      <c r="E9" s="18">
        <f>((C9/B9-1)*100)</f>
        <v>0.40925304509664695</v>
      </c>
      <c r="F9" s="18"/>
      <c r="G9" s="18">
        <v>4.0700850838029092</v>
      </c>
      <c r="H9" s="18">
        <v>4.0867420309463975</v>
      </c>
      <c r="I9" s="18"/>
      <c r="J9" s="18">
        <f t="shared" si="0"/>
        <v>1.665694714348831E-2</v>
      </c>
      <c r="K9" s="92">
        <f>J9/$G$5</f>
        <v>1.6486958386067953E-4</v>
      </c>
    </row>
    <row r="10" spans="1:14" x14ac:dyDescent="0.3">
      <c r="A10" s="23" t="s">
        <v>4</v>
      </c>
      <c r="B10" s="35">
        <v>123.79407461801763</v>
      </c>
      <c r="C10" s="35">
        <v>128.21818913356225</v>
      </c>
      <c r="D10" s="35"/>
      <c r="E10" s="35">
        <f t="shared" ref="E10:E73" si="1">((C10/B10-1)*100)</f>
        <v>3.5737692043789515</v>
      </c>
      <c r="F10" s="35"/>
      <c r="G10" s="35">
        <v>1.3342519007070248</v>
      </c>
      <c r="H10" s="35">
        <v>1.3819349842433331</v>
      </c>
      <c r="I10" s="35"/>
      <c r="J10" s="35">
        <f t="shared" si="0"/>
        <v>4.7683083536308235E-2</v>
      </c>
      <c r="K10" s="91">
        <f t="shared" ref="K10:K73" si="2">J10/$G$5</f>
        <v>4.7196464466770226E-4</v>
      </c>
    </row>
    <row r="11" spans="1:14" ht="15.75" customHeight="1" x14ac:dyDescent="0.3">
      <c r="A11" s="22" t="s">
        <v>5</v>
      </c>
      <c r="B11" s="18">
        <v>107.32948026351279</v>
      </c>
      <c r="C11" s="18">
        <v>111.02338727215187</v>
      </c>
      <c r="D11" s="18"/>
      <c r="E11" s="18">
        <f t="shared" si="1"/>
        <v>3.4416518179067657</v>
      </c>
      <c r="F11" s="18"/>
      <c r="G11" s="18">
        <v>4.4044863788244344</v>
      </c>
      <c r="H11" s="18">
        <v>4.5560734643507015</v>
      </c>
      <c r="I11" s="18"/>
      <c r="J11" s="18">
        <f t="shared" si="0"/>
        <v>0.1515870855262671</v>
      </c>
      <c r="K11" s="92">
        <f t="shared" si="2"/>
        <v>1.5004009734844502E-3</v>
      </c>
    </row>
    <row r="12" spans="1:14" ht="15.75" customHeight="1" x14ac:dyDescent="0.3">
      <c r="A12" s="23" t="s">
        <v>108</v>
      </c>
      <c r="B12" s="35">
        <v>109.51907037710578</v>
      </c>
      <c r="C12" s="35">
        <v>110.6593597761981</v>
      </c>
      <c r="D12" s="35"/>
      <c r="E12" s="35">
        <f t="shared" si="1"/>
        <v>1.0411788514694154</v>
      </c>
      <c r="F12" s="35"/>
      <c r="G12" s="35">
        <v>4.0703814365396882</v>
      </c>
      <c r="H12" s="35">
        <v>4.1127613872310764</v>
      </c>
      <c r="I12" s="35"/>
      <c r="J12" s="35">
        <f t="shared" si="0"/>
        <v>4.2379950691388224E-2</v>
      </c>
      <c r="K12" s="91">
        <f t="shared" si="2"/>
        <v>4.1947451560814865E-4</v>
      </c>
    </row>
    <row r="13" spans="1:14" x14ac:dyDescent="0.3">
      <c r="A13" s="22" t="s">
        <v>6</v>
      </c>
      <c r="B13" s="18">
        <v>120.56049123095141</v>
      </c>
      <c r="C13" s="18">
        <v>126.80526978909059</v>
      </c>
      <c r="D13" s="18"/>
      <c r="E13" s="18">
        <f t="shared" si="1"/>
        <v>5.1797885811334154</v>
      </c>
      <c r="F13" s="18"/>
      <c r="G13" s="18">
        <v>0.77718446203357372</v>
      </c>
      <c r="H13" s="18">
        <v>0.81744097405233185</v>
      </c>
      <c r="I13" s="18"/>
      <c r="J13" s="18">
        <f t="shared" si="0"/>
        <v>4.0256512018758128E-2</v>
      </c>
      <c r="K13" s="92">
        <f t="shared" si="2"/>
        <v>3.9845683167756969E-4</v>
      </c>
    </row>
    <row r="14" spans="1:14" x14ac:dyDescent="0.3">
      <c r="A14" s="23" t="s">
        <v>7</v>
      </c>
      <c r="B14" s="35">
        <v>118.18061575358011</v>
      </c>
      <c r="C14" s="35">
        <v>110.7323507501483</v>
      </c>
      <c r="D14" s="35"/>
      <c r="E14" s="35">
        <f t="shared" si="1"/>
        <v>-6.3024422033493899</v>
      </c>
      <c r="F14" s="35"/>
      <c r="G14" s="35">
        <v>2.2936364999947818</v>
      </c>
      <c r="H14" s="35">
        <v>2.1490813852276847</v>
      </c>
      <c r="I14" s="35"/>
      <c r="J14" s="35">
        <f t="shared" si="0"/>
        <v>-0.14455511476709715</v>
      </c>
      <c r="K14" s="91">
        <f t="shared" si="2"/>
        <v>-1.4307988979781927E-3</v>
      </c>
    </row>
    <row r="15" spans="1:14" ht="15.75" customHeight="1" x14ac:dyDescent="0.3">
      <c r="A15" s="22" t="s">
        <v>8</v>
      </c>
      <c r="B15" s="18">
        <v>107.18328599853074</v>
      </c>
      <c r="C15" s="18">
        <v>106.05739470988485</v>
      </c>
      <c r="D15" s="18"/>
      <c r="E15" s="18">
        <f t="shared" si="1"/>
        <v>-1.0504355022865397</v>
      </c>
      <c r="F15" s="18"/>
      <c r="G15" s="18">
        <v>2.2323242788446667</v>
      </c>
      <c r="H15" s="18">
        <v>2.2088751520935204</v>
      </c>
      <c r="I15" s="18"/>
      <c r="J15" s="18">
        <f t="shared" si="0"/>
        <v>-2.3449126751146299E-2</v>
      </c>
      <c r="K15" s="92">
        <f t="shared" si="2"/>
        <v>-2.3209821920274089E-4</v>
      </c>
    </row>
    <row r="16" spans="1:14" x14ac:dyDescent="0.3">
      <c r="A16" s="23" t="s">
        <v>9</v>
      </c>
      <c r="B16" s="35">
        <v>101.36838318219814</v>
      </c>
      <c r="C16" s="35">
        <v>103.20507073748026</v>
      </c>
      <c r="D16" s="35"/>
      <c r="E16" s="35">
        <f t="shared" si="1"/>
        <v>1.8118939038229254</v>
      </c>
      <c r="F16" s="35"/>
      <c r="G16" s="35">
        <v>1.1874169666871655</v>
      </c>
      <c r="H16" s="35">
        <v>1.2089317023195294</v>
      </c>
      <c r="I16" s="35"/>
      <c r="J16" s="35">
        <f t="shared" si="0"/>
        <v>2.1514735632363946E-2</v>
      </c>
      <c r="K16" s="91">
        <f t="shared" si="2"/>
        <v>2.1295171798435184E-4</v>
      </c>
    </row>
    <row r="17" spans="1:13" ht="15.75" customHeight="1" x14ac:dyDescent="0.3">
      <c r="A17" s="22" t="s">
        <v>10</v>
      </c>
      <c r="B17" s="18">
        <v>109.86526167380103</v>
      </c>
      <c r="C17" s="18">
        <v>110.74740701444941</v>
      </c>
      <c r="D17" s="18"/>
      <c r="E17" s="18">
        <f t="shared" si="1"/>
        <v>0.80293381839615652</v>
      </c>
      <c r="F17" s="18"/>
      <c r="G17" s="18">
        <v>0.93271184487983694</v>
      </c>
      <c r="H17" s="18">
        <v>0.94020090371056397</v>
      </c>
      <c r="I17" s="18"/>
      <c r="J17" s="18">
        <f t="shared" si="0"/>
        <v>7.4890588307270356E-3</v>
      </c>
      <c r="K17" s="92">
        <f t="shared" si="2"/>
        <v>7.4126309118583068E-5</v>
      </c>
    </row>
    <row r="18" spans="1:13" x14ac:dyDescent="0.3">
      <c r="A18" s="21" t="s">
        <v>11</v>
      </c>
      <c r="B18" s="35">
        <v>104.69078085278467</v>
      </c>
      <c r="C18" s="35">
        <v>105.76533726611198</v>
      </c>
      <c r="D18" s="35"/>
      <c r="E18" s="35">
        <f t="shared" si="1"/>
        <v>1.0264097799006278</v>
      </c>
      <c r="F18" s="35"/>
      <c r="G18" s="35">
        <v>2.5623371943148072</v>
      </c>
      <c r="H18" s="35">
        <v>2.5886372738712855</v>
      </c>
      <c r="I18" s="35"/>
      <c r="J18" s="35">
        <f t="shared" si="0"/>
        <v>2.6300079556478284E-2</v>
      </c>
      <c r="K18" s="91">
        <f t="shared" si="2"/>
        <v>2.6031679962882287E-4</v>
      </c>
    </row>
    <row r="19" spans="1:13" ht="15.75" customHeight="1" x14ac:dyDescent="0.3">
      <c r="A19" s="22" t="s">
        <v>141</v>
      </c>
      <c r="B19" s="18">
        <v>103.58974044437964</v>
      </c>
      <c r="C19" s="18">
        <v>104.25035628500679</v>
      </c>
      <c r="D19" s="18"/>
      <c r="E19" s="18">
        <f t="shared" si="1"/>
        <v>0.63772323185020685</v>
      </c>
      <c r="F19" s="18"/>
      <c r="G19" s="18">
        <v>0.43813735329535136</v>
      </c>
      <c r="H19" s="18">
        <v>0.44093145698472935</v>
      </c>
      <c r="I19" s="18"/>
      <c r="J19" s="18">
        <f t="shared" si="0"/>
        <v>2.7941036893779914E-3</v>
      </c>
      <c r="K19" s="92">
        <f t="shared" si="2"/>
        <v>2.7655890876223702E-5</v>
      </c>
    </row>
    <row r="20" spans="1:13" x14ac:dyDescent="0.3">
      <c r="A20" s="23" t="s">
        <v>142</v>
      </c>
      <c r="B20" s="35">
        <v>111.11938943738411</v>
      </c>
      <c r="C20" s="35">
        <v>112.42600915177283</v>
      </c>
      <c r="D20" s="35"/>
      <c r="E20" s="35">
        <f t="shared" si="1"/>
        <v>1.1758701348201672</v>
      </c>
      <c r="F20" s="35"/>
      <c r="G20" s="35">
        <v>0.4644182648938725</v>
      </c>
      <c r="H20" s="35">
        <v>0.46987922057140946</v>
      </c>
      <c r="I20" s="35"/>
      <c r="J20" s="35">
        <f t="shared" si="0"/>
        <v>5.4609556775369605E-3</v>
      </c>
      <c r="K20" s="91">
        <f t="shared" si="2"/>
        <v>5.4052251128689292E-5</v>
      </c>
    </row>
    <row r="21" spans="1:13" ht="15.75" customHeight="1" x14ac:dyDescent="0.3">
      <c r="A21" s="22" t="s">
        <v>143</v>
      </c>
      <c r="B21" s="18">
        <v>104.31018543412902</v>
      </c>
      <c r="C21" s="18">
        <v>104.51164588014851</v>
      </c>
      <c r="D21" s="18"/>
      <c r="E21" s="18">
        <f t="shared" si="1"/>
        <v>0.1931359293256163</v>
      </c>
      <c r="F21" s="18"/>
      <c r="G21" s="18">
        <v>0.11963896624130653</v>
      </c>
      <c r="H21" s="18">
        <v>0.11987003207059224</v>
      </c>
      <c r="I21" s="18"/>
      <c r="J21" s="18">
        <f t="shared" si="0"/>
        <v>2.3106582928571207E-4</v>
      </c>
      <c r="K21" s="92">
        <f t="shared" si="2"/>
        <v>2.2870773852248734E-6</v>
      </c>
    </row>
    <row r="22" spans="1:13" x14ac:dyDescent="0.3">
      <c r="A22" s="23" t="s">
        <v>144</v>
      </c>
      <c r="B22" s="35">
        <v>100.10985236010573</v>
      </c>
      <c r="C22" s="35">
        <v>100.10985236010573</v>
      </c>
      <c r="D22" s="35"/>
      <c r="E22" s="35">
        <f t="shared" si="1"/>
        <v>0</v>
      </c>
      <c r="F22" s="35"/>
      <c r="G22" s="35">
        <v>1.154640846009036</v>
      </c>
      <c r="H22" s="35">
        <v>1.1546408460090358</v>
      </c>
      <c r="I22" s="35"/>
      <c r="J22" s="35">
        <f t="shared" si="0"/>
        <v>0</v>
      </c>
      <c r="K22" s="91">
        <f t="shared" si="2"/>
        <v>0</v>
      </c>
    </row>
    <row r="23" spans="1:13" ht="15.75" customHeight="1" x14ac:dyDescent="0.3">
      <c r="A23" s="22" t="s">
        <v>145</v>
      </c>
      <c r="B23" s="18">
        <v>105.20699678037349</v>
      </c>
      <c r="C23" s="18">
        <v>114.73832170437866</v>
      </c>
      <c r="D23" s="18"/>
      <c r="E23" s="18">
        <f t="shared" si="1"/>
        <v>9.0595922473696753</v>
      </c>
      <c r="F23" s="18"/>
      <c r="G23" s="18">
        <v>0.18722124471378615</v>
      </c>
      <c r="H23" s="18">
        <v>0.20418272608530527</v>
      </c>
      <c r="I23" s="18"/>
      <c r="J23" s="18">
        <f t="shared" si="0"/>
        <v>1.6961481371519121E-2</v>
      </c>
      <c r="K23" s="92">
        <f t="shared" si="2"/>
        <v>1.6788384757985097E-4</v>
      </c>
    </row>
    <row r="24" spans="1:13" x14ac:dyDescent="0.3">
      <c r="A24" s="23" t="s">
        <v>146</v>
      </c>
      <c r="B24" s="35">
        <v>123.45854415480447</v>
      </c>
      <c r="C24" s="35">
        <v>123.98933293107177</v>
      </c>
      <c r="D24" s="35"/>
      <c r="E24" s="35">
        <f t="shared" si="1"/>
        <v>0.42993280044008042</v>
      </c>
      <c r="F24" s="35"/>
      <c r="G24" s="35">
        <v>0.19828051916145517</v>
      </c>
      <c r="H24" s="35">
        <v>0.1991329921502131</v>
      </c>
      <c r="I24" s="35"/>
      <c r="J24" s="35">
        <f t="shared" si="0"/>
        <v>8.5247298875792965E-4</v>
      </c>
      <c r="K24" s="91">
        <f t="shared" si="2"/>
        <v>8.4377326588283925E-6</v>
      </c>
    </row>
    <row r="25" spans="1:13" ht="15.75" customHeight="1" x14ac:dyDescent="0.3">
      <c r="A25" s="24" t="s">
        <v>147</v>
      </c>
      <c r="B25" s="18">
        <v>143.48588185394624</v>
      </c>
      <c r="C25" s="18">
        <v>144.22936649443909</v>
      </c>
      <c r="D25" s="18"/>
      <c r="E25" s="18">
        <f t="shared" si="1"/>
        <v>0.51815874209117929</v>
      </c>
      <c r="F25" s="18"/>
      <c r="G25" s="18">
        <v>2.5171621406910885</v>
      </c>
      <c r="H25" s="18">
        <v>2.5302050363756887</v>
      </c>
      <c r="I25" s="18"/>
      <c r="J25" s="18">
        <f t="shared" si="0"/>
        <v>1.3042895684600264E-2</v>
      </c>
      <c r="K25" s="92">
        <f t="shared" si="2"/>
        <v>1.2909789322942914E-4</v>
      </c>
      <c r="M25" s="119"/>
    </row>
    <row r="26" spans="1:13" x14ac:dyDescent="0.3">
      <c r="A26" s="21" t="s">
        <v>12</v>
      </c>
      <c r="B26" s="35">
        <v>142.53434675956132</v>
      </c>
      <c r="C26" s="35">
        <v>142.53434675956132</v>
      </c>
      <c r="D26" s="35"/>
      <c r="E26" s="35">
        <f t="shared" si="1"/>
        <v>0</v>
      </c>
      <c r="F26" s="35"/>
      <c r="G26" s="35">
        <v>1.9214619645222175</v>
      </c>
      <c r="H26" s="35">
        <v>1.9214619645222173</v>
      </c>
      <c r="I26" s="35"/>
      <c r="J26" s="35">
        <f t="shared" si="0"/>
        <v>0</v>
      </c>
      <c r="K26" s="91">
        <f t="shared" si="2"/>
        <v>0</v>
      </c>
    </row>
    <row r="27" spans="1:13" ht="15.75" customHeight="1" x14ac:dyDescent="0.3">
      <c r="A27" s="22" t="s">
        <v>13</v>
      </c>
      <c r="B27" s="18">
        <v>142.53434675956132</v>
      </c>
      <c r="C27" s="18">
        <v>142.53434675956132</v>
      </c>
      <c r="D27" s="18"/>
      <c r="E27" s="18">
        <f t="shared" si="1"/>
        <v>0</v>
      </c>
      <c r="F27" s="18"/>
      <c r="G27" s="18">
        <v>1.9214619645222175</v>
      </c>
      <c r="H27" s="18">
        <v>1.9214619645222173</v>
      </c>
      <c r="I27" s="18"/>
      <c r="J27" s="18">
        <f t="shared" si="0"/>
        <v>0</v>
      </c>
      <c r="K27" s="92">
        <f t="shared" si="2"/>
        <v>0</v>
      </c>
    </row>
    <row r="28" spans="1:13" x14ac:dyDescent="0.3">
      <c r="A28" s="21" t="s">
        <v>14</v>
      </c>
      <c r="B28" s="35">
        <v>146.64359327634097</v>
      </c>
      <c r="C28" s="35">
        <v>149.85436467852375</v>
      </c>
      <c r="D28" s="35"/>
      <c r="E28" s="35">
        <f t="shared" si="1"/>
        <v>2.1895067697449866</v>
      </c>
      <c r="F28" s="35"/>
      <c r="G28" s="35">
        <v>0.59570017616887072</v>
      </c>
      <c r="H28" s="35">
        <v>0.60874307185347087</v>
      </c>
      <c r="I28" s="35"/>
      <c r="J28" s="35">
        <f t="shared" si="0"/>
        <v>1.3042895684600153E-2</v>
      </c>
      <c r="K28" s="91">
        <f t="shared" si="2"/>
        <v>1.2909789322942803E-4</v>
      </c>
    </row>
    <row r="29" spans="1:13" ht="15.75" customHeight="1" x14ac:dyDescent="0.3">
      <c r="A29" s="22" t="s">
        <v>15</v>
      </c>
      <c r="B29" s="18">
        <v>146.64359327634097</v>
      </c>
      <c r="C29" s="18">
        <v>149.85436467852375</v>
      </c>
      <c r="D29" s="18"/>
      <c r="E29" s="18">
        <f t="shared" si="1"/>
        <v>2.1895067697449866</v>
      </c>
      <c r="F29" s="18"/>
      <c r="G29" s="18">
        <v>0.59570017616887072</v>
      </c>
      <c r="H29" s="18">
        <v>0.60874307185347087</v>
      </c>
      <c r="I29" s="18"/>
      <c r="J29" s="18">
        <f t="shared" si="0"/>
        <v>1.3042895684600153E-2</v>
      </c>
      <c r="K29" s="92">
        <f t="shared" si="2"/>
        <v>1.2909789322942803E-4</v>
      </c>
    </row>
    <row r="30" spans="1:13" x14ac:dyDescent="0.3">
      <c r="A30" s="21" t="s">
        <v>16</v>
      </c>
      <c r="B30" s="35">
        <v>99.926026923171378</v>
      </c>
      <c r="C30" s="35">
        <v>100.36944068852267</v>
      </c>
      <c r="D30" s="35"/>
      <c r="E30" s="35">
        <f t="shared" si="1"/>
        <v>0.44374201497294763</v>
      </c>
      <c r="F30" s="35"/>
      <c r="G30" s="35">
        <v>4.3394579252200645</v>
      </c>
      <c r="H30" s="35">
        <v>4.3587139232563388</v>
      </c>
      <c r="I30" s="35"/>
      <c r="J30" s="35">
        <f t="shared" si="0"/>
        <v>1.9255998036274313E-2</v>
      </c>
      <c r="K30" s="91">
        <f t="shared" si="2"/>
        <v>1.9059485244891965E-4</v>
      </c>
    </row>
    <row r="31" spans="1:13" ht="15.75" customHeight="1" x14ac:dyDescent="0.3">
      <c r="A31" s="24" t="s">
        <v>17</v>
      </c>
      <c r="B31" s="18">
        <v>99.855856658205937</v>
      </c>
      <c r="C31" s="18">
        <v>100.39962301871311</v>
      </c>
      <c r="D31" s="18"/>
      <c r="E31" s="18">
        <f t="shared" si="1"/>
        <v>0.54455129494148657</v>
      </c>
      <c r="F31" s="18"/>
      <c r="G31" s="18">
        <v>3.3341540352468511</v>
      </c>
      <c r="H31" s="18">
        <v>3.3523102142211316</v>
      </c>
      <c r="I31" s="18"/>
      <c r="J31" s="18">
        <f t="shared" si="0"/>
        <v>1.8156178974280568E-2</v>
      </c>
      <c r="K31" s="92">
        <f t="shared" si="2"/>
        <v>1.797089014093357E-4</v>
      </c>
    </row>
    <row r="32" spans="1:13" x14ac:dyDescent="0.3">
      <c r="A32" s="23" t="s">
        <v>18</v>
      </c>
      <c r="B32" s="35">
        <v>99.750826948809745</v>
      </c>
      <c r="C32" s="35">
        <v>99.841689723892657</v>
      </c>
      <c r="D32" s="35"/>
      <c r="E32" s="35">
        <f t="shared" si="1"/>
        <v>9.1089746182793085E-2</v>
      </c>
      <c r="F32" s="35"/>
      <c r="G32" s="35">
        <v>0.50213752566801118</v>
      </c>
      <c r="H32" s="35">
        <v>0.50259492146563078</v>
      </c>
      <c r="I32" s="35"/>
      <c r="J32" s="35">
        <f t="shared" si="0"/>
        <v>4.5739579761960858E-4</v>
      </c>
      <c r="K32" s="91">
        <f t="shared" si="2"/>
        <v>4.527279468653936E-6</v>
      </c>
    </row>
    <row r="33" spans="1:11" x14ac:dyDescent="0.3">
      <c r="A33" s="22" t="s">
        <v>19</v>
      </c>
      <c r="B33" s="18">
        <v>98.852284000331238</v>
      </c>
      <c r="C33" s="18">
        <v>99.572290325358495</v>
      </c>
      <c r="D33" s="18"/>
      <c r="E33" s="18">
        <f t="shared" si="1"/>
        <v>0.72836589696283482</v>
      </c>
      <c r="F33" s="18"/>
      <c r="G33" s="18">
        <v>2.4299302384229216</v>
      </c>
      <c r="H33" s="18">
        <v>2.4476290215995817</v>
      </c>
      <c r="I33" s="18"/>
      <c r="J33" s="18">
        <f t="shared" si="0"/>
        <v>1.7698783176660182E-2</v>
      </c>
      <c r="K33" s="92">
        <f t="shared" si="2"/>
        <v>1.7518162194067407E-4</v>
      </c>
    </row>
    <row r="34" spans="1:11" x14ac:dyDescent="0.3">
      <c r="A34" s="23" t="s">
        <v>20</v>
      </c>
      <c r="B34" s="35">
        <v>113.78768587573363</v>
      </c>
      <c r="C34" s="35">
        <v>113.78768587573363</v>
      </c>
      <c r="D34" s="35"/>
      <c r="E34" s="35">
        <f t="shared" si="1"/>
        <v>0</v>
      </c>
      <c r="F34" s="35"/>
      <c r="G34" s="35">
        <v>0.18481832413227148</v>
      </c>
      <c r="H34" s="35">
        <v>0.18481832413227145</v>
      </c>
      <c r="I34" s="35"/>
      <c r="J34" s="35">
        <f t="shared" si="0"/>
        <v>0</v>
      </c>
      <c r="K34" s="91">
        <f t="shared" si="2"/>
        <v>0</v>
      </c>
    </row>
    <row r="35" spans="1:11" x14ac:dyDescent="0.3">
      <c r="A35" s="22" t="s">
        <v>155</v>
      </c>
      <c r="B35" s="18">
        <v>101.05085486745627</v>
      </c>
      <c r="C35" s="18">
        <v>101.05085486745627</v>
      </c>
      <c r="D35" s="18"/>
      <c r="E35" s="18">
        <f t="shared" si="1"/>
        <v>0</v>
      </c>
      <c r="F35" s="18"/>
      <c r="G35" s="18">
        <v>0.2172679470236476</v>
      </c>
      <c r="H35" s="18">
        <v>0.2172679470236476</v>
      </c>
      <c r="I35" s="18"/>
      <c r="J35" s="18">
        <f t="shared" si="0"/>
        <v>0</v>
      </c>
      <c r="K35" s="92">
        <f>J35/$G$5</f>
        <v>0</v>
      </c>
    </row>
    <row r="36" spans="1:11" x14ac:dyDescent="0.3">
      <c r="A36" s="21" t="s">
        <v>21</v>
      </c>
      <c r="B36" s="35">
        <v>100.15945862704592</v>
      </c>
      <c r="C36" s="35">
        <v>100.26903472929303</v>
      </c>
      <c r="D36" s="35"/>
      <c r="E36" s="35">
        <f t="shared" si="1"/>
        <v>0.1094016518750518</v>
      </c>
      <c r="F36" s="35"/>
      <c r="G36" s="35">
        <v>1.005303889973213</v>
      </c>
      <c r="H36" s="35">
        <v>1.0064037090352078</v>
      </c>
      <c r="I36" s="35"/>
      <c r="J36" s="35">
        <f t="shared" si="0"/>
        <v>1.0998190619948556E-3</v>
      </c>
      <c r="K36" s="91">
        <f t="shared" si="2"/>
        <v>1.0885951039594953E-5</v>
      </c>
    </row>
    <row r="37" spans="1:11" x14ac:dyDescent="0.3">
      <c r="A37" s="22" t="s">
        <v>22</v>
      </c>
      <c r="B37" s="18">
        <v>100.15945862704592</v>
      </c>
      <c r="C37" s="18">
        <v>100.26903472929303</v>
      </c>
      <c r="D37" s="18"/>
      <c r="E37" s="18">
        <f t="shared" si="1"/>
        <v>0.1094016518750518</v>
      </c>
      <c r="F37" s="18"/>
      <c r="G37" s="18">
        <v>1.005303889973213</v>
      </c>
      <c r="H37" s="18">
        <v>1.0064037090352078</v>
      </c>
      <c r="I37" s="18"/>
      <c r="J37" s="18">
        <f t="shared" si="0"/>
        <v>1.0998190619948556E-3</v>
      </c>
      <c r="K37" s="92">
        <f t="shared" si="2"/>
        <v>1.0885951039594953E-5</v>
      </c>
    </row>
    <row r="38" spans="1:11" x14ac:dyDescent="0.3">
      <c r="A38" s="21" t="s">
        <v>23</v>
      </c>
      <c r="B38" s="35">
        <v>97.147136839868168</v>
      </c>
      <c r="C38" s="35">
        <v>97.212057616332984</v>
      </c>
      <c r="D38" s="35"/>
      <c r="E38" s="35">
        <f t="shared" si="1"/>
        <v>6.6827266944402552E-2</v>
      </c>
      <c r="F38" s="35"/>
      <c r="G38" s="35">
        <v>22.748918085007581</v>
      </c>
      <c r="H38" s="35">
        <v>22.764120565223212</v>
      </c>
      <c r="I38" s="35"/>
      <c r="J38" s="35">
        <f t="shared" si="0"/>
        <v>1.5202480215631198E-2</v>
      </c>
      <c r="K38" s="91">
        <f t="shared" si="2"/>
        <v>1.5047334695908937E-4</v>
      </c>
    </row>
    <row r="39" spans="1:11" x14ac:dyDescent="0.3">
      <c r="A39" s="24" t="s">
        <v>24</v>
      </c>
      <c r="B39" s="18">
        <v>94.236062832517305</v>
      </c>
      <c r="C39" s="18">
        <v>94.148970516212842</v>
      </c>
      <c r="D39" s="18"/>
      <c r="E39" s="18">
        <f t="shared" si="1"/>
        <v>-9.2419307096103243E-2</v>
      </c>
      <c r="F39" s="18"/>
      <c r="G39" s="18">
        <v>13.128007832036296</v>
      </c>
      <c r="H39" s="18">
        <v>13.115875018162406</v>
      </c>
      <c r="I39" s="18"/>
      <c r="J39" s="18">
        <f t="shared" si="0"/>
        <v>-1.2132813873890314E-2</v>
      </c>
      <c r="K39" s="92">
        <f t="shared" si="2"/>
        <v>-1.200899514908627E-4</v>
      </c>
    </row>
    <row r="40" spans="1:11" x14ac:dyDescent="0.3">
      <c r="A40" s="23" t="s">
        <v>160</v>
      </c>
      <c r="B40" s="35">
        <v>94.236062832517305</v>
      </c>
      <c r="C40" s="35">
        <v>94.148970516212842</v>
      </c>
      <c r="D40" s="35"/>
      <c r="E40" s="35">
        <f t="shared" si="1"/>
        <v>-9.2419307096103243E-2</v>
      </c>
      <c r="F40" s="35"/>
      <c r="G40" s="35">
        <v>13.128007832036296</v>
      </c>
      <c r="H40" s="35">
        <v>13.115875018162406</v>
      </c>
      <c r="I40" s="35"/>
      <c r="J40" s="35">
        <f t="shared" si="0"/>
        <v>-1.2132813873890314E-2</v>
      </c>
      <c r="K40" s="91">
        <f t="shared" si="2"/>
        <v>-1.200899514908627E-4</v>
      </c>
    </row>
    <row r="41" spans="1:11" x14ac:dyDescent="0.3">
      <c r="A41" s="24" t="s">
        <v>161</v>
      </c>
      <c r="B41" s="18">
        <v>107.93871831842048</v>
      </c>
      <c r="C41" s="18">
        <v>109.51952149720155</v>
      </c>
      <c r="D41" s="18"/>
      <c r="E41" s="18">
        <f t="shared" si="1"/>
        <v>1.4645376593389603</v>
      </c>
      <c r="F41" s="18"/>
      <c r="G41" s="18">
        <v>1.8664794254495327</v>
      </c>
      <c r="H41" s="18">
        <v>1.8938147195390549</v>
      </c>
      <c r="I41" s="18"/>
      <c r="J41" s="18">
        <f t="shared" si="0"/>
        <v>2.7335294089522177E-2</v>
      </c>
      <c r="K41" s="92">
        <f t="shared" si="2"/>
        <v>2.7056329844995868E-4</v>
      </c>
    </row>
    <row r="42" spans="1:11" x14ac:dyDescent="0.3">
      <c r="A42" s="23" t="s">
        <v>162</v>
      </c>
      <c r="B42" s="35">
        <v>107.87973236432964</v>
      </c>
      <c r="C42" s="35">
        <v>109.97416290882184</v>
      </c>
      <c r="D42" s="35"/>
      <c r="E42" s="35">
        <f t="shared" si="1"/>
        <v>1.9414495184497893</v>
      </c>
      <c r="F42" s="35"/>
      <c r="G42" s="35">
        <v>1.4079837683005076</v>
      </c>
      <c r="H42" s="35">
        <v>1.4353190623900289</v>
      </c>
      <c r="I42" s="35"/>
      <c r="J42" s="35">
        <f t="shared" si="0"/>
        <v>2.7335294089521289E-2</v>
      </c>
      <c r="K42" s="91">
        <f t="shared" si="2"/>
        <v>2.705632984499499E-4</v>
      </c>
    </row>
    <row r="43" spans="1:11" x14ac:dyDescent="0.3">
      <c r="A43" s="22" t="s">
        <v>163</v>
      </c>
      <c r="B43" s="18">
        <v>108.12026079445501</v>
      </c>
      <c r="C43" s="18">
        <v>108.12026079445501</v>
      </c>
      <c r="D43" s="18"/>
      <c r="E43" s="18">
        <f t="shared" si="1"/>
        <v>0</v>
      </c>
      <c r="F43" s="18"/>
      <c r="G43" s="18">
        <v>0.45849565714902552</v>
      </c>
      <c r="H43" s="18">
        <v>0.45849565714902552</v>
      </c>
      <c r="I43" s="18"/>
      <c r="J43" s="18">
        <f t="shared" si="0"/>
        <v>0</v>
      </c>
      <c r="K43" s="92">
        <f t="shared" si="2"/>
        <v>0</v>
      </c>
    </row>
    <row r="44" spans="1:11" x14ac:dyDescent="0.3">
      <c r="A44" s="21" t="s">
        <v>26</v>
      </c>
      <c r="B44" s="35">
        <v>100</v>
      </c>
      <c r="C44" s="35">
        <v>100</v>
      </c>
      <c r="D44" s="35"/>
      <c r="E44" s="35">
        <f t="shared" si="1"/>
        <v>0</v>
      </c>
      <c r="F44" s="35"/>
      <c r="G44" s="35">
        <v>2.1225240649050181</v>
      </c>
      <c r="H44" s="35">
        <v>2.1225240649050177</v>
      </c>
      <c r="I44" s="35"/>
      <c r="J44" s="35">
        <f t="shared" si="0"/>
        <v>0</v>
      </c>
      <c r="K44" s="91">
        <f t="shared" si="2"/>
        <v>0</v>
      </c>
    </row>
    <row r="45" spans="1:11" x14ac:dyDescent="0.3">
      <c r="A45" s="22" t="s">
        <v>164</v>
      </c>
      <c r="B45" s="18">
        <v>99.999999999999986</v>
      </c>
      <c r="C45" s="18">
        <v>99.999999999999986</v>
      </c>
      <c r="D45" s="18"/>
      <c r="E45" s="18">
        <f t="shared" si="1"/>
        <v>0</v>
      </c>
      <c r="F45" s="18"/>
      <c r="G45" s="18">
        <v>1.8739020288674342</v>
      </c>
      <c r="H45" s="18">
        <v>1.8739020288674342</v>
      </c>
      <c r="I45" s="18"/>
      <c r="J45" s="18">
        <f t="shared" si="0"/>
        <v>0</v>
      </c>
      <c r="K45" s="92">
        <f t="shared" si="2"/>
        <v>0</v>
      </c>
    </row>
    <row r="46" spans="1:11" x14ac:dyDescent="0.3">
      <c r="A46" s="23" t="s">
        <v>166</v>
      </c>
      <c r="B46" s="35">
        <v>100.00000000000001</v>
      </c>
      <c r="C46" s="35">
        <v>100.00000000000001</v>
      </c>
      <c r="D46" s="35"/>
      <c r="E46" s="35">
        <f t="shared" si="1"/>
        <v>0</v>
      </c>
      <c r="F46" s="35"/>
      <c r="G46" s="35">
        <v>0.2486220360375837</v>
      </c>
      <c r="H46" s="35">
        <v>0.24862203603758368</v>
      </c>
      <c r="I46" s="35"/>
      <c r="J46" s="35">
        <f t="shared" si="0"/>
        <v>0</v>
      </c>
      <c r="K46" s="91">
        <f t="shared" si="2"/>
        <v>0</v>
      </c>
    </row>
    <row r="47" spans="1:11" x14ac:dyDescent="0.3">
      <c r="A47" s="24" t="s">
        <v>27</v>
      </c>
      <c r="B47" s="18">
        <v>99.958153549242198</v>
      </c>
      <c r="C47" s="18">
        <v>99.958153549242198</v>
      </c>
      <c r="D47" s="18"/>
      <c r="E47" s="18">
        <f t="shared" si="1"/>
        <v>0</v>
      </c>
      <c r="F47" s="18"/>
      <c r="G47" s="18">
        <v>5.6319067626167358</v>
      </c>
      <c r="H47" s="18">
        <v>5.6319067626167358</v>
      </c>
      <c r="I47" s="18"/>
      <c r="J47" s="18">
        <f t="shared" si="0"/>
        <v>0</v>
      </c>
      <c r="K47" s="92">
        <f t="shared" si="2"/>
        <v>0</v>
      </c>
    </row>
    <row r="48" spans="1:11" x14ac:dyDescent="0.3">
      <c r="A48" s="23" t="s">
        <v>167</v>
      </c>
      <c r="B48" s="35">
        <v>100.00000000000006</v>
      </c>
      <c r="C48" s="35">
        <v>100.00000000000006</v>
      </c>
      <c r="D48" s="35"/>
      <c r="E48" s="35">
        <f t="shared" si="1"/>
        <v>0</v>
      </c>
      <c r="F48" s="35"/>
      <c r="G48" s="35">
        <v>4.7096652838385342</v>
      </c>
      <c r="H48" s="35">
        <v>4.7096652838385342</v>
      </c>
      <c r="I48" s="35"/>
      <c r="J48" s="35">
        <f t="shared" si="0"/>
        <v>0</v>
      </c>
      <c r="K48" s="91">
        <f t="shared" si="2"/>
        <v>0</v>
      </c>
    </row>
    <row r="49" spans="1:103" x14ac:dyDescent="0.3">
      <c r="A49" s="22" t="s">
        <v>28</v>
      </c>
      <c r="B49" s="18">
        <v>99.744998733141287</v>
      </c>
      <c r="C49" s="18">
        <v>99.744998733141287</v>
      </c>
      <c r="D49" s="18"/>
      <c r="E49" s="18">
        <f t="shared" si="1"/>
        <v>0</v>
      </c>
      <c r="F49" s="18"/>
      <c r="G49" s="18">
        <v>0.92224147877820106</v>
      </c>
      <c r="H49" s="18">
        <v>0.92224147877820095</v>
      </c>
      <c r="I49" s="18"/>
      <c r="J49" s="18">
        <f t="shared" si="0"/>
        <v>0</v>
      </c>
      <c r="K49" s="92">
        <f t="shared" si="2"/>
        <v>0</v>
      </c>
    </row>
    <row r="50" spans="1:103" s="4" customFormat="1" x14ac:dyDescent="0.3">
      <c r="A50" s="21" t="s">
        <v>29</v>
      </c>
      <c r="B50" s="35">
        <v>101.75508428814025</v>
      </c>
      <c r="C50" s="35">
        <v>102.24538540759828</v>
      </c>
      <c r="D50" s="35"/>
      <c r="E50" s="35">
        <f t="shared" si="1"/>
        <v>0.48184434506450824</v>
      </c>
      <c r="F50" s="35"/>
      <c r="G50" s="35">
        <v>6.8579040021634503</v>
      </c>
      <c r="H50" s="35">
        <v>6.890948424787827</v>
      </c>
      <c r="I50" s="35"/>
      <c r="J50" s="35">
        <f t="shared" si="0"/>
        <v>3.3044422624376679E-2</v>
      </c>
      <c r="K50" s="91">
        <f t="shared" si="2"/>
        <v>3.2707195142461613E-4</v>
      </c>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6"/>
      <c r="CD50" s="116"/>
      <c r="CE50" s="116"/>
      <c r="CF50" s="116"/>
      <c r="CG50" s="116"/>
      <c r="CH50" s="116"/>
      <c r="CI50" s="116"/>
      <c r="CJ50" s="116"/>
      <c r="CK50" s="116"/>
      <c r="CL50" s="116"/>
      <c r="CM50" s="116"/>
      <c r="CN50" s="116"/>
      <c r="CO50" s="116"/>
      <c r="CP50" s="116"/>
      <c r="CQ50" s="116"/>
      <c r="CR50" s="116"/>
      <c r="CS50" s="116"/>
      <c r="CT50" s="116"/>
      <c r="CU50" s="116"/>
      <c r="CV50" s="116"/>
      <c r="CW50" s="116"/>
      <c r="CX50" s="116"/>
      <c r="CY50" s="116"/>
    </row>
    <row r="51" spans="1:103" x14ac:dyDescent="0.3">
      <c r="A51" s="24" t="s">
        <v>169</v>
      </c>
      <c r="B51" s="18">
        <v>106.69930480634358</v>
      </c>
      <c r="C51" s="18">
        <v>107.43920369274221</v>
      </c>
      <c r="D51" s="18"/>
      <c r="E51" s="18">
        <f t="shared" si="1"/>
        <v>0.69344302452722939</v>
      </c>
      <c r="F51" s="18"/>
      <c r="G51" s="18">
        <v>1.4122339245565492</v>
      </c>
      <c r="H51" s="18">
        <v>1.4220269621963935</v>
      </c>
      <c r="I51" s="18"/>
      <c r="J51" s="18">
        <f t="shared" si="0"/>
        <v>9.7930376398442931E-3</v>
      </c>
      <c r="K51" s="92">
        <f t="shared" si="2"/>
        <v>9.6930969793242356E-5</v>
      </c>
    </row>
    <row r="52" spans="1:103" s="4" customFormat="1" x14ac:dyDescent="0.3">
      <c r="A52" s="23" t="s">
        <v>170</v>
      </c>
      <c r="B52" s="35">
        <v>106.69930480634358</v>
      </c>
      <c r="C52" s="35">
        <v>107.43920369274221</v>
      </c>
      <c r="D52" s="35"/>
      <c r="E52" s="35">
        <f t="shared" si="1"/>
        <v>0.69344302452722939</v>
      </c>
      <c r="F52" s="35"/>
      <c r="G52" s="35">
        <v>1.4122339245565492</v>
      </c>
      <c r="H52" s="35">
        <v>1.4220269621963935</v>
      </c>
      <c r="I52" s="35"/>
      <c r="J52" s="35">
        <f t="shared" si="0"/>
        <v>9.7930376398442931E-3</v>
      </c>
      <c r="K52" s="91">
        <f t="shared" si="2"/>
        <v>9.6930969793242356E-5</v>
      </c>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row>
    <row r="53" spans="1:103" x14ac:dyDescent="0.3">
      <c r="A53" s="24" t="s">
        <v>30</v>
      </c>
      <c r="B53" s="18">
        <v>98.568318714476945</v>
      </c>
      <c r="C53" s="18">
        <v>98.159541977578328</v>
      </c>
      <c r="D53" s="18"/>
      <c r="E53" s="18">
        <f t="shared" si="1"/>
        <v>-0.41471412136258046</v>
      </c>
      <c r="F53" s="18"/>
      <c r="G53" s="18">
        <v>0.43070907141829734</v>
      </c>
      <c r="H53" s="18">
        <v>0.42892286007713598</v>
      </c>
      <c r="I53" s="18"/>
      <c r="J53" s="18">
        <f t="shared" si="0"/>
        <v>-1.7862113411613589E-3</v>
      </c>
      <c r="K53" s="92">
        <f t="shared" si="2"/>
        <v>-1.7679825598751752E-5</v>
      </c>
    </row>
    <row r="54" spans="1:103" s="4" customFormat="1" x14ac:dyDescent="0.3">
      <c r="A54" s="23" t="s">
        <v>31</v>
      </c>
      <c r="B54" s="35">
        <v>98.568318714476945</v>
      </c>
      <c r="C54" s="35">
        <v>98.159541977578328</v>
      </c>
      <c r="D54" s="35"/>
      <c r="E54" s="35">
        <f t="shared" si="1"/>
        <v>-0.41471412136258046</v>
      </c>
      <c r="F54" s="35"/>
      <c r="G54" s="35">
        <v>0.43070907141829734</v>
      </c>
      <c r="H54" s="35">
        <v>0.42892286007713598</v>
      </c>
      <c r="I54" s="35"/>
      <c r="J54" s="35">
        <f t="shared" si="0"/>
        <v>-1.7862113411613589E-3</v>
      </c>
      <c r="K54" s="91">
        <f t="shared" si="2"/>
        <v>-1.7679825598751752E-5</v>
      </c>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row>
    <row r="55" spans="1:103" x14ac:dyDescent="0.3">
      <c r="A55" s="24" t="s">
        <v>32</v>
      </c>
      <c r="B55" s="18">
        <v>96.663809742215761</v>
      </c>
      <c r="C55" s="18">
        <v>97.546103204690269</v>
      </c>
      <c r="D55" s="18"/>
      <c r="E55" s="18">
        <f t="shared" si="1"/>
        <v>0.91274435057693282</v>
      </c>
      <c r="F55" s="18"/>
      <c r="G55" s="18">
        <v>2.1337386868896329</v>
      </c>
      <c r="H55" s="18">
        <v>2.1532142662102922</v>
      </c>
      <c r="I55" s="18"/>
      <c r="J55" s="18">
        <f t="shared" si="0"/>
        <v>1.9475579320659353E-2</v>
      </c>
      <c r="K55" s="92">
        <f t="shared" si="2"/>
        <v>1.9276825641474226E-4</v>
      </c>
    </row>
    <row r="56" spans="1:103" s="4" customFormat="1" x14ac:dyDescent="0.3">
      <c r="A56" s="23" t="s">
        <v>175</v>
      </c>
      <c r="B56" s="35">
        <v>97.867350219724244</v>
      </c>
      <c r="C56" s="35">
        <v>98.781863229587088</v>
      </c>
      <c r="D56" s="35"/>
      <c r="E56" s="35">
        <f t="shared" si="1"/>
        <v>0.93444137172371544</v>
      </c>
      <c r="F56" s="35"/>
      <c r="G56" s="35">
        <v>1.3635133735532172</v>
      </c>
      <c r="H56" s="35">
        <v>1.3762546066246841</v>
      </c>
      <c r="I56" s="35"/>
      <c r="J56" s="35">
        <f t="shared" si="0"/>
        <v>1.2741233071466906E-2</v>
      </c>
      <c r="K56" s="91">
        <f t="shared" si="2"/>
        <v>1.2611205260298127E-4</v>
      </c>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row>
    <row r="57" spans="1:103" x14ac:dyDescent="0.3">
      <c r="A57" s="22" t="s">
        <v>179</v>
      </c>
      <c r="B57" s="18">
        <v>95.829546236412924</v>
      </c>
      <c r="C57" s="18">
        <v>97.37236585249444</v>
      </c>
      <c r="D57" s="18"/>
      <c r="E57" s="18">
        <f t="shared" si="1"/>
        <v>1.6099623515646755</v>
      </c>
      <c r="F57" s="18"/>
      <c r="G57" s="18">
        <v>0.41829215712081175</v>
      </c>
      <c r="H57" s="18">
        <v>0.42502650337000447</v>
      </c>
      <c r="I57" s="18"/>
      <c r="J57" s="18">
        <f t="shared" si="0"/>
        <v>6.7343462491927242E-3</v>
      </c>
      <c r="K57" s="92">
        <f t="shared" si="2"/>
        <v>6.6656203811763738E-5</v>
      </c>
    </row>
    <row r="58" spans="1:103" s="4" customFormat="1" x14ac:dyDescent="0.3">
      <c r="A58" s="23" t="s">
        <v>182</v>
      </c>
      <c r="B58" s="35">
        <v>93.188052874432842</v>
      </c>
      <c r="C58" s="35">
        <v>93.188052874432842</v>
      </c>
      <c r="D58" s="35"/>
      <c r="E58" s="35">
        <f t="shared" si="1"/>
        <v>0</v>
      </c>
      <c r="F58" s="35"/>
      <c r="G58" s="35">
        <v>0.35193315621560378</v>
      </c>
      <c r="H58" s="35">
        <v>0.35193315621560378</v>
      </c>
      <c r="I58" s="35"/>
      <c r="J58" s="35">
        <f t="shared" si="0"/>
        <v>0</v>
      </c>
      <c r="K58" s="91">
        <f t="shared" si="2"/>
        <v>0</v>
      </c>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c r="CK58" s="116"/>
      <c r="CL58" s="116"/>
      <c r="CM58" s="116"/>
      <c r="CN58" s="116"/>
      <c r="CO58" s="116"/>
      <c r="CP58" s="116"/>
      <c r="CQ58" s="116"/>
      <c r="CR58" s="116"/>
      <c r="CS58" s="116"/>
      <c r="CT58" s="116"/>
      <c r="CU58" s="116"/>
      <c r="CV58" s="116"/>
      <c r="CW58" s="116"/>
      <c r="CX58" s="116"/>
      <c r="CY58" s="116"/>
    </row>
    <row r="59" spans="1:103" x14ac:dyDescent="0.3">
      <c r="A59" s="24" t="s">
        <v>33</v>
      </c>
      <c r="B59" s="18">
        <v>96.938441009675941</v>
      </c>
      <c r="C59" s="18">
        <v>96.640853119370959</v>
      </c>
      <c r="D59" s="18"/>
      <c r="E59" s="18">
        <f t="shared" si="1"/>
        <v>-0.30698646192925949</v>
      </c>
      <c r="F59" s="18"/>
      <c r="G59" s="18">
        <v>0.32333449612460696</v>
      </c>
      <c r="H59" s="18">
        <v>0.32234190299475718</v>
      </c>
      <c r="I59" s="18"/>
      <c r="J59" s="18">
        <f t="shared" si="0"/>
        <v>-9.9259312984978365E-4</v>
      </c>
      <c r="K59" s="92">
        <f t="shared" si="2"/>
        <v>-9.8246344213968554E-6</v>
      </c>
    </row>
    <row r="60" spans="1:103" s="4" customFormat="1" x14ac:dyDescent="0.3">
      <c r="A60" s="23" t="s">
        <v>34</v>
      </c>
      <c r="B60" s="35">
        <v>96.938441009675941</v>
      </c>
      <c r="C60" s="35">
        <v>96.640853119370959</v>
      </c>
      <c r="D60" s="35"/>
      <c r="E60" s="35">
        <f t="shared" si="1"/>
        <v>-0.30698646192925949</v>
      </c>
      <c r="F60" s="35"/>
      <c r="G60" s="35">
        <v>0.32333449612460696</v>
      </c>
      <c r="H60" s="35">
        <v>0.32234190299475718</v>
      </c>
      <c r="I60" s="35"/>
      <c r="J60" s="35">
        <f t="shared" si="0"/>
        <v>-9.9259312984978365E-4</v>
      </c>
      <c r="K60" s="91">
        <f t="shared" si="2"/>
        <v>-9.8246344213968554E-6</v>
      </c>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6"/>
      <c r="BU60" s="116"/>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row>
    <row r="61" spans="1:103" x14ac:dyDescent="0.3">
      <c r="A61" s="24" t="s">
        <v>35</v>
      </c>
      <c r="B61" s="18">
        <v>104.90948234093801</v>
      </c>
      <c r="C61" s="18">
        <v>106.38876472443783</v>
      </c>
      <c r="D61" s="18"/>
      <c r="E61" s="18">
        <f t="shared" si="1"/>
        <v>1.4100559363093623</v>
      </c>
      <c r="F61" s="18"/>
      <c r="G61" s="18">
        <v>0.35500223565579181</v>
      </c>
      <c r="H61" s="18">
        <v>0.36000796575368726</v>
      </c>
      <c r="I61" s="18"/>
      <c r="J61" s="18">
        <f t="shared" si="0"/>
        <v>5.0057300978954555E-3</v>
      </c>
      <c r="K61" s="92">
        <f t="shared" si="2"/>
        <v>4.9546452363063034E-5</v>
      </c>
    </row>
    <row r="62" spans="1:103" s="4" customFormat="1" x14ac:dyDescent="0.3">
      <c r="A62" s="23" t="s">
        <v>186</v>
      </c>
      <c r="B62" s="35">
        <v>109.75577551633006</v>
      </c>
      <c r="C62" s="35">
        <v>111.84258046465993</v>
      </c>
      <c r="D62" s="35"/>
      <c r="E62" s="35">
        <f t="shared" si="1"/>
        <v>1.9013167539592368</v>
      </c>
      <c r="F62" s="35"/>
      <c r="G62" s="35">
        <v>0.13406660793756325</v>
      </c>
      <c r="H62" s="35">
        <v>0.13661563881574501</v>
      </c>
      <c r="I62" s="35"/>
      <c r="J62" s="35">
        <f t="shared" si="0"/>
        <v>2.5490308781817572E-3</v>
      </c>
      <c r="K62" s="91">
        <f t="shared" si="2"/>
        <v>2.5230173123178811E-5</v>
      </c>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row>
    <row r="63" spans="1:103" x14ac:dyDescent="0.3">
      <c r="A63" s="22" t="s">
        <v>187</v>
      </c>
      <c r="B63" s="18">
        <v>102.17189112635667</v>
      </c>
      <c r="C63" s="18">
        <v>103.30799401659273</v>
      </c>
      <c r="D63" s="18"/>
      <c r="E63" s="18">
        <f t="shared" si="1"/>
        <v>1.1119524927174274</v>
      </c>
      <c r="F63" s="18"/>
      <c r="G63" s="18">
        <v>0.22093562771822861</v>
      </c>
      <c r="H63" s="18">
        <v>0.22339232693794231</v>
      </c>
      <c r="I63" s="18"/>
      <c r="J63" s="18">
        <f t="shared" si="0"/>
        <v>2.4566992197136983E-3</v>
      </c>
      <c r="K63" s="92">
        <f t="shared" si="2"/>
        <v>2.4316279239884219E-5</v>
      </c>
    </row>
    <row r="64" spans="1:103" s="4" customFormat="1" x14ac:dyDescent="0.3">
      <c r="A64" s="21" t="s">
        <v>36</v>
      </c>
      <c r="B64" s="35">
        <v>104.91069018753328</v>
      </c>
      <c r="C64" s="35">
        <v>104.98445437874631</v>
      </c>
      <c r="D64" s="35"/>
      <c r="E64" s="35">
        <f t="shared" si="1"/>
        <v>7.0311415434565205E-2</v>
      </c>
      <c r="F64" s="35"/>
      <c r="G64" s="35">
        <v>2.2028855875185727</v>
      </c>
      <c r="H64" s="35">
        <v>2.2044344675555605</v>
      </c>
      <c r="I64" s="35"/>
      <c r="J64" s="35">
        <f t="shared" si="0"/>
        <v>1.5488800369878319E-3</v>
      </c>
      <c r="K64" s="91">
        <f t="shared" si="2"/>
        <v>1.5330732873708298E-5</v>
      </c>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row>
    <row r="65" spans="1:103" x14ac:dyDescent="0.3">
      <c r="A65" s="22" t="s">
        <v>37</v>
      </c>
      <c r="B65" s="18">
        <v>103.00538859899639</v>
      </c>
      <c r="C65" s="18">
        <v>103.13366430375152</v>
      </c>
      <c r="D65" s="18"/>
      <c r="E65" s="18">
        <f t="shared" si="1"/>
        <v>0.12453300404944301</v>
      </c>
      <c r="F65" s="18"/>
      <c r="G65" s="18">
        <v>1.2437506416961572</v>
      </c>
      <c r="H65" s="18">
        <v>1.2452995217331457</v>
      </c>
      <c r="I65" s="18"/>
      <c r="J65" s="18">
        <f t="shared" si="0"/>
        <v>1.5488800369884981E-3</v>
      </c>
      <c r="K65" s="92">
        <f t="shared" si="2"/>
        <v>1.5330732873714891E-5</v>
      </c>
    </row>
    <row r="66" spans="1:103" s="4" customFormat="1" x14ac:dyDescent="0.3">
      <c r="A66" s="23" t="s">
        <v>191</v>
      </c>
      <c r="B66" s="35">
        <v>107.4889167228649</v>
      </c>
      <c r="C66" s="35">
        <v>107.4889167228649</v>
      </c>
      <c r="D66" s="35"/>
      <c r="E66" s="35">
        <f t="shared" si="1"/>
        <v>0</v>
      </c>
      <c r="F66" s="35"/>
      <c r="G66" s="35">
        <v>0.95913494582241521</v>
      </c>
      <c r="H66" s="35">
        <v>0.95913494582241521</v>
      </c>
      <c r="I66" s="35"/>
      <c r="J66" s="35">
        <f t="shared" si="0"/>
        <v>0</v>
      </c>
      <c r="K66" s="91">
        <f t="shared" si="2"/>
        <v>0</v>
      </c>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c r="BI66" s="116"/>
      <c r="BJ66" s="116"/>
      <c r="BK66" s="116"/>
      <c r="BL66" s="116"/>
      <c r="BM66" s="116"/>
      <c r="BN66" s="116"/>
      <c r="BO66" s="116"/>
      <c r="BP66" s="116"/>
      <c r="BQ66" s="116"/>
      <c r="BR66" s="116"/>
      <c r="BS66" s="116"/>
      <c r="BT66" s="116"/>
      <c r="BU66" s="116"/>
      <c r="BV66" s="116"/>
      <c r="BW66" s="116"/>
      <c r="BX66" s="116"/>
      <c r="BY66" s="116"/>
      <c r="BZ66" s="116"/>
      <c r="CA66" s="116"/>
      <c r="CB66" s="116"/>
      <c r="CC66" s="116"/>
      <c r="CD66" s="116"/>
      <c r="CE66" s="116"/>
      <c r="CF66" s="116"/>
      <c r="CG66" s="116"/>
      <c r="CH66" s="116"/>
      <c r="CI66" s="116"/>
      <c r="CJ66" s="116"/>
      <c r="CK66" s="116"/>
      <c r="CL66" s="116"/>
      <c r="CM66" s="116"/>
      <c r="CN66" s="116"/>
      <c r="CO66" s="116"/>
      <c r="CP66" s="116"/>
      <c r="CQ66" s="116"/>
      <c r="CR66" s="116"/>
      <c r="CS66" s="116"/>
      <c r="CT66" s="116"/>
      <c r="CU66" s="116"/>
      <c r="CV66" s="116"/>
      <c r="CW66" s="116"/>
      <c r="CX66" s="116"/>
      <c r="CY66" s="116"/>
    </row>
    <row r="67" spans="1:103" x14ac:dyDescent="0.3">
      <c r="A67" s="24" t="s">
        <v>38</v>
      </c>
      <c r="B67" s="18">
        <v>104.58181632170911</v>
      </c>
      <c r="C67" s="18">
        <v>104.58181632170911</v>
      </c>
      <c r="D67" s="18"/>
      <c r="E67" s="18">
        <f t="shared" si="1"/>
        <v>0</v>
      </c>
      <c r="F67" s="18"/>
      <c r="G67" s="18">
        <v>6.9317817203190897</v>
      </c>
      <c r="H67" s="18">
        <v>6.9317817203190897</v>
      </c>
      <c r="I67" s="18"/>
      <c r="J67" s="18">
        <f t="shared" si="0"/>
        <v>0</v>
      </c>
      <c r="K67" s="92">
        <f t="shared" si="2"/>
        <v>0</v>
      </c>
    </row>
    <row r="68" spans="1:103" s="4" customFormat="1" x14ac:dyDescent="0.3">
      <c r="A68" s="21" t="s">
        <v>193</v>
      </c>
      <c r="B68" s="35">
        <v>109.33807191162116</v>
      </c>
      <c r="C68" s="35">
        <v>109.33807191162116</v>
      </c>
      <c r="D68" s="35"/>
      <c r="E68" s="35">
        <f t="shared" si="1"/>
        <v>0</v>
      </c>
      <c r="F68" s="35"/>
      <c r="G68" s="35">
        <v>3.4377180361472663</v>
      </c>
      <c r="H68" s="35">
        <v>3.4377180361472659</v>
      </c>
      <c r="I68" s="35"/>
      <c r="J68" s="35">
        <f t="shared" si="0"/>
        <v>0</v>
      </c>
      <c r="K68" s="91">
        <f t="shared" si="2"/>
        <v>0</v>
      </c>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row>
    <row r="69" spans="1:103" x14ac:dyDescent="0.3">
      <c r="A69" s="22" t="s">
        <v>194</v>
      </c>
      <c r="B69" s="18">
        <v>109.68808615837507</v>
      </c>
      <c r="C69" s="18">
        <v>109.68808615837507</v>
      </c>
      <c r="D69" s="18"/>
      <c r="E69" s="18">
        <f t="shared" si="1"/>
        <v>0</v>
      </c>
      <c r="F69" s="18"/>
      <c r="G69" s="18">
        <v>2.7791447458306666</v>
      </c>
      <c r="H69" s="18">
        <v>2.7791447458306662</v>
      </c>
      <c r="I69" s="18"/>
      <c r="J69" s="18">
        <f t="shared" si="0"/>
        <v>0</v>
      </c>
      <c r="K69" s="92">
        <f t="shared" si="2"/>
        <v>0</v>
      </c>
    </row>
    <row r="70" spans="1:103" s="4" customFormat="1" x14ac:dyDescent="0.3">
      <c r="A70" s="23" t="s">
        <v>196</v>
      </c>
      <c r="B70" s="35">
        <v>107.88530608757935</v>
      </c>
      <c r="C70" s="35">
        <v>107.88530608757935</v>
      </c>
      <c r="D70" s="35"/>
      <c r="E70" s="35">
        <f t="shared" si="1"/>
        <v>0</v>
      </c>
      <c r="F70" s="35"/>
      <c r="G70" s="35">
        <v>0.65857329031659984</v>
      </c>
      <c r="H70" s="35">
        <v>0.65857329031659984</v>
      </c>
      <c r="I70" s="35"/>
      <c r="J70" s="35">
        <f t="shared" si="0"/>
        <v>0</v>
      </c>
      <c r="K70" s="91">
        <f t="shared" si="2"/>
        <v>0</v>
      </c>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row>
    <row r="71" spans="1:103" x14ac:dyDescent="0.3">
      <c r="A71" s="24" t="s">
        <v>198</v>
      </c>
      <c r="B71" s="18">
        <v>100.65808357169551</v>
      </c>
      <c r="C71" s="18">
        <v>100.65808357169551</v>
      </c>
      <c r="D71" s="18"/>
      <c r="E71" s="18">
        <f t="shared" si="1"/>
        <v>0</v>
      </c>
      <c r="F71" s="18"/>
      <c r="G71" s="18">
        <v>0.87428095450925292</v>
      </c>
      <c r="H71" s="18">
        <v>0.87428095450925269</v>
      </c>
      <c r="I71" s="18"/>
      <c r="J71" s="18">
        <f t="shared" si="0"/>
        <v>0</v>
      </c>
      <c r="K71" s="92">
        <f t="shared" si="2"/>
        <v>0</v>
      </c>
    </row>
    <row r="72" spans="1:103" s="4" customFormat="1" x14ac:dyDescent="0.3">
      <c r="A72" s="23" t="s">
        <v>199</v>
      </c>
      <c r="B72" s="35">
        <v>100.65808357169551</v>
      </c>
      <c r="C72" s="35">
        <v>100.65808357169551</v>
      </c>
      <c r="D72" s="35"/>
      <c r="E72" s="35">
        <f t="shared" si="1"/>
        <v>0</v>
      </c>
      <c r="F72" s="35"/>
      <c r="G72" s="35">
        <v>0.87428095450925292</v>
      </c>
      <c r="H72" s="35">
        <v>0.87428095450925269</v>
      </c>
      <c r="I72" s="35"/>
      <c r="J72" s="35">
        <f t="shared" si="0"/>
        <v>0</v>
      </c>
      <c r="K72" s="91">
        <f t="shared" si="2"/>
        <v>0</v>
      </c>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row>
    <row r="73" spans="1:103" x14ac:dyDescent="0.3">
      <c r="A73" s="24" t="s">
        <v>201</v>
      </c>
      <c r="B73" s="18">
        <v>100</v>
      </c>
      <c r="C73" s="18">
        <v>100</v>
      </c>
      <c r="D73" s="18"/>
      <c r="E73" s="18">
        <f t="shared" si="1"/>
        <v>0</v>
      </c>
      <c r="F73" s="18"/>
      <c r="G73" s="18">
        <v>0.23901909262945883</v>
      </c>
      <c r="H73" s="18">
        <v>0.23901909262945883</v>
      </c>
      <c r="I73" s="18"/>
      <c r="J73" s="18">
        <f t="shared" si="0"/>
        <v>0</v>
      </c>
      <c r="K73" s="92">
        <f t="shared" si="2"/>
        <v>0</v>
      </c>
    </row>
    <row r="74" spans="1:103" s="4" customFormat="1" x14ac:dyDescent="0.3">
      <c r="A74" s="23" t="s">
        <v>202</v>
      </c>
      <c r="B74" s="35">
        <v>100</v>
      </c>
      <c r="C74" s="35">
        <v>100</v>
      </c>
      <c r="D74" s="35"/>
      <c r="E74" s="35">
        <f t="shared" ref="E74:E137" si="3">((C74/B74-1)*100)</f>
        <v>0</v>
      </c>
      <c r="F74" s="35"/>
      <c r="G74" s="35">
        <v>0.23901909262945883</v>
      </c>
      <c r="H74" s="35">
        <v>0.23901909262945883</v>
      </c>
      <c r="I74" s="35"/>
      <c r="J74" s="35">
        <f t="shared" si="0"/>
        <v>0</v>
      </c>
      <c r="K74" s="91">
        <f t="shared" ref="K74:K137" si="4">J74/$G$5</f>
        <v>0</v>
      </c>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16"/>
      <c r="CL74" s="116"/>
      <c r="CM74" s="116"/>
      <c r="CN74" s="116"/>
      <c r="CO74" s="116"/>
      <c r="CP74" s="116"/>
      <c r="CQ74" s="116"/>
      <c r="CR74" s="116"/>
      <c r="CS74" s="116"/>
      <c r="CT74" s="116"/>
      <c r="CU74" s="116"/>
      <c r="CV74" s="116"/>
      <c r="CW74" s="116"/>
      <c r="CX74" s="116"/>
      <c r="CY74" s="116"/>
    </row>
    <row r="75" spans="1:103" x14ac:dyDescent="0.3">
      <c r="A75" s="24" t="s">
        <v>203</v>
      </c>
      <c r="B75" s="18">
        <v>100.18394408401655</v>
      </c>
      <c r="C75" s="18">
        <v>100.18394408401655</v>
      </c>
      <c r="D75" s="18"/>
      <c r="E75" s="18">
        <f t="shared" si="3"/>
        <v>0</v>
      </c>
      <c r="F75" s="18"/>
      <c r="G75" s="18">
        <v>2.3807636370331133</v>
      </c>
      <c r="H75" s="18">
        <v>2.3807636370331133</v>
      </c>
      <c r="I75" s="18"/>
      <c r="J75" s="18">
        <f t="shared" si="0"/>
        <v>0</v>
      </c>
      <c r="K75" s="92">
        <f t="shared" si="4"/>
        <v>0</v>
      </c>
    </row>
    <row r="76" spans="1:103" s="4" customFormat="1" x14ac:dyDescent="0.3">
      <c r="A76" s="23" t="s">
        <v>204</v>
      </c>
      <c r="B76" s="35">
        <v>100.18394408401655</v>
      </c>
      <c r="C76" s="35">
        <v>100.18394408401655</v>
      </c>
      <c r="D76" s="35"/>
      <c r="E76" s="35">
        <f t="shared" si="3"/>
        <v>0</v>
      </c>
      <c r="F76" s="35"/>
      <c r="G76" s="35">
        <v>2.3807636370331133</v>
      </c>
      <c r="H76" s="35">
        <v>2.3807636370331133</v>
      </c>
      <c r="I76" s="35"/>
      <c r="J76" s="35">
        <f t="shared" si="0"/>
        <v>0</v>
      </c>
      <c r="K76" s="91">
        <f t="shared" si="4"/>
        <v>0</v>
      </c>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6"/>
      <c r="BU76" s="116"/>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row>
    <row r="77" spans="1:103" x14ac:dyDescent="0.3">
      <c r="A77" s="24" t="s">
        <v>39</v>
      </c>
      <c r="B77" s="18">
        <v>106.19964045694361</v>
      </c>
      <c r="C77" s="18">
        <v>110.08320378314794</v>
      </c>
      <c r="D77" s="18"/>
      <c r="E77" s="18">
        <f t="shared" si="3"/>
        <v>3.6568516705843601</v>
      </c>
      <c r="F77" s="18"/>
      <c r="G77" s="18">
        <v>8.5962929160478314</v>
      </c>
      <c r="H77" s="18">
        <v>8.9106465971566511</v>
      </c>
      <c r="I77" s="18"/>
      <c r="J77" s="18">
        <f t="shared" si="0"/>
        <v>0.31435368110881967</v>
      </c>
      <c r="K77" s="92">
        <f t="shared" si="4"/>
        <v>3.1114561475777207E-3</v>
      </c>
    </row>
    <row r="78" spans="1:103" s="4" customFormat="1" x14ac:dyDescent="0.3">
      <c r="A78" s="21" t="s">
        <v>205</v>
      </c>
      <c r="B78" s="35">
        <v>99.790190268079527</v>
      </c>
      <c r="C78" s="35">
        <v>100.02746752485358</v>
      </c>
      <c r="D78" s="35"/>
      <c r="E78" s="35">
        <f t="shared" si="3"/>
        <v>0.23777613424387223</v>
      </c>
      <c r="F78" s="35"/>
      <c r="G78" s="35">
        <v>3.071225672051376</v>
      </c>
      <c r="H78" s="35">
        <v>3.0785283137282855</v>
      </c>
      <c r="I78" s="35"/>
      <c r="J78" s="35">
        <f t="shared" si="0"/>
        <v>7.302641676909527E-3</v>
      </c>
      <c r="K78" s="91">
        <f t="shared" si="4"/>
        <v>7.2281161967089583E-5</v>
      </c>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row>
    <row r="79" spans="1:103" x14ac:dyDescent="0.3">
      <c r="A79" s="22" t="s">
        <v>206</v>
      </c>
      <c r="B79" s="18">
        <v>99.808013926336159</v>
      </c>
      <c r="C79" s="18">
        <v>100.07383295046495</v>
      </c>
      <c r="D79" s="18"/>
      <c r="E79" s="18">
        <f t="shared" si="3"/>
        <v>0.26633034129401878</v>
      </c>
      <c r="F79" s="18"/>
      <c r="G79" s="18">
        <v>2.9813930184184785</v>
      </c>
      <c r="H79" s="18">
        <v>2.9893333726197482</v>
      </c>
      <c r="I79" s="18"/>
      <c r="J79" s="18">
        <f t="shared" si="0"/>
        <v>7.9403542012697059E-3</v>
      </c>
      <c r="K79" s="92">
        <f t="shared" si="4"/>
        <v>7.8593206881941114E-5</v>
      </c>
    </row>
    <row r="80" spans="1:103" s="4" customFormat="1" x14ac:dyDescent="0.3">
      <c r="A80" s="23" t="s">
        <v>207</v>
      </c>
      <c r="B80" s="35">
        <v>99.202243606532491</v>
      </c>
      <c r="C80" s="35">
        <v>98.498017352111702</v>
      </c>
      <c r="D80" s="35"/>
      <c r="E80" s="35">
        <f t="shared" si="3"/>
        <v>-0.7098894428375746</v>
      </c>
      <c r="F80" s="35"/>
      <c r="G80" s="35">
        <v>8.9832653632897483E-2</v>
      </c>
      <c r="H80" s="35">
        <v>8.9194941108536707E-2</v>
      </c>
      <c r="I80" s="35"/>
      <c r="J80" s="35">
        <f t="shared" si="0"/>
        <v>-6.3771252436077563E-4</v>
      </c>
      <c r="K80" s="91">
        <f t="shared" si="4"/>
        <v>-6.3120449148574396E-6</v>
      </c>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row>
    <row r="81" spans="1:103" x14ac:dyDescent="0.3">
      <c r="A81" s="24" t="s">
        <v>208</v>
      </c>
      <c r="B81" s="18">
        <v>133.59350615477655</v>
      </c>
      <c r="C81" s="18">
        <v>151.63461971853178</v>
      </c>
      <c r="D81" s="18"/>
      <c r="E81" s="18">
        <f t="shared" si="3"/>
        <v>13.504483925179311</v>
      </c>
      <c r="F81" s="18"/>
      <c r="G81" s="18">
        <v>1.0082061155548376</v>
      </c>
      <c r="H81" s="18">
        <v>1.1443591483626152</v>
      </c>
      <c r="I81" s="18"/>
      <c r="J81" s="18">
        <f t="shared" si="0"/>
        <v>0.13615303280777757</v>
      </c>
      <c r="K81" s="92">
        <f t="shared" si="4"/>
        <v>1.3476355341118509E-3</v>
      </c>
    </row>
    <row r="82" spans="1:103" s="4" customFormat="1" x14ac:dyDescent="0.3">
      <c r="A82" s="23" t="s">
        <v>209</v>
      </c>
      <c r="B82" s="35">
        <v>137.93774991251271</v>
      </c>
      <c r="C82" s="35">
        <v>158.30094724843551</v>
      </c>
      <c r="D82" s="35"/>
      <c r="E82" s="35">
        <f t="shared" si="3"/>
        <v>14.762599323853109</v>
      </c>
      <c r="F82" s="35"/>
      <c r="G82" s="35">
        <v>0.92228360210105065</v>
      </c>
      <c r="H82" s="35">
        <v>1.0584366349088283</v>
      </c>
      <c r="I82" s="35"/>
      <c r="J82" s="35">
        <f t="shared" si="0"/>
        <v>0.13615303280777769</v>
      </c>
      <c r="K82" s="91">
        <f t="shared" si="4"/>
        <v>1.347635534111852E-3</v>
      </c>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6"/>
      <c r="CH82" s="116"/>
      <c r="CI82" s="116"/>
      <c r="CJ82" s="116"/>
      <c r="CK82" s="116"/>
      <c r="CL82" s="116"/>
      <c r="CM82" s="116"/>
      <c r="CN82" s="116"/>
      <c r="CO82" s="116"/>
      <c r="CP82" s="116"/>
      <c r="CQ82" s="116"/>
      <c r="CR82" s="116"/>
      <c r="CS82" s="116"/>
      <c r="CT82" s="116"/>
      <c r="CU82" s="116"/>
      <c r="CV82" s="116"/>
      <c r="CW82" s="116"/>
      <c r="CX82" s="116"/>
      <c r="CY82" s="116"/>
    </row>
    <row r="83" spans="1:103" x14ac:dyDescent="0.3">
      <c r="A83" s="22" t="s">
        <v>212</v>
      </c>
      <c r="B83" s="18">
        <v>99.841496032939347</v>
      </c>
      <c r="C83" s="18">
        <v>99.841496032939347</v>
      </c>
      <c r="D83" s="18"/>
      <c r="E83" s="18">
        <f t="shared" si="3"/>
        <v>0</v>
      </c>
      <c r="F83" s="18"/>
      <c r="G83" s="18">
        <v>8.5922513453786944E-2</v>
      </c>
      <c r="H83" s="18">
        <v>8.5922513453786944E-2</v>
      </c>
      <c r="I83" s="18"/>
      <c r="J83" s="18">
        <f t="shared" si="0"/>
        <v>0</v>
      </c>
      <c r="K83" s="92">
        <f t="shared" si="4"/>
        <v>0</v>
      </c>
    </row>
    <row r="84" spans="1:103" s="4" customFormat="1" x14ac:dyDescent="0.3">
      <c r="A84" s="21" t="s">
        <v>213</v>
      </c>
      <c r="B84" s="35">
        <v>105.97735539939238</v>
      </c>
      <c r="C84" s="35">
        <v>109.98706884198876</v>
      </c>
      <c r="D84" s="35"/>
      <c r="E84" s="35">
        <f t="shared" si="3"/>
        <v>3.7835568055884616</v>
      </c>
      <c r="F84" s="35"/>
      <c r="G84" s="35">
        <v>4.5168611284416178</v>
      </c>
      <c r="H84" s="35">
        <v>4.6877591350657504</v>
      </c>
      <c r="I84" s="35"/>
      <c r="J84" s="35">
        <f t="shared" si="0"/>
        <v>0.17089800662413257</v>
      </c>
      <c r="K84" s="91">
        <f t="shared" si="4"/>
        <v>1.6915394514987804E-3</v>
      </c>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row>
    <row r="85" spans="1:103" x14ac:dyDescent="0.3">
      <c r="A85" s="22" t="s">
        <v>40</v>
      </c>
      <c r="B85" s="18">
        <v>101.99784585764625</v>
      </c>
      <c r="C85" s="18">
        <v>112.88946003176734</v>
      </c>
      <c r="D85" s="18"/>
      <c r="E85" s="18">
        <f t="shared" si="3"/>
        <v>10.678278626905534</v>
      </c>
      <c r="F85" s="18"/>
      <c r="G85" s="18">
        <v>0.56915707366443502</v>
      </c>
      <c r="H85" s="18">
        <v>0.62993325181506543</v>
      </c>
      <c r="I85" s="18"/>
      <c r="J85" s="18">
        <f t="shared" si="0"/>
        <v>6.0776178150630411E-2</v>
      </c>
      <c r="K85" s="92">
        <f t="shared" si="4"/>
        <v>6.0155940425458618E-4</v>
      </c>
    </row>
    <row r="86" spans="1:103" s="4" customFormat="1" x14ac:dyDescent="0.3">
      <c r="A86" s="23" t="s">
        <v>41</v>
      </c>
      <c r="B86" s="35">
        <v>111.72162282008064</v>
      </c>
      <c r="C86" s="35">
        <v>115.38841828521281</v>
      </c>
      <c r="D86" s="35"/>
      <c r="E86" s="35">
        <f t="shared" si="3"/>
        <v>3.2820821722552962</v>
      </c>
      <c r="F86" s="35"/>
      <c r="G86" s="35">
        <v>2.8500264516617726</v>
      </c>
      <c r="H86" s="35">
        <v>2.9435666617363245</v>
      </c>
      <c r="I86" s="35"/>
      <c r="J86" s="35">
        <f t="shared" si="0"/>
        <v>9.3540210074551933E-2</v>
      </c>
      <c r="K86" s="91">
        <f t="shared" si="4"/>
        <v>9.2585606332195203E-4</v>
      </c>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row>
    <row r="87" spans="1:103" x14ac:dyDescent="0.3">
      <c r="A87" s="22" t="s">
        <v>42</v>
      </c>
      <c r="B87" s="18">
        <v>95.194913279804325</v>
      </c>
      <c r="C87" s="18">
        <v>96.632936357843704</v>
      </c>
      <c r="D87" s="18"/>
      <c r="E87" s="18">
        <f t="shared" si="3"/>
        <v>1.5106091580887604</v>
      </c>
      <c r="F87" s="18"/>
      <c r="G87" s="18">
        <v>1.097677603115411</v>
      </c>
      <c r="H87" s="18">
        <v>1.1142592215143616</v>
      </c>
      <c r="I87" s="18"/>
      <c r="J87" s="18">
        <f t="shared" si="0"/>
        <v>1.658161839895067E-2</v>
      </c>
      <c r="K87" s="92">
        <f t="shared" si="4"/>
        <v>1.6412398392224645E-4</v>
      </c>
    </row>
    <row r="88" spans="1:103" s="4" customFormat="1" x14ac:dyDescent="0.3">
      <c r="A88" s="21" t="s">
        <v>218</v>
      </c>
      <c r="B88" s="35">
        <v>77.767624425829069</v>
      </c>
      <c r="C88" s="35">
        <v>76.269374032104807</v>
      </c>
      <c r="D88" s="35"/>
      <c r="E88" s="35">
        <f t="shared" si="3"/>
        <v>-1.9265734356502251</v>
      </c>
      <c r="F88" s="35"/>
      <c r="G88" s="35">
        <v>7.8614608565988178</v>
      </c>
      <c r="H88" s="35">
        <v>7.7100040400815431</v>
      </c>
      <c r="I88" s="35"/>
      <c r="J88" s="35">
        <f>H88-G88</f>
        <v>-0.15145681651727472</v>
      </c>
      <c r="K88" s="91">
        <f t="shared" si="4"/>
        <v>-1.4991115777075708E-3</v>
      </c>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row>
    <row r="89" spans="1:103" x14ac:dyDescent="0.3">
      <c r="A89" s="24" t="s">
        <v>219</v>
      </c>
      <c r="B89" s="18">
        <v>97.649846268703698</v>
      </c>
      <c r="C89" s="18">
        <v>98.093035577529164</v>
      </c>
      <c r="D89" s="18"/>
      <c r="E89" s="18">
        <f t="shared" si="3"/>
        <v>0.453855613459897</v>
      </c>
      <c r="F89" s="18"/>
      <c r="G89" s="18">
        <v>2.1791195251949027</v>
      </c>
      <c r="H89" s="18">
        <v>2.189009581484</v>
      </c>
      <c r="I89" s="18"/>
      <c r="J89" s="18">
        <f t="shared" si="0"/>
        <v>9.8900562890973376E-3</v>
      </c>
      <c r="K89" s="92">
        <f t="shared" si="4"/>
        <v>9.7891255264000287E-5</v>
      </c>
    </row>
    <row r="90" spans="1:103" s="4" customFormat="1" x14ac:dyDescent="0.3">
      <c r="A90" s="23" t="s">
        <v>220</v>
      </c>
      <c r="B90" s="35">
        <v>95.292710262847592</v>
      </c>
      <c r="C90" s="35">
        <v>95.292710262847592</v>
      </c>
      <c r="D90" s="35"/>
      <c r="E90" s="35">
        <f t="shared" si="3"/>
        <v>0</v>
      </c>
      <c r="F90" s="35"/>
      <c r="G90" s="35">
        <v>0.86972448440173078</v>
      </c>
      <c r="H90" s="35">
        <v>0.86972448440173078</v>
      </c>
      <c r="I90" s="35"/>
      <c r="J90" s="35">
        <f t="shared" si="0"/>
        <v>0</v>
      </c>
      <c r="K90" s="91">
        <f t="shared" si="4"/>
        <v>0</v>
      </c>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6"/>
      <c r="CD90" s="116"/>
      <c r="CE90" s="116"/>
      <c r="CF90" s="116"/>
      <c r="CG90" s="116"/>
      <c r="CH90" s="116"/>
      <c r="CI90" s="116"/>
      <c r="CJ90" s="116"/>
      <c r="CK90" s="116"/>
      <c r="CL90" s="116"/>
      <c r="CM90" s="116"/>
      <c r="CN90" s="116"/>
      <c r="CO90" s="116"/>
      <c r="CP90" s="116"/>
      <c r="CQ90" s="116"/>
      <c r="CR90" s="116"/>
      <c r="CS90" s="116"/>
      <c r="CT90" s="116"/>
      <c r="CU90" s="116"/>
      <c r="CV90" s="116"/>
      <c r="CW90" s="116"/>
      <c r="CX90" s="116"/>
      <c r="CY90" s="116"/>
    </row>
    <row r="91" spans="1:103" x14ac:dyDescent="0.3">
      <c r="A91" s="22" t="s">
        <v>43</v>
      </c>
      <c r="B91" s="18">
        <v>105.71762117560391</v>
      </c>
      <c r="C91" s="18">
        <v>107.5808584507636</v>
      </c>
      <c r="D91" s="18"/>
      <c r="E91" s="18">
        <f t="shared" si="3"/>
        <v>1.7624661380383655</v>
      </c>
      <c r="F91" s="18"/>
      <c r="G91" s="18">
        <v>0.56114872652842107</v>
      </c>
      <c r="H91" s="18">
        <v>0.57103878281751785</v>
      </c>
      <c r="I91" s="18"/>
      <c r="J91" s="18">
        <f t="shared" si="0"/>
        <v>9.8900562890967825E-3</v>
      </c>
      <c r="K91" s="92">
        <f t="shared" si="4"/>
        <v>9.7891255263994785E-5</v>
      </c>
    </row>
    <row r="92" spans="1:103" s="4" customFormat="1" x14ac:dyDescent="0.3">
      <c r="A92" s="23" t="s">
        <v>222</v>
      </c>
      <c r="B92" s="35">
        <v>95.017446347238419</v>
      </c>
      <c r="C92" s="35">
        <v>95.017446347238419</v>
      </c>
      <c r="D92" s="35"/>
      <c r="E92" s="35">
        <f t="shared" si="3"/>
        <v>0</v>
      </c>
      <c r="F92" s="35"/>
      <c r="G92" s="35">
        <v>0.56602926305010071</v>
      </c>
      <c r="H92" s="35">
        <v>0.56602926305010071</v>
      </c>
      <c r="I92" s="35"/>
      <c r="J92" s="35">
        <f t="shared" si="0"/>
        <v>0</v>
      </c>
      <c r="K92" s="91">
        <f t="shared" si="4"/>
        <v>0</v>
      </c>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row>
    <row r="93" spans="1:103" x14ac:dyDescent="0.3">
      <c r="A93" s="22" t="s">
        <v>223</v>
      </c>
      <c r="B93" s="18">
        <v>94.72369647278839</v>
      </c>
      <c r="C93" s="18">
        <v>94.72369647278839</v>
      </c>
      <c r="D93" s="18"/>
      <c r="E93" s="18">
        <f t="shared" si="3"/>
        <v>0</v>
      </c>
      <c r="F93" s="18"/>
      <c r="G93" s="18">
        <v>0.18221705121465037</v>
      </c>
      <c r="H93" s="18">
        <v>0.18221705121465037</v>
      </c>
      <c r="I93" s="18"/>
      <c r="J93" s="18">
        <f t="shared" si="0"/>
        <v>0</v>
      </c>
      <c r="K93" s="92">
        <f t="shared" si="4"/>
        <v>0</v>
      </c>
    </row>
    <row r="94" spans="1:103" s="4" customFormat="1" x14ac:dyDescent="0.3">
      <c r="A94" s="21" t="s">
        <v>224</v>
      </c>
      <c r="B94" s="35">
        <v>72.135212598282394</v>
      </c>
      <c r="C94" s="35">
        <v>70.086973977410935</v>
      </c>
      <c r="D94" s="35"/>
      <c r="E94" s="35">
        <f t="shared" si="3"/>
        <v>-2.8394435215405855</v>
      </c>
      <c r="F94" s="35"/>
      <c r="G94" s="35">
        <v>5.6823413314039151</v>
      </c>
      <c r="H94" s="35">
        <v>5.5209944585975439</v>
      </c>
      <c r="I94" s="35"/>
      <c r="J94" s="35">
        <f t="shared" si="0"/>
        <v>-0.16134687280637117</v>
      </c>
      <c r="K94" s="91">
        <f t="shared" si="4"/>
        <v>-1.5970028329715623E-3</v>
      </c>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row>
    <row r="95" spans="1:103" x14ac:dyDescent="0.3">
      <c r="A95" s="22" t="s">
        <v>225</v>
      </c>
      <c r="B95" s="18">
        <v>102.69383827285134</v>
      </c>
      <c r="C95" s="18">
        <v>89.426467452646065</v>
      </c>
      <c r="D95" s="18"/>
      <c r="E95" s="18">
        <f t="shared" si="3"/>
        <v>-12.919344571535706</v>
      </c>
      <c r="F95" s="18"/>
      <c r="G95" s="18">
        <v>6.4120409668190326E-2</v>
      </c>
      <c r="H95" s="18">
        <v>5.583647300247653E-2</v>
      </c>
      <c r="I95" s="18"/>
      <c r="J95" s="18">
        <f t="shared" ref="J95:J139" si="5">H95-G95</f>
        <v>-8.2839366657137953E-3</v>
      </c>
      <c r="K95" s="92">
        <f t="shared" si="4"/>
        <v>-8.199396798460622E-5</v>
      </c>
    </row>
    <row r="96" spans="1:103" s="4" customFormat="1" x14ac:dyDescent="0.3">
      <c r="A96" s="23" t="s">
        <v>226</v>
      </c>
      <c r="B96" s="35">
        <v>60.249457136808807</v>
      </c>
      <c r="C96" s="35">
        <v>57.484720553730448</v>
      </c>
      <c r="D96" s="35"/>
      <c r="E96" s="35">
        <f t="shared" si="3"/>
        <v>-4.5888157577925632</v>
      </c>
      <c r="F96" s="35"/>
      <c r="G96" s="35">
        <v>3.2880745462985468</v>
      </c>
      <c r="H96" s="35">
        <v>3.1371908633900323</v>
      </c>
      <c r="I96" s="35"/>
      <c r="J96" s="35">
        <f t="shared" si="5"/>
        <v>-0.1508836829085145</v>
      </c>
      <c r="K96" s="91">
        <f t="shared" si="4"/>
        <v>-1.4934387314915819E-3</v>
      </c>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row>
    <row r="97" spans="1:103" x14ac:dyDescent="0.3">
      <c r="A97" s="22" t="s">
        <v>227</v>
      </c>
      <c r="B97" s="18">
        <v>96.080905960973567</v>
      </c>
      <c r="C97" s="18">
        <v>95.869887370761447</v>
      </c>
      <c r="D97" s="18"/>
      <c r="E97" s="18">
        <f t="shared" si="3"/>
        <v>-0.2196259372261089</v>
      </c>
      <c r="F97" s="18"/>
      <c r="G97" s="18">
        <v>1.087264313651835</v>
      </c>
      <c r="H97" s="18">
        <v>1.0848763992128521</v>
      </c>
      <c r="I97" s="18"/>
      <c r="J97" s="18">
        <f t="shared" si="5"/>
        <v>-2.3879144389828966E-3</v>
      </c>
      <c r="K97" s="92">
        <f t="shared" si="4"/>
        <v>-2.3635451109894702E-5</v>
      </c>
    </row>
    <row r="98" spans="1:103" s="4" customFormat="1" x14ac:dyDescent="0.3">
      <c r="A98" s="23" t="s">
        <v>228</v>
      </c>
      <c r="B98" s="35">
        <v>101.3884639930623</v>
      </c>
      <c r="C98" s="35">
        <v>101.40548559141574</v>
      </c>
      <c r="D98" s="35"/>
      <c r="E98" s="35">
        <f t="shared" si="3"/>
        <v>1.6788496129693797E-2</v>
      </c>
      <c r="F98" s="35"/>
      <c r="G98" s="35">
        <v>1.2428820617853429</v>
      </c>
      <c r="H98" s="35">
        <v>1.2430907229921824</v>
      </c>
      <c r="I98" s="35"/>
      <c r="J98" s="35">
        <f t="shared" si="5"/>
        <v>2.0866120683948886E-4</v>
      </c>
      <c r="K98" s="91">
        <f t="shared" si="4"/>
        <v>2.0653176145151194E-6</v>
      </c>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6"/>
      <c r="CD98" s="116"/>
      <c r="CE98" s="116"/>
      <c r="CF98" s="116"/>
      <c r="CG98" s="116"/>
      <c r="CH98" s="116"/>
      <c r="CI98" s="116"/>
      <c r="CJ98" s="116"/>
      <c r="CK98" s="116"/>
      <c r="CL98" s="116"/>
      <c r="CM98" s="116"/>
      <c r="CN98" s="116"/>
      <c r="CO98" s="116"/>
      <c r="CP98" s="116"/>
      <c r="CQ98" s="116"/>
      <c r="CR98" s="116"/>
      <c r="CS98" s="116"/>
      <c r="CT98" s="116"/>
      <c r="CU98" s="116"/>
      <c r="CV98" s="116"/>
      <c r="CW98" s="116"/>
      <c r="CX98" s="116"/>
      <c r="CY98" s="116"/>
    </row>
    <row r="99" spans="1:103" x14ac:dyDescent="0.3">
      <c r="A99" s="24" t="s">
        <v>230</v>
      </c>
      <c r="B99" s="18">
        <v>105.09938801971497</v>
      </c>
      <c r="C99" s="18">
        <v>105.67655842202652</v>
      </c>
      <c r="D99" s="18"/>
      <c r="E99" s="18">
        <f t="shared" si="3"/>
        <v>0.54916628268404377</v>
      </c>
      <c r="F99" s="18"/>
      <c r="G99" s="18">
        <v>2.661731104184982</v>
      </c>
      <c r="H99" s="18">
        <v>2.6763484339448795</v>
      </c>
      <c r="I99" s="18"/>
      <c r="J99" s="18">
        <f t="shared" si="5"/>
        <v>1.4617329759897491E-2</v>
      </c>
      <c r="K99" s="92">
        <f t="shared" si="4"/>
        <v>1.4468155862587024E-4</v>
      </c>
    </row>
    <row r="100" spans="1:103" s="4" customFormat="1" x14ac:dyDescent="0.3">
      <c r="A100" s="21" t="s">
        <v>231</v>
      </c>
      <c r="B100" s="35">
        <v>95.391471531690883</v>
      </c>
      <c r="C100" s="35">
        <v>95.391471531690883</v>
      </c>
      <c r="D100" s="35"/>
      <c r="E100" s="35">
        <f t="shared" si="3"/>
        <v>0</v>
      </c>
      <c r="F100" s="35"/>
      <c r="G100" s="35">
        <v>0.39658895120085125</v>
      </c>
      <c r="H100" s="35">
        <v>0.39658895120085125</v>
      </c>
      <c r="I100" s="35"/>
      <c r="J100" s="35">
        <f t="shared" si="5"/>
        <v>0</v>
      </c>
      <c r="K100" s="91">
        <f t="shared" si="4"/>
        <v>0</v>
      </c>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row>
    <row r="101" spans="1:103" x14ac:dyDescent="0.3">
      <c r="A101" s="22" t="s">
        <v>44</v>
      </c>
      <c r="B101" s="18">
        <v>95.391471531690883</v>
      </c>
      <c r="C101" s="18">
        <v>95.391471531690883</v>
      </c>
      <c r="D101" s="18"/>
      <c r="E101" s="18">
        <f t="shared" si="3"/>
        <v>0</v>
      </c>
      <c r="F101" s="18"/>
      <c r="G101" s="18">
        <v>0.39658895120085125</v>
      </c>
      <c r="H101" s="18">
        <v>0.39658895120085125</v>
      </c>
      <c r="I101" s="18"/>
      <c r="J101" s="18">
        <f t="shared" si="5"/>
        <v>0</v>
      </c>
      <c r="K101" s="92">
        <f t="shared" si="4"/>
        <v>0</v>
      </c>
    </row>
    <row r="102" spans="1:103" s="4" customFormat="1" x14ac:dyDescent="0.3">
      <c r="A102" s="21" t="s">
        <v>234</v>
      </c>
      <c r="B102" s="35">
        <v>138.51621746035306</v>
      </c>
      <c r="C102" s="35">
        <v>138.51621746035306</v>
      </c>
      <c r="D102" s="35"/>
      <c r="E102" s="35">
        <f t="shared" si="3"/>
        <v>0</v>
      </c>
      <c r="F102" s="35"/>
      <c r="G102" s="35">
        <v>0.10599973724124484</v>
      </c>
      <c r="H102" s="35">
        <v>0.10599973724124483</v>
      </c>
      <c r="I102" s="35"/>
      <c r="J102" s="35">
        <f t="shared" si="5"/>
        <v>0</v>
      </c>
      <c r="K102" s="91">
        <f t="shared" si="4"/>
        <v>0</v>
      </c>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row>
    <row r="103" spans="1:103" x14ac:dyDescent="0.3">
      <c r="A103" s="22" t="s">
        <v>235</v>
      </c>
      <c r="B103" s="18">
        <v>138.51621746035306</v>
      </c>
      <c r="C103" s="18">
        <v>138.51621746035306</v>
      </c>
      <c r="D103" s="18"/>
      <c r="E103" s="18">
        <f t="shared" si="3"/>
        <v>0</v>
      </c>
      <c r="F103" s="18"/>
      <c r="G103" s="18">
        <v>0.10599973724124484</v>
      </c>
      <c r="H103" s="18">
        <v>0.10599973724124483</v>
      </c>
      <c r="I103" s="18"/>
      <c r="J103" s="18">
        <f t="shared" si="5"/>
        <v>0</v>
      </c>
      <c r="K103" s="92">
        <f t="shared" si="4"/>
        <v>0</v>
      </c>
    </row>
    <row r="104" spans="1:103" s="4" customFormat="1" x14ac:dyDescent="0.3">
      <c r="A104" s="21" t="s">
        <v>237</v>
      </c>
      <c r="B104" s="35">
        <v>99.65875031246398</v>
      </c>
      <c r="C104" s="35">
        <v>99.65875031246398</v>
      </c>
      <c r="D104" s="35"/>
      <c r="E104" s="35">
        <f t="shared" si="3"/>
        <v>0</v>
      </c>
      <c r="F104" s="35"/>
      <c r="G104" s="35">
        <v>0.19486192916457828</v>
      </c>
      <c r="H104" s="35">
        <v>0.19486192916457828</v>
      </c>
      <c r="I104" s="35"/>
      <c r="J104" s="35">
        <f t="shared" si="5"/>
        <v>0</v>
      </c>
      <c r="K104" s="91">
        <f t="shared" si="4"/>
        <v>0</v>
      </c>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row>
    <row r="105" spans="1:103" x14ac:dyDescent="0.3">
      <c r="A105" s="22" t="s">
        <v>45</v>
      </c>
      <c r="B105" s="18">
        <v>99.65875031246398</v>
      </c>
      <c r="C105" s="18">
        <v>99.65875031246398</v>
      </c>
      <c r="D105" s="18"/>
      <c r="E105" s="18">
        <f t="shared" si="3"/>
        <v>0</v>
      </c>
      <c r="F105" s="18"/>
      <c r="G105" s="18">
        <v>0.19486192916457828</v>
      </c>
      <c r="H105" s="18">
        <v>0.19486192916457828</v>
      </c>
      <c r="I105" s="18"/>
      <c r="J105" s="18">
        <f t="shared" si="5"/>
        <v>0</v>
      </c>
      <c r="K105" s="92">
        <f t="shared" si="4"/>
        <v>0</v>
      </c>
    </row>
    <row r="106" spans="1:103" s="4" customFormat="1" x14ac:dyDescent="0.3">
      <c r="A106" s="21" t="s">
        <v>239</v>
      </c>
      <c r="B106" s="35">
        <v>111.92967664669068</v>
      </c>
      <c r="C106" s="35">
        <v>111.92967664669068</v>
      </c>
      <c r="D106" s="35"/>
      <c r="E106" s="35">
        <f t="shared" si="3"/>
        <v>0</v>
      </c>
      <c r="F106" s="35"/>
      <c r="G106" s="35">
        <v>1.1003762479669137</v>
      </c>
      <c r="H106" s="35">
        <v>1.1003762479669135</v>
      </c>
      <c r="I106" s="35"/>
      <c r="J106" s="35">
        <f t="shared" si="5"/>
        <v>0</v>
      </c>
      <c r="K106" s="91">
        <f t="shared" si="4"/>
        <v>0</v>
      </c>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c r="BX106" s="116"/>
      <c r="BY106" s="116"/>
      <c r="BZ106" s="116"/>
      <c r="CA106" s="116"/>
      <c r="CB106" s="116"/>
      <c r="CC106" s="116"/>
      <c r="CD106" s="116"/>
      <c r="CE106" s="116"/>
      <c r="CF106" s="116"/>
      <c r="CG106" s="116"/>
      <c r="CH106" s="116"/>
      <c r="CI106" s="116"/>
      <c r="CJ106" s="116"/>
      <c r="CK106" s="116"/>
      <c r="CL106" s="116"/>
      <c r="CM106" s="116"/>
      <c r="CN106" s="116"/>
      <c r="CO106" s="116"/>
      <c r="CP106" s="116"/>
      <c r="CQ106" s="116"/>
      <c r="CR106" s="116"/>
      <c r="CS106" s="116"/>
      <c r="CT106" s="116"/>
      <c r="CU106" s="116"/>
      <c r="CV106" s="116"/>
      <c r="CW106" s="116"/>
      <c r="CX106" s="116"/>
      <c r="CY106" s="116"/>
    </row>
    <row r="107" spans="1:103" x14ac:dyDescent="0.3">
      <c r="A107" s="22" t="s">
        <v>240</v>
      </c>
      <c r="B107" s="18">
        <v>104.08329997330664</v>
      </c>
      <c r="C107" s="18">
        <v>104.08329997330664</v>
      </c>
      <c r="D107" s="18"/>
      <c r="E107" s="18">
        <f t="shared" si="3"/>
        <v>0</v>
      </c>
      <c r="F107" s="18"/>
      <c r="G107" s="18">
        <v>0.41196211880571426</v>
      </c>
      <c r="H107" s="18">
        <v>0.41196211880571421</v>
      </c>
      <c r="I107" s="18"/>
      <c r="J107" s="18">
        <f t="shared" si="5"/>
        <v>0</v>
      </c>
      <c r="K107" s="92">
        <f t="shared" si="4"/>
        <v>0</v>
      </c>
    </row>
    <row r="108" spans="1:103" s="4" customFormat="1" x14ac:dyDescent="0.3">
      <c r="A108" s="23" t="s">
        <v>241</v>
      </c>
      <c r="B108" s="35">
        <v>117.21764183994233</v>
      </c>
      <c r="C108" s="35">
        <v>117.21764183994233</v>
      </c>
      <c r="D108" s="35"/>
      <c r="E108" s="35">
        <f t="shared" si="3"/>
        <v>0</v>
      </c>
      <c r="F108" s="35"/>
      <c r="G108" s="35">
        <v>0.68841412916119948</v>
      </c>
      <c r="H108" s="35">
        <v>0.68841412916119948</v>
      </c>
      <c r="I108" s="35"/>
      <c r="J108" s="35">
        <f t="shared" si="5"/>
        <v>0</v>
      </c>
      <c r="K108" s="91">
        <f t="shared" si="4"/>
        <v>0</v>
      </c>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row>
    <row r="109" spans="1:103" x14ac:dyDescent="0.3">
      <c r="A109" s="24" t="s">
        <v>46</v>
      </c>
      <c r="B109" s="18">
        <v>100.25748355137705</v>
      </c>
      <c r="C109" s="18">
        <v>101.95384830162251</v>
      </c>
      <c r="D109" s="18"/>
      <c r="E109" s="18">
        <f t="shared" si="3"/>
        <v>1.6920081076802207</v>
      </c>
      <c r="F109" s="18"/>
      <c r="G109" s="18">
        <v>0.86390423861139354</v>
      </c>
      <c r="H109" s="18">
        <v>0.87852156837129125</v>
      </c>
      <c r="I109" s="18"/>
      <c r="J109" s="18">
        <f t="shared" si="5"/>
        <v>1.4617329759897713E-2</v>
      </c>
      <c r="K109" s="92">
        <f t="shared" si="4"/>
        <v>1.4468155862587244E-4</v>
      </c>
    </row>
    <row r="110" spans="1:103" s="4" customFormat="1" x14ac:dyDescent="0.3">
      <c r="A110" s="23" t="s">
        <v>47</v>
      </c>
      <c r="B110" s="35">
        <v>98.871536619191261</v>
      </c>
      <c r="C110" s="35">
        <v>98.871536619191261</v>
      </c>
      <c r="D110" s="35"/>
      <c r="E110" s="35">
        <f t="shared" si="3"/>
        <v>0</v>
      </c>
      <c r="F110" s="35"/>
      <c r="G110" s="35">
        <v>0.3905669263304451</v>
      </c>
      <c r="H110" s="35">
        <v>0.3905669263304451</v>
      </c>
      <c r="I110" s="35"/>
      <c r="J110" s="35">
        <f t="shared" si="5"/>
        <v>0</v>
      </c>
      <c r="K110" s="91">
        <f t="shared" si="4"/>
        <v>0</v>
      </c>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row>
    <row r="111" spans="1:103" x14ac:dyDescent="0.3">
      <c r="A111" s="22" t="s">
        <v>244</v>
      </c>
      <c r="B111" s="18">
        <v>101.43067627918181</v>
      </c>
      <c r="C111" s="18">
        <v>104.56299989803529</v>
      </c>
      <c r="D111" s="18"/>
      <c r="E111" s="18">
        <f t="shared" si="3"/>
        <v>3.0881422995070462</v>
      </c>
      <c r="F111" s="18"/>
      <c r="G111" s="18">
        <v>0.4733373122809485</v>
      </c>
      <c r="H111" s="18">
        <v>0.48795464204084621</v>
      </c>
      <c r="I111" s="18"/>
      <c r="J111" s="18">
        <f t="shared" si="5"/>
        <v>1.4617329759897713E-2</v>
      </c>
      <c r="K111" s="92">
        <f t="shared" si="4"/>
        <v>1.4468155862587244E-4</v>
      </c>
    </row>
    <row r="112" spans="1:103" s="4" customFormat="1" x14ac:dyDescent="0.3">
      <c r="A112" s="21" t="s">
        <v>245</v>
      </c>
      <c r="B112" s="35">
        <v>99.830362036550767</v>
      </c>
      <c r="C112" s="35">
        <v>99.830362036550767</v>
      </c>
      <c r="D112" s="35"/>
      <c r="E112" s="35">
        <f t="shared" si="3"/>
        <v>0</v>
      </c>
      <c r="F112" s="35"/>
      <c r="G112" s="35">
        <v>3.9228396763192022</v>
      </c>
      <c r="H112" s="35">
        <v>3.9228396763192017</v>
      </c>
      <c r="I112" s="35"/>
      <c r="J112" s="35">
        <f t="shared" si="5"/>
        <v>0</v>
      </c>
      <c r="K112" s="91">
        <f t="shared" si="4"/>
        <v>0</v>
      </c>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row>
    <row r="113" spans="1:103" x14ac:dyDescent="0.3">
      <c r="A113" s="24" t="s">
        <v>246</v>
      </c>
      <c r="B113" s="18">
        <v>100.13633268511978</v>
      </c>
      <c r="C113" s="18">
        <v>100.13633268511978</v>
      </c>
      <c r="D113" s="18"/>
      <c r="E113" s="18">
        <f t="shared" si="3"/>
        <v>0</v>
      </c>
      <c r="F113" s="18"/>
      <c r="G113" s="18">
        <v>0.37974648472381556</v>
      </c>
      <c r="H113" s="18">
        <v>0.3797464847238155</v>
      </c>
      <c r="I113" s="18"/>
      <c r="J113" s="18">
        <f t="shared" si="5"/>
        <v>0</v>
      </c>
      <c r="K113" s="92">
        <f t="shared" si="4"/>
        <v>0</v>
      </c>
    </row>
    <row r="114" spans="1:103" s="4" customFormat="1" x14ac:dyDescent="0.3">
      <c r="A114" s="23" t="s">
        <v>247</v>
      </c>
      <c r="B114" s="35">
        <v>100.13633268511978</v>
      </c>
      <c r="C114" s="35">
        <v>100.13633268511978</v>
      </c>
      <c r="D114" s="35"/>
      <c r="E114" s="35">
        <f t="shared" si="3"/>
        <v>0</v>
      </c>
      <c r="F114" s="35"/>
      <c r="G114" s="35">
        <v>0.37974648472381556</v>
      </c>
      <c r="H114" s="35">
        <v>0.3797464847238155</v>
      </c>
      <c r="I114" s="35"/>
      <c r="J114" s="35">
        <f t="shared" si="5"/>
        <v>0</v>
      </c>
      <c r="K114" s="91">
        <f t="shared" si="4"/>
        <v>0</v>
      </c>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D114" s="116"/>
      <c r="CE114" s="116"/>
      <c r="CF114" s="116"/>
      <c r="CG114" s="116"/>
      <c r="CH114" s="116"/>
      <c r="CI114" s="116"/>
      <c r="CJ114" s="116"/>
      <c r="CK114" s="116"/>
      <c r="CL114" s="116"/>
      <c r="CM114" s="116"/>
      <c r="CN114" s="116"/>
      <c r="CO114" s="116"/>
      <c r="CP114" s="116"/>
      <c r="CQ114" s="116"/>
      <c r="CR114" s="116"/>
      <c r="CS114" s="116"/>
      <c r="CT114" s="116"/>
      <c r="CU114" s="116"/>
      <c r="CV114" s="116"/>
      <c r="CW114" s="116"/>
      <c r="CX114" s="116"/>
      <c r="CY114" s="116"/>
    </row>
    <row r="115" spans="1:103" x14ac:dyDescent="0.3">
      <c r="A115" s="24" t="s">
        <v>48</v>
      </c>
      <c r="B115" s="18">
        <v>100.0055449439304</v>
      </c>
      <c r="C115" s="18">
        <v>100.0055449439304</v>
      </c>
      <c r="D115" s="18"/>
      <c r="E115" s="18">
        <f t="shared" si="3"/>
        <v>0</v>
      </c>
      <c r="F115" s="18"/>
      <c r="G115" s="18">
        <v>0.15372367833391065</v>
      </c>
      <c r="H115" s="18">
        <v>0.15372367833391062</v>
      </c>
      <c r="I115" s="18"/>
      <c r="J115" s="18">
        <f t="shared" si="5"/>
        <v>0</v>
      </c>
      <c r="K115" s="92">
        <f t="shared" si="4"/>
        <v>0</v>
      </c>
    </row>
    <row r="116" spans="1:103" s="4" customFormat="1" x14ac:dyDescent="0.3">
      <c r="A116" s="23" t="s">
        <v>49</v>
      </c>
      <c r="B116" s="35">
        <v>100.0055449439304</v>
      </c>
      <c r="C116" s="35">
        <v>100.0055449439304</v>
      </c>
      <c r="D116" s="35"/>
      <c r="E116" s="35">
        <f t="shared" si="3"/>
        <v>0</v>
      </c>
      <c r="F116" s="35"/>
      <c r="G116" s="35">
        <v>0.15372367833391065</v>
      </c>
      <c r="H116" s="35">
        <v>0.15372367833391062</v>
      </c>
      <c r="I116" s="35"/>
      <c r="J116" s="35">
        <f t="shared" si="5"/>
        <v>0</v>
      </c>
      <c r="K116" s="91">
        <f t="shared" si="4"/>
        <v>0</v>
      </c>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row>
    <row r="117" spans="1:103" x14ac:dyDescent="0.3">
      <c r="A117" s="24" t="s">
        <v>250</v>
      </c>
      <c r="B117" s="18">
        <v>99.999998994204034</v>
      </c>
      <c r="C117" s="18">
        <v>99.999998994204034</v>
      </c>
      <c r="D117" s="18"/>
      <c r="E117" s="18">
        <f t="shared" si="3"/>
        <v>0</v>
      </c>
      <c r="F117" s="18"/>
      <c r="G117" s="18">
        <v>1.1078122207555936</v>
      </c>
      <c r="H117" s="18">
        <v>1.1078122207555936</v>
      </c>
      <c r="I117" s="18"/>
      <c r="J117" s="18">
        <f t="shared" si="5"/>
        <v>0</v>
      </c>
      <c r="K117" s="92">
        <f t="shared" si="4"/>
        <v>0</v>
      </c>
    </row>
    <row r="118" spans="1:103" s="4" customFormat="1" x14ac:dyDescent="0.3">
      <c r="A118" s="23" t="s">
        <v>251</v>
      </c>
      <c r="B118" s="35">
        <v>99.999999999999986</v>
      </c>
      <c r="C118" s="35">
        <v>99.999999999999986</v>
      </c>
      <c r="D118" s="35"/>
      <c r="E118" s="35">
        <f t="shared" si="3"/>
        <v>0</v>
      </c>
      <c r="F118" s="35"/>
      <c r="G118" s="35">
        <v>1.1078122318979242</v>
      </c>
      <c r="H118" s="35">
        <v>1.1078122318979242</v>
      </c>
      <c r="I118" s="35"/>
      <c r="J118" s="35">
        <f t="shared" si="5"/>
        <v>0</v>
      </c>
      <c r="K118" s="91">
        <f t="shared" si="4"/>
        <v>0</v>
      </c>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c r="BX118" s="116"/>
      <c r="BY118" s="116"/>
      <c r="BZ118" s="116"/>
      <c r="CA118" s="116"/>
      <c r="CB118" s="116"/>
      <c r="CC118" s="116"/>
      <c r="CD118" s="116"/>
      <c r="CE118" s="116"/>
      <c r="CF118" s="116"/>
      <c r="CG118" s="116"/>
      <c r="CH118" s="116"/>
      <c r="CI118" s="116"/>
      <c r="CJ118" s="116"/>
      <c r="CK118" s="116"/>
      <c r="CL118" s="116"/>
      <c r="CM118" s="116"/>
      <c r="CN118" s="116"/>
      <c r="CO118" s="116"/>
      <c r="CP118" s="116"/>
      <c r="CQ118" s="116"/>
      <c r="CR118" s="116"/>
      <c r="CS118" s="116"/>
      <c r="CT118" s="116"/>
      <c r="CU118" s="116"/>
      <c r="CV118" s="116"/>
      <c r="CW118" s="116"/>
      <c r="CX118" s="116"/>
      <c r="CY118" s="116"/>
    </row>
    <row r="119" spans="1:103" x14ac:dyDescent="0.3">
      <c r="A119" s="24" t="s">
        <v>252</v>
      </c>
      <c r="B119" s="18">
        <v>99.685790793701798</v>
      </c>
      <c r="C119" s="18">
        <v>99.685790793701798</v>
      </c>
      <c r="D119" s="18"/>
      <c r="E119" s="18">
        <f t="shared" si="3"/>
        <v>0</v>
      </c>
      <c r="F119" s="18"/>
      <c r="G119" s="18">
        <v>2.2815572925058825</v>
      </c>
      <c r="H119" s="18">
        <v>2.2815572925058825</v>
      </c>
      <c r="I119" s="18"/>
      <c r="J119" s="18">
        <f t="shared" si="5"/>
        <v>0</v>
      </c>
      <c r="K119" s="92">
        <f t="shared" si="4"/>
        <v>0</v>
      </c>
    </row>
    <row r="120" spans="1:103" s="4" customFormat="1" x14ac:dyDescent="0.3">
      <c r="A120" s="23" t="s">
        <v>253</v>
      </c>
      <c r="B120" s="35">
        <v>99.685790793701798</v>
      </c>
      <c r="C120" s="35">
        <v>99.685790793701798</v>
      </c>
      <c r="D120" s="35"/>
      <c r="E120" s="35">
        <f t="shared" si="3"/>
        <v>0</v>
      </c>
      <c r="F120" s="35"/>
      <c r="G120" s="35">
        <v>2.2815572925058825</v>
      </c>
      <c r="H120" s="35">
        <v>2.2815572925058825</v>
      </c>
      <c r="I120" s="35"/>
      <c r="J120" s="35">
        <f t="shared" si="5"/>
        <v>0</v>
      </c>
      <c r="K120" s="91">
        <f t="shared" si="4"/>
        <v>0</v>
      </c>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c r="BX120" s="116"/>
      <c r="BY120" s="116"/>
      <c r="BZ120" s="116"/>
      <c r="CA120" s="116"/>
      <c r="CB120" s="116"/>
      <c r="CC120" s="116"/>
      <c r="CD120" s="116"/>
      <c r="CE120" s="116"/>
      <c r="CF120" s="116"/>
      <c r="CG120" s="116"/>
      <c r="CH120" s="116"/>
      <c r="CI120" s="116"/>
      <c r="CJ120" s="116"/>
      <c r="CK120" s="116"/>
      <c r="CL120" s="116"/>
      <c r="CM120" s="116"/>
      <c r="CN120" s="116"/>
      <c r="CO120" s="116"/>
      <c r="CP120" s="116"/>
      <c r="CQ120" s="116"/>
      <c r="CR120" s="116"/>
      <c r="CS120" s="116"/>
      <c r="CT120" s="116"/>
      <c r="CU120" s="116"/>
      <c r="CV120" s="116"/>
      <c r="CW120" s="116"/>
      <c r="CX120" s="116"/>
      <c r="CY120" s="116"/>
    </row>
    <row r="121" spans="1:103" x14ac:dyDescent="0.3">
      <c r="A121" s="24" t="s">
        <v>256</v>
      </c>
      <c r="B121" s="18">
        <v>103.5470057195293</v>
      </c>
      <c r="C121" s="18">
        <v>103.5470057195293</v>
      </c>
      <c r="D121" s="18"/>
      <c r="E121" s="18">
        <f t="shared" si="3"/>
        <v>0</v>
      </c>
      <c r="F121" s="18"/>
      <c r="G121" s="18">
        <v>5.0899623998284209</v>
      </c>
      <c r="H121" s="18">
        <v>5.0899623998284209</v>
      </c>
      <c r="I121" s="18"/>
      <c r="J121" s="18">
        <f t="shared" si="5"/>
        <v>0</v>
      </c>
      <c r="K121" s="92">
        <f t="shared" si="4"/>
        <v>0</v>
      </c>
    </row>
    <row r="122" spans="1:103" s="4" customFormat="1" x14ac:dyDescent="0.3">
      <c r="A122" s="21" t="s">
        <v>257</v>
      </c>
      <c r="B122" s="35">
        <v>103.76940573588681</v>
      </c>
      <c r="C122" s="35">
        <v>103.76940573588681</v>
      </c>
      <c r="D122" s="35"/>
      <c r="E122" s="35">
        <f t="shared" si="3"/>
        <v>0</v>
      </c>
      <c r="F122" s="35"/>
      <c r="G122" s="35">
        <v>4.8910863366114983</v>
      </c>
      <c r="H122" s="35">
        <v>4.8910863366114983</v>
      </c>
      <c r="I122" s="35"/>
      <c r="J122" s="35">
        <f t="shared" si="5"/>
        <v>0</v>
      </c>
      <c r="K122" s="91">
        <f t="shared" si="4"/>
        <v>0</v>
      </c>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c r="BX122" s="116"/>
      <c r="BY122" s="116"/>
      <c r="BZ122" s="116"/>
      <c r="CA122" s="116"/>
      <c r="CB122" s="116"/>
      <c r="CC122" s="116"/>
      <c r="CD122" s="116"/>
      <c r="CE122" s="116"/>
      <c r="CF122" s="116"/>
      <c r="CG122" s="116"/>
      <c r="CH122" s="116"/>
      <c r="CI122" s="116"/>
      <c r="CJ122" s="116"/>
      <c r="CK122" s="116"/>
      <c r="CL122" s="116"/>
      <c r="CM122" s="116"/>
      <c r="CN122" s="116"/>
      <c r="CO122" s="116"/>
      <c r="CP122" s="116"/>
      <c r="CQ122" s="116"/>
      <c r="CR122" s="116"/>
      <c r="CS122" s="116"/>
      <c r="CT122" s="116"/>
      <c r="CU122" s="116"/>
      <c r="CV122" s="116"/>
      <c r="CW122" s="116"/>
      <c r="CX122" s="116"/>
      <c r="CY122" s="116"/>
    </row>
    <row r="123" spans="1:103" x14ac:dyDescent="0.3">
      <c r="A123" s="22" t="s">
        <v>258</v>
      </c>
      <c r="B123" s="18">
        <v>103.76940573588681</v>
      </c>
      <c r="C123" s="18">
        <v>103.76940573588681</v>
      </c>
      <c r="D123" s="18"/>
      <c r="E123" s="18">
        <f t="shared" si="3"/>
        <v>0</v>
      </c>
      <c r="F123" s="18"/>
      <c r="G123" s="18">
        <v>4.8910863366114983</v>
      </c>
      <c r="H123" s="18">
        <v>4.8910863366114983</v>
      </c>
      <c r="I123" s="18"/>
      <c r="J123" s="18">
        <f t="shared" si="5"/>
        <v>0</v>
      </c>
      <c r="K123" s="92">
        <f t="shared" si="4"/>
        <v>0</v>
      </c>
    </row>
    <row r="124" spans="1:103" s="4" customFormat="1" x14ac:dyDescent="0.3">
      <c r="A124" s="21" t="s">
        <v>260</v>
      </c>
      <c r="B124" s="35">
        <v>98.362380926613938</v>
      </c>
      <c r="C124" s="35">
        <v>98.362380926613938</v>
      </c>
      <c r="D124" s="35"/>
      <c r="E124" s="35">
        <f t="shared" si="3"/>
        <v>0</v>
      </c>
      <c r="F124" s="35"/>
      <c r="G124" s="35">
        <v>0.19887606321692194</v>
      </c>
      <c r="H124" s="35">
        <v>0.19887606321692194</v>
      </c>
      <c r="I124" s="35"/>
      <c r="J124" s="35">
        <f t="shared" si="5"/>
        <v>0</v>
      </c>
      <c r="K124" s="91">
        <f t="shared" si="4"/>
        <v>0</v>
      </c>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row>
    <row r="125" spans="1:103" x14ac:dyDescent="0.3">
      <c r="A125" s="22" t="s">
        <v>261</v>
      </c>
      <c r="B125" s="18">
        <v>98.362380926613938</v>
      </c>
      <c r="C125" s="18">
        <v>98.362380926613938</v>
      </c>
      <c r="D125" s="18"/>
      <c r="E125" s="18">
        <f t="shared" si="3"/>
        <v>0</v>
      </c>
      <c r="F125" s="18"/>
      <c r="G125" s="18">
        <v>0.19887606321692194</v>
      </c>
      <c r="H125" s="18">
        <v>0.19887606321692194</v>
      </c>
      <c r="I125" s="18"/>
      <c r="J125" s="18">
        <f t="shared" si="5"/>
        <v>0</v>
      </c>
      <c r="K125" s="92">
        <f t="shared" si="4"/>
        <v>0</v>
      </c>
    </row>
    <row r="126" spans="1:103" s="4" customFormat="1" x14ac:dyDescent="0.3">
      <c r="A126" s="21" t="s">
        <v>263</v>
      </c>
      <c r="B126" s="35">
        <v>100</v>
      </c>
      <c r="C126" s="35">
        <v>100</v>
      </c>
      <c r="D126" s="35"/>
      <c r="E126" s="35">
        <f t="shared" si="3"/>
        <v>0</v>
      </c>
      <c r="F126" s="35"/>
      <c r="G126" s="35">
        <v>0.11049719855807852</v>
      </c>
      <c r="H126" s="35">
        <v>0.11049719855807852</v>
      </c>
      <c r="I126" s="35"/>
      <c r="J126" s="35">
        <f t="shared" si="5"/>
        <v>0</v>
      </c>
      <c r="K126" s="91">
        <f t="shared" si="4"/>
        <v>0</v>
      </c>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c r="BX126" s="116"/>
      <c r="BY126" s="116"/>
      <c r="BZ126" s="116"/>
      <c r="CA126" s="116"/>
      <c r="CB126" s="116"/>
      <c r="CC126" s="116"/>
      <c r="CD126" s="116"/>
      <c r="CE126" s="116"/>
      <c r="CF126" s="116"/>
      <c r="CG126" s="116"/>
      <c r="CH126" s="116"/>
      <c r="CI126" s="116"/>
      <c r="CJ126" s="116"/>
      <c r="CK126" s="116"/>
      <c r="CL126" s="116"/>
      <c r="CM126" s="116"/>
      <c r="CN126" s="116"/>
      <c r="CO126" s="116"/>
      <c r="CP126" s="116"/>
      <c r="CQ126" s="116"/>
      <c r="CR126" s="116"/>
      <c r="CS126" s="116"/>
      <c r="CT126" s="116"/>
      <c r="CU126" s="116"/>
      <c r="CV126" s="116"/>
      <c r="CW126" s="116"/>
      <c r="CX126" s="116"/>
      <c r="CY126" s="116"/>
    </row>
    <row r="127" spans="1:103" x14ac:dyDescent="0.3">
      <c r="A127" s="24" t="s">
        <v>264</v>
      </c>
      <c r="B127" s="18">
        <v>100</v>
      </c>
      <c r="C127" s="18">
        <v>100</v>
      </c>
      <c r="D127" s="18"/>
      <c r="E127" s="18">
        <f t="shared" si="3"/>
        <v>0</v>
      </c>
      <c r="F127" s="18"/>
      <c r="G127" s="18">
        <v>0.11049719855807852</v>
      </c>
      <c r="H127" s="18">
        <v>0.11049719855807852</v>
      </c>
      <c r="I127" s="18"/>
      <c r="J127" s="18">
        <f t="shared" si="5"/>
        <v>0</v>
      </c>
      <c r="K127" s="92">
        <f t="shared" si="4"/>
        <v>0</v>
      </c>
    </row>
    <row r="128" spans="1:103" s="4" customFormat="1" x14ac:dyDescent="0.3">
      <c r="A128" s="23" t="s">
        <v>265</v>
      </c>
      <c r="B128" s="35">
        <v>100</v>
      </c>
      <c r="C128" s="35">
        <v>100</v>
      </c>
      <c r="D128" s="35"/>
      <c r="E128" s="35">
        <f t="shared" si="3"/>
        <v>0</v>
      </c>
      <c r="F128" s="35"/>
      <c r="G128" s="35">
        <v>7.0190985176796297E-2</v>
      </c>
      <c r="H128" s="35">
        <v>7.0190985176796297E-2</v>
      </c>
      <c r="I128" s="35"/>
      <c r="J128" s="35">
        <f t="shared" si="5"/>
        <v>0</v>
      </c>
      <c r="K128" s="91">
        <f t="shared" si="4"/>
        <v>0</v>
      </c>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BZ128" s="116"/>
      <c r="CA128" s="116"/>
      <c r="CB128" s="116"/>
      <c r="CC128" s="116"/>
      <c r="CD128" s="116"/>
      <c r="CE128" s="116"/>
      <c r="CF128" s="116"/>
      <c r="CG128" s="116"/>
      <c r="CH128" s="116"/>
      <c r="CI128" s="116"/>
      <c r="CJ128" s="116"/>
      <c r="CK128" s="116"/>
      <c r="CL128" s="116"/>
      <c r="CM128" s="116"/>
      <c r="CN128" s="116"/>
      <c r="CO128" s="116"/>
      <c r="CP128" s="116"/>
      <c r="CQ128" s="116"/>
      <c r="CR128" s="116"/>
      <c r="CS128" s="116"/>
      <c r="CT128" s="116"/>
      <c r="CU128" s="116"/>
      <c r="CV128" s="116"/>
      <c r="CW128" s="116"/>
      <c r="CX128" s="116"/>
      <c r="CY128" s="116"/>
    </row>
    <row r="129" spans="1:103" x14ac:dyDescent="0.3">
      <c r="A129" s="22" t="s">
        <v>266</v>
      </c>
      <c r="B129" s="18">
        <v>100</v>
      </c>
      <c r="C129" s="18">
        <v>100</v>
      </c>
      <c r="D129" s="18"/>
      <c r="E129" s="18">
        <f t="shared" si="3"/>
        <v>0</v>
      </c>
      <c r="F129" s="18"/>
      <c r="G129" s="18">
        <v>4.0306213381282215E-2</v>
      </c>
      <c r="H129" s="18">
        <v>4.0306213381282215E-2</v>
      </c>
      <c r="I129" s="18"/>
      <c r="J129" s="18">
        <f t="shared" si="5"/>
        <v>0</v>
      </c>
      <c r="K129" s="92">
        <f t="shared" si="4"/>
        <v>0</v>
      </c>
    </row>
    <row r="130" spans="1:103" s="4" customFormat="1" x14ac:dyDescent="0.3">
      <c r="A130" s="21" t="s">
        <v>268</v>
      </c>
      <c r="B130" s="35">
        <v>101.22080951668583</v>
      </c>
      <c r="C130" s="35">
        <v>101.35780088623585</v>
      </c>
      <c r="D130" s="35"/>
      <c r="E130" s="35">
        <f t="shared" si="3"/>
        <v>0.13533913649192986</v>
      </c>
      <c r="F130" s="35"/>
      <c r="G130" s="35">
        <v>5.5282257645502586</v>
      </c>
      <c r="H130" s="35">
        <v>5.5357076175633253</v>
      </c>
      <c r="I130" s="35"/>
      <c r="J130" s="35">
        <f t="shared" si="5"/>
        <v>7.4818530130666971E-3</v>
      </c>
      <c r="K130" s="91">
        <f t="shared" si="4"/>
        <v>7.4054986315622714E-5</v>
      </c>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row>
    <row r="131" spans="1:103" x14ac:dyDescent="0.3">
      <c r="A131" s="24" t="s">
        <v>50</v>
      </c>
      <c r="B131" s="18">
        <v>101.63945399034527</v>
      </c>
      <c r="C131" s="18">
        <v>101.789412956202</v>
      </c>
      <c r="D131" s="18"/>
      <c r="E131" s="18">
        <f t="shared" si="3"/>
        <v>0.14754011357731578</v>
      </c>
      <c r="F131" s="18"/>
      <c r="G131" s="18">
        <v>5.0710636122324919</v>
      </c>
      <c r="H131" s="18">
        <v>5.0785454652455577</v>
      </c>
      <c r="I131" s="18"/>
      <c r="J131" s="18">
        <f t="shared" si="5"/>
        <v>7.481853013065809E-3</v>
      </c>
      <c r="K131" s="92">
        <f t="shared" si="4"/>
        <v>7.4054986315613919E-5</v>
      </c>
    </row>
    <row r="132" spans="1:103" s="4" customFormat="1" x14ac:dyDescent="0.3">
      <c r="A132" s="23" t="s">
        <v>269</v>
      </c>
      <c r="B132" s="35">
        <v>106.1956310607541</v>
      </c>
      <c r="C132" s="35">
        <v>106.1956310607541</v>
      </c>
      <c r="D132" s="35"/>
      <c r="E132" s="35">
        <f t="shared" si="3"/>
        <v>0</v>
      </c>
      <c r="F132" s="35"/>
      <c r="G132" s="35">
        <v>3.2292114487585934E-2</v>
      </c>
      <c r="H132" s="35">
        <v>3.2292114487585934E-2</v>
      </c>
      <c r="I132" s="35"/>
      <c r="J132" s="35">
        <f t="shared" si="5"/>
        <v>0</v>
      </c>
      <c r="K132" s="91">
        <f t="shared" si="4"/>
        <v>0</v>
      </c>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row>
    <row r="133" spans="1:103" x14ac:dyDescent="0.3">
      <c r="A133" s="22" t="s">
        <v>52</v>
      </c>
      <c r="B133" s="18">
        <v>101.55827043198559</v>
      </c>
      <c r="C133" s="18">
        <v>101.71508833023738</v>
      </c>
      <c r="D133" s="18"/>
      <c r="E133" s="18">
        <f t="shared" si="3"/>
        <v>0.15441174567540905</v>
      </c>
      <c r="F133" s="18"/>
      <c r="G133" s="18">
        <v>4.8453911199177577</v>
      </c>
      <c r="H133" s="18">
        <v>4.8528729729308244</v>
      </c>
      <c r="I133" s="18"/>
      <c r="J133" s="18">
        <f t="shared" si="5"/>
        <v>7.4818530130666971E-3</v>
      </c>
      <c r="K133" s="92">
        <f t="shared" si="4"/>
        <v>7.4054986315622714E-5</v>
      </c>
    </row>
    <row r="134" spans="1:103" s="4" customFormat="1" x14ac:dyDescent="0.3">
      <c r="A134" s="23" t="s">
        <v>51</v>
      </c>
      <c r="B134" s="35">
        <v>102.9640962357541</v>
      </c>
      <c r="C134" s="35">
        <v>102.9640962357541</v>
      </c>
      <c r="D134" s="35"/>
      <c r="E134" s="35">
        <f t="shared" si="3"/>
        <v>0</v>
      </c>
      <c r="F134" s="35"/>
      <c r="G134" s="35">
        <v>0.19338037782714737</v>
      </c>
      <c r="H134" s="35">
        <v>0.19338037782714734</v>
      </c>
      <c r="I134" s="35"/>
      <c r="J134" s="35">
        <f t="shared" si="5"/>
        <v>0</v>
      </c>
      <c r="K134" s="91">
        <f t="shared" si="4"/>
        <v>0</v>
      </c>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c r="CK134" s="116"/>
      <c r="CL134" s="116"/>
      <c r="CM134" s="116"/>
      <c r="CN134" s="116"/>
      <c r="CO134" s="116"/>
      <c r="CP134" s="116"/>
      <c r="CQ134" s="116"/>
      <c r="CR134" s="116"/>
      <c r="CS134" s="116"/>
      <c r="CT134" s="116"/>
      <c r="CU134" s="116"/>
      <c r="CV134" s="116"/>
      <c r="CW134" s="116"/>
      <c r="CX134" s="116"/>
      <c r="CY134" s="116"/>
    </row>
    <row r="135" spans="1:103" x14ac:dyDescent="0.3">
      <c r="A135" s="24" t="s">
        <v>272</v>
      </c>
      <c r="B135" s="18">
        <v>94.867812421645908</v>
      </c>
      <c r="C135" s="18">
        <v>94.867812421645908</v>
      </c>
      <c r="D135" s="18"/>
      <c r="E135" s="18">
        <f t="shared" si="3"/>
        <v>0</v>
      </c>
      <c r="F135" s="18"/>
      <c r="G135" s="18">
        <v>0.30548629018549472</v>
      </c>
      <c r="H135" s="18">
        <v>0.30548629018549472</v>
      </c>
      <c r="I135" s="18"/>
      <c r="J135" s="18">
        <f t="shared" si="5"/>
        <v>0</v>
      </c>
      <c r="K135" s="92">
        <f t="shared" si="4"/>
        <v>0</v>
      </c>
    </row>
    <row r="136" spans="1:103" s="4" customFormat="1" x14ac:dyDescent="0.3">
      <c r="A136" s="23" t="s">
        <v>273</v>
      </c>
      <c r="B136" s="35">
        <v>100.47367253408012</v>
      </c>
      <c r="C136" s="35">
        <v>100.47367253408012</v>
      </c>
      <c r="D136" s="35"/>
      <c r="E136" s="35">
        <f t="shared" si="3"/>
        <v>0</v>
      </c>
      <c r="F136" s="35"/>
      <c r="G136" s="35">
        <v>0.10257988785305025</v>
      </c>
      <c r="H136" s="35">
        <v>0.10257988785305026</v>
      </c>
      <c r="I136" s="35"/>
      <c r="J136" s="35">
        <f t="shared" si="5"/>
        <v>0</v>
      </c>
      <c r="K136" s="91">
        <f t="shared" si="4"/>
        <v>0</v>
      </c>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c r="CK136" s="116"/>
      <c r="CL136" s="116"/>
      <c r="CM136" s="116"/>
      <c r="CN136" s="116"/>
      <c r="CO136" s="116"/>
      <c r="CP136" s="116"/>
      <c r="CQ136" s="116"/>
      <c r="CR136" s="116"/>
      <c r="CS136" s="116"/>
      <c r="CT136" s="116"/>
      <c r="CU136" s="116"/>
      <c r="CV136" s="116"/>
      <c r="CW136" s="116"/>
      <c r="CX136" s="116"/>
      <c r="CY136" s="116"/>
    </row>
    <row r="137" spans="1:103" x14ac:dyDescent="0.3">
      <c r="A137" s="22" t="s">
        <v>274</v>
      </c>
      <c r="B137" s="18">
        <v>92.265288135360976</v>
      </c>
      <c r="C137" s="18">
        <v>92.265288135360976</v>
      </c>
      <c r="D137" s="18"/>
      <c r="E137" s="18">
        <f t="shared" si="3"/>
        <v>0</v>
      </c>
      <c r="F137" s="18"/>
      <c r="G137" s="18">
        <v>0.20290640233244445</v>
      </c>
      <c r="H137" s="18">
        <v>0.20290640233244445</v>
      </c>
      <c r="I137" s="18"/>
      <c r="J137" s="18">
        <f t="shared" si="5"/>
        <v>0</v>
      </c>
      <c r="K137" s="92">
        <f t="shared" si="4"/>
        <v>0</v>
      </c>
    </row>
    <row r="138" spans="1:103" s="4" customFormat="1" x14ac:dyDescent="0.3">
      <c r="A138" s="21" t="s">
        <v>276</v>
      </c>
      <c r="B138" s="35">
        <v>100.93476649476835</v>
      </c>
      <c r="C138" s="35">
        <v>100.93476649476835</v>
      </c>
      <c r="D138" s="35"/>
      <c r="E138" s="35">
        <f t="shared" ref="E138:E139" si="6">((C138/B138-1)*100)</f>
        <v>0</v>
      </c>
      <c r="F138" s="35"/>
      <c r="G138" s="35">
        <v>0.15167586213227227</v>
      </c>
      <c r="H138" s="35">
        <v>0.1516758621322723</v>
      </c>
      <c r="I138" s="35"/>
      <c r="J138" s="35">
        <f t="shared" si="5"/>
        <v>0</v>
      </c>
      <c r="K138" s="91">
        <f t="shared" ref="K138:K139" si="7">J138/$G$5</f>
        <v>0</v>
      </c>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c r="BX138" s="116"/>
      <c r="BY138" s="116"/>
      <c r="BZ138" s="116"/>
      <c r="CA138" s="116"/>
      <c r="CB138" s="116"/>
      <c r="CC138" s="116"/>
      <c r="CD138" s="116"/>
      <c r="CE138" s="116"/>
      <c r="CF138" s="116"/>
      <c r="CG138" s="116"/>
      <c r="CH138" s="116"/>
      <c r="CI138" s="116"/>
      <c r="CJ138" s="116"/>
      <c r="CK138" s="116"/>
      <c r="CL138" s="116"/>
      <c r="CM138" s="116"/>
      <c r="CN138" s="116"/>
      <c r="CO138" s="116"/>
      <c r="CP138" s="116"/>
      <c r="CQ138" s="116"/>
      <c r="CR138" s="116"/>
      <c r="CS138" s="116"/>
      <c r="CT138" s="116"/>
      <c r="CU138" s="116"/>
      <c r="CV138" s="116"/>
      <c r="CW138" s="116"/>
      <c r="CX138" s="116"/>
      <c r="CY138" s="116"/>
    </row>
    <row r="139" spans="1:103" x14ac:dyDescent="0.3">
      <c r="A139" s="104" t="s">
        <v>277</v>
      </c>
      <c r="B139" s="105">
        <v>100.93476649476835</v>
      </c>
      <c r="C139" s="105">
        <v>100.93476649476835</v>
      </c>
      <c r="D139" s="105"/>
      <c r="E139" s="105">
        <f t="shared" si="6"/>
        <v>0</v>
      </c>
      <c r="F139" s="105"/>
      <c r="G139" s="105">
        <v>0.15167586213227227</v>
      </c>
      <c r="H139" s="105">
        <v>0.1516758621322723</v>
      </c>
      <c r="I139" s="105"/>
      <c r="J139" s="105">
        <f t="shared" si="5"/>
        <v>0</v>
      </c>
      <c r="K139" s="93">
        <f t="shared" si="7"/>
        <v>0</v>
      </c>
    </row>
    <row r="140" spans="1:103" x14ac:dyDescent="0.3">
      <c r="A140" s="17" t="s">
        <v>284</v>
      </c>
      <c r="B140" s="34"/>
      <c r="C140" s="34"/>
    </row>
    <row r="141" spans="1:103" x14ac:dyDescent="0.3">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topLeftCell="A72" zoomScaleNormal="100" zoomScaleSheetLayoutView="100" workbookViewId="0">
      <selection activeCell="A77" sqref="A77"/>
    </sheetView>
  </sheetViews>
  <sheetFormatPr defaultColWidth="9.109375" defaultRowHeight="14.4" x14ac:dyDescent="0.3"/>
  <cols>
    <col min="1" max="1" width="54" style="116" customWidth="1"/>
    <col min="2" max="3" width="9.6640625" style="3" bestFit="1" customWidth="1"/>
    <col min="4" max="4" width="1.88671875" style="34" customWidth="1"/>
    <col min="5" max="5" width="12.10937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03" width="9.109375" style="116"/>
    <col min="104" max="16384" width="9.109375" style="61"/>
  </cols>
  <sheetData>
    <row r="1" spans="1:11" ht="15.6" x14ac:dyDescent="0.3">
      <c r="A1" s="113" t="s">
        <v>287</v>
      </c>
      <c r="B1" s="114"/>
      <c r="C1" s="114"/>
      <c r="D1" s="115"/>
    </row>
    <row r="2" spans="1:11" ht="6" customHeight="1" x14ac:dyDescent="0.3">
      <c r="A2" s="117"/>
      <c r="B2" s="15"/>
      <c r="C2" s="15"/>
      <c r="D2" s="14"/>
      <c r="E2" s="14"/>
      <c r="F2" s="14"/>
      <c r="G2" s="14"/>
      <c r="H2" s="14"/>
      <c r="I2" s="14"/>
      <c r="J2" s="14"/>
    </row>
    <row r="3" spans="1:11" ht="53.25" customHeight="1" x14ac:dyDescent="0.3">
      <c r="A3" s="159" t="s">
        <v>82</v>
      </c>
      <c r="B3" s="161" t="s">
        <v>84</v>
      </c>
      <c r="C3" s="161"/>
      <c r="D3" s="161"/>
      <c r="E3" s="110" t="s">
        <v>85</v>
      </c>
      <c r="F3" s="6"/>
      <c r="G3" s="158" t="s">
        <v>86</v>
      </c>
      <c r="H3" s="158"/>
      <c r="I3" s="6"/>
      <c r="J3" s="118" t="s">
        <v>87</v>
      </c>
      <c r="K3" s="110" t="s">
        <v>286</v>
      </c>
    </row>
    <row r="4" spans="1:11" ht="29.4" customHeight="1" x14ac:dyDescent="0.3">
      <c r="A4" s="160"/>
      <c r="B4" s="120">
        <v>44682</v>
      </c>
      <c r="C4" s="120">
        <v>44713</v>
      </c>
      <c r="D4" s="121"/>
      <c r="E4" s="122" t="s">
        <v>290</v>
      </c>
      <c r="F4" s="121"/>
      <c r="G4" s="123">
        <v>44682</v>
      </c>
      <c r="H4" s="120">
        <v>44713</v>
      </c>
      <c r="I4" s="14"/>
      <c r="J4" s="122" t="s">
        <v>291</v>
      </c>
      <c r="K4" s="86" t="s">
        <v>292</v>
      </c>
    </row>
    <row r="5" spans="1:11" ht="15.6" x14ac:dyDescent="0.3">
      <c r="A5" s="124" t="s">
        <v>83</v>
      </c>
      <c r="B5" s="11">
        <v>100.63595155219198</v>
      </c>
      <c r="C5" s="11">
        <v>100.97186573033383</v>
      </c>
      <c r="D5" s="9"/>
      <c r="E5" s="9">
        <f>((C5/B5-1)*100)</f>
        <v>0.33379142638467751</v>
      </c>
      <c r="F5" s="9"/>
      <c r="G5" s="9">
        <v>100.63595155219198</v>
      </c>
      <c r="H5" s="11">
        <v>100.97186573033383</v>
      </c>
      <c r="I5" s="9"/>
      <c r="J5" s="10">
        <f t="shared" ref="J5" si="0">H5-G5</f>
        <v>0.33591417814184865</v>
      </c>
      <c r="K5" s="89">
        <f>SUM(K7+K25+K30+K38+K50+K67+K77+K88+K99+K112+K121+K126+K130)</f>
        <v>3.3379142638467626E-3</v>
      </c>
    </row>
    <row r="6" spans="1:11" ht="13.5" customHeight="1" x14ac:dyDescent="0.3">
      <c r="A6" s="125"/>
      <c r="B6" s="8"/>
      <c r="C6" s="8"/>
      <c r="D6" s="8"/>
      <c r="E6" s="8"/>
      <c r="F6" s="8"/>
      <c r="G6" s="8"/>
      <c r="H6" s="8"/>
      <c r="I6" s="8"/>
      <c r="J6" s="8"/>
      <c r="K6" s="8"/>
    </row>
    <row r="7" spans="1:11" ht="15.75" customHeight="1" x14ac:dyDescent="0.3">
      <c r="A7" s="20" t="s">
        <v>0</v>
      </c>
      <c r="B7" s="16">
        <v>110.30339565467833</v>
      </c>
      <c r="C7" s="16">
        <v>111.08798012108191</v>
      </c>
      <c r="D7" s="16"/>
      <c r="E7" s="16">
        <f>((C7/B7-1)*100)</f>
        <v>0.71129674816163835</v>
      </c>
      <c r="F7" s="16"/>
      <c r="G7" s="16">
        <v>20.317198379883813</v>
      </c>
      <c r="H7" s="16">
        <v>20.461713951277471</v>
      </c>
      <c r="I7" s="16"/>
      <c r="J7" s="16">
        <f>H7-G7</f>
        <v>0.14451557139365789</v>
      </c>
      <c r="K7" s="90">
        <f>J7/$G$5</f>
        <v>1.4360233014610985E-3</v>
      </c>
    </row>
    <row r="8" spans="1:11" x14ac:dyDescent="0.3">
      <c r="A8" s="21" t="s">
        <v>1</v>
      </c>
      <c r="B8" s="35">
        <v>111.11487352248521</v>
      </c>
      <c r="C8" s="35">
        <v>111.91048791622357</v>
      </c>
      <c r="D8" s="35"/>
      <c r="E8" s="35">
        <f>((C8/B8-1)*100)</f>
        <v>0.71602870841351862</v>
      </c>
      <c r="F8" s="35"/>
      <c r="G8" s="35">
        <v>17.626048353842236</v>
      </c>
      <c r="H8" s="35">
        <v>17.752255920214591</v>
      </c>
      <c r="I8" s="35"/>
      <c r="J8" s="35">
        <f t="shared" ref="J8:J94" si="1">H8-G8</f>
        <v>0.12620756637235431</v>
      </c>
      <c r="K8" s="91">
        <f>J8/$G$5</f>
        <v>1.2541001940732913E-3</v>
      </c>
    </row>
    <row r="9" spans="1:11" ht="15.75" customHeight="1" x14ac:dyDescent="0.3">
      <c r="A9" s="22" t="s">
        <v>3</v>
      </c>
      <c r="B9" s="18">
        <v>103.22610145379618</v>
      </c>
      <c r="C9" s="18">
        <v>103.82847863516449</v>
      </c>
      <c r="D9" s="18"/>
      <c r="E9" s="18">
        <f>((C9/B9-1)*100)</f>
        <v>0.58355122675821658</v>
      </c>
      <c r="F9" s="18"/>
      <c r="G9" s="18">
        <v>3.0292806947943096</v>
      </c>
      <c r="H9" s="18">
        <v>3.0469580994507308</v>
      </c>
      <c r="I9" s="18"/>
      <c r="J9" s="18">
        <f t="shared" si="1"/>
        <v>1.7677404656421203E-2</v>
      </c>
      <c r="K9" s="92">
        <f>J9/$G$5</f>
        <v>1.756569534422628E-4</v>
      </c>
    </row>
    <row r="10" spans="1:11" x14ac:dyDescent="0.3">
      <c r="A10" s="23" t="s">
        <v>4</v>
      </c>
      <c r="B10" s="35">
        <v>131.82448966198473</v>
      </c>
      <c r="C10" s="35">
        <v>135.02358922002691</v>
      </c>
      <c r="D10" s="35"/>
      <c r="E10" s="35">
        <f t="shared" ref="E10:E73" si="2">((C10/B10-1)*100)</f>
        <v>2.4267869849108337</v>
      </c>
      <c r="F10" s="35"/>
      <c r="G10" s="35">
        <v>1.3900887900932786</v>
      </c>
      <c r="H10" s="35">
        <v>1.4238232839299665</v>
      </c>
      <c r="I10" s="35"/>
      <c r="J10" s="35">
        <f t="shared" si="1"/>
        <v>3.3734493836687918E-2</v>
      </c>
      <c r="K10" s="91">
        <f t="shared" ref="K10:K73" si="3">J10/$G$5</f>
        <v>3.3521314516703785E-4</v>
      </c>
    </row>
    <row r="11" spans="1:11" ht="15.75" customHeight="1" x14ac:dyDescent="0.3">
      <c r="A11" s="22" t="s">
        <v>5</v>
      </c>
      <c r="B11" s="18">
        <v>107.62513717241025</v>
      </c>
      <c r="C11" s="18">
        <v>110.33366255569938</v>
      </c>
      <c r="D11" s="18"/>
      <c r="E11" s="18">
        <f t="shared" si="2"/>
        <v>2.516628972049717</v>
      </c>
      <c r="F11" s="18"/>
      <c r="G11" s="18">
        <v>3.5028311970577279</v>
      </c>
      <c r="H11" s="18">
        <v>3.5909844618048785</v>
      </c>
      <c r="I11" s="18"/>
      <c r="J11" s="18">
        <f>H11-G11</f>
        <v>8.8153264747150573E-2</v>
      </c>
      <c r="K11" s="92">
        <f t="shared" si="3"/>
        <v>8.7596195382951567E-4</v>
      </c>
    </row>
    <row r="12" spans="1:11" ht="15.75" customHeight="1" x14ac:dyDescent="0.3">
      <c r="A12" s="23" t="s">
        <v>108</v>
      </c>
      <c r="B12" s="35">
        <v>113.25334244826215</v>
      </c>
      <c r="C12" s="35">
        <v>115.51881473383992</v>
      </c>
      <c r="D12" s="35"/>
      <c r="E12" s="35">
        <f t="shared" si="2"/>
        <v>2.0003579908581592</v>
      </c>
      <c r="F12" s="35"/>
      <c r="G12" s="35">
        <v>3.3583121172263488</v>
      </c>
      <c r="H12" s="35">
        <v>3.425490382021243</v>
      </c>
      <c r="I12" s="35"/>
      <c r="J12" s="35">
        <f t="shared" si="1"/>
        <v>6.7178264794894194E-2</v>
      </c>
      <c r="K12" s="91">
        <f t="shared" si="3"/>
        <v>6.6753743328053184E-4</v>
      </c>
    </row>
    <row r="13" spans="1:11" x14ac:dyDescent="0.3">
      <c r="A13" s="22" t="s">
        <v>6</v>
      </c>
      <c r="B13" s="18">
        <v>126.84608246979833</v>
      </c>
      <c r="C13" s="18">
        <v>142.41784943581953</v>
      </c>
      <c r="D13" s="18"/>
      <c r="E13" s="18">
        <f t="shared" si="2"/>
        <v>12.276111853693861</v>
      </c>
      <c r="F13" s="18"/>
      <c r="G13" s="18">
        <v>0.46621214382464349</v>
      </c>
      <c r="H13" s="18">
        <v>0.52344486807606072</v>
      </c>
      <c r="I13" s="18"/>
      <c r="J13" s="18">
        <f t="shared" si="1"/>
        <v>5.7232724251417233E-2</v>
      </c>
      <c r="K13" s="92">
        <f t="shared" si="3"/>
        <v>5.6871051914022099E-4</v>
      </c>
    </row>
    <row r="14" spans="1:11" x14ac:dyDescent="0.3">
      <c r="A14" s="23" t="s">
        <v>7</v>
      </c>
      <c r="B14" s="35">
        <v>119.48259426190306</v>
      </c>
      <c r="C14" s="35">
        <v>111.01991420891937</v>
      </c>
      <c r="D14" s="35"/>
      <c r="E14" s="35">
        <f t="shared" si="2"/>
        <v>-7.0827722692676787</v>
      </c>
      <c r="F14" s="35"/>
      <c r="G14" s="35">
        <v>2.2431112401807338</v>
      </c>
      <c r="H14" s="35">
        <v>2.0842367792923864</v>
      </c>
      <c r="I14" s="35"/>
      <c r="J14" s="35">
        <f t="shared" si="1"/>
        <v>-0.15887446088834745</v>
      </c>
      <c r="K14" s="91">
        <f t="shared" si="3"/>
        <v>-1.5787048111325474E-3</v>
      </c>
    </row>
    <row r="15" spans="1:11" ht="15.75" customHeight="1" x14ac:dyDescent="0.3">
      <c r="A15" s="22" t="s">
        <v>8</v>
      </c>
      <c r="B15" s="18">
        <v>108.07364960968137</v>
      </c>
      <c r="C15" s="18">
        <v>106.63692099032194</v>
      </c>
      <c r="D15" s="18"/>
      <c r="E15" s="18">
        <f t="shared" si="2"/>
        <v>-1.3293977066087037</v>
      </c>
      <c r="F15" s="18"/>
      <c r="G15" s="18">
        <v>1.8488753646089291</v>
      </c>
      <c r="H15" s="18">
        <v>1.8242964579137646</v>
      </c>
      <c r="I15" s="18"/>
      <c r="J15" s="18">
        <f t="shared" si="1"/>
        <v>-2.4578906695164493E-2</v>
      </c>
      <c r="K15" s="92">
        <f t="shared" si="3"/>
        <v>-2.4423584530243491E-4</v>
      </c>
    </row>
    <row r="16" spans="1:11" x14ac:dyDescent="0.3">
      <c r="A16" s="23" t="s">
        <v>9</v>
      </c>
      <c r="B16" s="35">
        <v>101.61514328594764</v>
      </c>
      <c r="C16" s="35">
        <v>105.09786539442244</v>
      </c>
      <c r="D16" s="35"/>
      <c r="E16" s="35">
        <f t="shared" si="2"/>
        <v>3.4273652487743167</v>
      </c>
      <c r="F16" s="35"/>
      <c r="G16" s="35">
        <v>1.0748701714808704</v>
      </c>
      <c r="H16" s="35">
        <v>1.1117098982076463</v>
      </c>
      <c r="I16" s="35"/>
      <c r="J16" s="35">
        <f t="shared" si="1"/>
        <v>3.6839726726775934E-2</v>
      </c>
      <c r="K16" s="91">
        <f t="shared" si="3"/>
        <v>3.6606924422700029E-4</v>
      </c>
    </row>
    <row r="17" spans="1:11" ht="15.75" customHeight="1" x14ac:dyDescent="0.3">
      <c r="A17" s="22" t="s">
        <v>10</v>
      </c>
      <c r="B17" s="18">
        <v>111.25425905331682</v>
      </c>
      <c r="C17" s="18">
        <v>112.63544658710551</v>
      </c>
      <c r="D17" s="18"/>
      <c r="E17" s="18">
        <f t="shared" si="2"/>
        <v>1.2414693563567614</v>
      </c>
      <c r="F17" s="18"/>
      <c r="G17" s="18">
        <v>0.71246663457539294</v>
      </c>
      <c r="H17" s="18">
        <v>0.72131168951791269</v>
      </c>
      <c r="I17" s="18"/>
      <c r="J17" s="18">
        <f t="shared" si="1"/>
        <v>8.8450549425197478E-3</v>
      </c>
      <c r="K17" s="92">
        <f t="shared" si="3"/>
        <v>8.7891601421709718E-5</v>
      </c>
    </row>
    <row r="18" spans="1:11" x14ac:dyDescent="0.3">
      <c r="A18" s="21" t="s">
        <v>11</v>
      </c>
      <c r="B18" s="35">
        <v>105.26817369885096</v>
      </c>
      <c r="C18" s="35">
        <v>105.98431744186519</v>
      </c>
      <c r="D18" s="35"/>
      <c r="E18" s="35">
        <f t="shared" si="2"/>
        <v>0.68030413927666622</v>
      </c>
      <c r="F18" s="35"/>
      <c r="G18" s="35">
        <v>2.6911500260415755</v>
      </c>
      <c r="H18" s="35">
        <v>2.7094580310628813</v>
      </c>
      <c r="I18" s="35"/>
      <c r="J18" s="35">
        <f t="shared" si="1"/>
        <v>1.8308005021305807E-2</v>
      </c>
      <c r="K18" s="91">
        <f t="shared" si="3"/>
        <v>1.8192310738782927E-4</v>
      </c>
    </row>
    <row r="19" spans="1:11" ht="15.75" customHeight="1" x14ac:dyDescent="0.3">
      <c r="A19" s="22" t="s">
        <v>141</v>
      </c>
      <c r="B19" s="18">
        <v>105.50276646023475</v>
      </c>
      <c r="C19" s="18">
        <v>106.35218682593968</v>
      </c>
      <c r="D19" s="18"/>
      <c r="E19" s="18">
        <f t="shared" si="2"/>
        <v>0.80511667532916498</v>
      </c>
      <c r="F19" s="18"/>
      <c r="G19" s="18">
        <v>0.34271801747746983</v>
      </c>
      <c r="H19" s="18">
        <v>0.3454772973855384</v>
      </c>
      <c r="I19" s="18"/>
      <c r="J19" s="18">
        <f t="shared" si="1"/>
        <v>2.7592799080685682E-3</v>
      </c>
      <c r="K19" s="92">
        <f t="shared" si="3"/>
        <v>2.7418431142249852E-5</v>
      </c>
    </row>
    <row r="20" spans="1:11" x14ac:dyDescent="0.3">
      <c r="A20" s="23" t="s">
        <v>142</v>
      </c>
      <c r="B20" s="35">
        <v>117.88963591334804</v>
      </c>
      <c r="C20" s="35">
        <v>120.34239837361358</v>
      </c>
      <c r="D20" s="35"/>
      <c r="E20" s="35">
        <f t="shared" si="2"/>
        <v>2.080558177368852</v>
      </c>
      <c r="F20" s="35"/>
      <c r="G20" s="35">
        <v>0.37232900563482302</v>
      </c>
      <c r="H20" s="35">
        <v>0.38007552720827437</v>
      </c>
      <c r="I20" s="35"/>
      <c r="J20" s="35">
        <f t="shared" si="1"/>
        <v>7.7465215734513482E-3</v>
      </c>
      <c r="K20" s="91">
        <f t="shared" si="3"/>
        <v>7.697568765406699E-5</v>
      </c>
    </row>
    <row r="21" spans="1:11" ht="15.75" customHeight="1" x14ac:dyDescent="0.3">
      <c r="A21" s="22" t="s">
        <v>143</v>
      </c>
      <c r="B21" s="18">
        <v>107.48195916158788</v>
      </c>
      <c r="C21" s="18">
        <v>107.83726434713579</v>
      </c>
      <c r="D21" s="18"/>
      <c r="E21" s="18">
        <f t="shared" si="2"/>
        <v>0.33057192883294562</v>
      </c>
      <c r="F21" s="18"/>
      <c r="G21" s="18">
        <v>9.1964524862147234E-2</v>
      </c>
      <c r="H21" s="18">
        <v>9.2268533765826069E-2</v>
      </c>
      <c r="I21" s="18"/>
      <c r="J21" s="18">
        <f t="shared" si="1"/>
        <v>3.040089036788346E-4</v>
      </c>
      <c r="K21" s="92">
        <f t="shared" si="3"/>
        <v>3.0208777180505814E-6</v>
      </c>
    </row>
    <row r="22" spans="1:11" x14ac:dyDescent="0.3">
      <c r="A22" s="23" t="s">
        <v>144</v>
      </c>
      <c r="B22" s="35">
        <v>100.39628941718792</v>
      </c>
      <c r="C22" s="35">
        <v>100.39628941718792</v>
      </c>
      <c r="D22" s="35"/>
      <c r="E22" s="35">
        <f t="shared" si="2"/>
        <v>0</v>
      </c>
      <c r="F22" s="35"/>
      <c r="G22" s="35">
        <v>1.5717560895420559</v>
      </c>
      <c r="H22" s="35">
        <v>1.5717560895420559</v>
      </c>
      <c r="I22" s="35"/>
      <c r="J22" s="35">
        <f t="shared" si="1"/>
        <v>0</v>
      </c>
      <c r="K22" s="91">
        <f t="shared" si="3"/>
        <v>0</v>
      </c>
    </row>
    <row r="23" spans="1:11" ht="15.75" customHeight="1" x14ac:dyDescent="0.3">
      <c r="A23" s="22" t="s">
        <v>145</v>
      </c>
      <c r="B23" s="18">
        <v>107.60643906973687</v>
      </c>
      <c r="C23" s="18">
        <v>113.46337568702022</v>
      </c>
      <c r="D23" s="18"/>
      <c r="E23" s="18">
        <f t="shared" si="2"/>
        <v>5.4429239252937522</v>
      </c>
      <c r="F23" s="18"/>
      <c r="G23" s="18">
        <v>0.137760415890854</v>
      </c>
      <c r="H23" s="18">
        <v>0.14525861052696143</v>
      </c>
      <c r="I23" s="18"/>
      <c r="J23" s="18">
        <f t="shared" si="1"/>
        <v>7.4981946361074303E-3</v>
      </c>
      <c r="K23" s="92">
        <f t="shared" si="3"/>
        <v>7.4508110873465572E-5</v>
      </c>
    </row>
    <row r="24" spans="1:11" x14ac:dyDescent="0.3">
      <c r="A24" s="23" t="s">
        <v>146</v>
      </c>
      <c r="B24" s="35">
        <v>127.77617683688885</v>
      </c>
      <c r="C24" s="35">
        <v>127.77617683688885</v>
      </c>
      <c r="D24" s="35"/>
      <c r="E24" s="35">
        <f t="shared" si="2"/>
        <v>0</v>
      </c>
      <c r="F24" s="35"/>
      <c r="G24" s="35">
        <v>0.17462197263422516</v>
      </c>
      <c r="H24" s="35">
        <v>0.17462197263422513</v>
      </c>
      <c r="I24" s="35"/>
      <c r="J24" s="35">
        <f t="shared" si="1"/>
        <v>0</v>
      </c>
      <c r="K24" s="91">
        <f t="shared" si="3"/>
        <v>0</v>
      </c>
    </row>
    <row r="25" spans="1:11" ht="15.75" customHeight="1" x14ac:dyDescent="0.3">
      <c r="A25" s="24" t="s">
        <v>147</v>
      </c>
      <c r="B25" s="18">
        <v>138.43297184570667</v>
      </c>
      <c r="C25" s="18">
        <v>140.49426465486795</v>
      </c>
      <c r="D25" s="18"/>
      <c r="E25" s="18">
        <f t="shared" si="2"/>
        <v>1.4890186793495408</v>
      </c>
      <c r="F25" s="18"/>
      <c r="G25" s="18">
        <v>1.7616730791252682</v>
      </c>
      <c r="H25" s="18">
        <v>1.7879047203425149</v>
      </c>
      <c r="I25" s="18"/>
      <c r="J25" s="18">
        <f t="shared" si="1"/>
        <v>2.6231641217246748E-2</v>
      </c>
      <c r="K25" s="92">
        <f t="shared" si="3"/>
        <v>2.6065874881346407E-4</v>
      </c>
    </row>
    <row r="26" spans="1:11" x14ac:dyDescent="0.3">
      <c r="A26" s="21" t="s">
        <v>12</v>
      </c>
      <c r="B26" s="35">
        <v>138.07546380144072</v>
      </c>
      <c r="C26" s="35">
        <v>138.07546380144072</v>
      </c>
      <c r="D26" s="35"/>
      <c r="E26" s="35">
        <f t="shared" si="2"/>
        <v>0</v>
      </c>
      <c r="F26" s="35"/>
      <c r="G26" s="35">
        <v>1.4007307227754862</v>
      </c>
      <c r="H26" s="35">
        <v>1.4007307227754859</v>
      </c>
      <c r="I26" s="35"/>
      <c r="J26" s="35">
        <f t="shared" si="1"/>
        <v>0</v>
      </c>
      <c r="K26" s="91">
        <f t="shared" si="3"/>
        <v>0</v>
      </c>
    </row>
    <row r="27" spans="1:11" ht="15.75" customHeight="1" x14ac:dyDescent="0.3">
      <c r="A27" s="22" t="s">
        <v>13</v>
      </c>
      <c r="B27" s="18">
        <v>138.07546380144072</v>
      </c>
      <c r="C27" s="18">
        <v>138.07546380144072</v>
      </c>
      <c r="D27" s="18"/>
      <c r="E27" s="18">
        <f t="shared" si="2"/>
        <v>0</v>
      </c>
      <c r="F27" s="18"/>
      <c r="G27" s="18">
        <v>1.4007307227754862</v>
      </c>
      <c r="H27" s="18">
        <v>1.4007307227754859</v>
      </c>
      <c r="I27" s="18"/>
      <c r="J27" s="18">
        <f t="shared" si="1"/>
        <v>0</v>
      </c>
      <c r="K27" s="92">
        <f t="shared" si="3"/>
        <v>0</v>
      </c>
    </row>
    <row r="28" spans="1:11" x14ac:dyDescent="0.3">
      <c r="A28" s="21" t="s">
        <v>14</v>
      </c>
      <c r="B28" s="35">
        <v>139.83808591845852</v>
      </c>
      <c r="C28" s="35">
        <v>150.00087904536116</v>
      </c>
      <c r="D28" s="35"/>
      <c r="E28" s="35">
        <f t="shared" si="2"/>
        <v>7.2675430732287882</v>
      </c>
      <c r="F28" s="35"/>
      <c r="G28" s="35">
        <v>0.36094235634978189</v>
      </c>
      <c r="H28" s="35">
        <v>0.38717399756702914</v>
      </c>
      <c r="I28" s="35"/>
      <c r="J28" s="35">
        <f t="shared" si="1"/>
        <v>2.6231641217247248E-2</v>
      </c>
      <c r="K28" s="91">
        <f t="shared" si="3"/>
        <v>2.6065874881346901E-4</v>
      </c>
    </row>
    <row r="29" spans="1:11" ht="15.75" customHeight="1" x14ac:dyDescent="0.3">
      <c r="A29" s="22" t="s">
        <v>15</v>
      </c>
      <c r="B29" s="18">
        <v>139.83808591845852</v>
      </c>
      <c r="C29" s="18">
        <v>150.00087904536116</v>
      </c>
      <c r="D29" s="18"/>
      <c r="E29" s="18">
        <f t="shared" si="2"/>
        <v>7.2675430732287882</v>
      </c>
      <c r="F29" s="18"/>
      <c r="G29" s="18">
        <v>0.36094235634978189</v>
      </c>
      <c r="H29" s="18">
        <v>0.38717399756702914</v>
      </c>
      <c r="I29" s="18"/>
      <c r="J29" s="18">
        <f t="shared" si="1"/>
        <v>2.6231641217247248E-2</v>
      </c>
      <c r="K29" s="92">
        <f t="shared" si="3"/>
        <v>2.6065874881346901E-4</v>
      </c>
    </row>
    <row r="30" spans="1:11" x14ac:dyDescent="0.3">
      <c r="A30" s="21" t="s">
        <v>16</v>
      </c>
      <c r="B30" s="35">
        <v>101.54321541698621</v>
      </c>
      <c r="C30" s="35">
        <v>102.43209149135943</v>
      </c>
      <c r="D30" s="35"/>
      <c r="E30" s="35">
        <f t="shared" si="2"/>
        <v>0.87536727168138206</v>
      </c>
      <c r="F30" s="35"/>
      <c r="G30" s="35">
        <v>3.8518356429739873</v>
      </c>
      <c r="H30" s="35">
        <v>3.8855533515515388</v>
      </c>
      <c r="I30" s="35"/>
      <c r="J30" s="35">
        <f t="shared" si="1"/>
        <v>3.371770857755152E-2</v>
      </c>
      <c r="K30" s="91">
        <f t="shared" si="3"/>
        <v>3.3504635329119722E-4</v>
      </c>
    </row>
    <row r="31" spans="1:11" ht="15.75" customHeight="1" x14ac:dyDescent="0.3">
      <c r="A31" s="24" t="s">
        <v>17</v>
      </c>
      <c r="B31" s="18">
        <v>100.15357054894797</v>
      </c>
      <c r="C31" s="18">
        <v>101.25319895450048</v>
      </c>
      <c r="D31" s="18"/>
      <c r="E31" s="18">
        <f t="shared" si="2"/>
        <v>1.0979422895513125</v>
      </c>
      <c r="F31" s="18"/>
      <c r="G31" s="18">
        <v>2.895589290702544</v>
      </c>
      <c r="H31" s="18">
        <v>2.9273811900568854</v>
      </c>
      <c r="I31" s="18"/>
      <c r="J31" s="18">
        <f t="shared" si="1"/>
        <v>3.1791899354341346E-2</v>
      </c>
      <c r="K31" s="92">
        <f t="shared" si="3"/>
        <v>3.1590995925400854E-4</v>
      </c>
    </row>
    <row r="32" spans="1:11" x14ac:dyDescent="0.3">
      <c r="A32" s="23" t="s">
        <v>18</v>
      </c>
      <c r="B32" s="35">
        <v>103.70924122546415</v>
      </c>
      <c r="C32" s="35">
        <v>103.91387290489946</v>
      </c>
      <c r="D32" s="35"/>
      <c r="E32" s="35">
        <f t="shared" si="2"/>
        <v>0.19731286914965729</v>
      </c>
      <c r="F32" s="35"/>
      <c r="G32" s="35">
        <v>0.40590909099018868</v>
      </c>
      <c r="H32" s="35">
        <v>0.40671000186376066</v>
      </c>
      <c r="I32" s="35"/>
      <c r="J32" s="35">
        <f t="shared" si="1"/>
        <v>8.0091087357198054E-4</v>
      </c>
      <c r="K32" s="91">
        <f t="shared" si="3"/>
        <v>7.9584965533575824E-6</v>
      </c>
    </row>
    <row r="33" spans="1:11" x14ac:dyDescent="0.3">
      <c r="A33" s="22" t="s">
        <v>19</v>
      </c>
      <c r="B33" s="18">
        <v>99.753017026513461</v>
      </c>
      <c r="C33" s="18">
        <v>101.15619638455583</v>
      </c>
      <c r="D33" s="18"/>
      <c r="E33" s="18">
        <f t="shared" si="2"/>
        <v>1.4066535528137525</v>
      </c>
      <c r="F33" s="18"/>
      <c r="G33" s="18">
        <v>2.2031713792481624</v>
      </c>
      <c r="H33" s="18">
        <v>2.2341623677289322</v>
      </c>
      <c r="I33" s="18"/>
      <c r="J33" s="18">
        <f t="shared" si="1"/>
        <v>3.0990988480769754E-2</v>
      </c>
      <c r="K33" s="92">
        <f t="shared" si="3"/>
        <v>3.079514627006548E-4</v>
      </c>
    </row>
    <row r="34" spans="1:11" x14ac:dyDescent="0.3">
      <c r="A34" s="23" t="s">
        <v>20</v>
      </c>
      <c r="B34" s="35">
        <v>96.253005500807177</v>
      </c>
      <c r="C34" s="35">
        <v>96.253005500807177</v>
      </c>
      <c r="D34" s="35"/>
      <c r="E34" s="35">
        <f t="shared" si="2"/>
        <v>0</v>
      </c>
      <c r="F34" s="35"/>
      <c r="G34" s="35">
        <v>0.1187499179023571</v>
      </c>
      <c r="H34" s="35">
        <v>0.11874991790235709</v>
      </c>
      <c r="I34" s="35"/>
      <c r="J34" s="35">
        <f t="shared" si="1"/>
        <v>0</v>
      </c>
      <c r="K34" s="91">
        <f t="shared" si="3"/>
        <v>0</v>
      </c>
    </row>
    <row r="35" spans="1:11" x14ac:dyDescent="0.3">
      <c r="A35" s="22" t="s">
        <v>155</v>
      </c>
      <c r="B35" s="18">
        <v>100</v>
      </c>
      <c r="C35" s="18">
        <v>100</v>
      </c>
      <c r="D35" s="18"/>
      <c r="E35" s="18">
        <f t="shared" si="2"/>
        <v>0</v>
      </c>
      <c r="F35" s="18"/>
      <c r="G35" s="18">
        <v>0.16775890256183576</v>
      </c>
      <c r="H35" s="18">
        <v>0.16775890256183573</v>
      </c>
      <c r="I35" s="18"/>
      <c r="J35" s="18">
        <f t="shared" si="1"/>
        <v>0</v>
      </c>
      <c r="K35" s="92">
        <f>J35/$G$5</f>
        <v>0</v>
      </c>
    </row>
    <row r="36" spans="1:11" x14ac:dyDescent="0.3">
      <c r="A36" s="21" t="s">
        <v>21</v>
      </c>
      <c r="B36" s="35">
        <v>105.99666738062905</v>
      </c>
      <c r="C36" s="35">
        <v>106.21013680635423</v>
      </c>
      <c r="D36" s="35"/>
      <c r="E36" s="35">
        <f t="shared" si="2"/>
        <v>0.20139258242772851</v>
      </c>
      <c r="F36" s="35"/>
      <c r="G36" s="35">
        <v>0.95624635227144339</v>
      </c>
      <c r="H36" s="35">
        <v>0.95817216149465356</v>
      </c>
      <c r="I36" s="35"/>
      <c r="J36" s="35">
        <f t="shared" si="1"/>
        <v>1.9258092232101731E-3</v>
      </c>
      <c r="K36" s="91">
        <f t="shared" si="3"/>
        <v>1.9136394037188655E-5</v>
      </c>
    </row>
    <row r="37" spans="1:11" x14ac:dyDescent="0.3">
      <c r="A37" s="22" t="s">
        <v>22</v>
      </c>
      <c r="B37" s="18">
        <v>105.99666738062905</v>
      </c>
      <c r="C37" s="18">
        <v>106.21013680635423</v>
      </c>
      <c r="D37" s="18"/>
      <c r="E37" s="18">
        <f t="shared" si="2"/>
        <v>0.20139258242772851</v>
      </c>
      <c r="F37" s="18"/>
      <c r="G37" s="18">
        <v>0.95624635227144339</v>
      </c>
      <c r="H37" s="18">
        <v>0.95817216149465356</v>
      </c>
      <c r="I37" s="18"/>
      <c r="J37" s="18">
        <f t="shared" si="1"/>
        <v>1.9258092232101731E-3</v>
      </c>
      <c r="K37" s="92">
        <f t="shared" si="3"/>
        <v>1.9136394037188655E-5</v>
      </c>
    </row>
    <row r="38" spans="1:11" x14ac:dyDescent="0.3">
      <c r="A38" s="21" t="s">
        <v>23</v>
      </c>
      <c r="B38" s="35">
        <v>95.859967145823077</v>
      </c>
      <c r="C38" s="35">
        <v>95.816020830147338</v>
      </c>
      <c r="D38" s="35"/>
      <c r="E38" s="35">
        <f t="shared" si="2"/>
        <v>-4.5844284099205712E-2</v>
      </c>
      <c r="F38" s="35"/>
      <c r="G38" s="35">
        <v>30.570568497932246</v>
      </c>
      <c r="H38" s="35">
        <v>30.556553639659306</v>
      </c>
      <c r="I38" s="35"/>
      <c r="J38" s="35">
        <f t="shared" si="1"/>
        <v>-1.4014858272940245E-2</v>
      </c>
      <c r="K38" s="91">
        <f t="shared" si="3"/>
        <v>-1.3926293791410952E-4</v>
      </c>
    </row>
    <row r="39" spans="1:11" x14ac:dyDescent="0.3">
      <c r="A39" s="24" t="s">
        <v>24</v>
      </c>
      <c r="B39" s="18">
        <v>94.236062854117463</v>
      </c>
      <c r="C39" s="18">
        <v>94.148970536328065</v>
      </c>
      <c r="D39" s="18"/>
      <c r="E39" s="18">
        <f t="shared" si="2"/>
        <v>-9.2419308650681931E-2</v>
      </c>
      <c r="F39" s="18"/>
      <c r="G39" s="18">
        <v>22.263675304450736</v>
      </c>
      <c r="H39" s="18">
        <v>22.243099369654129</v>
      </c>
      <c r="I39" s="18"/>
      <c r="J39" s="18">
        <f t="shared" si="1"/>
        <v>-2.0575934796607243E-2</v>
      </c>
      <c r="K39" s="92">
        <f t="shared" si="3"/>
        <v>-2.0445908722725316E-4</v>
      </c>
    </row>
    <row r="40" spans="1:11" x14ac:dyDescent="0.3">
      <c r="A40" s="23" t="s">
        <v>160</v>
      </c>
      <c r="B40" s="35">
        <v>94.236062854117463</v>
      </c>
      <c r="C40" s="35">
        <v>94.148970536328065</v>
      </c>
      <c r="D40" s="35"/>
      <c r="E40" s="35">
        <f t="shared" si="2"/>
        <v>-9.2419308650681931E-2</v>
      </c>
      <c r="F40" s="35"/>
      <c r="G40" s="35">
        <v>22.263675304450736</v>
      </c>
      <c r="H40" s="35">
        <v>22.243099369654129</v>
      </c>
      <c r="I40" s="35"/>
      <c r="J40" s="35">
        <f t="shared" si="1"/>
        <v>-2.0575934796607243E-2</v>
      </c>
      <c r="K40" s="91">
        <f t="shared" si="3"/>
        <v>-2.0445908722725316E-4</v>
      </c>
    </row>
    <row r="41" spans="1:11" x14ac:dyDescent="0.3">
      <c r="A41" s="24" t="s">
        <v>161</v>
      </c>
      <c r="B41" s="18">
        <v>108.36972663558339</v>
      </c>
      <c r="C41" s="18">
        <v>109.69415139448486</v>
      </c>
      <c r="D41" s="18"/>
      <c r="E41" s="18">
        <f t="shared" si="2"/>
        <v>1.2221353693685488</v>
      </c>
      <c r="F41" s="18"/>
      <c r="G41" s="18">
        <v>0.5368535015115814</v>
      </c>
      <c r="H41" s="18">
        <v>0.54341457803524784</v>
      </c>
      <c r="I41" s="18"/>
      <c r="J41" s="18">
        <f t="shared" si="1"/>
        <v>6.5610765236664426E-3</v>
      </c>
      <c r="K41" s="92">
        <f t="shared" si="3"/>
        <v>6.5196149313138124E-5</v>
      </c>
    </row>
    <row r="42" spans="1:11" x14ac:dyDescent="0.3">
      <c r="A42" s="23" t="s">
        <v>162</v>
      </c>
      <c r="B42" s="35">
        <v>113.93797179998056</v>
      </c>
      <c r="C42" s="35">
        <v>115.88946951108615</v>
      </c>
      <c r="D42" s="35"/>
      <c r="E42" s="35">
        <f t="shared" si="2"/>
        <v>1.712772028741627</v>
      </c>
      <c r="F42" s="35"/>
      <c r="G42" s="35">
        <v>0.38306770624266762</v>
      </c>
      <c r="H42" s="35">
        <v>0.38962878276633406</v>
      </c>
      <c r="I42" s="35"/>
      <c r="J42" s="35">
        <f t="shared" si="1"/>
        <v>6.5610765236664426E-3</v>
      </c>
      <c r="K42" s="91">
        <f t="shared" si="3"/>
        <v>6.5196149313138124E-5</v>
      </c>
    </row>
    <row r="43" spans="1:11" x14ac:dyDescent="0.3">
      <c r="A43" s="22" t="s">
        <v>163</v>
      </c>
      <c r="B43" s="18">
        <v>96.609178307929582</v>
      </c>
      <c r="C43" s="18">
        <v>96.609178307929582</v>
      </c>
      <c r="D43" s="18"/>
      <c r="E43" s="18">
        <f t="shared" si="2"/>
        <v>0</v>
      </c>
      <c r="F43" s="18"/>
      <c r="G43" s="18">
        <v>0.15378579526891387</v>
      </c>
      <c r="H43" s="18">
        <v>0.15378579526891387</v>
      </c>
      <c r="I43" s="18"/>
      <c r="J43" s="18">
        <f t="shared" si="1"/>
        <v>0</v>
      </c>
      <c r="K43" s="92">
        <f t="shared" si="3"/>
        <v>0</v>
      </c>
    </row>
    <row r="44" spans="1:11" x14ac:dyDescent="0.3">
      <c r="A44" s="21" t="s">
        <v>26</v>
      </c>
      <c r="B44" s="35">
        <v>99.999999999999986</v>
      </c>
      <c r="C44" s="35">
        <v>99.999999999999986</v>
      </c>
      <c r="D44" s="35"/>
      <c r="E44" s="35">
        <f t="shared" si="2"/>
        <v>0</v>
      </c>
      <c r="F44" s="35"/>
      <c r="G44" s="35">
        <v>3.4255583713825701</v>
      </c>
      <c r="H44" s="35">
        <v>3.4255583713825697</v>
      </c>
      <c r="I44" s="35"/>
      <c r="J44" s="35">
        <f t="shared" si="1"/>
        <v>0</v>
      </c>
      <c r="K44" s="91">
        <f t="shared" si="3"/>
        <v>0</v>
      </c>
    </row>
    <row r="45" spans="1:11" x14ac:dyDescent="0.3">
      <c r="A45" s="22" t="s">
        <v>164</v>
      </c>
      <c r="B45" s="18">
        <v>99.999999999999986</v>
      </c>
      <c r="C45" s="18">
        <v>99.999999999999986</v>
      </c>
      <c r="D45" s="18"/>
      <c r="E45" s="18">
        <f t="shared" si="2"/>
        <v>0</v>
      </c>
      <c r="F45" s="18"/>
      <c r="G45" s="18">
        <v>3.1492554763880807</v>
      </c>
      <c r="H45" s="18">
        <v>3.1492554763880802</v>
      </c>
      <c r="I45" s="18"/>
      <c r="J45" s="18">
        <f t="shared" si="1"/>
        <v>0</v>
      </c>
      <c r="K45" s="92">
        <f t="shared" si="3"/>
        <v>0</v>
      </c>
    </row>
    <row r="46" spans="1:11" x14ac:dyDescent="0.3">
      <c r="A46" s="23" t="s">
        <v>166</v>
      </c>
      <c r="B46" s="35">
        <v>100</v>
      </c>
      <c r="C46" s="35">
        <v>100</v>
      </c>
      <c r="D46" s="35"/>
      <c r="E46" s="35">
        <f t="shared" si="2"/>
        <v>0</v>
      </c>
      <c r="F46" s="35"/>
      <c r="G46" s="35">
        <v>0.27630289499448857</v>
      </c>
      <c r="H46" s="35">
        <v>0.27630289499448851</v>
      </c>
      <c r="I46" s="35"/>
      <c r="J46" s="35">
        <f t="shared" si="1"/>
        <v>0</v>
      </c>
      <c r="K46" s="91">
        <f t="shared" si="3"/>
        <v>0</v>
      </c>
    </row>
    <row r="47" spans="1:11" x14ac:dyDescent="0.3">
      <c r="A47" s="24" t="s">
        <v>27</v>
      </c>
      <c r="B47" s="18">
        <v>100</v>
      </c>
      <c r="C47" s="18">
        <v>100</v>
      </c>
      <c r="D47" s="18"/>
      <c r="E47" s="18">
        <f t="shared" si="2"/>
        <v>0</v>
      </c>
      <c r="F47" s="18"/>
      <c r="G47" s="18">
        <v>4.3444813205873611</v>
      </c>
      <c r="H47" s="18">
        <v>4.3444813205873603</v>
      </c>
      <c r="I47" s="18"/>
      <c r="J47" s="18">
        <f t="shared" si="1"/>
        <v>0</v>
      </c>
      <c r="K47" s="92">
        <f t="shared" si="3"/>
        <v>0</v>
      </c>
    </row>
    <row r="48" spans="1:11" x14ac:dyDescent="0.3">
      <c r="A48" s="23" t="s">
        <v>167</v>
      </c>
      <c r="B48" s="35">
        <v>100</v>
      </c>
      <c r="C48" s="35">
        <v>100</v>
      </c>
      <c r="D48" s="35"/>
      <c r="E48" s="35">
        <f t="shared" si="2"/>
        <v>0</v>
      </c>
      <c r="F48" s="35"/>
      <c r="G48" s="35">
        <v>3.7462797033363855</v>
      </c>
      <c r="H48" s="35">
        <v>3.7462797033363855</v>
      </c>
      <c r="I48" s="35"/>
      <c r="J48" s="35">
        <f t="shared" si="1"/>
        <v>0</v>
      </c>
      <c r="K48" s="91">
        <f t="shared" si="3"/>
        <v>0</v>
      </c>
    </row>
    <row r="49" spans="1:103" x14ac:dyDescent="0.3">
      <c r="A49" s="22" t="s">
        <v>28</v>
      </c>
      <c r="B49" s="18">
        <v>100</v>
      </c>
      <c r="C49" s="18">
        <v>100</v>
      </c>
      <c r="D49" s="18"/>
      <c r="E49" s="18">
        <f t="shared" si="2"/>
        <v>0</v>
      </c>
      <c r="F49" s="18"/>
      <c r="G49" s="18">
        <v>0.5982016172509752</v>
      </c>
      <c r="H49" s="18">
        <v>0.5982016172509752</v>
      </c>
      <c r="I49" s="18"/>
      <c r="J49" s="18">
        <f t="shared" si="1"/>
        <v>0</v>
      </c>
      <c r="K49" s="92">
        <f t="shared" si="3"/>
        <v>0</v>
      </c>
    </row>
    <row r="50" spans="1:103" s="4" customFormat="1" x14ac:dyDescent="0.3">
      <c r="A50" s="21" t="s">
        <v>29</v>
      </c>
      <c r="B50" s="35">
        <v>103.64486425198163</v>
      </c>
      <c r="C50" s="35">
        <v>104.38275483406203</v>
      </c>
      <c r="D50" s="35"/>
      <c r="E50" s="35">
        <f t="shared" si="2"/>
        <v>0.71194128855862626</v>
      </c>
      <c r="F50" s="35"/>
      <c r="G50" s="35">
        <v>5.6579206641112654</v>
      </c>
      <c r="H50" s="35">
        <v>5.6982017373929637</v>
      </c>
      <c r="I50" s="35"/>
      <c r="J50" s="35">
        <f t="shared" si="1"/>
        <v>4.0281073281698276E-2</v>
      </c>
      <c r="K50" s="91">
        <f t="shared" si="3"/>
        <v>4.0026523981151647E-4</v>
      </c>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6"/>
      <c r="CD50" s="116"/>
      <c r="CE50" s="116"/>
      <c r="CF50" s="116"/>
      <c r="CG50" s="116"/>
      <c r="CH50" s="116"/>
      <c r="CI50" s="116"/>
      <c r="CJ50" s="116"/>
      <c r="CK50" s="116"/>
      <c r="CL50" s="116"/>
      <c r="CM50" s="116"/>
      <c r="CN50" s="116"/>
      <c r="CO50" s="116"/>
      <c r="CP50" s="116"/>
      <c r="CQ50" s="116"/>
      <c r="CR50" s="116"/>
      <c r="CS50" s="116"/>
      <c r="CT50" s="116"/>
      <c r="CU50" s="116"/>
      <c r="CV50" s="116"/>
      <c r="CW50" s="116"/>
      <c r="CX50" s="116"/>
      <c r="CY50" s="116"/>
    </row>
    <row r="51" spans="1:103" x14ac:dyDescent="0.3">
      <c r="A51" s="24" t="s">
        <v>169</v>
      </c>
      <c r="B51" s="18">
        <v>113.15643397591046</v>
      </c>
      <c r="C51" s="18">
        <v>114.3064911076068</v>
      </c>
      <c r="D51" s="18"/>
      <c r="E51" s="18">
        <f t="shared" si="2"/>
        <v>1.0163426782618279</v>
      </c>
      <c r="F51" s="18"/>
      <c r="G51" s="18">
        <v>1.3724983212928186</v>
      </c>
      <c r="H51" s="18">
        <v>1.3864476074905445</v>
      </c>
      <c r="I51" s="18"/>
      <c r="J51" s="18">
        <f t="shared" si="1"/>
        <v>1.3949286197725952E-2</v>
      </c>
      <c r="K51" s="92">
        <f t="shared" si="3"/>
        <v>1.3861136087625256E-4</v>
      </c>
    </row>
    <row r="52" spans="1:103" s="4" customFormat="1" x14ac:dyDescent="0.3">
      <c r="A52" s="23" t="s">
        <v>170</v>
      </c>
      <c r="B52" s="35">
        <v>113.15643397591046</v>
      </c>
      <c r="C52" s="35">
        <v>114.3064911076068</v>
      </c>
      <c r="D52" s="35"/>
      <c r="E52" s="35">
        <f t="shared" si="2"/>
        <v>1.0163426782618279</v>
      </c>
      <c r="F52" s="35"/>
      <c r="G52" s="35">
        <v>1.3724983212928186</v>
      </c>
      <c r="H52" s="35">
        <v>1.3864476074905445</v>
      </c>
      <c r="I52" s="35"/>
      <c r="J52" s="35">
        <f t="shared" si="1"/>
        <v>1.3949286197725952E-2</v>
      </c>
      <c r="K52" s="91">
        <f t="shared" si="3"/>
        <v>1.3861136087625256E-4</v>
      </c>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row>
    <row r="53" spans="1:103" x14ac:dyDescent="0.3">
      <c r="A53" s="24" t="s">
        <v>30</v>
      </c>
      <c r="B53" s="18">
        <v>96.910010847994073</v>
      </c>
      <c r="C53" s="18">
        <v>96.069935705186495</v>
      </c>
      <c r="D53" s="18"/>
      <c r="E53" s="18">
        <f t="shared" si="2"/>
        <v>-0.86686105538184011</v>
      </c>
      <c r="F53" s="18"/>
      <c r="G53" s="18">
        <v>0.36080734502881623</v>
      </c>
      <c r="H53" s="18">
        <v>0.35767964666980423</v>
      </c>
      <c r="I53" s="18"/>
      <c r="J53" s="18">
        <f t="shared" si="1"/>
        <v>-3.1276983590119989E-3</v>
      </c>
      <c r="K53" s="92">
        <f t="shared" si="3"/>
        <v>-3.1079334082610695E-5</v>
      </c>
    </row>
    <row r="54" spans="1:103" s="4" customFormat="1" x14ac:dyDescent="0.3">
      <c r="A54" s="23" t="s">
        <v>31</v>
      </c>
      <c r="B54" s="35">
        <v>96.910010847994073</v>
      </c>
      <c r="C54" s="35">
        <v>96.069935705186495</v>
      </c>
      <c r="D54" s="35"/>
      <c r="E54" s="35">
        <f t="shared" si="2"/>
        <v>-0.86686105538184011</v>
      </c>
      <c r="F54" s="35"/>
      <c r="G54" s="35">
        <v>0.36080734502881623</v>
      </c>
      <c r="H54" s="35">
        <v>0.35767964666980423</v>
      </c>
      <c r="I54" s="35"/>
      <c r="J54" s="35">
        <f t="shared" si="1"/>
        <v>-3.1276983590119989E-3</v>
      </c>
      <c r="K54" s="91">
        <f t="shared" si="3"/>
        <v>-3.1079334082610695E-5</v>
      </c>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row>
    <row r="55" spans="1:103" x14ac:dyDescent="0.3">
      <c r="A55" s="24" t="s">
        <v>32</v>
      </c>
      <c r="B55" s="18">
        <v>95.076338579482012</v>
      </c>
      <c r="C55" s="18">
        <v>96.947754115556748</v>
      </c>
      <c r="D55" s="18"/>
      <c r="E55" s="18">
        <f t="shared" si="2"/>
        <v>1.9683294119601236</v>
      </c>
      <c r="F55" s="18"/>
      <c r="G55" s="18">
        <v>1.5824730588618705</v>
      </c>
      <c r="H55" s="18">
        <v>1.6136213415157934</v>
      </c>
      <c r="I55" s="18"/>
      <c r="J55" s="18">
        <f t="shared" si="1"/>
        <v>3.1148282653922887E-2</v>
      </c>
      <c r="K55" s="92">
        <f t="shared" si="3"/>
        <v>3.0951446449799518E-4</v>
      </c>
    </row>
    <row r="56" spans="1:103" s="4" customFormat="1" x14ac:dyDescent="0.3">
      <c r="A56" s="23" t="s">
        <v>175</v>
      </c>
      <c r="B56" s="35">
        <v>97.319278266521479</v>
      </c>
      <c r="C56" s="35">
        <v>99.234834150370659</v>
      </c>
      <c r="D56" s="35"/>
      <c r="E56" s="35">
        <f t="shared" si="2"/>
        <v>1.9683210952337493</v>
      </c>
      <c r="F56" s="35"/>
      <c r="G56" s="35">
        <v>0.98339051170294522</v>
      </c>
      <c r="H56" s="35">
        <v>1.0027467945933213</v>
      </c>
      <c r="I56" s="35"/>
      <c r="J56" s="35">
        <f t="shared" si="1"/>
        <v>1.9356282890376053E-2</v>
      </c>
      <c r="K56" s="91">
        <f t="shared" si="3"/>
        <v>1.9233964196520233E-4</v>
      </c>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row>
    <row r="57" spans="1:103" x14ac:dyDescent="0.3">
      <c r="A57" s="22" t="s">
        <v>179</v>
      </c>
      <c r="B57" s="18">
        <v>96.572375602526506</v>
      </c>
      <c r="C57" s="18">
        <v>100.69010422152989</v>
      </c>
      <c r="D57" s="18"/>
      <c r="E57" s="18">
        <f t="shared" si="2"/>
        <v>4.2638783537345848</v>
      </c>
      <c r="F57" s="18"/>
      <c r="G57" s="18">
        <v>0.276555726624298</v>
      </c>
      <c r="H57" s="18">
        <v>0.28834772638784484</v>
      </c>
      <c r="I57" s="18"/>
      <c r="J57" s="18">
        <f t="shared" si="1"/>
        <v>1.1791999763546834E-2</v>
      </c>
      <c r="K57" s="92">
        <f t="shared" si="3"/>
        <v>1.1717482253279284E-4</v>
      </c>
    </row>
    <row r="58" spans="1:103" s="4" customFormat="1" x14ac:dyDescent="0.3">
      <c r="A58" s="23" t="s">
        <v>182</v>
      </c>
      <c r="B58" s="35">
        <v>87.744839989921104</v>
      </c>
      <c r="C58" s="35">
        <v>87.744839989921104</v>
      </c>
      <c r="D58" s="35"/>
      <c r="E58" s="35">
        <f t="shared" si="2"/>
        <v>0</v>
      </c>
      <c r="F58" s="35"/>
      <c r="G58" s="35">
        <v>0.32252682053462739</v>
      </c>
      <c r="H58" s="35">
        <v>0.32252682053462733</v>
      </c>
      <c r="I58" s="35"/>
      <c r="J58" s="35">
        <f t="shared" si="1"/>
        <v>0</v>
      </c>
      <c r="K58" s="91">
        <f t="shared" si="3"/>
        <v>0</v>
      </c>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c r="CK58" s="116"/>
      <c r="CL58" s="116"/>
      <c r="CM58" s="116"/>
      <c r="CN58" s="116"/>
      <c r="CO58" s="116"/>
      <c r="CP58" s="116"/>
      <c r="CQ58" s="116"/>
      <c r="CR58" s="116"/>
      <c r="CS58" s="116"/>
      <c r="CT58" s="116"/>
      <c r="CU58" s="116"/>
      <c r="CV58" s="116"/>
      <c r="CW58" s="116"/>
      <c r="CX58" s="116"/>
      <c r="CY58" s="116"/>
    </row>
    <row r="59" spans="1:103" x14ac:dyDescent="0.3">
      <c r="A59" s="24" t="s">
        <v>33</v>
      </c>
      <c r="B59" s="18">
        <v>95.958145133472854</v>
      </c>
      <c r="C59" s="18">
        <v>94.799869382758544</v>
      </c>
      <c r="D59" s="18"/>
      <c r="E59" s="18">
        <f t="shared" si="2"/>
        <v>-1.2070635057641055</v>
      </c>
      <c r="F59" s="18"/>
      <c r="G59" s="18">
        <v>0.25073611886970393</v>
      </c>
      <c r="H59" s="18">
        <v>0.24770957468305838</v>
      </c>
      <c r="I59" s="18"/>
      <c r="J59" s="18">
        <f t="shared" si="1"/>
        <v>-3.0265441866455522E-3</v>
      </c>
      <c r="K59" s="92">
        <f t="shared" si="3"/>
        <v>-3.0074184622539401E-5</v>
      </c>
    </row>
    <row r="60" spans="1:103" s="4" customFormat="1" x14ac:dyDescent="0.3">
      <c r="A60" s="23" t="s">
        <v>34</v>
      </c>
      <c r="B60" s="35">
        <v>95.958145133472854</v>
      </c>
      <c r="C60" s="35">
        <v>94.799869382758544</v>
      </c>
      <c r="D60" s="35"/>
      <c r="E60" s="35">
        <f t="shared" si="2"/>
        <v>-1.2070635057641055</v>
      </c>
      <c r="F60" s="35"/>
      <c r="G60" s="35">
        <v>0.25073611886970393</v>
      </c>
      <c r="H60" s="35">
        <v>0.24770957468305838</v>
      </c>
      <c r="I60" s="35"/>
      <c r="J60" s="35">
        <f t="shared" si="1"/>
        <v>-3.0265441866455522E-3</v>
      </c>
      <c r="K60" s="91">
        <f t="shared" si="3"/>
        <v>-3.0074184622539401E-5</v>
      </c>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6"/>
      <c r="BU60" s="116"/>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row>
    <row r="61" spans="1:103" x14ac:dyDescent="0.3">
      <c r="A61" s="24" t="s">
        <v>35</v>
      </c>
      <c r="B61" s="18">
        <v>102.39343927401025</v>
      </c>
      <c r="C61" s="18">
        <v>103.08768446983456</v>
      </c>
      <c r="D61" s="18"/>
      <c r="E61" s="18">
        <f t="shared" si="2"/>
        <v>0.67801726433514009</v>
      </c>
      <c r="F61" s="18"/>
      <c r="G61" s="18">
        <v>0.13961244837804268</v>
      </c>
      <c r="H61" s="18">
        <v>0.14055904488120677</v>
      </c>
      <c r="I61" s="18"/>
      <c r="J61" s="18">
        <f t="shared" si="1"/>
        <v>9.4659650316408772E-4</v>
      </c>
      <c r="K61" s="92">
        <f t="shared" si="3"/>
        <v>9.4061464969918067E-6</v>
      </c>
    </row>
    <row r="62" spans="1:103" s="4" customFormat="1" x14ac:dyDescent="0.3">
      <c r="A62" s="23" t="s">
        <v>186</v>
      </c>
      <c r="B62" s="35">
        <v>103.56053239955858</v>
      </c>
      <c r="C62" s="35">
        <v>107.23921029900009</v>
      </c>
      <c r="D62" s="35"/>
      <c r="E62" s="35">
        <f t="shared" si="2"/>
        <v>3.5522006445934284</v>
      </c>
      <c r="F62" s="35"/>
      <c r="G62" s="35">
        <v>2.6648171031804363E-2</v>
      </c>
      <c r="H62" s="35">
        <v>2.7594767534968468E-2</v>
      </c>
      <c r="I62" s="35"/>
      <c r="J62" s="35">
        <f t="shared" si="1"/>
        <v>9.4659650316410507E-4</v>
      </c>
      <c r="K62" s="91">
        <f t="shared" si="3"/>
        <v>9.4061464969919778E-6</v>
      </c>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row>
    <row r="63" spans="1:103" x14ac:dyDescent="0.3">
      <c r="A63" s="22" t="s">
        <v>187</v>
      </c>
      <c r="B63" s="18">
        <v>102.12194754477491</v>
      </c>
      <c r="C63" s="18">
        <v>102.12194754477491</v>
      </c>
      <c r="D63" s="18"/>
      <c r="E63" s="18">
        <f t="shared" si="2"/>
        <v>0</v>
      </c>
      <c r="F63" s="18"/>
      <c r="G63" s="18">
        <v>0.11296427734623835</v>
      </c>
      <c r="H63" s="18">
        <v>0.11296427734623832</v>
      </c>
      <c r="I63" s="18"/>
      <c r="J63" s="18">
        <f t="shared" si="1"/>
        <v>0</v>
      </c>
      <c r="K63" s="92">
        <f t="shared" si="3"/>
        <v>0</v>
      </c>
    </row>
    <row r="64" spans="1:103" s="4" customFormat="1" x14ac:dyDescent="0.3">
      <c r="A64" s="21" t="s">
        <v>36</v>
      </c>
      <c r="B64" s="35">
        <v>107.73588751071588</v>
      </c>
      <c r="C64" s="35">
        <v>107.75747839421878</v>
      </c>
      <c r="D64" s="35"/>
      <c r="E64" s="35">
        <f t="shared" si="2"/>
        <v>2.0040567727019898E-2</v>
      </c>
      <c r="F64" s="35"/>
      <c r="G64" s="35">
        <v>1.9517933716800138</v>
      </c>
      <c r="H64" s="35">
        <v>1.9521845221525564</v>
      </c>
      <c r="I64" s="35"/>
      <c r="J64" s="35">
        <f t="shared" si="1"/>
        <v>3.9115047254267843E-4</v>
      </c>
      <c r="K64" s="91">
        <f t="shared" si="3"/>
        <v>3.8867866454248145E-6</v>
      </c>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row>
    <row r="65" spans="1:103" x14ac:dyDescent="0.3">
      <c r="A65" s="22" t="s">
        <v>37</v>
      </c>
      <c r="B65" s="18">
        <v>103.53304335239483</v>
      </c>
      <c r="C65" s="18">
        <v>103.57855643952449</v>
      </c>
      <c r="D65" s="18"/>
      <c r="E65" s="18">
        <f t="shared" si="2"/>
        <v>4.3959962593542734E-2</v>
      </c>
      <c r="F65" s="18"/>
      <c r="G65" s="18">
        <v>0.88978800132238378</v>
      </c>
      <c r="H65" s="18">
        <v>0.89017915179492679</v>
      </c>
      <c r="I65" s="18"/>
      <c r="J65" s="18">
        <f t="shared" si="1"/>
        <v>3.911504725430115E-4</v>
      </c>
      <c r="K65" s="92">
        <f t="shared" si="3"/>
        <v>3.8867866454281238E-6</v>
      </c>
    </row>
    <row r="66" spans="1:103" s="4" customFormat="1" x14ac:dyDescent="0.3">
      <c r="A66" s="23" t="s">
        <v>191</v>
      </c>
      <c r="B66" s="35">
        <v>111.52914669448093</v>
      </c>
      <c r="C66" s="35">
        <v>111.52914669448093</v>
      </c>
      <c r="D66" s="35"/>
      <c r="E66" s="35">
        <f t="shared" si="2"/>
        <v>0</v>
      </c>
      <c r="F66" s="35"/>
      <c r="G66" s="35">
        <v>1.0620053703576298</v>
      </c>
      <c r="H66" s="35">
        <v>1.0620053703576295</v>
      </c>
      <c r="I66" s="35"/>
      <c r="J66" s="35">
        <f t="shared" si="1"/>
        <v>0</v>
      </c>
      <c r="K66" s="91">
        <f t="shared" si="3"/>
        <v>0</v>
      </c>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c r="BI66" s="116"/>
      <c r="BJ66" s="116"/>
      <c r="BK66" s="116"/>
      <c r="BL66" s="116"/>
      <c r="BM66" s="116"/>
      <c r="BN66" s="116"/>
      <c r="BO66" s="116"/>
      <c r="BP66" s="116"/>
      <c r="BQ66" s="116"/>
      <c r="BR66" s="116"/>
      <c r="BS66" s="116"/>
      <c r="BT66" s="116"/>
      <c r="BU66" s="116"/>
      <c r="BV66" s="116"/>
      <c r="BW66" s="116"/>
      <c r="BX66" s="116"/>
      <c r="BY66" s="116"/>
      <c r="BZ66" s="116"/>
      <c r="CA66" s="116"/>
      <c r="CB66" s="116"/>
      <c r="CC66" s="116"/>
      <c r="CD66" s="116"/>
      <c r="CE66" s="116"/>
      <c r="CF66" s="116"/>
      <c r="CG66" s="116"/>
      <c r="CH66" s="116"/>
      <c r="CI66" s="116"/>
      <c r="CJ66" s="116"/>
      <c r="CK66" s="116"/>
      <c r="CL66" s="116"/>
      <c r="CM66" s="116"/>
      <c r="CN66" s="116"/>
      <c r="CO66" s="116"/>
      <c r="CP66" s="116"/>
      <c r="CQ66" s="116"/>
      <c r="CR66" s="116"/>
      <c r="CS66" s="116"/>
      <c r="CT66" s="116"/>
      <c r="CU66" s="116"/>
      <c r="CV66" s="116"/>
      <c r="CW66" s="116"/>
      <c r="CX66" s="116"/>
      <c r="CY66" s="116"/>
    </row>
    <row r="67" spans="1:103" x14ac:dyDescent="0.3">
      <c r="A67" s="24" t="s">
        <v>38</v>
      </c>
      <c r="B67" s="18">
        <v>108.93685136111988</v>
      </c>
      <c r="C67" s="18">
        <v>108.93685136111988</v>
      </c>
      <c r="D67" s="18"/>
      <c r="E67" s="18">
        <f t="shared" si="2"/>
        <v>0</v>
      </c>
      <c r="F67" s="18"/>
      <c r="G67" s="18">
        <v>5.6571578010735202</v>
      </c>
      <c r="H67" s="18">
        <v>5.6571578010735184</v>
      </c>
      <c r="I67" s="18"/>
      <c r="J67" s="18">
        <f t="shared" si="1"/>
        <v>0</v>
      </c>
      <c r="K67" s="92">
        <f t="shared" si="3"/>
        <v>0</v>
      </c>
    </row>
    <row r="68" spans="1:103" s="4" customFormat="1" x14ac:dyDescent="0.3">
      <c r="A68" s="21" t="s">
        <v>193</v>
      </c>
      <c r="B68" s="35">
        <v>117.65306089379118</v>
      </c>
      <c r="C68" s="35">
        <v>117.65306089379118</v>
      </c>
      <c r="D68" s="35"/>
      <c r="E68" s="35">
        <f t="shared" si="2"/>
        <v>0</v>
      </c>
      <c r="F68" s="35"/>
      <c r="G68" s="35">
        <v>3.0263163463285609</v>
      </c>
      <c r="H68" s="35">
        <v>3.0263163463285605</v>
      </c>
      <c r="I68" s="35"/>
      <c r="J68" s="35">
        <f t="shared" si="1"/>
        <v>0</v>
      </c>
      <c r="K68" s="91">
        <f t="shared" si="3"/>
        <v>0</v>
      </c>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row>
    <row r="69" spans="1:103" x14ac:dyDescent="0.3">
      <c r="A69" s="22" t="s">
        <v>194</v>
      </c>
      <c r="B69" s="18">
        <v>120.44214738990971</v>
      </c>
      <c r="C69" s="18">
        <v>120.44214738990971</v>
      </c>
      <c r="D69" s="18"/>
      <c r="E69" s="18">
        <f t="shared" si="2"/>
        <v>0</v>
      </c>
      <c r="F69" s="18"/>
      <c r="G69" s="18">
        <v>2.4701008622210705</v>
      </c>
      <c r="H69" s="18">
        <v>2.4701008622210701</v>
      </c>
      <c r="I69" s="18"/>
      <c r="J69" s="18">
        <f t="shared" si="1"/>
        <v>0</v>
      </c>
      <c r="K69" s="92">
        <f t="shared" si="3"/>
        <v>0</v>
      </c>
    </row>
    <row r="70" spans="1:103" s="4" customFormat="1" x14ac:dyDescent="0.3">
      <c r="A70" s="23" t="s">
        <v>196</v>
      </c>
      <c r="B70" s="35">
        <v>106.68205431403126</v>
      </c>
      <c r="C70" s="35">
        <v>106.68205431403126</v>
      </c>
      <c r="D70" s="35"/>
      <c r="E70" s="35">
        <f t="shared" si="2"/>
        <v>0</v>
      </c>
      <c r="F70" s="35"/>
      <c r="G70" s="35">
        <v>0.55621548410749055</v>
      </c>
      <c r="H70" s="35">
        <v>0.55621548410749055</v>
      </c>
      <c r="I70" s="35"/>
      <c r="J70" s="35">
        <f t="shared" si="1"/>
        <v>0</v>
      </c>
      <c r="K70" s="91">
        <f t="shared" si="3"/>
        <v>0</v>
      </c>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row>
    <row r="71" spans="1:103" x14ac:dyDescent="0.3">
      <c r="A71" s="24" t="s">
        <v>198</v>
      </c>
      <c r="B71" s="18">
        <v>101.01196918753585</v>
      </c>
      <c r="C71" s="18">
        <v>101.01196918753585</v>
      </c>
      <c r="D71" s="18"/>
      <c r="E71" s="18">
        <f t="shared" si="2"/>
        <v>0</v>
      </c>
      <c r="F71" s="18"/>
      <c r="G71" s="18">
        <v>0.64496168153239686</v>
      </c>
      <c r="H71" s="18">
        <v>0.64496168153239675</v>
      </c>
      <c r="I71" s="18"/>
      <c r="J71" s="18">
        <f t="shared" si="1"/>
        <v>0</v>
      </c>
      <c r="K71" s="92">
        <f t="shared" si="3"/>
        <v>0</v>
      </c>
    </row>
    <row r="72" spans="1:103" s="4" customFormat="1" x14ac:dyDescent="0.3">
      <c r="A72" s="23" t="s">
        <v>199</v>
      </c>
      <c r="B72" s="35">
        <v>101.01196918753585</v>
      </c>
      <c r="C72" s="35">
        <v>101.01196918753585</v>
      </c>
      <c r="D72" s="35"/>
      <c r="E72" s="35">
        <f t="shared" si="2"/>
        <v>0</v>
      </c>
      <c r="F72" s="35"/>
      <c r="G72" s="35">
        <v>0.64496168153239686</v>
      </c>
      <c r="H72" s="35">
        <v>0.64496168153239675</v>
      </c>
      <c r="I72" s="35"/>
      <c r="J72" s="35">
        <f t="shared" si="1"/>
        <v>0</v>
      </c>
      <c r="K72" s="91">
        <f t="shared" si="3"/>
        <v>0</v>
      </c>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row>
    <row r="73" spans="1:103" x14ac:dyDescent="0.3">
      <c r="A73" s="24" t="s">
        <v>201</v>
      </c>
      <c r="B73" s="18">
        <v>100</v>
      </c>
      <c r="C73" s="18">
        <v>100</v>
      </c>
      <c r="D73" s="18"/>
      <c r="E73" s="18">
        <f t="shared" si="2"/>
        <v>0</v>
      </c>
      <c r="F73" s="18"/>
      <c r="G73" s="18">
        <v>0.17887792347822107</v>
      </c>
      <c r="H73" s="18">
        <v>0.17887792347822104</v>
      </c>
      <c r="I73" s="18"/>
      <c r="J73" s="18">
        <f t="shared" si="1"/>
        <v>0</v>
      </c>
      <c r="K73" s="92">
        <f t="shared" si="3"/>
        <v>0</v>
      </c>
    </row>
    <row r="74" spans="1:103" s="4" customFormat="1" x14ac:dyDescent="0.3">
      <c r="A74" s="23" t="s">
        <v>202</v>
      </c>
      <c r="B74" s="35">
        <v>100</v>
      </c>
      <c r="C74" s="35">
        <v>100</v>
      </c>
      <c r="D74" s="35"/>
      <c r="E74" s="35">
        <f t="shared" ref="E74:E137" si="4">((C74/B74-1)*100)</f>
        <v>0</v>
      </c>
      <c r="F74" s="35"/>
      <c r="G74" s="35">
        <v>0.17887792347822107</v>
      </c>
      <c r="H74" s="35">
        <v>0.17887792347822104</v>
      </c>
      <c r="I74" s="35"/>
      <c r="J74" s="35">
        <f t="shared" si="1"/>
        <v>0</v>
      </c>
      <c r="K74" s="91">
        <f t="shared" ref="K74:K137" si="5">J74/$G$5</f>
        <v>0</v>
      </c>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16"/>
      <c r="CL74" s="116"/>
      <c r="CM74" s="116"/>
      <c r="CN74" s="116"/>
      <c r="CO74" s="116"/>
      <c r="CP74" s="116"/>
      <c r="CQ74" s="116"/>
      <c r="CR74" s="116"/>
      <c r="CS74" s="116"/>
      <c r="CT74" s="116"/>
      <c r="CU74" s="116"/>
      <c r="CV74" s="116"/>
      <c r="CW74" s="116"/>
      <c r="CX74" s="116"/>
      <c r="CY74" s="116"/>
    </row>
    <row r="75" spans="1:103" x14ac:dyDescent="0.3">
      <c r="A75" s="24" t="s">
        <v>203</v>
      </c>
      <c r="B75" s="18">
        <v>100.19718305759277</v>
      </c>
      <c r="C75" s="18">
        <v>100.19718305759277</v>
      </c>
      <c r="D75" s="18"/>
      <c r="E75" s="18">
        <f t="shared" si="4"/>
        <v>0</v>
      </c>
      <c r="F75" s="18"/>
      <c r="G75" s="18">
        <v>1.8070018497343403</v>
      </c>
      <c r="H75" s="18">
        <v>1.8070018497343399</v>
      </c>
      <c r="I75" s="18"/>
      <c r="J75" s="18">
        <f t="shared" si="1"/>
        <v>0</v>
      </c>
      <c r="K75" s="92">
        <f t="shared" si="5"/>
        <v>0</v>
      </c>
    </row>
    <row r="76" spans="1:103" s="4" customFormat="1" x14ac:dyDescent="0.3">
      <c r="A76" s="23" t="s">
        <v>204</v>
      </c>
      <c r="B76" s="35">
        <v>100.19718305759277</v>
      </c>
      <c r="C76" s="35">
        <v>100.19718305759277</v>
      </c>
      <c r="D76" s="35"/>
      <c r="E76" s="35">
        <f t="shared" si="4"/>
        <v>0</v>
      </c>
      <c r="F76" s="35"/>
      <c r="G76" s="35">
        <v>1.8070018497343403</v>
      </c>
      <c r="H76" s="35">
        <v>1.8070018497343399</v>
      </c>
      <c r="I76" s="35"/>
      <c r="J76" s="35">
        <f t="shared" si="1"/>
        <v>0</v>
      </c>
      <c r="K76" s="91">
        <f t="shared" si="5"/>
        <v>0</v>
      </c>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6"/>
      <c r="BU76" s="116"/>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row>
    <row r="77" spans="1:103" x14ac:dyDescent="0.3">
      <c r="A77" s="24" t="s">
        <v>39</v>
      </c>
      <c r="B77" s="18">
        <v>106.73265855010101</v>
      </c>
      <c r="C77" s="18">
        <v>110.21497737629959</v>
      </c>
      <c r="D77" s="18"/>
      <c r="E77" s="18">
        <f t="shared" si="4"/>
        <v>3.2626553798094982</v>
      </c>
      <c r="F77" s="18"/>
      <c r="G77" s="18">
        <v>7.1048692538687499</v>
      </c>
      <c r="H77" s="18">
        <v>7.3366766528085288</v>
      </c>
      <c r="I77" s="18"/>
      <c r="J77" s="18">
        <f t="shared" si="1"/>
        <v>0.23180739893977886</v>
      </c>
      <c r="K77" s="92">
        <f t="shared" si="5"/>
        <v>2.3034253203196328E-3</v>
      </c>
    </row>
    <row r="78" spans="1:103" s="4" customFormat="1" x14ac:dyDescent="0.3">
      <c r="A78" s="21" t="s">
        <v>205</v>
      </c>
      <c r="B78" s="35">
        <v>102.88326786793128</v>
      </c>
      <c r="C78" s="35">
        <v>103.01092326975024</v>
      </c>
      <c r="D78" s="35"/>
      <c r="E78" s="35">
        <f t="shared" si="4"/>
        <v>0.1240779034962447</v>
      </c>
      <c r="F78" s="35"/>
      <c r="G78" s="35">
        <v>3.0826754268822785</v>
      </c>
      <c r="H78" s="35">
        <v>3.0865003459235476</v>
      </c>
      <c r="I78" s="35"/>
      <c r="J78" s="35">
        <f t="shared" si="1"/>
        <v>3.824919041269137E-3</v>
      </c>
      <c r="K78" s="91">
        <f t="shared" si="5"/>
        <v>3.800748124575988E-5</v>
      </c>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row>
    <row r="79" spans="1:103" x14ac:dyDescent="0.3">
      <c r="A79" s="22" t="s">
        <v>206</v>
      </c>
      <c r="B79" s="18">
        <v>102.86676191199031</v>
      </c>
      <c r="C79" s="18">
        <v>103.03268283614354</v>
      </c>
      <c r="D79" s="18"/>
      <c r="E79" s="18">
        <f t="shared" si="4"/>
        <v>0.16129692533257689</v>
      </c>
      <c r="F79" s="18"/>
      <c r="G79" s="18">
        <v>3.0636472229055363</v>
      </c>
      <c r="H79" s="18">
        <v>3.0685887916791192</v>
      </c>
      <c r="I79" s="18"/>
      <c r="J79" s="18">
        <f t="shared" si="1"/>
        <v>4.9415687735829827E-3</v>
      </c>
      <c r="K79" s="92">
        <f t="shared" si="5"/>
        <v>4.9103413813503599E-5</v>
      </c>
    </row>
    <row r="80" spans="1:103" s="4" customFormat="1" x14ac:dyDescent="0.3">
      <c r="A80" s="23" t="s">
        <v>207</v>
      </c>
      <c r="B80" s="35">
        <v>105.61172026657528</v>
      </c>
      <c r="C80" s="35">
        <v>99.414009788535935</v>
      </c>
      <c r="D80" s="35"/>
      <c r="E80" s="35">
        <f t="shared" si="4"/>
        <v>-5.8683926958065458</v>
      </c>
      <c r="F80" s="35"/>
      <c r="G80" s="35">
        <v>1.9028203976742625E-2</v>
      </c>
      <c r="H80" s="35">
        <v>1.7911554244428286E-2</v>
      </c>
      <c r="I80" s="35"/>
      <c r="J80" s="35">
        <f t="shared" si="1"/>
        <v>-1.1166497323143385E-3</v>
      </c>
      <c r="K80" s="91">
        <f t="shared" si="5"/>
        <v>-1.1095932567748611E-5</v>
      </c>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row>
    <row r="81" spans="1:103" x14ac:dyDescent="0.3">
      <c r="A81" s="24" t="s">
        <v>208</v>
      </c>
      <c r="B81" s="18">
        <v>135.80096748547032</v>
      </c>
      <c r="C81" s="18">
        <v>152.01158910239477</v>
      </c>
      <c r="D81" s="18"/>
      <c r="E81" s="18">
        <f t="shared" si="4"/>
        <v>11.937044276697705</v>
      </c>
      <c r="F81" s="18"/>
      <c r="G81" s="18">
        <v>0.92205901815136293</v>
      </c>
      <c r="H81" s="18">
        <v>1.0321256114053752</v>
      </c>
      <c r="I81" s="18"/>
      <c r="J81" s="18">
        <f t="shared" si="1"/>
        <v>0.11006659325401225</v>
      </c>
      <c r="K81" s="92">
        <f t="shared" si="5"/>
        <v>1.0937104638686637E-3</v>
      </c>
    </row>
    <row r="82" spans="1:103" s="4" customFormat="1" x14ac:dyDescent="0.3">
      <c r="A82" s="23" t="s">
        <v>209</v>
      </c>
      <c r="B82" s="35">
        <v>140.59501969815574</v>
      </c>
      <c r="C82" s="35">
        <v>158.97638059644635</v>
      </c>
      <c r="D82" s="35"/>
      <c r="E82" s="35">
        <f t="shared" si="4"/>
        <v>13.073977255918212</v>
      </c>
      <c r="F82" s="35"/>
      <c r="G82" s="35">
        <v>0.84187536125771067</v>
      </c>
      <c r="H82" s="35">
        <v>0.95194195451172281</v>
      </c>
      <c r="I82" s="35"/>
      <c r="J82" s="35">
        <f t="shared" si="1"/>
        <v>0.11006659325401214</v>
      </c>
      <c r="K82" s="91">
        <f t="shared" si="5"/>
        <v>1.0937104638686624E-3</v>
      </c>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6"/>
      <c r="CH82" s="116"/>
      <c r="CI82" s="116"/>
      <c r="CJ82" s="116"/>
      <c r="CK82" s="116"/>
      <c r="CL82" s="116"/>
      <c r="CM82" s="116"/>
      <c r="CN82" s="116"/>
      <c r="CO82" s="116"/>
      <c r="CP82" s="116"/>
      <c r="CQ82" s="116"/>
      <c r="CR82" s="116"/>
      <c r="CS82" s="116"/>
      <c r="CT82" s="116"/>
      <c r="CU82" s="116"/>
      <c r="CV82" s="116"/>
      <c r="CW82" s="116"/>
      <c r="CX82" s="116"/>
      <c r="CY82" s="116"/>
    </row>
    <row r="83" spans="1:103" x14ac:dyDescent="0.3">
      <c r="A83" s="22" t="s">
        <v>212</v>
      </c>
      <c r="B83" s="18">
        <v>100</v>
      </c>
      <c r="C83" s="18">
        <v>100</v>
      </c>
      <c r="D83" s="18"/>
      <c r="E83" s="18">
        <f t="shared" si="4"/>
        <v>0</v>
      </c>
      <c r="F83" s="18"/>
      <c r="G83" s="18">
        <v>8.0183656893652352E-2</v>
      </c>
      <c r="H83" s="18">
        <v>8.0183656893652352E-2</v>
      </c>
      <c r="I83" s="18"/>
      <c r="J83" s="18">
        <f t="shared" si="1"/>
        <v>0</v>
      </c>
      <c r="K83" s="92">
        <f t="shared" si="5"/>
        <v>0</v>
      </c>
    </row>
    <row r="84" spans="1:103" s="4" customFormat="1" x14ac:dyDescent="0.3">
      <c r="A84" s="21" t="s">
        <v>213</v>
      </c>
      <c r="B84" s="35">
        <v>103.9815603229133</v>
      </c>
      <c r="C84" s="35">
        <v>107.93657474525767</v>
      </c>
      <c r="D84" s="35"/>
      <c r="E84" s="35">
        <f t="shared" si="4"/>
        <v>3.8035728739423957</v>
      </c>
      <c r="F84" s="35"/>
      <c r="G84" s="35">
        <v>3.1001348088351088</v>
      </c>
      <c r="H84" s="35">
        <v>3.2180506954796062</v>
      </c>
      <c r="I84" s="35"/>
      <c r="J84" s="35">
        <f t="shared" si="1"/>
        <v>0.11791588664449737</v>
      </c>
      <c r="K84" s="91">
        <f t="shared" si="5"/>
        <v>1.1717073752052082E-3</v>
      </c>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row>
    <row r="85" spans="1:103" x14ac:dyDescent="0.3">
      <c r="A85" s="22" t="s">
        <v>40</v>
      </c>
      <c r="B85" s="18">
        <v>100</v>
      </c>
      <c r="C85" s="18">
        <v>113.50478753325717</v>
      </c>
      <c r="D85" s="18"/>
      <c r="E85" s="18">
        <f t="shared" si="4"/>
        <v>13.504787533257169</v>
      </c>
      <c r="F85" s="18"/>
      <c r="G85" s="18">
        <v>0.65814497212231504</v>
      </c>
      <c r="H85" s="18">
        <v>0.74702605226824814</v>
      </c>
      <c r="I85" s="18"/>
      <c r="J85" s="18">
        <f t="shared" si="1"/>
        <v>8.88810801459331E-2</v>
      </c>
      <c r="K85" s="92">
        <f t="shared" si="5"/>
        <v>8.8319411477753504E-4</v>
      </c>
    </row>
    <row r="86" spans="1:103" s="4" customFormat="1" x14ac:dyDescent="0.3">
      <c r="A86" s="23" t="s">
        <v>41</v>
      </c>
      <c r="B86" s="35">
        <v>105.85393585312988</v>
      </c>
      <c r="C86" s="35">
        <v>105.85393585312988</v>
      </c>
      <c r="D86" s="35"/>
      <c r="E86" s="35">
        <f t="shared" si="4"/>
        <v>0</v>
      </c>
      <c r="F86" s="35"/>
      <c r="G86" s="35">
        <v>1.8700298119322973</v>
      </c>
      <c r="H86" s="35">
        <v>1.8700298119322973</v>
      </c>
      <c r="I86" s="35"/>
      <c r="J86" s="35">
        <f t="shared" si="1"/>
        <v>0</v>
      </c>
      <c r="K86" s="91">
        <f t="shared" si="5"/>
        <v>0</v>
      </c>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row>
    <row r="87" spans="1:103" x14ac:dyDescent="0.3">
      <c r="A87" s="22" t="s">
        <v>42</v>
      </c>
      <c r="B87" s="18">
        <v>102.74685952831257</v>
      </c>
      <c r="C87" s="18">
        <v>107.96267017152084</v>
      </c>
      <c r="D87" s="18"/>
      <c r="E87" s="18">
        <f t="shared" si="4"/>
        <v>5.0763698931070689</v>
      </c>
      <c r="F87" s="18"/>
      <c r="G87" s="18">
        <v>0.5719600247804959</v>
      </c>
      <c r="H87" s="18">
        <v>0.60099483127906062</v>
      </c>
      <c r="I87" s="18"/>
      <c r="J87" s="18">
        <f t="shared" si="1"/>
        <v>2.9034806498564714E-2</v>
      </c>
      <c r="K87" s="92">
        <f t="shared" si="5"/>
        <v>2.8851326042767764E-4</v>
      </c>
    </row>
    <row r="88" spans="1:103" s="4" customFormat="1" x14ac:dyDescent="0.3">
      <c r="A88" s="21" t="s">
        <v>218</v>
      </c>
      <c r="B88" s="35">
        <v>78.764745317536551</v>
      </c>
      <c r="C88" s="35">
        <v>77.28305178733234</v>
      </c>
      <c r="D88" s="35"/>
      <c r="E88" s="35">
        <f t="shared" si="4"/>
        <v>-1.8811633608803446</v>
      </c>
      <c r="F88" s="35"/>
      <c r="G88" s="35">
        <v>7.3466698402403789</v>
      </c>
      <c r="H88" s="35">
        <v>7.2084669789609297</v>
      </c>
      <c r="I88" s="35"/>
      <c r="J88" s="35">
        <f t="shared" si="1"/>
        <v>-0.13820286127944925</v>
      </c>
      <c r="K88" s="91">
        <f t="shared" si="5"/>
        <v>-1.3732951211553285E-3</v>
      </c>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row>
    <row r="89" spans="1:103" x14ac:dyDescent="0.3">
      <c r="A89" s="24" t="s">
        <v>219</v>
      </c>
      <c r="B89" s="18">
        <v>99.125094561606389</v>
      </c>
      <c r="C89" s="18">
        <v>99.666163553243081</v>
      </c>
      <c r="D89" s="18"/>
      <c r="E89" s="18">
        <f t="shared" si="4"/>
        <v>0.54584461586608679</v>
      </c>
      <c r="F89" s="18"/>
      <c r="G89" s="18">
        <v>1.8779893643492156</v>
      </c>
      <c r="H89" s="18">
        <v>1.8882402681810531</v>
      </c>
      <c r="I89" s="18"/>
      <c r="J89" s="18">
        <f t="shared" si="1"/>
        <v>1.0250903831837466E-2</v>
      </c>
      <c r="K89" s="92">
        <f t="shared" si="5"/>
        <v>1.0186125011717234E-4</v>
      </c>
    </row>
    <row r="90" spans="1:103" s="4" customFormat="1" x14ac:dyDescent="0.3">
      <c r="A90" s="23" t="s">
        <v>220</v>
      </c>
      <c r="B90" s="35">
        <v>94.677299535932008</v>
      </c>
      <c r="C90" s="35">
        <v>94.677299535932008</v>
      </c>
      <c r="D90" s="35"/>
      <c r="E90" s="35">
        <f t="shared" si="4"/>
        <v>0</v>
      </c>
      <c r="F90" s="35"/>
      <c r="G90" s="35">
        <v>0.83555678566035496</v>
      </c>
      <c r="H90" s="35">
        <v>0.83555678566035485</v>
      </c>
      <c r="I90" s="35"/>
      <c r="J90" s="35">
        <f t="shared" si="1"/>
        <v>0</v>
      </c>
      <c r="K90" s="91">
        <f t="shared" si="5"/>
        <v>0</v>
      </c>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6"/>
      <c r="CD90" s="116"/>
      <c r="CE90" s="116"/>
      <c r="CF90" s="116"/>
      <c r="CG90" s="116"/>
      <c r="CH90" s="116"/>
      <c r="CI90" s="116"/>
      <c r="CJ90" s="116"/>
      <c r="CK90" s="116"/>
      <c r="CL90" s="116"/>
      <c r="CM90" s="116"/>
      <c r="CN90" s="116"/>
      <c r="CO90" s="116"/>
      <c r="CP90" s="116"/>
      <c r="CQ90" s="116"/>
      <c r="CR90" s="116"/>
      <c r="CS90" s="116"/>
      <c r="CT90" s="116"/>
      <c r="CU90" s="116"/>
      <c r="CV90" s="116"/>
      <c r="CW90" s="116"/>
      <c r="CX90" s="116"/>
      <c r="CY90" s="116"/>
    </row>
    <row r="91" spans="1:103" x14ac:dyDescent="0.3">
      <c r="A91" s="22" t="s">
        <v>43</v>
      </c>
      <c r="B91" s="18">
        <v>109.72180403142625</v>
      </c>
      <c r="C91" s="18">
        <v>112.09782659744208</v>
      </c>
      <c r="D91" s="18"/>
      <c r="E91" s="18">
        <f t="shared" si="4"/>
        <v>2.1654971744133</v>
      </c>
      <c r="F91" s="18"/>
      <c r="G91" s="18">
        <v>0.47337414950056267</v>
      </c>
      <c r="H91" s="18">
        <v>0.4836250533324003</v>
      </c>
      <c r="I91" s="18"/>
      <c r="J91" s="18">
        <f t="shared" si="1"/>
        <v>1.0250903831837632E-2</v>
      </c>
      <c r="K91" s="92">
        <f t="shared" si="5"/>
        <v>1.0186125011717399E-4</v>
      </c>
    </row>
    <row r="92" spans="1:103" s="4" customFormat="1" x14ac:dyDescent="0.3">
      <c r="A92" s="23" t="s">
        <v>222</v>
      </c>
      <c r="B92" s="35">
        <v>99.263698567411112</v>
      </c>
      <c r="C92" s="35">
        <v>99.263698567411112</v>
      </c>
      <c r="D92" s="35"/>
      <c r="E92" s="35">
        <f t="shared" si="4"/>
        <v>0</v>
      </c>
      <c r="F92" s="35"/>
      <c r="G92" s="35">
        <v>0.38668428557541196</v>
      </c>
      <c r="H92" s="35">
        <v>0.3866842855754119</v>
      </c>
      <c r="I92" s="35"/>
      <c r="J92" s="35">
        <f t="shared" si="1"/>
        <v>0</v>
      </c>
      <c r="K92" s="91">
        <f t="shared" si="5"/>
        <v>0</v>
      </c>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row>
    <row r="93" spans="1:103" x14ac:dyDescent="0.3">
      <c r="A93" s="22" t="s">
        <v>223</v>
      </c>
      <c r="B93" s="18">
        <v>95.458896195114235</v>
      </c>
      <c r="C93" s="18">
        <v>95.458896195114235</v>
      </c>
      <c r="D93" s="18"/>
      <c r="E93" s="18">
        <f t="shared" si="4"/>
        <v>0</v>
      </c>
      <c r="F93" s="18"/>
      <c r="G93" s="18">
        <v>0.18237414361288581</v>
      </c>
      <c r="H93" s="18">
        <v>0.18237414361288579</v>
      </c>
      <c r="I93" s="18"/>
      <c r="J93" s="18">
        <f t="shared" si="1"/>
        <v>0</v>
      </c>
      <c r="K93" s="92">
        <f t="shared" si="5"/>
        <v>0</v>
      </c>
    </row>
    <row r="94" spans="1:103" s="4" customFormat="1" x14ac:dyDescent="0.3">
      <c r="A94" s="21" t="s">
        <v>224</v>
      </c>
      <c r="B94" s="35">
        <v>73.57504004076344</v>
      </c>
      <c r="C94" s="35">
        <v>71.57775902198442</v>
      </c>
      <c r="D94" s="35"/>
      <c r="E94" s="35">
        <f t="shared" si="4"/>
        <v>-2.7146176443430425</v>
      </c>
      <c r="F94" s="35"/>
      <c r="G94" s="35">
        <v>5.468680475891162</v>
      </c>
      <c r="H94" s="35">
        <v>5.3202267107798766</v>
      </c>
      <c r="I94" s="35"/>
      <c r="J94" s="35">
        <f t="shared" si="1"/>
        <v>-0.14845376511128539</v>
      </c>
      <c r="K94" s="91">
        <f t="shared" si="5"/>
        <v>-1.4751563712724876E-3</v>
      </c>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row>
    <row r="95" spans="1:103" x14ac:dyDescent="0.3">
      <c r="A95" s="22" t="s">
        <v>225</v>
      </c>
      <c r="B95" s="18">
        <v>102.69384346580723</v>
      </c>
      <c r="C95" s="18">
        <v>89.426471974706089</v>
      </c>
      <c r="D95" s="18"/>
      <c r="E95" s="18">
        <f t="shared" si="4"/>
        <v>-12.919344571535706</v>
      </c>
      <c r="F95" s="18"/>
      <c r="G95" s="18">
        <v>8.3258482623889921E-2</v>
      </c>
      <c r="H95" s="18">
        <v>7.2502032368677374E-2</v>
      </c>
      <c r="I95" s="18"/>
      <c r="J95" s="18">
        <f t="shared" ref="J95:J138" si="6">H95-G95</f>
        <v>-1.0756450255212546E-2</v>
      </c>
      <c r="K95" s="92">
        <f t="shared" si="5"/>
        <v>-1.0688476721595879E-4</v>
      </c>
    </row>
    <row r="96" spans="1:103" s="4" customFormat="1" x14ac:dyDescent="0.3">
      <c r="A96" s="23" t="s">
        <v>226</v>
      </c>
      <c r="B96" s="35">
        <v>60.252661305535561</v>
      </c>
      <c r="C96" s="35">
        <v>57.487777689057765</v>
      </c>
      <c r="D96" s="35"/>
      <c r="E96" s="35">
        <f t="shared" si="4"/>
        <v>-4.5888157577925632</v>
      </c>
      <c r="F96" s="35"/>
      <c r="G96" s="35">
        <v>2.9496958631676442</v>
      </c>
      <c r="H96" s="35">
        <v>2.8143397545916513</v>
      </c>
      <c r="I96" s="35"/>
      <c r="J96" s="35">
        <f t="shared" si="6"/>
        <v>-0.1353561085759929</v>
      </c>
      <c r="K96" s="91">
        <f t="shared" si="5"/>
        <v>-1.3450074897517542E-3</v>
      </c>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row>
    <row r="97" spans="1:103" x14ac:dyDescent="0.3">
      <c r="A97" s="22" t="s">
        <v>227</v>
      </c>
      <c r="B97" s="18">
        <v>96.082087891469897</v>
      </c>
      <c r="C97" s="18">
        <v>95.871066705431858</v>
      </c>
      <c r="D97" s="18"/>
      <c r="E97" s="18">
        <f t="shared" si="4"/>
        <v>-0.2196259372260978</v>
      </c>
      <c r="F97" s="18"/>
      <c r="G97" s="18">
        <v>1.2323576299348706</v>
      </c>
      <c r="H97" s="18">
        <v>1.2296510529401488</v>
      </c>
      <c r="I97" s="18"/>
      <c r="J97" s="18">
        <f t="shared" si="6"/>
        <v>-2.7065769947218765E-3</v>
      </c>
      <c r="K97" s="92">
        <f t="shared" si="5"/>
        <v>-2.689473247856346E-5</v>
      </c>
    </row>
    <row r="98" spans="1:103" s="4" customFormat="1" x14ac:dyDescent="0.3">
      <c r="A98" s="23" t="s">
        <v>228</v>
      </c>
      <c r="B98" s="35">
        <v>102.53957409252351</v>
      </c>
      <c r="C98" s="35">
        <v>102.57070749634794</v>
      </c>
      <c r="D98" s="35"/>
      <c r="E98" s="35">
        <f t="shared" si="4"/>
        <v>3.0362329958899537E-2</v>
      </c>
      <c r="F98" s="35"/>
      <c r="G98" s="35">
        <v>1.2033685001647578</v>
      </c>
      <c r="H98" s="35">
        <v>1.203733870879399</v>
      </c>
      <c r="I98" s="35"/>
      <c r="J98" s="35">
        <f t="shared" si="6"/>
        <v>3.6537071464115556E-4</v>
      </c>
      <c r="K98" s="91">
        <f t="shared" si="5"/>
        <v>3.6306181737812297E-6</v>
      </c>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6"/>
      <c r="CD98" s="116"/>
      <c r="CE98" s="116"/>
      <c r="CF98" s="116"/>
      <c r="CG98" s="116"/>
      <c r="CH98" s="116"/>
      <c r="CI98" s="116"/>
      <c r="CJ98" s="116"/>
      <c r="CK98" s="116"/>
      <c r="CL98" s="116"/>
      <c r="CM98" s="116"/>
      <c r="CN98" s="116"/>
      <c r="CO98" s="116"/>
      <c r="CP98" s="116"/>
      <c r="CQ98" s="116"/>
      <c r="CR98" s="116"/>
      <c r="CS98" s="116"/>
      <c r="CT98" s="116"/>
      <c r="CU98" s="116"/>
      <c r="CV98" s="116"/>
      <c r="CW98" s="116"/>
      <c r="CX98" s="116"/>
      <c r="CY98" s="116"/>
    </row>
    <row r="99" spans="1:103" x14ac:dyDescent="0.3">
      <c r="A99" s="24" t="s">
        <v>230</v>
      </c>
      <c r="B99" s="18">
        <v>104.19064722655874</v>
      </c>
      <c r="C99" s="18">
        <v>104.19064722655874</v>
      </c>
      <c r="D99" s="18"/>
      <c r="E99" s="18">
        <f t="shared" si="4"/>
        <v>0</v>
      </c>
      <c r="F99" s="18"/>
      <c r="G99" s="18">
        <v>2.5402863165087659</v>
      </c>
      <c r="H99" s="18">
        <v>2.5402863165087655</v>
      </c>
      <c r="I99" s="18"/>
      <c r="J99" s="18">
        <f t="shared" si="6"/>
        <v>0</v>
      </c>
      <c r="K99" s="92">
        <f t="shared" si="5"/>
        <v>0</v>
      </c>
    </row>
    <row r="100" spans="1:103" s="4" customFormat="1" x14ac:dyDescent="0.3">
      <c r="A100" s="21" t="s">
        <v>231</v>
      </c>
      <c r="B100" s="35">
        <v>96.67791439828784</v>
      </c>
      <c r="C100" s="35">
        <v>96.67791439828784</v>
      </c>
      <c r="D100" s="35"/>
      <c r="E100" s="35">
        <f t="shared" si="4"/>
        <v>0</v>
      </c>
      <c r="F100" s="35"/>
      <c r="G100" s="35">
        <v>0.40332973627267427</v>
      </c>
      <c r="H100" s="35">
        <v>0.40332973627267421</v>
      </c>
      <c r="I100" s="35"/>
      <c r="J100" s="35">
        <f t="shared" si="6"/>
        <v>0</v>
      </c>
      <c r="K100" s="91">
        <f t="shared" si="5"/>
        <v>0</v>
      </c>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row>
    <row r="101" spans="1:103" x14ac:dyDescent="0.3">
      <c r="A101" s="22" t="s">
        <v>44</v>
      </c>
      <c r="B101" s="18">
        <v>96.67791439828784</v>
      </c>
      <c r="C101" s="18">
        <v>96.67791439828784</v>
      </c>
      <c r="D101" s="18"/>
      <c r="E101" s="18">
        <f t="shared" si="4"/>
        <v>0</v>
      </c>
      <c r="F101" s="18"/>
      <c r="G101" s="18">
        <v>0.40332973627267427</v>
      </c>
      <c r="H101" s="18">
        <v>0.40332973627267421</v>
      </c>
      <c r="I101" s="18"/>
      <c r="J101" s="18">
        <f t="shared" si="6"/>
        <v>0</v>
      </c>
      <c r="K101" s="92">
        <f t="shared" si="5"/>
        <v>0</v>
      </c>
    </row>
    <row r="102" spans="1:103" s="4" customFormat="1" x14ac:dyDescent="0.3">
      <c r="A102" s="21" t="s">
        <v>234</v>
      </c>
      <c r="B102" s="35">
        <v>124.81453978697509</v>
      </c>
      <c r="C102" s="35">
        <v>124.81453978697509</v>
      </c>
      <c r="D102" s="35"/>
      <c r="E102" s="35">
        <f t="shared" si="4"/>
        <v>0</v>
      </c>
      <c r="F102" s="35"/>
      <c r="G102" s="35">
        <v>7.0988120811705899E-2</v>
      </c>
      <c r="H102" s="35">
        <v>7.0988120811705885E-2</v>
      </c>
      <c r="I102" s="35"/>
      <c r="J102" s="35">
        <f t="shared" si="6"/>
        <v>0</v>
      </c>
      <c r="K102" s="91">
        <f t="shared" si="5"/>
        <v>0</v>
      </c>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row>
    <row r="103" spans="1:103" x14ac:dyDescent="0.3">
      <c r="A103" s="22" t="s">
        <v>235</v>
      </c>
      <c r="B103" s="18">
        <v>124.81453978697509</v>
      </c>
      <c r="C103" s="18">
        <v>124.81453978697509</v>
      </c>
      <c r="D103" s="18"/>
      <c r="E103" s="18">
        <f t="shared" si="4"/>
        <v>0</v>
      </c>
      <c r="F103" s="18"/>
      <c r="G103" s="18">
        <v>7.0988120811705899E-2</v>
      </c>
      <c r="H103" s="18">
        <v>7.0988120811705885E-2</v>
      </c>
      <c r="I103" s="18"/>
      <c r="J103" s="18">
        <f t="shared" si="6"/>
        <v>0</v>
      </c>
      <c r="K103" s="92">
        <f t="shared" si="5"/>
        <v>0</v>
      </c>
    </row>
    <row r="104" spans="1:103" s="4" customFormat="1" x14ac:dyDescent="0.3">
      <c r="A104" s="21" t="s">
        <v>237</v>
      </c>
      <c r="B104" s="35">
        <v>99.244190760953188</v>
      </c>
      <c r="C104" s="35">
        <v>99.244190760953188</v>
      </c>
      <c r="D104" s="35"/>
      <c r="E104" s="35">
        <f t="shared" si="4"/>
        <v>0</v>
      </c>
      <c r="F104" s="35"/>
      <c r="G104" s="35">
        <v>0.30999254455984487</v>
      </c>
      <c r="H104" s="35">
        <v>0.30999254455984482</v>
      </c>
      <c r="I104" s="35"/>
      <c r="J104" s="35">
        <f t="shared" si="6"/>
        <v>0</v>
      </c>
      <c r="K104" s="91">
        <f t="shared" si="5"/>
        <v>0</v>
      </c>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row>
    <row r="105" spans="1:103" x14ac:dyDescent="0.3">
      <c r="A105" s="22" t="s">
        <v>45</v>
      </c>
      <c r="B105" s="18">
        <v>99.244190760953188</v>
      </c>
      <c r="C105" s="18">
        <v>99.244190760953188</v>
      </c>
      <c r="D105" s="18"/>
      <c r="E105" s="18">
        <f t="shared" si="4"/>
        <v>0</v>
      </c>
      <c r="F105" s="18"/>
      <c r="G105" s="18">
        <v>0.30999254455984487</v>
      </c>
      <c r="H105" s="18">
        <v>0.30999254455984482</v>
      </c>
      <c r="I105" s="18"/>
      <c r="J105" s="18">
        <f t="shared" si="6"/>
        <v>0</v>
      </c>
      <c r="K105" s="92">
        <f t="shared" si="5"/>
        <v>0</v>
      </c>
    </row>
    <row r="106" spans="1:103" s="4" customFormat="1" x14ac:dyDescent="0.3">
      <c r="A106" s="21" t="s">
        <v>239</v>
      </c>
      <c r="B106" s="35">
        <v>111.99229942464144</v>
      </c>
      <c r="C106" s="35">
        <v>111.99229942464144</v>
      </c>
      <c r="D106" s="35"/>
      <c r="E106" s="35">
        <f t="shared" si="4"/>
        <v>0</v>
      </c>
      <c r="F106" s="35"/>
      <c r="G106" s="35">
        <v>1.1477633347173357</v>
      </c>
      <c r="H106" s="35">
        <v>1.1477633347173357</v>
      </c>
      <c r="I106" s="35"/>
      <c r="J106" s="35">
        <f t="shared" si="6"/>
        <v>0</v>
      </c>
      <c r="K106" s="91">
        <f t="shared" si="5"/>
        <v>0</v>
      </c>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c r="BX106" s="116"/>
      <c r="BY106" s="116"/>
      <c r="BZ106" s="116"/>
      <c r="CA106" s="116"/>
      <c r="CB106" s="116"/>
      <c r="CC106" s="116"/>
      <c r="CD106" s="116"/>
      <c r="CE106" s="116"/>
      <c r="CF106" s="116"/>
      <c r="CG106" s="116"/>
      <c r="CH106" s="116"/>
      <c r="CI106" s="116"/>
      <c r="CJ106" s="116"/>
      <c r="CK106" s="116"/>
      <c r="CL106" s="116"/>
      <c r="CM106" s="116"/>
      <c r="CN106" s="116"/>
      <c r="CO106" s="116"/>
      <c r="CP106" s="116"/>
      <c r="CQ106" s="116"/>
      <c r="CR106" s="116"/>
      <c r="CS106" s="116"/>
      <c r="CT106" s="116"/>
      <c r="CU106" s="116"/>
      <c r="CV106" s="116"/>
      <c r="CW106" s="116"/>
      <c r="CX106" s="116"/>
      <c r="CY106" s="116"/>
    </row>
    <row r="107" spans="1:103" x14ac:dyDescent="0.3">
      <c r="A107" s="22" t="s">
        <v>240</v>
      </c>
      <c r="B107" s="18">
        <v>104.08329997330664</v>
      </c>
      <c r="C107" s="18">
        <v>104.08329997330664</v>
      </c>
      <c r="D107" s="18"/>
      <c r="E107" s="18">
        <f t="shared" si="4"/>
        <v>0</v>
      </c>
      <c r="F107" s="18"/>
      <c r="G107" s="18">
        <v>0.59019927876627165</v>
      </c>
      <c r="H107" s="18">
        <v>0.59019927876627154</v>
      </c>
      <c r="I107" s="18"/>
      <c r="J107" s="18">
        <f t="shared" si="6"/>
        <v>0</v>
      </c>
      <c r="K107" s="92">
        <f t="shared" si="5"/>
        <v>0</v>
      </c>
    </row>
    <row r="108" spans="1:103" s="4" customFormat="1" x14ac:dyDescent="0.3">
      <c r="A108" s="23" t="s">
        <v>241</v>
      </c>
      <c r="B108" s="35">
        <v>121.78832856309067</v>
      </c>
      <c r="C108" s="35">
        <v>121.78832856309067</v>
      </c>
      <c r="D108" s="35"/>
      <c r="E108" s="35">
        <f t="shared" si="4"/>
        <v>0</v>
      </c>
      <c r="F108" s="35"/>
      <c r="G108" s="35">
        <v>0.55756405595106417</v>
      </c>
      <c r="H108" s="35">
        <v>0.55756405595106406</v>
      </c>
      <c r="I108" s="35"/>
      <c r="J108" s="35">
        <f t="shared" si="6"/>
        <v>0</v>
      </c>
      <c r="K108" s="91">
        <f t="shared" si="5"/>
        <v>0</v>
      </c>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row>
    <row r="109" spans="1:103" x14ac:dyDescent="0.3">
      <c r="A109" s="24" t="s">
        <v>46</v>
      </c>
      <c r="B109" s="18">
        <v>97.028812573248601</v>
      </c>
      <c r="C109" s="18">
        <v>97.028812573248601</v>
      </c>
      <c r="D109" s="18"/>
      <c r="E109" s="18">
        <f t="shared" si="4"/>
        <v>0</v>
      </c>
      <c r="F109" s="18"/>
      <c r="G109" s="18">
        <v>0.60821258014720481</v>
      </c>
      <c r="H109" s="18">
        <v>0.6082125801472047</v>
      </c>
      <c r="I109" s="18"/>
      <c r="J109" s="18">
        <f t="shared" si="6"/>
        <v>0</v>
      </c>
      <c r="K109" s="92">
        <f t="shared" si="5"/>
        <v>0</v>
      </c>
    </row>
    <row r="110" spans="1:103" s="4" customFormat="1" x14ac:dyDescent="0.3">
      <c r="A110" s="23" t="s">
        <v>47</v>
      </c>
      <c r="B110" s="35">
        <v>94.427867136880081</v>
      </c>
      <c r="C110" s="35">
        <v>94.427867136880081</v>
      </c>
      <c r="D110" s="35"/>
      <c r="E110" s="35">
        <f t="shared" si="4"/>
        <v>0</v>
      </c>
      <c r="F110" s="35"/>
      <c r="G110" s="35">
        <v>0.30208978733615693</v>
      </c>
      <c r="H110" s="35">
        <v>0.30208978733615682</v>
      </c>
      <c r="I110" s="35"/>
      <c r="J110" s="35">
        <f t="shared" si="6"/>
        <v>0</v>
      </c>
      <c r="K110" s="91">
        <f t="shared" si="5"/>
        <v>0</v>
      </c>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row>
    <row r="111" spans="1:103" x14ac:dyDescent="0.3">
      <c r="A111" s="22" t="s">
        <v>244</v>
      </c>
      <c r="B111" s="18">
        <v>99.739879744518532</v>
      </c>
      <c r="C111" s="18">
        <v>99.739879744518532</v>
      </c>
      <c r="D111" s="18"/>
      <c r="E111" s="18">
        <f t="shared" si="4"/>
        <v>0</v>
      </c>
      <c r="F111" s="18"/>
      <c r="G111" s="18">
        <v>0.30612279281104793</v>
      </c>
      <c r="H111" s="18">
        <v>0.30612279281104787</v>
      </c>
      <c r="I111" s="18"/>
      <c r="J111" s="18">
        <f t="shared" si="6"/>
        <v>0</v>
      </c>
      <c r="K111" s="92">
        <f t="shared" si="5"/>
        <v>0</v>
      </c>
    </row>
    <row r="112" spans="1:103" s="4" customFormat="1" x14ac:dyDescent="0.3">
      <c r="A112" s="21" t="s">
        <v>245</v>
      </c>
      <c r="B112" s="35">
        <v>98.568860056596861</v>
      </c>
      <c r="C112" s="35">
        <v>98.568860056596861</v>
      </c>
      <c r="D112" s="35"/>
      <c r="E112" s="35">
        <f t="shared" si="4"/>
        <v>0</v>
      </c>
      <c r="F112" s="35"/>
      <c r="G112" s="35">
        <v>5.0811093015506801</v>
      </c>
      <c r="H112" s="35">
        <v>5.0811093015506783</v>
      </c>
      <c r="I112" s="35"/>
      <c r="J112" s="35">
        <f t="shared" si="6"/>
        <v>0</v>
      </c>
      <c r="K112" s="91">
        <f t="shared" si="5"/>
        <v>0</v>
      </c>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row>
    <row r="113" spans="1:103" x14ac:dyDescent="0.3">
      <c r="A113" s="24" t="s">
        <v>246</v>
      </c>
      <c r="B113" s="18">
        <v>100</v>
      </c>
      <c r="C113" s="18">
        <v>100</v>
      </c>
      <c r="D113" s="18"/>
      <c r="E113" s="18">
        <f t="shared" si="4"/>
        <v>0</v>
      </c>
      <c r="F113" s="18"/>
      <c r="G113" s="18">
        <v>0.58033870809418553</v>
      </c>
      <c r="H113" s="18">
        <v>0.58033870809418542</v>
      </c>
      <c r="I113" s="18"/>
      <c r="J113" s="18">
        <f t="shared" si="6"/>
        <v>0</v>
      </c>
      <c r="K113" s="92">
        <f t="shared" si="5"/>
        <v>0</v>
      </c>
    </row>
    <row r="114" spans="1:103" s="4" customFormat="1" x14ac:dyDescent="0.3">
      <c r="A114" s="23" t="s">
        <v>247</v>
      </c>
      <c r="B114" s="35">
        <v>100</v>
      </c>
      <c r="C114" s="35">
        <v>100</v>
      </c>
      <c r="D114" s="35"/>
      <c r="E114" s="35">
        <f t="shared" si="4"/>
        <v>0</v>
      </c>
      <c r="F114" s="35"/>
      <c r="G114" s="35">
        <v>0.58033870809418553</v>
      </c>
      <c r="H114" s="35">
        <v>0.58033870809418542</v>
      </c>
      <c r="I114" s="35"/>
      <c r="J114" s="35">
        <f t="shared" si="6"/>
        <v>0</v>
      </c>
      <c r="K114" s="91">
        <f t="shared" si="5"/>
        <v>0</v>
      </c>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D114" s="116"/>
      <c r="CE114" s="116"/>
      <c r="CF114" s="116"/>
      <c r="CG114" s="116"/>
      <c r="CH114" s="116"/>
      <c r="CI114" s="116"/>
      <c r="CJ114" s="116"/>
      <c r="CK114" s="116"/>
      <c r="CL114" s="116"/>
      <c r="CM114" s="116"/>
      <c r="CN114" s="116"/>
      <c r="CO114" s="116"/>
      <c r="CP114" s="116"/>
      <c r="CQ114" s="116"/>
      <c r="CR114" s="116"/>
      <c r="CS114" s="116"/>
      <c r="CT114" s="116"/>
      <c r="CU114" s="116"/>
      <c r="CV114" s="116"/>
      <c r="CW114" s="116"/>
      <c r="CX114" s="116"/>
      <c r="CY114" s="116"/>
    </row>
    <row r="115" spans="1:103" x14ac:dyDescent="0.3">
      <c r="A115" s="24" t="s">
        <v>48</v>
      </c>
      <c r="B115" s="18">
        <v>100.00529615785072</v>
      </c>
      <c r="C115" s="18">
        <v>100.00529615785072</v>
      </c>
      <c r="D115" s="18"/>
      <c r="E115" s="18">
        <f t="shared" si="4"/>
        <v>0</v>
      </c>
      <c r="F115" s="18"/>
      <c r="G115" s="18">
        <v>0.25428745905832117</v>
      </c>
      <c r="H115" s="18">
        <v>0.25428745905832117</v>
      </c>
      <c r="I115" s="18"/>
      <c r="J115" s="18">
        <f t="shared" si="6"/>
        <v>0</v>
      </c>
      <c r="K115" s="92">
        <f t="shared" si="5"/>
        <v>0</v>
      </c>
    </row>
    <row r="116" spans="1:103" s="4" customFormat="1" x14ac:dyDescent="0.3">
      <c r="A116" s="23" t="s">
        <v>49</v>
      </c>
      <c r="B116" s="35">
        <v>100.00529615785072</v>
      </c>
      <c r="C116" s="35">
        <v>100.00529615785072</v>
      </c>
      <c r="D116" s="35"/>
      <c r="E116" s="35">
        <f t="shared" si="4"/>
        <v>0</v>
      </c>
      <c r="F116" s="35"/>
      <c r="G116" s="35">
        <v>0.25428745905832117</v>
      </c>
      <c r="H116" s="35">
        <v>0.25428745905832117</v>
      </c>
      <c r="I116" s="35"/>
      <c r="J116" s="35">
        <f t="shared" si="6"/>
        <v>0</v>
      </c>
      <c r="K116" s="91">
        <f t="shared" si="5"/>
        <v>0</v>
      </c>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row>
    <row r="117" spans="1:103" x14ac:dyDescent="0.3">
      <c r="A117" s="24" t="s">
        <v>250</v>
      </c>
      <c r="B117" s="18">
        <v>99.999998715078419</v>
      </c>
      <c r="C117" s="18">
        <v>99.999998715078419</v>
      </c>
      <c r="D117" s="18"/>
      <c r="E117" s="18">
        <f t="shared" si="4"/>
        <v>0</v>
      </c>
      <c r="F117" s="18"/>
      <c r="G117" s="18">
        <v>1.5184182981919769</v>
      </c>
      <c r="H117" s="18">
        <v>1.5184182981919765</v>
      </c>
      <c r="I117" s="18"/>
      <c r="J117" s="18">
        <f t="shared" si="6"/>
        <v>0</v>
      </c>
      <c r="K117" s="92">
        <f t="shared" si="5"/>
        <v>0</v>
      </c>
    </row>
    <row r="118" spans="1:103" s="4" customFormat="1" x14ac:dyDescent="0.3">
      <c r="A118" s="23" t="s">
        <v>251</v>
      </c>
      <c r="B118" s="35">
        <v>100</v>
      </c>
      <c r="C118" s="35">
        <v>100</v>
      </c>
      <c r="D118" s="35"/>
      <c r="E118" s="35">
        <f t="shared" si="4"/>
        <v>0</v>
      </c>
      <c r="F118" s="35"/>
      <c r="G118" s="35">
        <v>1.5184183177024615</v>
      </c>
      <c r="H118" s="35">
        <v>1.5184183177024613</v>
      </c>
      <c r="I118" s="35"/>
      <c r="J118" s="35">
        <f t="shared" si="6"/>
        <v>0</v>
      </c>
      <c r="K118" s="91">
        <f t="shared" si="5"/>
        <v>0</v>
      </c>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c r="BX118" s="116"/>
      <c r="BY118" s="116"/>
      <c r="BZ118" s="116"/>
      <c r="CA118" s="116"/>
      <c r="CB118" s="116"/>
      <c r="CC118" s="116"/>
      <c r="CD118" s="116"/>
      <c r="CE118" s="116"/>
      <c r="CF118" s="116"/>
      <c r="CG118" s="116"/>
      <c r="CH118" s="116"/>
      <c r="CI118" s="116"/>
      <c r="CJ118" s="116"/>
      <c r="CK118" s="116"/>
      <c r="CL118" s="116"/>
      <c r="CM118" s="116"/>
      <c r="CN118" s="116"/>
      <c r="CO118" s="116"/>
      <c r="CP118" s="116"/>
      <c r="CQ118" s="116"/>
      <c r="CR118" s="116"/>
      <c r="CS118" s="116"/>
      <c r="CT118" s="116"/>
      <c r="CU118" s="116"/>
      <c r="CV118" s="116"/>
      <c r="CW118" s="116"/>
      <c r="CX118" s="116"/>
      <c r="CY118" s="116"/>
    </row>
    <row r="119" spans="1:103" x14ac:dyDescent="0.3">
      <c r="A119" s="24" t="s">
        <v>252</v>
      </c>
      <c r="B119" s="18">
        <v>97.366490496495061</v>
      </c>
      <c r="C119" s="18">
        <v>97.366490496495061</v>
      </c>
      <c r="D119" s="18"/>
      <c r="E119" s="18">
        <f t="shared" si="4"/>
        <v>0</v>
      </c>
      <c r="F119" s="18"/>
      <c r="G119" s="18">
        <v>2.7280648362061952</v>
      </c>
      <c r="H119" s="18">
        <v>2.7280648362061948</v>
      </c>
      <c r="I119" s="18"/>
      <c r="J119" s="18">
        <f t="shared" si="6"/>
        <v>0</v>
      </c>
      <c r="K119" s="92">
        <f t="shared" si="5"/>
        <v>0</v>
      </c>
    </row>
    <row r="120" spans="1:103" s="4" customFormat="1" x14ac:dyDescent="0.3">
      <c r="A120" s="23" t="s">
        <v>253</v>
      </c>
      <c r="B120" s="35">
        <v>97.366490496495061</v>
      </c>
      <c r="C120" s="35">
        <v>97.366490496495061</v>
      </c>
      <c r="D120" s="35"/>
      <c r="E120" s="35">
        <f t="shared" si="4"/>
        <v>0</v>
      </c>
      <c r="F120" s="35"/>
      <c r="G120" s="35">
        <v>2.7280648362061952</v>
      </c>
      <c r="H120" s="35">
        <v>2.7280648362061948</v>
      </c>
      <c r="I120" s="35"/>
      <c r="J120" s="35">
        <f t="shared" si="6"/>
        <v>0</v>
      </c>
      <c r="K120" s="91">
        <f t="shared" si="5"/>
        <v>0</v>
      </c>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c r="BX120" s="116"/>
      <c r="BY120" s="116"/>
      <c r="BZ120" s="116"/>
      <c r="CA120" s="116"/>
      <c r="CB120" s="116"/>
      <c r="CC120" s="116"/>
      <c r="CD120" s="116"/>
      <c r="CE120" s="116"/>
      <c r="CF120" s="116"/>
      <c r="CG120" s="116"/>
      <c r="CH120" s="116"/>
      <c r="CI120" s="116"/>
      <c r="CJ120" s="116"/>
      <c r="CK120" s="116"/>
      <c r="CL120" s="116"/>
      <c r="CM120" s="116"/>
      <c r="CN120" s="116"/>
      <c r="CO120" s="116"/>
      <c r="CP120" s="116"/>
      <c r="CQ120" s="116"/>
      <c r="CR120" s="116"/>
      <c r="CS120" s="116"/>
      <c r="CT120" s="116"/>
      <c r="CU120" s="116"/>
      <c r="CV120" s="116"/>
      <c r="CW120" s="116"/>
      <c r="CX120" s="116"/>
      <c r="CY120" s="116"/>
    </row>
    <row r="121" spans="1:103" x14ac:dyDescent="0.3">
      <c r="A121" s="24" t="s">
        <v>256</v>
      </c>
      <c r="B121" s="18">
        <v>104.54872010750216</v>
      </c>
      <c r="C121" s="18">
        <v>104.54872010750216</v>
      </c>
      <c r="D121" s="18"/>
      <c r="E121" s="18">
        <f t="shared" si="4"/>
        <v>0</v>
      </c>
      <c r="F121" s="18"/>
      <c r="G121" s="18">
        <v>5.7169744255391581</v>
      </c>
      <c r="H121" s="18">
        <v>5.7169744255391572</v>
      </c>
      <c r="I121" s="18"/>
      <c r="J121" s="18">
        <f t="shared" si="6"/>
        <v>0</v>
      </c>
      <c r="K121" s="92">
        <f t="shared" si="5"/>
        <v>0</v>
      </c>
    </row>
    <row r="122" spans="1:103" s="4" customFormat="1" x14ac:dyDescent="0.3">
      <c r="A122" s="21" t="s">
        <v>257</v>
      </c>
      <c r="B122" s="35">
        <v>104.6503014795356</v>
      </c>
      <c r="C122" s="35">
        <v>104.6503014795356</v>
      </c>
      <c r="D122" s="35"/>
      <c r="E122" s="35">
        <f t="shared" si="4"/>
        <v>0</v>
      </c>
      <c r="F122" s="35"/>
      <c r="G122" s="35">
        <v>5.6816040714830454</v>
      </c>
      <c r="H122" s="35">
        <v>5.6816040714830445</v>
      </c>
      <c r="I122" s="35"/>
      <c r="J122" s="35">
        <f t="shared" si="6"/>
        <v>0</v>
      </c>
      <c r="K122" s="91">
        <f t="shared" si="5"/>
        <v>0</v>
      </c>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c r="BX122" s="116"/>
      <c r="BY122" s="116"/>
      <c r="BZ122" s="116"/>
      <c r="CA122" s="116"/>
      <c r="CB122" s="116"/>
      <c r="CC122" s="116"/>
      <c r="CD122" s="116"/>
      <c r="CE122" s="116"/>
      <c r="CF122" s="116"/>
      <c r="CG122" s="116"/>
      <c r="CH122" s="116"/>
      <c r="CI122" s="116"/>
      <c r="CJ122" s="116"/>
      <c r="CK122" s="116"/>
      <c r="CL122" s="116"/>
      <c r="CM122" s="116"/>
      <c r="CN122" s="116"/>
      <c r="CO122" s="116"/>
      <c r="CP122" s="116"/>
      <c r="CQ122" s="116"/>
      <c r="CR122" s="116"/>
      <c r="CS122" s="116"/>
      <c r="CT122" s="116"/>
      <c r="CU122" s="116"/>
      <c r="CV122" s="116"/>
      <c r="CW122" s="116"/>
      <c r="CX122" s="116"/>
      <c r="CY122" s="116"/>
    </row>
    <row r="123" spans="1:103" x14ac:dyDescent="0.3">
      <c r="A123" s="22" t="s">
        <v>258</v>
      </c>
      <c r="B123" s="18">
        <v>104.6503014795356</v>
      </c>
      <c r="C123" s="18">
        <v>104.6503014795356</v>
      </c>
      <c r="D123" s="18"/>
      <c r="E123" s="18">
        <f t="shared" si="4"/>
        <v>0</v>
      </c>
      <c r="F123" s="18"/>
      <c r="G123" s="18">
        <v>5.6816040714830454</v>
      </c>
      <c r="H123" s="18">
        <v>5.6816040714830445</v>
      </c>
      <c r="I123" s="18"/>
      <c r="J123" s="18">
        <f t="shared" si="6"/>
        <v>0</v>
      </c>
      <c r="K123" s="92">
        <f t="shared" si="5"/>
        <v>0</v>
      </c>
    </row>
    <row r="124" spans="1:103" s="4" customFormat="1" x14ac:dyDescent="0.3">
      <c r="A124" s="21" t="s">
        <v>260</v>
      </c>
      <c r="B124" s="35">
        <v>90.446235192563904</v>
      </c>
      <c r="C124" s="35">
        <v>90.446235192563904</v>
      </c>
      <c r="D124" s="35"/>
      <c r="E124" s="35">
        <f t="shared" si="4"/>
        <v>0</v>
      </c>
      <c r="F124" s="35"/>
      <c r="G124" s="35">
        <v>3.537035405611276E-2</v>
      </c>
      <c r="H124" s="35">
        <v>3.5370354056112753E-2</v>
      </c>
      <c r="I124" s="35"/>
      <c r="J124" s="35">
        <f t="shared" si="6"/>
        <v>0</v>
      </c>
      <c r="K124" s="91">
        <f t="shared" si="5"/>
        <v>0</v>
      </c>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row>
    <row r="125" spans="1:103" x14ac:dyDescent="0.3">
      <c r="A125" s="22" t="s">
        <v>261</v>
      </c>
      <c r="B125" s="18">
        <v>90.446235192563904</v>
      </c>
      <c r="C125" s="18">
        <v>90.446235192563904</v>
      </c>
      <c r="D125" s="18"/>
      <c r="E125" s="18">
        <f t="shared" si="4"/>
        <v>0</v>
      </c>
      <c r="F125" s="18"/>
      <c r="G125" s="18">
        <v>3.537035405611276E-2</v>
      </c>
      <c r="H125" s="18">
        <v>3.5370354056112753E-2</v>
      </c>
      <c r="I125" s="18"/>
      <c r="J125" s="18">
        <f t="shared" si="6"/>
        <v>0</v>
      </c>
      <c r="K125" s="92">
        <f t="shared" si="5"/>
        <v>0</v>
      </c>
    </row>
    <row r="126" spans="1:103" s="4" customFormat="1" x14ac:dyDescent="0.3">
      <c r="A126" s="21" t="s">
        <v>263</v>
      </c>
      <c r="B126" s="35">
        <v>100</v>
      </c>
      <c r="C126" s="35">
        <v>100</v>
      </c>
      <c r="D126" s="35"/>
      <c r="E126" s="35">
        <f t="shared" si="4"/>
        <v>0</v>
      </c>
      <c r="F126" s="35"/>
      <c r="G126" s="35">
        <v>0.13744789565095256</v>
      </c>
      <c r="H126" s="35">
        <v>0.13744789565095256</v>
      </c>
      <c r="I126" s="35"/>
      <c r="J126" s="35">
        <f t="shared" si="6"/>
        <v>0</v>
      </c>
      <c r="K126" s="91">
        <f t="shared" si="5"/>
        <v>0</v>
      </c>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c r="BX126" s="116"/>
      <c r="BY126" s="116"/>
      <c r="BZ126" s="116"/>
      <c r="CA126" s="116"/>
      <c r="CB126" s="116"/>
      <c r="CC126" s="116"/>
      <c r="CD126" s="116"/>
      <c r="CE126" s="116"/>
      <c r="CF126" s="116"/>
      <c r="CG126" s="116"/>
      <c r="CH126" s="116"/>
      <c r="CI126" s="116"/>
      <c r="CJ126" s="116"/>
      <c r="CK126" s="116"/>
      <c r="CL126" s="116"/>
      <c r="CM126" s="116"/>
      <c r="CN126" s="116"/>
      <c r="CO126" s="116"/>
      <c r="CP126" s="116"/>
      <c r="CQ126" s="116"/>
      <c r="CR126" s="116"/>
      <c r="CS126" s="116"/>
      <c r="CT126" s="116"/>
      <c r="CU126" s="116"/>
      <c r="CV126" s="116"/>
      <c r="CW126" s="116"/>
      <c r="CX126" s="116"/>
      <c r="CY126" s="116"/>
    </row>
    <row r="127" spans="1:103" x14ac:dyDescent="0.3">
      <c r="A127" s="24" t="s">
        <v>264</v>
      </c>
      <c r="B127" s="18">
        <v>100</v>
      </c>
      <c r="C127" s="18">
        <v>100</v>
      </c>
      <c r="D127" s="18"/>
      <c r="E127" s="18">
        <f t="shared" si="4"/>
        <v>0</v>
      </c>
      <c r="F127" s="18"/>
      <c r="G127" s="18">
        <v>0.13744789565095256</v>
      </c>
      <c r="H127" s="18">
        <v>0.13744789565095256</v>
      </c>
      <c r="I127" s="18"/>
      <c r="J127" s="18">
        <f t="shared" si="6"/>
        <v>0</v>
      </c>
      <c r="K127" s="92">
        <f t="shared" si="5"/>
        <v>0</v>
      </c>
    </row>
    <row r="128" spans="1:103" s="4" customFormat="1" x14ac:dyDescent="0.3">
      <c r="A128" s="23" t="s">
        <v>265</v>
      </c>
      <c r="B128" s="35">
        <v>100</v>
      </c>
      <c r="C128" s="35">
        <v>100</v>
      </c>
      <c r="D128" s="35"/>
      <c r="E128" s="35">
        <f t="shared" si="4"/>
        <v>0</v>
      </c>
      <c r="F128" s="35"/>
      <c r="G128" s="35">
        <v>9.8800146309281356E-2</v>
      </c>
      <c r="H128" s="35">
        <v>9.8800146309281328E-2</v>
      </c>
      <c r="I128" s="35"/>
      <c r="J128" s="35">
        <f t="shared" si="6"/>
        <v>0</v>
      </c>
      <c r="K128" s="91">
        <f t="shared" si="5"/>
        <v>0</v>
      </c>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BZ128" s="116"/>
      <c r="CA128" s="116"/>
      <c r="CB128" s="116"/>
      <c r="CC128" s="116"/>
      <c r="CD128" s="116"/>
      <c r="CE128" s="116"/>
      <c r="CF128" s="116"/>
      <c r="CG128" s="116"/>
      <c r="CH128" s="116"/>
      <c r="CI128" s="116"/>
      <c r="CJ128" s="116"/>
      <c r="CK128" s="116"/>
      <c r="CL128" s="116"/>
      <c r="CM128" s="116"/>
      <c r="CN128" s="116"/>
      <c r="CO128" s="116"/>
      <c r="CP128" s="116"/>
      <c r="CQ128" s="116"/>
      <c r="CR128" s="116"/>
      <c r="CS128" s="116"/>
      <c r="CT128" s="116"/>
      <c r="CU128" s="116"/>
      <c r="CV128" s="116"/>
      <c r="CW128" s="116"/>
      <c r="CX128" s="116"/>
      <c r="CY128" s="116"/>
    </row>
    <row r="129" spans="1:103" x14ac:dyDescent="0.3">
      <c r="A129" s="22" t="s">
        <v>266</v>
      </c>
      <c r="B129" s="18">
        <v>100</v>
      </c>
      <c r="C129" s="18">
        <v>100</v>
      </c>
      <c r="D129" s="18"/>
      <c r="E129" s="18">
        <f t="shared" si="4"/>
        <v>0</v>
      </c>
      <c r="F129" s="18"/>
      <c r="G129" s="18">
        <v>3.8647749341671221E-2</v>
      </c>
      <c r="H129" s="18">
        <v>3.8647749341671221E-2</v>
      </c>
      <c r="I129" s="18"/>
      <c r="J129" s="18">
        <f t="shared" si="6"/>
        <v>0</v>
      </c>
      <c r="K129" s="92">
        <f t="shared" si="5"/>
        <v>0</v>
      </c>
    </row>
    <row r="130" spans="1:103" s="4" customFormat="1" x14ac:dyDescent="0.3">
      <c r="A130" s="21" t="s">
        <v>268</v>
      </c>
      <c r="B130" s="35">
        <v>102.17440517020137</v>
      </c>
      <c r="C130" s="35">
        <v>102.41622214530678</v>
      </c>
      <c r="D130" s="35"/>
      <c r="E130" s="35">
        <f t="shared" si="4"/>
        <v>0.2366707931429568</v>
      </c>
      <c r="F130" s="35"/>
      <c r="G130" s="35">
        <v>4.8922404537332014</v>
      </c>
      <c r="H130" s="35">
        <v>4.9038189580175109</v>
      </c>
      <c r="I130" s="35"/>
      <c r="J130" s="35">
        <f t="shared" si="6"/>
        <v>1.157850428430951E-2</v>
      </c>
      <c r="K130" s="91">
        <f t="shared" si="5"/>
        <v>1.15053359219291E-4</v>
      </c>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row>
    <row r="131" spans="1:103" x14ac:dyDescent="0.3">
      <c r="A131" s="24" t="s">
        <v>50</v>
      </c>
      <c r="B131" s="18">
        <v>102.80690865310009</v>
      </c>
      <c r="C131" s="18">
        <v>103.07451961903527</v>
      </c>
      <c r="D131" s="18"/>
      <c r="E131" s="18">
        <f t="shared" si="4"/>
        <v>0.26030445759066545</v>
      </c>
      <c r="F131" s="18"/>
      <c r="G131" s="18">
        <v>4.4480622389180979</v>
      </c>
      <c r="H131" s="18">
        <v>4.4596407432024083</v>
      </c>
      <c r="I131" s="18"/>
      <c r="J131" s="18">
        <f t="shared" si="6"/>
        <v>1.1578504284310398E-2</v>
      </c>
      <c r="K131" s="92">
        <f t="shared" si="5"/>
        <v>1.1505335921929982E-4</v>
      </c>
    </row>
    <row r="132" spans="1:103" s="4" customFormat="1" x14ac:dyDescent="0.3">
      <c r="A132" s="23" t="s">
        <v>269</v>
      </c>
      <c r="B132" s="35">
        <v>112.45593503545534</v>
      </c>
      <c r="C132" s="35">
        <v>112.45593503545534</v>
      </c>
      <c r="D132" s="35"/>
      <c r="E132" s="35">
        <f t="shared" si="4"/>
        <v>0</v>
      </c>
      <c r="F132" s="35"/>
      <c r="G132" s="35">
        <v>2.8898390382237956E-2</v>
      </c>
      <c r="H132" s="35">
        <v>2.8898390382237953E-2</v>
      </c>
      <c r="I132" s="35"/>
      <c r="J132" s="35">
        <f t="shared" si="6"/>
        <v>0</v>
      </c>
      <c r="K132" s="91">
        <f t="shared" si="5"/>
        <v>0</v>
      </c>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row>
    <row r="133" spans="1:103" x14ac:dyDescent="0.3">
      <c r="A133" s="22" t="s">
        <v>52</v>
      </c>
      <c r="B133" s="18">
        <v>102.65525894089761</v>
      </c>
      <c r="C133" s="18">
        <v>102.94035112487779</v>
      </c>
      <c r="D133" s="18"/>
      <c r="E133" s="18">
        <f t="shared" si="4"/>
        <v>0.27771805061085342</v>
      </c>
      <c r="F133" s="18"/>
      <c r="G133" s="18">
        <v>4.169157985533575</v>
      </c>
      <c r="H133" s="18">
        <v>4.1807364898178854</v>
      </c>
      <c r="I133" s="18"/>
      <c r="J133" s="18">
        <f t="shared" si="6"/>
        <v>1.1578504284310398E-2</v>
      </c>
      <c r="K133" s="92">
        <f t="shared" si="5"/>
        <v>1.1505335921929982E-4</v>
      </c>
    </row>
    <row r="134" spans="1:103" s="4" customFormat="1" x14ac:dyDescent="0.3">
      <c r="A134" s="23" t="s">
        <v>51</v>
      </c>
      <c r="B134" s="35">
        <v>104.34255227154007</v>
      </c>
      <c r="C134" s="35">
        <v>104.34255227154007</v>
      </c>
      <c r="D134" s="35"/>
      <c r="E134" s="35">
        <f t="shared" si="4"/>
        <v>0</v>
      </c>
      <c r="F134" s="35"/>
      <c r="G134" s="35">
        <v>0.25000586300228533</v>
      </c>
      <c r="H134" s="35">
        <v>0.25000586300228528</v>
      </c>
      <c r="I134" s="35"/>
      <c r="J134" s="35">
        <f t="shared" si="6"/>
        <v>0</v>
      </c>
      <c r="K134" s="91">
        <f t="shared" si="5"/>
        <v>0</v>
      </c>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c r="CK134" s="116"/>
      <c r="CL134" s="116"/>
      <c r="CM134" s="116"/>
      <c r="CN134" s="116"/>
      <c r="CO134" s="116"/>
      <c r="CP134" s="116"/>
      <c r="CQ134" s="116"/>
      <c r="CR134" s="116"/>
      <c r="CS134" s="116"/>
      <c r="CT134" s="116"/>
      <c r="CU134" s="116"/>
      <c r="CV134" s="116"/>
      <c r="CW134" s="116"/>
      <c r="CX134" s="116"/>
      <c r="CY134" s="116"/>
    </row>
    <row r="135" spans="1:103" x14ac:dyDescent="0.3">
      <c r="A135" s="24" t="s">
        <v>272</v>
      </c>
      <c r="B135" s="18">
        <v>94.317262627430026</v>
      </c>
      <c r="C135" s="18">
        <v>94.317262627430026</v>
      </c>
      <c r="D135" s="18"/>
      <c r="E135" s="18">
        <f t="shared" si="4"/>
        <v>0</v>
      </c>
      <c r="F135" s="18"/>
      <c r="G135" s="18">
        <v>0.28764411584603788</v>
      </c>
      <c r="H135" s="18">
        <v>0.28764411584603783</v>
      </c>
      <c r="I135" s="18"/>
      <c r="J135" s="18">
        <f t="shared" si="6"/>
        <v>0</v>
      </c>
      <c r="K135" s="92">
        <f t="shared" si="5"/>
        <v>0</v>
      </c>
    </row>
    <row r="136" spans="1:103" s="4" customFormat="1" x14ac:dyDescent="0.3">
      <c r="A136" s="23" t="s">
        <v>273</v>
      </c>
      <c r="B136" s="35">
        <v>100</v>
      </c>
      <c r="C136" s="35">
        <v>100</v>
      </c>
      <c r="D136" s="35"/>
      <c r="E136" s="35">
        <f t="shared" si="4"/>
        <v>0</v>
      </c>
      <c r="F136" s="35"/>
      <c r="G136" s="35">
        <v>0.10808107191305678</v>
      </c>
      <c r="H136" s="35">
        <v>0.10808107191305677</v>
      </c>
      <c r="I136" s="35"/>
      <c r="J136" s="35">
        <f t="shared" si="6"/>
        <v>0</v>
      </c>
      <c r="K136" s="91">
        <f t="shared" si="5"/>
        <v>0</v>
      </c>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c r="CK136" s="116"/>
      <c r="CL136" s="116"/>
      <c r="CM136" s="116"/>
      <c r="CN136" s="116"/>
      <c r="CO136" s="116"/>
      <c r="CP136" s="116"/>
      <c r="CQ136" s="116"/>
      <c r="CR136" s="116"/>
      <c r="CS136" s="116"/>
      <c r="CT136" s="116"/>
      <c r="CU136" s="116"/>
      <c r="CV136" s="116"/>
      <c r="CW136" s="116"/>
      <c r="CX136" s="116"/>
      <c r="CY136" s="116"/>
    </row>
    <row r="137" spans="1:103" x14ac:dyDescent="0.3">
      <c r="A137" s="22" t="s">
        <v>274</v>
      </c>
      <c r="B137" s="18">
        <v>91.19783580415907</v>
      </c>
      <c r="C137" s="18">
        <v>91.19783580415907</v>
      </c>
      <c r="D137" s="18"/>
      <c r="E137" s="18">
        <f t="shared" si="4"/>
        <v>0</v>
      </c>
      <c r="F137" s="18"/>
      <c r="G137" s="18">
        <v>0.17956304393298109</v>
      </c>
      <c r="H137" s="18">
        <v>0.17956304393298106</v>
      </c>
      <c r="I137" s="18"/>
      <c r="J137" s="18">
        <f t="shared" si="6"/>
        <v>0</v>
      </c>
      <c r="K137" s="92">
        <f t="shared" si="5"/>
        <v>0</v>
      </c>
    </row>
    <row r="138" spans="1:103" s="4" customFormat="1" x14ac:dyDescent="0.3">
      <c r="A138" s="21" t="s">
        <v>276</v>
      </c>
      <c r="B138" s="35">
        <v>100</v>
      </c>
      <c r="C138" s="35">
        <v>100</v>
      </c>
      <c r="D138" s="35"/>
      <c r="E138" s="35">
        <f t="shared" ref="E138" si="7">((C138/B138-1)*100)</f>
        <v>0</v>
      </c>
      <c r="F138" s="35"/>
      <c r="G138" s="35">
        <v>0.15653409896906476</v>
      </c>
      <c r="H138" s="35">
        <v>0.15653409896906473</v>
      </c>
      <c r="I138" s="35"/>
      <c r="J138" s="35">
        <f t="shared" si="6"/>
        <v>0</v>
      </c>
      <c r="K138" s="91">
        <f t="shared" ref="K138:K139" si="8">J138/$G$5</f>
        <v>0</v>
      </c>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c r="BX138" s="116"/>
      <c r="BY138" s="116"/>
      <c r="BZ138" s="116"/>
      <c r="CA138" s="116"/>
      <c r="CB138" s="116"/>
      <c r="CC138" s="116"/>
      <c r="CD138" s="116"/>
      <c r="CE138" s="116"/>
      <c r="CF138" s="116"/>
      <c r="CG138" s="116"/>
      <c r="CH138" s="116"/>
      <c r="CI138" s="116"/>
      <c r="CJ138" s="116"/>
      <c r="CK138" s="116"/>
      <c r="CL138" s="116"/>
      <c r="CM138" s="116"/>
      <c r="CN138" s="116"/>
      <c r="CO138" s="116"/>
      <c r="CP138" s="116"/>
      <c r="CQ138" s="116"/>
      <c r="CR138" s="116"/>
      <c r="CS138" s="116"/>
      <c r="CT138" s="116"/>
      <c r="CU138" s="116"/>
      <c r="CV138" s="116"/>
      <c r="CW138" s="116"/>
      <c r="CX138" s="116"/>
      <c r="CY138" s="116"/>
    </row>
    <row r="139" spans="1:103" x14ac:dyDescent="0.3">
      <c r="A139" s="106" t="s">
        <v>277</v>
      </c>
      <c r="B139" s="107">
        <v>100</v>
      </c>
      <c r="C139" s="107">
        <v>100</v>
      </c>
      <c r="D139" s="107"/>
      <c r="E139" s="107">
        <f>((C139/B139-1)*100)</f>
        <v>0</v>
      </c>
      <c r="F139" s="107"/>
      <c r="G139" s="107">
        <v>0.15653409896906476</v>
      </c>
      <c r="H139" s="107">
        <v>0.15653409896906473</v>
      </c>
      <c r="I139" s="107"/>
      <c r="J139" s="107">
        <f>H139-G139</f>
        <v>0</v>
      </c>
      <c r="K139" s="93">
        <f t="shared" si="8"/>
        <v>0</v>
      </c>
    </row>
    <row r="140" spans="1:103" x14ac:dyDescent="0.3">
      <c r="A140" s="17" t="s">
        <v>284</v>
      </c>
      <c r="B140" s="61"/>
      <c r="C140" s="61"/>
      <c r="D140" s="61"/>
      <c r="E140" s="61"/>
      <c r="F140" s="61"/>
      <c r="G140" s="61"/>
      <c r="H140" s="61"/>
      <c r="I140" s="61"/>
      <c r="J140" s="61"/>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topLeftCell="A69" zoomScaleNormal="100" zoomScaleSheetLayoutView="100" workbookViewId="0">
      <selection activeCell="A77" sqref="A1:XFD1048576"/>
    </sheetView>
  </sheetViews>
  <sheetFormatPr defaultColWidth="9.109375" defaultRowHeight="14.4" x14ac:dyDescent="0.3"/>
  <cols>
    <col min="1" max="1" width="54" style="116" customWidth="1"/>
    <col min="2" max="3" width="9.6640625" style="3" bestFit="1" customWidth="1"/>
    <col min="4" max="4" width="1.88671875" style="34" customWidth="1"/>
    <col min="5" max="5" width="11.33203125" style="34" customWidth="1"/>
    <col min="6" max="6" width="1.88671875" style="34" customWidth="1"/>
    <col min="7" max="8" width="9.6640625" style="34" bestFit="1" customWidth="1"/>
    <col min="9" max="9" width="1.88671875" style="34" customWidth="1"/>
    <col min="10" max="10" width="12" style="34" bestFit="1" customWidth="1"/>
    <col min="11" max="11" width="13" style="61" customWidth="1"/>
    <col min="12" max="103" width="9.109375" style="116"/>
    <col min="104" max="16384" width="9.109375" style="61"/>
  </cols>
  <sheetData>
    <row r="1" spans="1:14" ht="15.6" x14ac:dyDescent="0.3">
      <c r="A1" s="113" t="s">
        <v>288</v>
      </c>
      <c r="B1" s="114"/>
      <c r="C1" s="114"/>
      <c r="D1" s="115"/>
    </row>
    <row r="2" spans="1:14" ht="6" customHeight="1" x14ac:dyDescent="0.3">
      <c r="A2" s="117"/>
      <c r="B2" s="15"/>
      <c r="C2" s="15"/>
      <c r="D2" s="14"/>
      <c r="E2" s="14"/>
      <c r="F2" s="14"/>
      <c r="G2" s="14"/>
      <c r="H2" s="14"/>
      <c r="I2" s="14"/>
      <c r="J2" s="14"/>
    </row>
    <row r="3" spans="1:14" ht="53.25" customHeight="1" x14ac:dyDescent="0.3">
      <c r="A3" s="159" t="s">
        <v>82</v>
      </c>
      <c r="B3" s="161" t="s">
        <v>84</v>
      </c>
      <c r="C3" s="161"/>
      <c r="D3" s="161"/>
      <c r="E3" s="110" t="s">
        <v>85</v>
      </c>
      <c r="F3" s="6"/>
      <c r="G3" s="158" t="s">
        <v>86</v>
      </c>
      <c r="H3" s="158"/>
      <c r="I3" s="6"/>
      <c r="J3" s="118" t="s">
        <v>87</v>
      </c>
      <c r="K3" s="110" t="s">
        <v>286</v>
      </c>
    </row>
    <row r="4" spans="1:14" ht="28.8" x14ac:dyDescent="0.3">
      <c r="A4" s="160"/>
      <c r="B4" s="120">
        <v>44682</v>
      </c>
      <c r="C4" s="120">
        <v>44713</v>
      </c>
      <c r="D4" s="121"/>
      <c r="E4" s="122" t="s">
        <v>290</v>
      </c>
      <c r="F4" s="121"/>
      <c r="G4" s="123">
        <v>44682</v>
      </c>
      <c r="H4" s="120">
        <v>44713</v>
      </c>
      <c r="I4" s="14"/>
      <c r="J4" s="122" t="s">
        <v>291</v>
      </c>
      <c r="K4" s="86" t="s">
        <v>292</v>
      </c>
    </row>
    <row r="5" spans="1:14" ht="15.6" x14ac:dyDescent="0.3">
      <c r="A5" s="124" t="s">
        <v>83</v>
      </c>
      <c r="B5" s="11">
        <v>101.55712949714359</v>
      </c>
      <c r="C5" s="11">
        <v>102.16231249585246</v>
      </c>
      <c r="D5" s="9"/>
      <c r="E5" s="9">
        <f>((C5/B5-1)*100)</f>
        <v>0.59590400172337965</v>
      </c>
      <c r="F5" s="9"/>
      <c r="G5" s="9">
        <v>101.55712949714359</v>
      </c>
      <c r="H5" s="9">
        <v>102.16231249585246</v>
      </c>
      <c r="I5" s="9"/>
      <c r="J5" s="10">
        <f t="shared" ref="J5" si="0">H5-G5</f>
        <v>0.60518299870886949</v>
      </c>
      <c r="K5" s="89">
        <f>SUM(K7+K25+K30+K38+K50+K67+K77+K88+K99+K112+K121+K126+K130)</f>
        <v>5.9590400172339101E-3</v>
      </c>
      <c r="N5" s="119"/>
    </row>
    <row r="6" spans="1:14" ht="13.5" customHeight="1" x14ac:dyDescent="0.3">
      <c r="A6" s="125"/>
      <c r="B6" s="8"/>
      <c r="C6" s="8"/>
      <c r="D6" s="8"/>
      <c r="E6" s="8"/>
      <c r="F6" s="8"/>
      <c r="G6" s="8"/>
      <c r="H6" s="8"/>
      <c r="I6" s="8"/>
      <c r="J6" s="8"/>
      <c r="K6" s="8"/>
    </row>
    <row r="7" spans="1:14" ht="15.75" customHeight="1" x14ac:dyDescent="0.3">
      <c r="A7" s="20" t="s">
        <v>0</v>
      </c>
      <c r="B7" s="16">
        <v>107.12692483015212</v>
      </c>
      <c r="C7" s="16">
        <v>108.02969372520498</v>
      </c>
      <c r="D7" s="16"/>
      <c r="E7" s="16">
        <f>((C7/B7-1)*100)</f>
        <v>0.84270961430488178</v>
      </c>
      <c r="F7" s="16"/>
      <c r="G7" s="16">
        <v>28.588525501974171</v>
      </c>
      <c r="H7" s="16">
        <v>28.829443754967308</v>
      </c>
      <c r="I7" s="16"/>
      <c r="J7" s="16">
        <f>H7-G7</f>
        <v>0.24091825299313641</v>
      </c>
      <c r="K7" s="90">
        <f>J7/$G$5</f>
        <v>2.3722436247069437E-3</v>
      </c>
    </row>
    <row r="8" spans="1:14" x14ac:dyDescent="0.3">
      <c r="A8" s="21" t="s">
        <v>1</v>
      </c>
      <c r="B8" s="35">
        <v>107.43756084808044</v>
      </c>
      <c r="C8" s="35">
        <v>108.27407490706086</v>
      </c>
      <c r="D8" s="35"/>
      <c r="E8" s="35">
        <f>((C8/B8-1)*100)</f>
        <v>0.77860484953049536</v>
      </c>
      <c r="F8" s="35"/>
      <c r="G8" s="35">
        <v>26.197704645764595</v>
      </c>
      <c r="H8" s="35">
        <v>26.401681244602198</v>
      </c>
      <c r="I8" s="35"/>
      <c r="J8" s="35">
        <f t="shared" ref="J8:J94" si="1">H8-G8</f>
        <v>0.20397659883760255</v>
      </c>
      <c r="K8" s="91">
        <f>J8/$G$5</f>
        <v>2.0084911797683255E-3</v>
      </c>
    </row>
    <row r="9" spans="1:14" ht="15.75" customHeight="1" x14ac:dyDescent="0.3">
      <c r="A9" s="22" t="s">
        <v>3</v>
      </c>
      <c r="B9" s="18">
        <v>103.76528210681687</v>
      </c>
      <c r="C9" s="18">
        <v>104.05623532440762</v>
      </c>
      <c r="D9" s="18"/>
      <c r="E9" s="18">
        <f>((C9/B9-1)*100)</f>
        <v>0.28039553469458856</v>
      </c>
      <c r="F9" s="18"/>
      <c r="G9" s="18">
        <v>5.4559327132166038</v>
      </c>
      <c r="H9" s="18">
        <v>5.4712309049204038</v>
      </c>
      <c r="I9" s="18"/>
      <c r="J9" s="18">
        <f t="shared" si="1"/>
        <v>1.5298191703799979E-2</v>
      </c>
      <c r="K9" s="92">
        <f>J9/$G$5</f>
        <v>1.5063631455072051E-4</v>
      </c>
    </row>
    <row r="10" spans="1:14" x14ac:dyDescent="0.3">
      <c r="A10" s="23" t="s">
        <v>4</v>
      </c>
      <c r="B10" s="35">
        <v>113.62530638936191</v>
      </c>
      <c r="C10" s="35">
        <v>119.60063502164594</v>
      </c>
      <c r="D10" s="35"/>
      <c r="E10" s="35">
        <f t="shared" ref="E10:E73" si="2">((C10/B10-1)*100)</f>
        <v>5.2588008975819722</v>
      </c>
      <c r="F10" s="35"/>
      <c r="G10" s="35">
        <v>1.2599041927160117</v>
      </c>
      <c r="H10" s="35">
        <v>1.3261600457112344</v>
      </c>
      <c r="I10" s="35"/>
      <c r="J10" s="35">
        <f t="shared" si="1"/>
        <v>6.625585299522263E-2</v>
      </c>
      <c r="K10" s="91">
        <f t="shared" ref="K10:K73" si="3">J10/$G$5</f>
        <v>6.5239981991698718E-4</v>
      </c>
    </row>
    <row r="11" spans="1:14" ht="15.75" customHeight="1" x14ac:dyDescent="0.3">
      <c r="A11" s="22" t="s">
        <v>5</v>
      </c>
      <c r="B11" s="18">
        <v>107.08469377561831</v>
      </c>
      <c r="C11" s="18">
        <v>111.59443866947613</v>
      </c>
      <c r="D11" s="18"/>
      <c r="E11" s="18">
        <f t="shared" si="2"/>
        <v>4.2113814167572761</v>
      </c>
      <c r="F11" s="18"/>
      <c r="G11" s="18">
        <v>5.6050546214220702</v>
      </c>
      <c r="H11" s="18">
        <v>5.8411048501477332</v>
      </c>
      <c r="I11" s="18"/>
      <c r="J11" s="18">
        <f t="shared" si="1"/>
        <v>0.23605022872566295</v>
      </c>
      <c r="K11" s="92">
        <f t="shared" si="3"/>
        <v>2.3243097741582203E-3</v>
      </c>
    </row>
    <row r="12" spans="1:14" ht="15.75" customHeight="1" x14ac:dyDescent="0.3">
      <c r="A12" s="23" t="s">
        <v>108</v>
      </c>
      <c r="B12" s="35">
        <v>106.39326852877252</v>
      </c>
      <c r="C12" s="35">
        <v>106.59171473077821</v>
      </c>
      <c r="D12" s="35"/>
      <c r="E12" s="35">
        <f t="shared" si="2"/>
        <v>0.18652138875874247</v>
      </c>
      <c r="F12" s="35"/>
      <c r="G12" s="35">
        <v>5.0185130821879067</v>
      </c>
      <c r="H12" s="35">
        <v>5.0278736824838433</v>
      </c>
      <c r="I12" s="35"/>
      <c r="J12" s="35">
        <f t="shared" si="1"/>
        <v>9.3606002959365497E-3</v>
      </c>
      <c r="K12" s="91">
        <f t="shared" si="3"/>
        <v>9.2170784486379428E-5</v>
      </c>
    </row>
    <row r="13" spans="1:14" x14ac:dyDescent="0.3">
      <c r="A13" s="22" t="s">
        <v>6</v>
      </c>
      <c r="B13" s="18">
        <v>117.525696720814</v>
      </c>
      <c r="C13" s="18">
        <v>119.26724047720225</v>
      </c>
      <c r="D13" s="18"/>
      <c r="E13" s="18">
        <f t="shared" si="2"/>
        <v>1.481840827138714</v>
      </c>
      <c r="F13" s="18"/>
      <c r="G13" s="18">
        <v>1.1912490591416152</v>
      </c>
      <c r="H13" s="18">
        <v>1.2089014740528814</v>
      </c>
      <c r="I13" s="18"/>
      <c r="J13" s="18">
        <f t="shared" si="1"/>
        <v>1.7652414911266234E-2</v>
      </c>
      <c r="K13" s="92">
        <f t="shared" si="3"/>
        <v>1.7381758423728121E-4</v>
      </c>
    </row>
    <row r="14" spans="1:14" x14ac:dyDescent="0.3">
      <c r="A14" s="23" t="s">
        <v>7</v>
      </c>
      <c r="B14" s="35">
        <v>116.57361210439983</v>
      </c>
      <c r="C14" s="35">
        <v>110.37741745081819</v>
      </c>
      <c r="D14" s="35"/>
      <c r="E14" s="35">
        <f t="shared" si="2"/>
        <v>-5.3152634989404923</v>
      </c>
      <c r="F14" s="35"/>
      <c r="G14" s="35">
        <v>2.3609116885684025</v>
      </c>
      <c r="H14" s="35">
        <v>2.2354230113437068</v>
      </c>
      <c r="I14" s="35"/>
      <c r="J14" s="35">
        <f t="shared" si="1"/>
        <v>-0.1254886772246957</v>
      </c>
      <c r="K14" s="91">
        <f t="shared" si="3"/>
        <v>-1.2356461613876671E-3</v>
      </c>
    </row>
    <row r="15" spans="1:14" ht="15.75" customHeight="1" x14ac:dyDescent="0.3">
      <c r="A15" s="22" t="s">
        <v>8</v>
      </c>
      <c r="B15" s="18">
        <v>106.39656563347918</v>
      </c>
      <c r="C15" s="18">
        <v>105.54532849200197</v>
      </c>
      <c r="D15" s="18"/>
      <c r="E15" s="18">
        <f t="shared" si="2"/>
        <v>-0.80006073166835057</v>
      </c>
      <c r="F15" s="18"/>
      <c r="G15" s="18">
        <v>2.7428926184930305</v>
      </c>
      <c r="H15" s="18">
        <v>2.720947811740638</v>
      </c>
      <c r="I15" s="18"/>
      <c r="J15" s="18">
        <f t="shared" si="1"/>
        <v>-2.194480675239241E-2</v>
      </c>
      <c r="K15" s="92">
        <f t="shared" si="3"/>
        <v>-2.1608336963688631E-4</v>
      </c>
    </row>
    <row r="16" spans="1:14" x14ac:dyDescent="0.3">
      <c r="A16" s="23" t="s">
        <v>9</v>
      </c>
      <c r="B16" s="35">
        <v>101.10561456449739</v>
      </c>
      <c r="C16" s="35">
        <v>101.18948139366468</v>
      </c>
      <c r="D16" s="35"/>
      <c r="E16" s="35">
        <f t="shared" si="2"/>
        <v>8.2949724927283697E-2</v>
      </c>
      <c r="F16" s="35"/>
      <c r="G16" s="35">
        <v>1.3372748179624863</v>
      </c>
      <c r="H16" s="35">
        <v>1.3383840837455081</v>
      </c>
      <c r="I16" s="35"/>
      <c r="J16" s="35">
        <f t="shared" si="1"/>
        <v>1.10926578302184E-3</v>
      </c>
      <c r="K16" s="91">
        <f t="shared" si="3"/>
        <v>1.0922579128755695E-5</v>
      </c>
    </row>
    <row r="17" spans="1:11" ht="15.75" customHeight="1" x14ac:dyDescent="0.3">
      <c r="A17" s="22" t="s">
        <v>10</v>
      </c>
      <c r="B17" s="18">
        <v>108.81402607315091</v>
      </c>
      <c r="C17" s="18">
        <v>109.31848105426926</v>
      </c>
      <c r="D17" s="18"/>
      <c r="E17" s="18">
        <f t="shared" si="2"/>
        <v>0.46359371059316867</v>
      </c>
      <c r="F17" s="18"/>
      <c r="G17" s="18">
        <v>1.2259718520564709</v>
      </c>
      <c r="H17" s="18">
        <v>1.2316553804562471</v>
      </c>
      <c r="I17" s="18"/>
      <c r="J17" s="18">
        <f t="shared" si="1"/>
        <v>5.6835283997762609E-3</v>
      </c>
      <c r="K17" s="92">
        <f t="shared" si="3"/>
        <v>5.5963854314493171E-5</v>
      </c>
    </row>
    <row r="18" spans="1:11" x14ac:dyDescent="0.3">
      <c r="A18" s="21" t="s">
        <v>11</v>
      </c>
      <c r="B18" s="35">
        <v>103.83716129064241</v>
      </c>
      <c r="C18" s="35">
        <v>105.44159622391189</v>
      </c>
      <c r="D18" s="35"/>
      <c r="E18" s="35">
        <f t="shared" si="2"/>
        <v>1.5451452190402559</v>
      </c>
      <c r="F18" s="35"/>
      <c r="G18" s="35">
        <v>2.3908208562095741</v>
      </c>
      <c r="H18" s="35">
        <v>2.4277625103651133</v>
      </c>
      <c r="I18" s="35"/>
      <c r="J18" s="35">
        <f t="shared" si="1"/>
        <v>3.6941654155539183E-2</v>
      </c>
      <c r="K18" s="91">
        <f t="shared" si="3"/>
        <v>3.6375244493867077E-4</v>
      </c>
    </row>
    <row r="19" spans="1:11" ht="15.75" customHeight="1" x14ac:dyDescent="0.3">
      <c r="A19" s="22" t="s">
        <v>141</v>
      </c>
      <c r="B19" s="18">
        <v>102.09505166838174</v>
      </c>
      <c r="C19" s="18">
        <v>102.60815043284134</v>
      </c>
      <c r="D19" s="18"/>
      <c r="E19" s="18">
        <f t="shared" si="2"/>
        <v>0.50256967019930432</v>
      </c>
      <c r="F19" s="18"/>
      <c r="G19" s="18">
        <v>0.56518971946513652</v>
      </c>
      <c r="H19" s="18">
        <v>0.56803019157425283</v>
      </c>
      <c r="I19" s="18"/>
      <c r="J19" s="18">
        <f t="shared" si="1"/>
        <v>2.8404721091163099E-3</v>
      </c>
      <c r="K19" s="92">
        <f t="shared" si="3"/>
        <v>2.7969204359957822E-5</v>
      </c>
    </row>
    <row r="20" spans="1:11" x14ac:dyDescent="0.3">
      <c r="A20" s="23" t="s">
        <v>142</v>
      </c>
      <c r="B20" s="35">
        <v>105.97944337872862</v>
      </c>
      <c r="C20" s="35">
        <v>106.4159157638819</v>
      </c>
      <c r="D20" s="35"/>
      <c r="E20" s="35">
        <f t="shared" si="2"/>
        <v>0.41184627059560608</v>
      </c>
      <c r="F20" s="35"/>
      <c r="G20" s="35">
        <v>0.58703658106006429</v>
      </c>
      <c r="H20" s="35">
        <v>0.58945426932619205</v>
      </c>
      <c r="I20" s="35"/>
      <c r="J20" s="35">
        <f t="shared" si="1"/>
        <v>2.4176882661277599E-3</v>
      </c>
      <c r="K20" s="91">
        <f t="shared" si="3"/>
        <v>2.3806189463003285E-5</v>
      </c>
    </row>
    <row r="21" spans="1:11" ht="15.75" customHeight="1" x14ac:dyDescent="0.3">
      <c r="A21" s="22" t="s">
        <v>143</v>
      </c>
      <c r="B21" s="18">
        <v>101.95586960950922</v>
      </c>
      <c r="C21" s="18">
        <v>102.04313555871748</v>
      </c>
      <c r="D21" s="18"/>
      <c r="E21" s="18">
        <f t="shared" si="2"/>
        <v>8.5591883569313687E-2</v>
      </c>
      <c r="F21" s="18"/>
      <c r="G21" s="18">
        <v>0.15648792593601746</v>
      </c>
      <c r="H21" s="18">
        <v>0.15662186689938462</v>
      </c>
      <c r="I21" s="18"/>
      <c r="J21" s="18">
        <f t="shared" si="1"/>
        <v>1.3394096336716288E-4</v>
      </c>
      <c r="K21" s="92">
        <f t="shared" si="3"/>
        <v>1.3188730720370559E-6</v>
      </c>
    </row>
    <row r="22" spans="1:11" x14ac:dyDescent="0.3">
      <c r="A22" s="23" t="s">
        <v>144</v>
      </c>
      <c r="B22" s="35">
        <v>99.122188097661208</v>
      </c>
      <c r="C22" s="35">
        <v>99.122188097661208</v>
      </c>
      <c r="D22" s="35"/>
      <c r="E22" s="35">
        <f t="shared" si="2"/>
        <v>0</v>
      </c>
      <c r="F22" s="35"/>
      <c r="G22" s="35">
        <v>0.59924525242091331</v>
      </c>
      <c r="H22" s="35">
        <v>0.5992452524209132</v>
      </c>
      <c r="I22" s="35"/>
      <c r="J22" s="35">
        <f t="shared" si="1"/>
        <v>0</v>
      </c>
      <c r="K22" s="91">
        <f t="shared" si="3"/>
        <v>0</v>
      </c>
    </row>
    <row r="23" spans="1:11" ht="15.75" customHeight="1" x14ac:dyDescent="0.3">
      <c r="A23" s="22" t="s">
        <v>145</v>
      </c>
      <c r="B23" s="18">
        <v>103.53371783915387</v>
      </c>
      <c r="C23" s="18">
        <v>115.62742011341084</v>
      </c>
      <c r="D23" s="18"/>
      <c r="E23" s="18">
        <f t="shared" si="2"/>
        <v>11.680931127234606</v>
      </c>
      <c r="F23" s="18"/>
      <c r="G23" s="18">
        <v>0.25307912646079578</v>
      </c>
      <c r="H23" s="18">
        <v>0.2826411249200883</v>
      </c>
      <c r="I23" s="18"/>
      <c r="J23" s="18">
        <f t="shared" si="1"/>
        <v>2.9561998459292527E-2</v>
      </c>
      <c r="K23" s="92">
        <f t="shared" si="3"/>
        <v>2.9108737718038782E-4</v>
      </c>
    </row>
    <row r="24" spans="1:11" x14ac:dyDescent="0.3">
      <c r="A24" s="23" t="s">
        <v>146</v>
      </c>
      <c r="B24" s="35">
        <v>119.37681149234399</v>
      </c>
      <c r="C24" s="35">
        <v>120.40938864304792</v>
      </c>
      <c r="D24" s="35"/>
      <c r="E24" s="35">
        <f t="shared" si="2"/>
        <v>0.86497296903440546</v>
      </c>
      <c r="F24" s="35"/>
      <c r="G24" s="35">
        <v>0.22978225086664708</v>
      </c>
      <c r="H24" s="35">
        <v>0.23176980522428245</v>
      </c>
      <c r="I24" s="35"/>
      <c r="J24" s="35">
        <f t="shared" si="1"/>
        <v>1.9875543576353683E-3</v>
      </c>
      <c r="K24" s="91">
        <f t="shared" si="3"/>
        <v>1.9570800863284249E-5</v>
      </c>
    </row>
    <row r="25" spans="1:11" ht="15.75" customHeight="1" x14ac:dyDescent="0.3">
      <c r="A25" s="24" t="s">
        <v>147</v>
      </c>
      <c r="B25" s="18">
        <v>147.05977585125098</v>
      </c>
      <c r="C25" s="18">
        <v>146.87118240289533</v>
      </c>
      <c r="D25" s="18"/>
      <c r="E25" s="18">
        <f t="shared" si="2"/>
        <v>-0.12824271440914359</v>
      </c>
      <c r="F25" s="18"/>
      <c r="G25" s="18">
        <v>3.5231078650517085</v>
      </c>
      <c r="H25" s="18">
        <v>3.5185897358940044</v>
      </c>
      <c r="I25" s="18"/>
      <c r="J25" s="18">
        <f t="shared" si="1"/>
        <v>-4.5181291577041094E-3</v>
      </c>
      <c r="K25" s="92">
        <f t="shared" si="3"/>
        <v>-4.4488547284424646E-5</v>
      </c>
    </row>
    <row r="26" spans="1:11" x14ac:dyDescent="0.3">
      <c r="A26" s="21" t="s">
        <v>12</v>
      </c>
      <c r="B26" s="35">
        <v>145.89487994052573</v>
      </c>
      <c r="C26" s="35">
        <v>145.89487994052573</v>
      </c>
      <c r="D26" s="35"/>
      <c r="E26" s="35">
        <f t="shared" si="2"/>
        <v>0</v>
      </c>
      <c r="F26" s="35"/>
      <c r="G26" s="35">
        <v>2.6148239108758027</v>
      </c>
      <c r="H26" s="35">
        <v>2.6148239108758027</v>
      </c>
      <c r="I26" s="35"/>
      <c r="J26" s="35">
        <f t="shared" si="1"/>
        <v>0</v>
      </c>
      <c r="K26" s="91">
        <f t="shared" si="3"/>
        <v>0</v>
      </c>
    </row>
    <row r="27" spans="1:11" ht="15.75" customHeight="1" x14ac:dyDescent="0.3">
      <c r="A27" s="22" t="s">
        <v>13</v>
      </c>
      <c r="B27" s="18">
        <v>145.89487994052573</v>
      </c>
      <c r="C27" s="18">
        <v>145.89487994052573</v>
      </c>
      <c r="D27" s="18"/>
      <c r="E27" s="18">
        <f t="shared" si="2"/>
        <v>0</v>
      </c>
      <c r="F27" s="18"/>
      <c r="G27" s="18">
        <v>2.6148239108758027</v>
      </c>
      <c r="H27" s="18">
        <v>2.6148239108758027</v>
      </c>
      <c r="I27" s="18"/>
      <c r="J27" s="18">
        <f t="shared" si="1"/>
        <v>0</v>
      </c>
      <c r="K27" s="92">
        <f t="shared" si="3"/>
        <v>0</v>
      </c>
    </row>
    <row r="28" spans="1:11" x14ac:dyDescent="0.3">
      <c r="A28" s="21" t="s">
        <v>14</v>
      </c>
      <c r="B28" s="35">
        <v>150.51965630640296</v>
      </c>
      <c r="C28" s="35">
        <v>149.77091771552628</v>
      </c>
      <c r="D28" s="35"/>
      <c r="E28" s="35">
        <f t="shared" si="2"/>
        <v>-0.49743575639883408</v>
      </c>
      <c r="F28" s="35"/>
      <c r="G28" s="35">
        <v>0.90828395417590568</v>
      </c>
      <c r="H28" s="35">
        <v>0.90376582501820157</v>
      </c>
      <c r="I28" s="35"/>
      <c r="J28" s="35">
        <f t="shared" si="1"/>
        <v>-4.5181291577041094E-3</v>
      </c>
      <c r="K28" s="91">
        <f t="shared" si="3"/>
        <v>-4.4488547284424646E-5</v>
      </c>
    </row>
    <row r="29" spans="1:11" ht="15.75" customHeight="1" x14ac:dyDescent="0.3">
      <c r="A29" s="22" t="s">
        <v>15</v>
      </c>
      <c r="B29" s="18">
        <v>150.51965630640296</v>
      </c>
      <c r="C29" s="18">
        <v>149.77091771552628</v>
      </c>
      <c r="D29" s="18"/>
      <c r="E29" s="18">
        <f t="shared" si="2"/>
        <v>-0.49743575639883408</v>
      </c>
      <c r="F29" s="18"/>
      <c r="G29" s="18">
        <v>0.90828395417590568</v>
      </c>
      <c r="H29" s="18">
        <v>0.90376582501820157</v>
      </c>
      <c r="I29" s="18"/>
      <c r="J29" s="18">
        <f t="shared" si="1"/>
        <v>-4.5181291577041094E-3</v>
      </c>
      <c r="K29" s="92">
        <f t="shared" si="3"/>
        <v>-4.4488547284424646E-5</v>
      </c>
    </row>
    <row r="30" spans="1:11" x14ac:dyDescent="0.3">
      <c r="A30" s="21" t="s">
        <v>16</v>
      </c>
      <c r="B30" s="35">
        <v>98.316275380106504</v>
      </c>
      <c r="C30" s="35">
        <v>98.316275380106504</v>
      </c>
      <c r="D30" s="35"/>
      <c r="E30" s="35">
        <f t="shared" si="2"/>
        <v>0</v>
      </c>
      <c r="F30" s="35"/>
      <c r="G30" s="35">
        <v>4.988734764399914</v>
      </c>
      <c r="H30" s="35">
        <v>4.9887347643999131</v>
      </c>
      <c r="I30" s="35"/>
      <c r="J30" s="35">
        <f t="shared" si="1"/>
        <v>0</v>
      </c>
      <c r="K30" s="91">
        <f t="shared" si="3"/>
        <v>0</v>
      </c>
    </row>
    <row r="31" spans="1:11" ht="15.75" customHeight="1" x14ac:dyDescent="0.3">
      <c r="A31" s="24" t="s">
        <v>17</v>
      </c>
      <c r="B31" s="18">
        <v>99.564621089445254</v>
      </c>
      <c r="C31" s="18">
        <v>99.564621089445254</v>
      </c>
      <c r="D31" s="18"/>
      <c r="E31" s="18">
        <f t="shared" si="2"/>
        <v>0</v>
      </c>
      <c r="F31" s="18"/>
      <c r="G31" s="18">
        <v>3.9181099812340534</v>
      </c>
      <c r="H31" s="18">
        <v>3.9181099812340534</v>
      </c>
      <c r="I31" s="18"/>
      <c r="J31" s="18">
        <f t="shared" si="1"/>
        <v>0</v>
      </c>
      <c r="K31" s="92">
        <f t="shared" si="3"/>
        <v>0</v>
      </c>
    </row>
    <row r="32" spans="1:11" x14ac:dyDescent="0.3">
      <c r="A32" s="23" t="s">
        <v>18</v>
      </c>
      <c r="B32" s="35">
        <v>96.589396256020279</v>
      </c>
      <c r="C32" s="35">
        <v>96.589396256020279</v>
      </c>
      <c r="D32" s="35"/>
      <c r="E32" s="35">
        <f t="shared" si="2"/>
        <v>0</v>
      </c>
      <c r="F32" s="35"/>
      <c r="G32" s="35">
        <v>0.63026721986297762</v>
      </c>
      <c r="H32" s="35">
        <v>0.63026721986297762</v>
      </c>
      <c r="I32" s="35"/>
      <c r="J32" s="35">
        <f t="shared" si="1"/>
        <v>0</v>
      </c>
      <c r="K32" s="91">
        <f t="shared" si="3"/>
        <v>0</v>
      </c>
    </row>
    <row r="33" spans="1:11" x14ac:dyDescent="0.3">
      <c r="A33" s="22" t="s">
        <v>19</v>
      </c>
      <c r="B33" s="18">
        <v>97.902987929393092</v>
      </c>
      <c r="C33" s="18">
        <v>97.902987929393092</v>
      </c>
      <c r="D33" s="18"/>
      <c r="E33" s="18">
        <f t="shared" si="2"/>
        <v>0</v>
      </c>
      <c r="F33" s="18"/>
      <c r="G33" s="18">
        <v>2.7318632728668168</v>
      </c>
      <c r="H33" s="18">
        <v>2.7318632728668168</v>
      </c>
      <c r="I33" s="18"/>
      <c r="J33" s="18">
        <f t="shared" si="1"/>
        <v>0</v>
      </c>
      <c r="K33" s="92">
        <f t="shared" si="3"/>
        <v>0</v>
      </c>
    </row>
    <row r="34" spans="1:11" x14ac:dyDescent="0.3">
      <c r="A34" s="23" t="s">
        <v>20</v>
      </c>
      <c r="B34" s="35">
        <v>127.22139043897346</v>
      </c>
      <c r="C34" s="35">
        <v>127.22139043897346</v>
      </c>
      <c r="D34" s="35"/>
      <c r="E34" s="35">
        <f t="shared" si="2"/>
        <v>0</v>
      </c>
      <c r="F34" s="35"/>
      <c r="G34" s="35">
        <v>0.2727894598421069</v>
      </c>
      <c r="H34" s="35">
        <v>0.2727894598421069</v>
      </c>
      <c r="I34" s="35"/>
      <c r="J34" s="35">
        <f t="shared" si="1"/>
        <v>0</v>
      </c>
      <c r="K34" s="91">
        <f t="shared" si="3"/>
        <v>0</v>
      </c>
    </row>
    <row r="35" spans="1:11" x14ac:dyDescent="0.3">
      <c r="A35" s="22" t="s">
        <v>155</v>
      </c>
      <c r="B35" s="18">
        <v>101.89545577492984</v>
      </c>
      <c r="C35" s="18">
        <v>101.89545577492984</v>
      </c>
      <c r="D35" s="18"/>
      <c r="E35" s="18">
        <f t="shared" si="2"/>
        <v>0</v>
      </c>
      <c r="F35" s="18"/>
      <c r="G35" s="18">
        <v>0.28319002866215243</v>
      </c>
      <c r="H35" s="18">
        <v>0.28319002866215243</v>
      </c>
      <c r="I35" s="18"/>
      <c r="J35" s="18">
        <f t="shared" si="1"/>
        <v>0</v>
      </c>
      <c r="K35" s="92">
        <f>J35/$G$5</f>
        <v>0</v>
      </c>
    </row>
    <row r="36" spans="1:11" x14ac:dyDescent="0.3">
      <c r="A36" s="21" t="s">
        <v>21</v>
      </c>
      <c r="B36" s="35">
        <v>94.002965006401794</v>
      </c>
      <c r="C36" s="35">
        <v>94.002965006401794</v>
      </c>
      <c r="D36" s="35"/>
      <c r="E36" s="35">
        <f t="shared" si="2"/>
        <v>0</v>
      </c>
      <c r="F36" s="35"/>
      <c r="G36" s="35">
        <v>1.07062478316586</v>
      </c>
      <c r="H36" s="35">
        <v>1.07062478316586</v>
      </c>
      <c r="I36" s="35"/>
      <c r="J36" s="35">
        <f t="shared" si="1"/>
        <v>0</v>
      </c>
      <c r="K36" s="91">
        <f t="shared" si="3"/>
        <v>0</v>
      </c>
    </row>
    <row r="37" spans="1:11" x14ac:dyDescent="0.3">
      <c r="A37" s="22" t="s">
        <v>22</v>
      </c>
      <c r="B37" s="18">
        <v>94.002965006401794</v>
      </c>
      <c r="C37" s="18">
        <v>94.002965006401794</v>
      </c>
      <c r="D37" s="18"/>
      <c r="E37" s="18">
        <f t="shared" si="2"/>
        <v>0</v>
      </c>
      <c r="F37" s="18"/>
      <c r="G37" s="18">
        <v>1.07062478316586</v>
      </c>
      <c r="H37" s="18">
        <v>1.07062478316586</v>
      </c>
      <c r="I37" s="18"/>
      <c r="J37" s="18">
        <f t="shared" si="1"/>
        <v>0</v>
      </c>
      <c r="K37" s="92">
        <f t="shared" si="3"/>
        <v>0</v>
      </c>
    </row>
    <row r="38" spans="1:11" x14ac:dyDescent="0.3">
      <c r="A38" s="21" t="s">
        <v>23</v>
      </c>
      <c r="B38" s="35">
        <v>101.65166821672113</v>
      </c>
      <c r="C38" s="35">
        <v>102.09757623575601</v>
      </c>
      <c r="D38" s="35"/>
      <c r="E38" s="35">
        <f t="shared" si="2"/>
        <v>0.43866276555757366</v>
      </c>
      <c r="F38" s="35"/>
      <c r="G38" s="35">
        <v>12.334265920464507</v>
      </c>
      <c r="H38" s="35">
        <v>12.388371752462444</v>
      </c>
      <c r="I38" s="35"/>
      <c r="J38" s="35">
        <f t="shared" si="1"/>
        <v>5.4105831997937059E-2</v>
      </c>
      <c r="K38" s="91">
        <f t="shared" si="3"/>
        <v>5.3276251766705212E-4</v>
      </c>
    </row>
    <row r="39" spans="1:11" x14ac:dyDescent="0.3">
      <c r="A39" s="24" t="s">
        <v>24</v>
      </c>
      <c r="B39" s="18">
        <v>94.236062168088338</v>
      </c>
      <c r="C39" s="18">
        <v>94.148969897461257</v>
      </c>
      <c r="D39" s="18"/>
      <c r="E39" s="18">
        <f t="shared" si="2"/>
        <v>-9.2419259276488308E-2</v>
      </c>
      <c r="F39" s="18"/>
      <c r="G39" s="18">
        <v>0.96372101362935814</v>
      </c>
      <c r="H39" s="18">
        <v>0.96283034980706983</v>
      </c>
      <c r="I39" s="18"/>
      <c r="J39" s="18">
        <f t="shared" si="1"/>
        <v>-8.9066382228830676E-4</v>
      </c>
      <c r="K39" s="92">
        <f t="shared" si="3"/>
        <v>-8.7700767705664401E-6</v>
      </c>
    </row>
    <row r="40" spans="1:11" x14ac:dyDescent="0.3">
      <c r="A40" s="23" t="s">
        <v>160</v>
      </c>
      <c r="B40" s="35">
        <v>94.236062168088338</v>
      </c>
      <c r="C40" s="35">
        <v>94.148969897461257</v>
      </c>
      <c r="D40" s="35"/>
      <c r="E40" s="35">
        <f t="shared" si="2"/>
        <v>-9.2419259276488308E-2</v>
      </c>
      <c r="F40" s="35"/>
      <c r="G40" s="35">
        <v>0.96372101362935814</v>
      </c>
      <c r="H40" s="35">
        <v>0.96283034980706983</v>
      </c>
      <c r="I40" s="35"/>
      <c r="J40" s="35">
        <f t="shared" si="1"/>
        <v>-8.9066382228830676E-4</v>
      </c>
      <c r="K40" s="91">
        <f t="shared" si="3"/>
        <v>-8.7700767705664401E-6</v>
      </c>
    </row>
    <row r="41" spans="1:11" x14ac:dyDescent="0.3">
      <c r="A41" s="24" t="s">
        <v>161</v>
      </c>
      <c r="B41" s="18">
        <v>107.85440684850286</v>
      </c>
      <c r="C41" s="18">
        <v>109.48536135980922</v>
      </c>
      <c r="D41" s="18"/>
      <c r="E41" s="18">
        <f t="shared" si="2"/>
        <v>1.5121816149777478</v>
      </c>
      <c r="F41" s="18"/>
      <c r="G41" s="18">
        <v>3.636897531056869</v>
      </c>
      <c r="H41" s="18">
        <v>3.6918940268770903</v>
      </c>
      <c r="I41" s="18"/>
      <c r="J41" s="18">
        <f t="shared" si="1"/>
        <v>5.4996495820221369E-2</v>
      </c>
      <c r="K41" s="92">
        <f t="shared" si="3"/>
        <v>5.4153259443757919E-4</v>
      </c>
    </row>
    <row r="42" spans="1:11" x14ac:dyDescent="0.3">
      <c r="A42" s="23" t="s">
        <v>162</v>
      </c>
      <c r="B42" s="35">
        <v>106.83473966301052</v>
      </c>
      <c r="C42" s="35">
        <v>108.95382485663875</v>
      </c>
      <c r="D42" s="35"/>
      <c r="E42" s="35">
        <f t="shared" si="2"/>
        <v>1.9835169723934953</v>
      </c>
      <c r="F42" s="35"/>
      <c r="G42" s="35">
        <v>2.772675837195254</v>
      </c>
      <c r="H42" s="35">
        <v>2.8276723330154754</v>
      </c>
      <c r="I42" s="35"/>
      <c r="J42" s="35">
        <f t="shared" si="1"/>
        <v>5.4996495820221369E-2</v>
      </c>
      <c r="K42" s="91">
        <f t="shared" si="3"/>
        <v>5.4153259443757919E-4</v>
      </c>
    </row>
    <row r="43" spans="1:11" x14ac:dyDescent="0.3">
      <c r="A43" s="22" t="s">
        <v>163</v>
      </c>
      <c r="B43" s="18">
        <v>111.26134449130673</v>
      </c>
      <c r="C43" s="18">
        <v>111.26134449130673</v>
      </c>
      <c r="D43" s="18"/>
      <c r="E43" s="18">
        <f t="shared" si="2"/>
        <v>0</v>
      </c>
      <c r="F43" s="18"/>
      <c r="G43" s="18">
        <v>0.86422169386161496</v>
      </c>
      <c r="H43" s="18">
        <v>0.86422169386161518</v>
      </c>
      <c r="I43" s="18"/>
      <c r="J43" s="18">
        <f t="shared" si="1"/>
        <v>0</v>
      </c>
      <c r="K43" s="92">
        <f t="shared" si="3"/>
        <v>0</v>
      </c>
    </row>
    <row r="44" spans="1:11" x14ac:dyDescent="0.3">
      <c r="A44" s="21" t="s">
        <v>26</v>
      </c>
      <c r="B44" s="35">
        <v>100.00000000000006</v>
      </c>
      <c r="C44" s="35">
        <v>100.00000000000006</v>
      </c>
      <c r="D44" s="35"/>
      <c r="E44" s="35">
        <f t="shared" si="2"/>
        <v>0</v>
      </c>
      <c r="F44" s="35"/>
      <c r="G44" s="35">
        <v>0.3875131216895209</v>
      </c>
      <c r="H44" s="35">
        <v>0.3875131216895209</v>
      </c>
      <c r="I44" s="35"/>
      <c r="J44" s="35">
        <f t="shared" si="1"/>
        <v>0</v>
      </c>
      <c r="K44" s="91">
        <f t="shared" si="3"/>
        <v>0</v>
      </c>
    </row>
    <row r="45" spans="1:11" x14ac:dyDescent="0.3">
      <c r="A45" s="22" t="s">
        <v>164</v>
      </c>
      <c r="B45" s="18">
        <v>100.00000000000006</v>
      </c>
      <c r="C45" s="18">
        <v>100.00000000000006</v>
      </c>
      <c r="D45" s="18"/>
      <c r="E45" s="18">
        <f t="shared" si="2"/>
        <v>0</v>
      </c>
      <c r="F45" s="18"/>
      <c r="G45" s="18">
        <v>0.1757485904536823</v>
      </c>
      <c r="H45" s="18">
        <v>0.1757485904536823</v>
      </c>
      <c r="I45" s="18"/>
      <c r="J45" s="18">
        <f t="shared" si="1"/>
        <v>0</v>
      </c>
      <c r="K45" s="92">
        <f t="shared" si="3"/>
        <v>0</v>
      </c>
    </row>
    <row r="46" spans="1:11" x14ac:dyDescent="0.3">
      <c r="A46" s="23" t="s">
        <v>166</v>
      </c>
      <c r="B46" s="35">
        <v>99.999999999999986</v>
      </c>
      <c r="C46" s="35">
        <v>99.999999999999986</v>
      </c>
      <c r="D46" s="35"/>
      <c r="E46" s="35">
        <f t="shared" si="2"/>
        <v>0</v>
      </c>
      <c r="F46" s="35"/>
      <c r="G46" s="35">
        <v>0.21176453123583855</v>
      </c>
      <c r="H46" s="35">
        <v>0.2117645312358386</v>
      </c>
      <c r="I46" s="35"/>
      <c r="J46" s="35">
        <f t="shared" si="1"/>
        <v>0</v>
      </c>
      <c r="K46" s="91">
        <f t="shared" si="3"/>
        <v>0</v>
      </c>
    </row>
    <row r="47" spans="1:11" x14ac:dyDescent="0.3">
      <c r="A47" s="24" t="s">
        <v>27</v>
      </c>
      <c r="B47" s="18">
        <v>99.92522601503002</v>
      </c>
      <c r="C47" s="18">
        <v>99.92522601503002</v>
      </c>
      <c r="D47" s="18"/>
      <c r="E47" s="18">
        <f t="shared" si="2"/>
        <v>0</v>
      </c>
      <c r="F47" s="18"/>
      <c r="G47" s="18">
        <v>7.3461342540887591</v>
      </c>
      <c r="H47" s="18">
        <v>7.3461342540887591</v>
      </c>
      <c r="I47" s="18"/>
      <c r="J47" s="18">
        <f t="shared" si="1"/>
        <v>0</v>
      </c>
      <c r="K47" s="92">
        <f t="shared" si="3"/>
        <v>0</v>
      </c>
    </row>
    <row r="48" spans="1:11" x14ac:dyDescent="0.3">
      <c r="A48" s="23" t="s">
        <v>167</v>
      </c>
      <c r="B48" s="35">
        <v>100.00000000000007</v>
      </c>
      <c r="C48" s="35">
        <v>100.00000000000007</v>
      </c>
      <c r="D48" s="35"/>
      <c r="E48" s="35">
        <f t="shared" si="2"/>
        <v>0</v>
      </c>
      <c r="F48" s="35"/>
      <c r="G48" s="35">
        <v>5.9924285360400047</v>
      </c>
      <c r="H48" s="35">
        <v>5.9924285360400047</v>
      </c>
      <c r="I48" s="35"/>
      <c r="J48" s="35">
        <f t="shared" si="1"/>
        <v>0</v>
      </c>
      <c r="K48" s="91">
        <f t="shared" si="3"/>
        <v>0</v>
      </c>
    </row>
    <row r="49" spans="1:103" x14ac:dyDescent="0.3">
      <c r="A49" s="22" t="s">
        <v>28</v>
      </c>
      <c r="B49" s="18">
        <v>99.595563838944273</v>
      </c>
      <c r="C49" s="18">
        <v>99.595563838944273</v>
      </c>
      <c r="D49" s="18"/>
      <c r="E49" s="18">
        <f t="shared" si="2"/>
        <v>0</v>
      </c>
      <c r="F49" s="18"/>
      <c r="G49" s="18">
        <v>1.3537057180487537</v>
      </c>
      <c r="H49" s="18">
        <v>1.3537057180487535</v>
      </c>
      <c r="I49" s="18"/>
      <c r="J49" s="18">
        <f t="shared" si="1"/>
        <v>0</v>
      </c>
      <c r="K49" s="92">
        <f t="shared" si="3"/>
        <v>0</v>
      </c>
    </row>
    <row r="50" spans="1:103" s="4" customFormat="1" x14ac:dyDescent="0.3">
      <c r="A50" s="21" t="s">
        <v>29</v>
      </c>
      <c r="B50" s="35">
        <v>100.12850664272162</v>
      </c>
      <c r="C50" s="35">
        <v>100.40570174304071</v>
      </c>
      <c r="D50" s="35"/>
      <c r="E50" s="35">
        <f t="shared" si="2"/>
        <v>0.27683934337319194</v>
      </c>
      <c r="F50" s="35"/>
      <c r="G50" s="35">
        <v>8.4557009387805273</v>
      </c>
      <c r="H50" s="35">
        <v>8.4791096457370472</v>
      </c>
      <c r="I50" s="35"/>
      <c r="J50" s="35">
        <f t="shared" si="1"/>
        <v>2.3408706956519865E-2</v>
      </c>
      <c r="K50" s="91">
        <f t="shared" si="3"/>
        <v>2.3049791848614884E-4</v>
      </c>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6"/>
      <c r="CD50" s="116"/>
      <c r="CE50" s="116"/>
      <c r="CF50" s="116"/>
      <c r="CG50" s="116"/>
      <c r="CH50" s="116"/>
      <c r="CI50" s="116"/>
      <c r="CJ50" s="116"/>
      <c r="CK50" s="116"/>
      <c r="CL50" s="116"/>
      <c r="CM50" s="116"/>
      <c r="CN50" s="116"/>
      <c r="CO50" s="116"/>
      <c r="CP50" s="116"/>
      <c r="CQ50" s="116"/>
      <c r="CR50" s="116"/>
      <c r="CS50" s="116"/>
      <c r="CT50" s="116"/>
      <c r="CU50" s="116"/>
      <c r="CV50" s="116"/>
      <c r="CW50" s="116"/>
      <c r="CX50" s="116"/>
      <c r="CY50" s="116"/>
    </row>
    <row r="51" spans="1:103" x14ac:dyDescent="0.3">
      <c r="A51" s="24" t="s">
        <v>169</v>
      </c>
      <c r="B51" s="18">
        <v>99.609423446009714</v>
      </c>
      <c r="C51" s="18">
        <v>99.898971530719436</v>
      </c>
      <c r="D51" s="18"/>
      <c r="E51" s="18">
        <f t="shared" si="2"/>
        <v>0.29068342601807906</v>
      </c>
      <c r="F51" s="18"/>
      <c r="G51" s="18">
        <v>1.4651425134978544</v>
      </c>
      <c r="H51" s="18">
        <v>1.4694014399521373</v>
      </c>
      <c r="I51" s="18"/>
      <c r="J51" s="18">
        <f t="shared" si="1"/>
        <v>4.2589264542829408E-3</v>
      </c>
      <c r="K51" s="92">
        <f t="shared" si="3"/>
        <v>4.1936262627457663E-5</v>
      </c>
    </row>
    <row r="52" spans="1:103" s="4" customFormat="1" x14ac:dyDescent="0.3">
      <c r="A52" s="23" t="s">
        <v>170</v>
      </c>
      <c r="B52" s="35">
        <v>99.609423446009714</v>
      </c>
      <c r="C52" s="35">
        <v>99.898971530719436</v>
      </c>
      <c r="D52" s="35"/>
      <c r="E52" s="35">
        <f t="shared" si="2"/>
        <v>0.29068342601807906</v>
      </c>
      <c r="F52" s="35"/>
      <c r="G52" s="35">
        <v>1.4651425134978544</v>
      </c>
      <c r="H52" s="35">
        <v>1.4694014399521373</v>
      </c>
      <c r="I52" s="35"/>
      <c r="J52" s="35">
        <f t="shared" si="1"/>
        <v>4.2589264542829408E-3</v>
      </c>
      <c r="K52" s="91">
        <f t="shared" si="3"/>
        <v>4.1936262627457663E-5</v>
      </c>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c r="CK52" s="116"/>
      <c r="CL52" s="116"/>
      <c r="CM52" s="116"/>
      <c r="CN52" s="116"/>
      <c r="CO52" s="116"/>
      <c r="CP52" s="116"/>
      <c r="CQ52" s="116"/>
      <c r="CR52" s="116"/>
      <c r="CS52" s="116"/>
      <c r="CT52" s="116"/>
      <c r="CU52" s="116"/>
      <c r="CV52" s="116"/>
      <c r="CW52" s="116"/>
      <c r="CX52" s="116"/>
      <c r="CY52" s="116"/>
    </row>
    <row r="53" spans="1:103" x14ac:dyDescent="0.3">
      <c r="A53" s="24" t="s">
        <v>30</v>
      </c>
      <c r="B53" s="18">
        <v>100.1400325653676</v>
      </c>
      <c r="C53" s="18">
        <v>100.1400325653676</v>
      </c>
      <c r="D53" s="18"/>
      <c r="E53" s="18">
        <f t="shared" si="2"/>
        <v>0</v>
      </c>
      <c r="F53" s="18"/>
      <c r="G53" s="18">
        <v>0.52378433400540247</v>
      </c>
      <c r="H53" s="18">
        <v>0.52378433400540247</v>
      </c>
      <c r="I53" s="18"/>
      <c r="J53" s="18">
        <f t="shared" si="1"/>
        <v>0</v>
      </c>
      <c r="K53" s="92">
        <f t="shared" si="3"/>
        <v>0</v>
      </c>
    </row>
    <row r="54" spans="1:103" s="4" customFormat="1" x14ac:dyDescent="0.3">
      <c r="A54" s="23" t="s">
        <v>31</v>
      </c>
      <c r="B54" s="35">
        <v>100.1400325653676</v>
      </c>
      <c r="C54" s="35">
        <v>100.1400325653676</v>
      </c>
      <c r="D54" s="35"/>
      <c r="E54" s="35">
        <f t="shared" si="2"/>
        <v>0</v>
      </c>
      <c r="F54" s="35"/>
      <c r="G54" s="35">
        <v>0.52378433400540247</v>
      </c>
      <c r="H54" s="35">
        <v>0.52378433400540247</v>
      </c>
      <c r="I54" s="35"/>
      <c r="J54" s="35">
        <f t="shared" si="1"/>
        <v>0</v>
      </c>
      <c r="K54" s="91">
        <f t="shared" si="3"/>
        <v>0</v>
      </c>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6"/>
      <c r="CD54" s="116"/>
      <c r="CE54" s="116"/>
      <c r="CF54" s="116"/>
      <c r="CG54" s="116"/>
      <c r="CH54" s="116"/>
      <c r="CI54" s="116"/>
      <c r="CJ54" s="116"/>
      <c r="CK54" s="116"/>
      <c r="CL54" s="116"/>
      <c r="CM54" s="116"/>
      <c r="CN54" s="116"/>
      <c r="CO54" s="116"/>
      <c r="CP54" s="116"/>
      <c r="CQ54" s="116"/>
      <c r="CR54" s="116"/>
      <c r="CS54" s="116"/>
      <c r="CT54" s="116"/>
      <c r="CU54" s="116"/>
      <c r="CV54" s="116"/>
      <c r="CW54" s="116"/>
      <c r="CX54" s="116"/>
      <c r="CY54" s="116"/>
    </row>
    <row r="55" spans="1:103" x14ac:dyDescent="0.3">
      <c r="A55" s="24" t="s">
        <v>32</v>
      </c>
      <c r="B55" s="18">
        <v>97.864409977096486</v>
      </c>
      <c r="C55" s="18">
        <v>97.998633035668306</v>
      </c>
      <c r="D55" s="18"/>
      <c r="E55" s="18">
        <f t="shared" si="2"/>
        <v>0.13715206437481253</v>
      </c>
      <c r="F55" s="18"/>
      <c r="G55" s="18">
        <v>2.867757655148627</v>
      </c>
      <c r="H55" s="18">
        <v>2.8716908439739299</v>
      </c>
      <c r="I55" s="18"/>
      <c r="J55" s="18">
        <f t="shared" si="1"/>
        <v>3.9331888253029135E-3</v>
      </c>
      <c r="K55" s="92">
        <f t="shared" si="3"/>
        <v>3.87288302138703E-5</v>
      </c>
    </row>
    <row r="56" spans="1:103" s="4" customFormat="1" x14ac:dyDescent="0.3">
      <c r="A56" s="23" t="s">
        <v>175</v>
      </c>
      <c r="B56" s="35">
        <v>98.254879204944501</v>
      </c>
      <c r="C56" s="35">
        <v>98.461577981929835</v>
      </c>
      <c r="D56" s="35"/>
      <c r="E56" s="35">
        <f t="shared" si="2"/>
        <v>0.21036998738168666</v>
      </c>
      <c r="F56" s="35"/>
      <c r="G56" s="35">
        <v>1.8696530214489522</v>
      </c>
      <c r="H56" s="35">
        <v>1.8735862102742558</v>
      </c>
      <c r="I56" s="35"/>
      <c r="J56" s="35">
        <f t="shared" si="1"/>
        <v>3.9331888253035796E-3</v>
      </c>
      <c r="K56" s="91">
        <f t="shared" si="3"/>
        <v>3.8728830213876859E-5</v>
      </c>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c r="CK56" s="116"/>
      <c r="CL56" s="116"/>
      <c r="CM56" s="116"/>
      <c r="CN56" s="116"/>
      <c r="CO56" s="116"/>
      <c r="CP56" s="116"/>
      <c r="CQ56" s="116"/>
      <c r="CR56" s="116"/>
      <c r="CS56" s="116"/>
      <c r="CT56" s="116"/>
      <c r="CU56" s="116"/>
      <c r="CV56" s="116"/>
      <c r="CW56" s="116"/>
      <c r="CX56" s="116"/>
      <c r="CY56" s="116"/>
    </row>
    <row r="57" spans="1:103" x14ac:dyDescent="0.3">
      <c r="A57" s="22" t="s">
        <v>179</v>
      </c>
      <c r="B57" s="18">
        <v>95.384461879590702</v>
      </c>
      <c r="C57" s="18">
        <v>95.384461879590702</v>
      </c>
      <c r="D57" s="18"/>
      <c r="E57" s="18">
        <f t="shared" si="2"/>
        <v>0</v>
      </c>
      <c r="F57" s="18"/>
      <c r="G57" s="18">
        <v>0.60701647292837058</v>
      </c>
      <c r="H57" s="18">
        <v>0.60701647292837069</v>
      </c>
      <c r="I57" s="18"/>
      <c r="J57" s="18">
        <f t="shared" si="1"/>
        <v>0</v>
      </c>
      <c r="K57" s="92">
        <f t="shared" si="3"/>
        <v>0</v>
      </c>
    </row>
    <row r="58" spans="1:103" s="4" customFormat="1" x14ac:dyDescent="0.3">
      <c r="A58" s="23" t="s">
        <v>182</v>
      </c>
      <c r="B58" s="35">
        <v>100</v>
      </c>
      <c r="C58" s="35">
        <v>100</v>
      </c>
      <c r="D58" s="35"/>
      <c r="E58" s="35">
        <f t="shared" si="2"/>
        <v>0</v>
      </c>
      <c r="F58" s="35"/>
      <c r="G58" s="35">
        <v>0.39108816077130376</v>
      </c>
      <c r="H58" s="35">
        <v>0.39108816077130376</v>
      </c>
      <c r="I58" s="35"/>
      <c r="J58" s="35">
        <f t="shared" si="1"/>
        <v>0</v>
      </c>
      <c r="K58" s="91">
        <f t="shared" si="3"/>
        <v>0</v>
      </c>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c r="CK58" s="116"/>
      <c r="CL58" s="116"/>
      <c r="CM58" s="116"/>
      <c r="CN58" s="116"/>
      <c r="CO58" s="116"/>
      <c r="CP58" s="116"/>
      <c r="CQ58" s="116"/>
      <c r="CR58" s="116"/>
      <c r="CS58" s="116"/>
      <c r="CT58" s="116"/>
      <c r="CU58" s="116"/>
      <c r="CV58" s="116"/>
      <c r="CW58" s="116"/>
      <c r="CX58" s="116"/>
      <c r="CY58" s="116"/>
    </row>
    <row r="59" spans="1:103" x14ac:dyDescent="0.3">
      <c r="A59" s="24" t="s">
        <v>33</v>
      </c>
      <c r="B59" s="18">
        <v>97.732085616584158</v>
      </c>
      <c r="C59" s="18">
        <v>98.131308041641233</v>
      </c>
      <c r="D59" s="18"/>
      <c r="E59" s="18">
        <f t="shared" si="2"/>
        <v>0.40848655028531411</v>
      </c>
      <c r="F59" s="18"/>
      <c r="G59" s="18">
        <v>0.42000039231075098</v>
      </c>
      <c r="H59" s="18">
        <v>0.42171603742448593</v>
      </c>
      <c r="I59" s="18"/>
      <c r="J59" s="18">
        <f t="shared" si="1"/>
        <v>1.7156451137349538E-3</v>
      </c>
      <c r="K59" s="92">
        <f t="shared" si="3"/>
        <v>1.6893399037860835E-5</v>
      </c>
    </row>
    <row r="60" spans="1:103" s="4" customFormat="1" x14ac:dyDescent="0.3">
      <c r="A60" s="23" t="s">
        <v>34</v>
      </c>
      <c r="B60" s="35">
        <v>97.732085616584158</v>
      </c>
      <c r="C60" s="35">
        <v>98.131308041641233</v>
      </c>
      <c r="D60" s="35"/>
      <c r="E60" s="35">
        <f t="shared" si="2"/>
        <v>0.40848655028531411</v>
      </c>
      <c r="F60" s="35"/>
      <c r="G60" s="35">
        <v>0.42000039231075098</v>
      </c>
      <c r="H60" s="35">
        <v>0.42171603742448593</v>
      </c>
      <c r="I60" s="35"/>
      <c r="J60" s="35">
        <f t="shared" si="1"/>
        <v>1.7156451137349538E-3</v>
      </c>
      <c r="K60" s="91">
        <f t="shared" si="3"/>
        <v>1.6893399037860835E-5</v>
      </c>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6"/>
      <c r="BU60" s="116"/>
      <c r="BV60" s="116"/>
      <c r="BW60" s="116"/>
      <c r="BX60" s="116"/>
      <c r="BY60" s="116"/>
      <c r="BZ60" s="116"/>
      <c r="CA60" s="116"/>
      <c r="CB60" s="116"/>
      <c r="CC60" s="116"/>
      <c r="CD60" s="116"/>
      <c r="CE60" s="116"/>
      <c r="CF60" s="116"/>
      <c r="CG60" s="116"/>
      <c r="CH60" s="116"/>
      <c r="CI60" s="116"/>
      <c r="CJ60" s="116"/>
      <c r="CK60" s="116"/>
      <c r="CL60" s="116"/>
      <c r="CM60" s="116"/>
      <c r="CN60" s="116"/>
      <c r="CO60" s="116"/>
      <c r="CP60" s="116"/>
      <c r="CQ60" s="116"/>
      <c r="CR60" s="116"/>
      <c r="CS60" s="116"/>
      <c r="CT60" s="116"/>
      <c r="CU60" s="116"/>
      <c r="CV60" s="116"/>
      <c r="CW60" s="116"/>
      <c r="CX60" s="116"/>
      <c r="CY60" s="116"/>
    </row>
    <row r="61" spans="1:103" x14ac:dyDescent="0.3">
      <c r="A61" s="24" t="s">
        <v>35</v>
      </c>
      <c r="B61" s="18">
        <v>105.66151288289876</v>
      </c>
      <c r="C61" s="18">
        <v>107.37543828561678</v>
      </c>
      <c r="D61" s="18"/>
      <c r="E61" s="18">
        <f t="shared" si="2"/>
        <v>1.6220905379402462</v>
      </c>
      <c r="F61" s="18"/>
      <c r="G61" s="18">
        <v>0.64179716970013945</v>
      </c>
      <c r="H61" s="18">
        <v>0.65220770086261382</v>
      </c>
      <c r="I61" s="18"/>
      <c r="J61" s="18">
        <f t="shared" si="1"/>
        <v>1.0410531162474368E-2</v>
      </c>
      <c r="K61" s="92">
        <f t="shared" si="3"/>
        <v>1.0250911200446224E-4</v>
      </c>
    </row>
    <row r="62" spans="1:103" s="4" customFormat="1" x14ac:dyDescent="0.3">
      <c r="A62" s="23" t="s">
        <v>186</v>
      </c>
      <c r="B62" s="35">
        <v>110.6030315661054</v>
      </c>
      <c r="C62" s="35">
        <v>112.47213335688659</v>
      </c>
      <c r="D62" s="35"/>
      <c r="E62" s="35">
        <f t="shared" si="2"/>
        <v>1.6899191317952811</v>
      </c>
      <c r="F62" s="35"/>
      <c r="G62" s="35">
        <v>0.27709596841419426</v>
      </c>
      <c r="H62" s="35">
        <v>0.28177866619785907</v>
      </c>
      <c r="I62" s="35"/>
      <c r="J62" s="35">
        <f t="shared" si="1"/>
        <v>4.6826977836648132E-3</v>
      </c>
      <c r="K62" s="91">
        <f t="shared" si="3"/>
        <v>4.6109000981526555E-5</v>
      </c>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116"/>
      <c r="CG62" s="116"/>
      <c r="CH62" s="116"/>
      <c r="CI62" s="116"/>
      <c r="CJ62" s="116"/>
      <c r="CK62" s="116"/>
      <c r="CL62" s="116"/>
      <c r="CM62" s="116"/>
      <c r="CN62" s="116"/>
      <c r="CO62" s="116"/>
      <c r="CP62" s="116"/>
      <c r="CQ62" s="116"/>
      <c r="CR62" s="116"/>
      <c r="CS62" s="116"/>
      <c r="CT62" s="116"/>
      <c r="CU62" s="116"/>
      <c r="CV62" s="116"/>
      <c r="CW62" s="116"/>
      <c r="CX62" s="116"/>
      <c r="CY62" s="116"/>
    </row>
    <row r="63" spans="1:103" x14ac:dyDescent="0.3">
      <c r="A63" s="22" t="s">
        <v>187</v>
      </c>
      <c r="B63" s="18">
        <v>102.19250359162211</v>
      </c>
      <c r="C63" s="18">
        <v>103.79749318604151</v>
      </c>
      <c r="D63" s="18"/>
      <c r="E63" s="18">
        <f t="shared" si="2"/>
        <v>1.57055511706925</v>
      </c>
      <c r="F63" s="18"/>
      <c r="G63" s="18">
        <v>0.36470120128594519</v>
      </c>
      <c r="H63" s="18">
        <v>0.37042903466475469</v>
      </c>
      <c r="I63" s="18"/>
      <c r="J63" s="18">
        <f t="shared" si="1"/>
        <v>5.7278333788094993E-3</v>
      </c>
      <c r="K63" s="92">
        <f t="shared" si="3"/>
        <v>5.6400111022935137E-5</v>
      </c>
    </row>
    <row r="64" spans="1:103" s="4" customFormat="1" x14ac:dyDescent="0.3">
      <c r="A64" s="21" t="s">
        <v>36</v>
      </c>
      <c r="B64" s="35">
        <v>102.1664693881155</v>
      </c>
      <c r="C64" s="35">
        <v>102.29091148243207</v>
      </c>
      <c r="D64" s="35"/>
      <c r="E64" s="35">
        <f t="shared" si="2"/>
        <v>0.12180326389064078</v>
      </c>
      <c r="F64" s="35"/>
      <c r="G64" s="35">
        <v>2.537218874117753</v>
      </c>
      <c r="H64" s="35">
        <v>2.5403092895184778</v>
      </c>
      <c r="I64" s="35"/>
      <c r="J64" s="35">
        <f t="shared" si="1"/>
        <v>3.0904154007247442E-3</v>
      </c>
      <c r="K64" s="91">
        <f t="shared" si="3"/>
        <v>3.0430314602498348E-5</v>
      </c>
      <c r="L64" s="116"/>
      <c r="M64" s="116"/>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6"/>
      <c r="CB64" s="116"/>
      <c r="CC64" s="116"/>
      <c r="CD64" s="116"/>
      <c r="CE64" s="116"/>
      <c r="CF64" s="116"/>
      <c r="CG64" s="116"/>
      <c r="CH64" s="116"/>
      <c r="CI64" s="116"/>
      <c r="CJ64" s="116"/>
      <c r="CK64" s="116"/>
      <c r="CL64" s="116"/>
      <c r="CM64" s="116"/>
      <c r="CN64" s="116"/>
      <c r="CO64" s="116"/>
      <c r="CP64" s="116"/>
      <c r="CQ64" s="116"/>
      <c r="CR64" s="116"/>
      <c r="CS64" s="116"/>
      <c r="CT64" s="116"/>
      <c r="CU64" s="116"/>
      <c r="CV64" s="116"/>
      <c r="CW64" s="116"/>
      <c r="CX64" s="116"/>
      <c r="CY64" s="116"/>
    </row>
    <row r="65" spans="1:103" x14ac:dyDescent="0.3">
      <c r="A65" s="22" t="s">
        <v>37</v>
      </c>
      <c r="B65" s="18">
        <v>102.64401308972077</v>
      </c>
      <c r="C65" s="18">
        <v>102.82897052225483</v>
      </c>
      <c r="D65" s="18"/>
      <c r="E65" s="18">
        <f t="shared" si="2"/>
        <v>0.18019310329613347</v>
      </c>
      <c r="F65" s="18"/>
      <c r="G65" s="18">
        <v>1.7150575378270045</v>
      </c>
      <c r="H65" s="18">
        <v>1.7181479532277291</v>
      </c>
      <c r="I65" s="18"/>
      <c r="J65" s="18">
        <f t="shared" si="1"/>
        <v>3.0904154007245221E-3</v>
      </c>
      <c r="K65" s="92">
        <f t="shared" si="3"/>
        <v>3.0430314602496159E-5</v>
      </c>
    </row>
    <row r="66" spans="1:103" s="4" customFormat="1" x14ac:dyDescent="0.3">
      <c r="A66" s="23" t="s">
        <v>191</v>
      </c>
      <c r="B66" s="35">
        <v>101.18446151860883</v>
      </c>
      <c r="C66" s="35">
        <v>101.18446151860883</v>
      </c>
      <c r="D66" s="35"/>
      <c r="E66" s="35">
        <f t="shared" si="2"/>
        <v>0</v>
      </c>
      <c r="F66" s="35"/>
      <c r="G66" s="35">
        <v>0.82216133629074883</v>
      </c>
      <c r="H66" s="35">
        <v>0.82216133629074895</v>
      </c>
      <c r="I66" s="35"/>
      <c r="J66" s="35">
        <f t="shared" si="1"/>
        <v>0</v>
      </c>
      <c r="K66" s="91">
        <f t="shared" si="3"/>
        <v>0</v>
      </c>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c r="BI66" s="116"/>
      <c r="BJ66" s="116"/>
      <c r="BK66" s="116"/>
      <c r="BL66" s="116"/>
      <c r="BM66" s="116"/>
      <c r="BN66" s="116"/>
      <c r="BO66" s="116"/>
      <c r="BP66" s="116"/>
      <c r="BQ66" s="116"/>
      <c r="BR66" s="116"/>
      <c r="BS66" s="116"/>
      <c r="BT66" s="116"/>
      <c r="BU66" s="116"/>
      <c r="BV66" s="116"/>
      <c r="BW66" s="116"/>
      <c r="BX66" s="116"/>
      <c r="BY66" s="116"/>
      <c r="BZ66" s="116"/>
      <c r="CA66" s="116"/>
      <c r="CB66" s="116"/>
      <c r="CC66" s="116"/>
      <c r="CD66" s="116"/>
      <c r="CE66" s="116"/>
      <c r="CF66" s="116"/>
      <c r="CG66" s="116"/>
      <c r="CH66" s="116"/>
      <c r="CI66" s="116"/>
      <c r="CJ66" s="116"/>
      <c r="CK66" s="116"/>
      <c r="CL66" s="116"/>
      <c r="CM66" s="116"/>
      <c r="CN66" s="116"/>
      <c r="CO66" s="116"/>
      <c r="CP66" s="116"/>
      <c r="CQ66" s="116"/>
      <c r="CR66" s="116"/>
      <c r="CS66" s="116"/>
      <c r="CT66" s="116"/>
      <c r="CU66" s="116"/>
      <c r="CV66" s="116"/>
      <c r="CW66" s="116"/>
      <c r="CX66" s="116"/>
      <c r="CY66" s="116"/>
    </row>
    <row r="67" spans="1:103" x14ac:dyDescent="0.3">
      <c r="A67" s="24" t="s">
        <v>38</v>
      </c>
      <c r="B67" s="18">
        <v>101.05517408137405</v>
      </c>
      <c r="C67" s="18">
        <v>101.05517408137405</v>
      </c>
      <c r="D67" s="18"/>
      <c r="E67" s="18">
        <f t="shared" si="2"/>
        <v>0</v>
      </c>
      <c r="F67" s="18"/>
      <c r="G67" s="18">
        <v>8.628963780209375</v>
      </c>
      <c r="H67" s="18">
        <v>8.628963780209375</v>
      </c>
      <c r="I67" s="18"/>
      <c r="J67" s="18">
        <f t="shared" si="1"/>
        <v>0</v>
      </c>
      <c r="K67" s="92">
        <f t="shared" si="3"/>
        <v>0</v>
      </c>
    </row>
    <row r="68" spans="1:103" s="4" customFormat="1" x14ac:dyDescent="0.3">
      <c r="A68" s="21" t="s">
        <v>193</v>
      </c>
      <c r="B68" s="35">
        <v>102.04630209915884</v>
      </c>
      <c r="C68" s="35">
        <v>102.04630209915884</v>
      </c>
      <c r="D68" s="35"/>
      <c r="E68" s="35">
        <f t="shared" si="2"/>
        <v>0</v>
      </c>
      <c r="F68" s="35"/>
      <c r="G68" s="35">
        <v>3.9855059419180283</v>
      </c>
      <c r="H68" s="35">
        <v>3.9855059419180283</v>
      </c>
      <c r="I68" s="35"/>
      <c r="J68" s="35">
        <f t="shared" si="1"/>
        <v>0</v>
      </c>
      <c r="K68" s="91">
        <f t="shared" si="3"/>
        <v>0</v>
      </c>
      <c r="L68" s="116"/>
      <c r="M68" s="116"/>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6"/>
      <c r="CH68" s="116"/>
      <c r="CI68" s="116"/>
      <c r="CJ68" s="116"/>
      <c r="CK68" s="116"/>
      <c r="CL68" s="116"/>
      <c r="CM68" s="116"/>
      <c r="CN68" s="116"/>
      <c r="CO68" s="116"/>
      <c r="CP68" s="116"/>
      <c r="CQ68" s="116"/>
      <c r="CR68" s="116"/>
      <c r="CS68" s="116"/>
      <c r="CT68" s="116"/>
      <c r="CU68" s="116"/>
      <c r="CV68" s="116"/>
      <c r="CW68" s="116"/>
      <c r="CX68" s="116"/>
      <c r="CY68" s="116"/>
    </row>
    <row r="69" spans="1:103" x14ac:dyDescent="0.3">
      <c r="A69" s="22" t="s">
        <v>194</v>
      </c>
      <c r="B69" s="18">
        <v>100.44327758685982</v>
      </c>
      <c r="C69" s="18">
        <v>100.44327758685982</v>
      </c>
      <c r="D69" s="18"/>
      <c r="E69" s="18">
        <f t="shared" si="2"/>
        <v>0</v>
      </c>
      <c r="F69" s="18"/>
      <c r="G69" s="18">
        <v>3.1906416015396593</v>
      </c>
      <c r="H69" s="18">
        <v>3.1906416015396593</v>
      </c>
      <c r="I69" s="18"/>
      <c r="J69" s="18">
        <f t="shared" si="1"/>
        <v>0</v>
      </c>
      <c r="K69" s="92">
        <f t="shared" si="3"/>
        <v>0</v>
      </c>
    </row>
    <row r="70" spans="1:103" s="4" customFormat="1" x14ac:dyDescent="0.3">
      <c r="A70" s="23" t="s">
        <v>196</v>
      </c>
      <c r="B70" s="35">
        <v>109.03111453875717</v>
      </c>
      <c r="C70" s="35">
        <v>109.03111453875717</v>
      </c>
      <c r="D70" s="35"/>
      <c r="E70" s="35">
        <f t="shared" si="2"/>
        <v>0</v>
      </c>
      <c r="F70" s="35"/>
      <c r="G70" s="35">
        <v>0.79486434037836906</v>
      </c>
      <c r="H70" s="35">
        <v>0.79486434037836906</v>
      </c>
      <c r="I70" s="35"/>
      <c r="J70" s="35">
        <f t="shared" si="1"/>
        <v>0</v>
      </c>
      <c r="K70" s="91">
        <f t="shared" si="3"/>
        <v>0</v>
      </c>
      <c r="L70" s="116"/>
      <c r="M70" s="116"/>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row>
    <row r="71" spans="1:103" x14ac:dyDescent="0.3">
      <c r="A71" s="24" t="s">
        <v>198</v>
      </c>
      <c r="B71" s="18">
        <v>100.4020072418941</v>
      </c>
      <c r="C71" s="18">
        <v>100.4020072418941</v>
      </c>
      <c r="D71" s="18"/>
      <c r="E71" s="18">
        <f t="shared" si="2"/>
        <v>0</v>
      </c>
      <c r="F71" s="18"/>
      <c r="G71" s="18">
        <v>1.1796232207314044</v>
      </c>
      <c r="H71" s="18">
        <v>1.1796232207314044</v>
      </c>
      <c r="I71" s="18"/>
      <c r="J71" s="18">
        <f t="shared" si="1"/>
        <v>0</v>
      </c>
      <c r="K71" s="92">
        <f t="shared" si="3"/>
        <v>0</v>
      </c>
    </row>
    <row r="72" spans="1:103" s="4" customFormat="1" x14ac:dyDescent="0.3">
      <c r="A72" s="23" t="s">
        <v>199</v>
      </c>
      <c r="B72" s="35">
        <v>100.4020072418941</v>
      </c>
      <c r="C72" s="35">
        <v>100.4020072418941</v>
      </c>
      <c r="D72" s="35"/>
      <c r="E72" s="35">
        <f t="shared" si="2"/>
        <v>0</v>
      </c>
      <c r="F72" s="35"/>
      <c r="G72" s="35">
        <v>1.1796232207314044</v>
      </c>
      <c r="H72" s="35">
        <v>1.1796232207314044</v>
      </c>
      <c r="I72" s="35"/>
      <c r="J72" s="35">
        <f t="shared" si="1"/>
        <v>0</v>
      </c>
      <c r="K72" s="91">
        <f t="shared" si="3"/>
        <v>0</v>
      </c>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row>
    <row r="73" spans="1:103" x14ac:dyDescent="0.3">
      <c r="A73" s="24" t="s">
        <v>201</v>
      </c>
      <c r="B73" s="18">
        <v>100</v>
      </c>
      <c r="C73" s="18">
        <v>100</v>
      </c>
      <c r="D73" s="18"/>
      <c r="E73" s="18">
        <f t="shared" si="2"/>
        <v>0</v>
      </c>
      <c r="F73" s="18"/>
      <c r="G73" s="18">
        <v>0.31909801771719903</v>
      </c>
      <c r="H73" s="18">
        <v>0.31909801771719903</v>
      </c>
      <c r="I73" s="18"/>
      <c r="J73" s="18">
        <f t="shared" si="1"/>
        <v>0</v>
      </c>
      <c r="K73" s="92">
        <f t="shared" si="3"/>
        <v>0</v>
      </c>
    </row>
    <row r="74" spans="1:103" s="4" customFormat="1" x14ac:dyDescent="0.3">
      <c r="A74" s="23" t="s">
        <v>202</v>
      </c>
      <c r="B74" s="35">
        <v>100</v>
      </c>
      <c r="C74" s="35">
        <v>100</v>
      </c>
      <c r="D74" s="35"/>
      <c r="E74" s="35">
        <f t="shared" ref="E74:E137" si="4">((C74/B74-1)*100)</f>
        <v>0</v>
      </c>
      <c r="F74" s="35"/>
      <c r="G74" s="35">
        <v>0.31909801771719903</v>
      </c>
      <c r="H74" s="35">
        <v>0.31909801771719903</v>
      </c>
      <c r="I74" s="35"/>
      <c r="J74" s="35">
        <f t="shared" si="1"/>
        <v>0</v>
      </c>
      <c r="K74" s="91">
        <f t="shared" ref="K74:K137" si="5">J74/$G$5</f>
        <v>0</v>
      </c>
      <c r="L74" s="116"/>
      <c r="M74" s="116"/>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c r="CK74" s="116"/>
      <c r="CL74" s="116"/>
      <c r="CM74" s="116"/>
      <c r="CN74" s="116"/>
      <c r="CO74" s="116"/>
      <c r="CP74" s="116"/>
      <c r="CQ74" s="116"/>
      <c r="CR74" s="116"/>
      <c r="CS74" s="116"/>
      <c r="CT74" s="116"/>
      <c r="CU74" s="116"/>
      <c r="CV74" s="116"/>
      <c r="CW74" s="116"/>
      <c r="CX74" s="116"/>
      <c r="CY74" s="116"/>
    </row>
    <row r="75" spans="1:103" x14ac:dyDescent="0.3">
      <c r="A75" s="24" t="s">
        <v>203</v>
      </c>
      <c r="B75" s="18">
        <v>100.17381724940965</v>
      </c>
      <c r="C75" s="18">
        <v>100.17381724940965</v>
      </c>
      <c r="D75" s="18"/>
      <c r="E75" s="18">
        <f t="shared" si="4"/>
        <v>0</v>
      </c>
      <c r="F75" s="18"/>
      <c r="G75" s="18">
        <v>3.1447365998427439</v>
      </c>
      <c r="H75" s="18">
        <v>3.1447365998427443</v>
      </c>
      <c r="I75" s="18"/>
      <c r="J75" s="18">
        <f t="shared" si="1"/>
        <v>0</v>
      </c>
      <c r="K75" s="92">
        <f t="shared" si="5"/>
        <v>0</v>
      </c>
    </row>
    <row r="76" spans="1:103" s="4" customFormat="1" x14ac:dyDescent="0.3">
      <c r="A76" s="23" t="s">
        <v>204</v>
      </c>
      <c r="B76" s="35">
        <v>100.17381724940965</v>
      </c>
      <c r="C76" s="35">
        <v>100.17381724940965</v>
      </c>
      <c r="D76" s="35"/>
      <c r="E76" s="35">
        <f t="shared" si="4"/>
        <v>0</v>
      </c>
      <c r="F76" s="35"/>
      <c r="G76" s="35">
        <v>3.1447365998427439</v>
      </c>
      <c r="H76" s="35">
        <v>3.1447365998427443</v>
      </c>
      <c r="I76" s="35"/>
      <c r="J76" s="35">
        <f t="shared" si="1"/>
        <v>0</v>
      </c>
      <c r="K76" s="91">
        <f t="shared" si="5"/>
        <v>0</v>
      </c>
      <c r="L76" s="116"/>
      <c r="M76" s="116"/>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6"/>
      <c r="BU76" s="116"/>
      <c r="BV76" s="116"/>
      <c r="BW76" s="116"/>
      <c r="BX76" s="116"/>
      <c r="BY76" s="116"/>
      <c r="BZ76" s="116"/>
      <c r="CA76" s="116"/>
      <c r="CB76" s="116"/>
      <c r="CC76" s="116"/>
      <c r="CD76" s="116"/>
      <c r="CE76" s="116"/>
      <c r="CF76" s="116"/>
      <c r="CG76" s="116"/>
      <c r="CH76" s="116"/>
      <c r="CI76" s="116"/>
      <c r="CJ76" s="116"/>
      <c r="CK76" s="116"/>
      <c r="CL76" s="116"/>
      <c r="CM76" s="116"/>
      <c r="CN76" s="116"/>
      <c r="CO76" s="116"/>
      <c r="CP76" s="116"/>
      <c r="CQ76" s="116"/>
      <c r="CR76" s="116"/>
      <c r="CS76" s="116"/>
      <c r="CT76" s="116"/>
      <c r="CU76" s="116"/>
      <c r="CV76" s="116"/>
      <c r="CW76" s="116"/>
      <c r="CX76" s="116"/>
      <c r="CY76" s="116"/>
    </row>
    <row r="77" spans="1:103" x14ac:dyDescent="0.3">
      <c r="A77" s="24" t="s">
        <v>39</v>
      </c>
      <c r="B77" s="18">
        <v>105.74178057189097</v>
      </c>
      <c r="C77" s="18">
        <v>109.98123921521501</v>
      </c>
      <c r="D77" s="18"/>
      <c r="E77" s="18">
        <f t="shared" si="4"/>
        <v>4.0092559633434055</v>
      </c>
      <c r="F77" s="18"/>
      <c r="G77" s="18">
        <v>10.582147288406068</v>
      </c>
      <c r="H77" s="18">
        <v>11.00641265961627</v>
      </c>
      <c r="I77" s="18"/>
      <c r="J77" s="18">
        <f t="shared" si="1"/>
        <v>0.42426537121020225</v>
      </c>
      <c r="K77" s="92">
        <f t="shared" si="5"/>
        <v>4.1776030231549148E-3</v>
      </c>
    </row>
    <row r="78" spans="1:103" s="4" customFormat="1" x14ac:dyDescent="0.3">
      <c r="A78" s="21" t="s">
        <v>205</v>
      </c>
      <c r="B78" s="35">
        <v>95.957657192339013</v>
      </c>
      <c r="C78" s="35">
        <v>96.332361868968349</v>
      </c>
      <c r="D78" s="35"/>
      <c r="E78" s="35">
        <f t="shared" si="4"/>
        <v>0.39048960509557862</v>
      </c>
      <c r="F78" s="35"/>
      <c r="G78" s="35">
        <v>3.0559801410396439</v>
      </c>
      <c r="H78" s="35">
        <v>3.0679134258241887</v>
      </c>
      <c r="I78" s="35"/>
      <c r="J78" s="35">
        <f t="shared" si="1"/>
        <v>1.1933284784544806E-2</v>
      </c>
      <c r="K78" s="91">
        <f t="shared" si="5"/>
        <v>1.1750317130497908E-4</v>
      </c>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6"/>
      <c r="CH78" s="116"/>
      <c r="CI78" s="116"/>
      <c r="CJ78" s="116"/>
      <c r="CK78" s="116"/>
      <c r="CL78" s="116"/>
      <c r="CM78" s="116"/>
      <c r="CN78" s="116"/>
      <c r="CO78" s="116"/>
      <c r="CP78" s="116"/>
      <c r="CQ78" s="116"/>
      <c r="CR78" s="116"/>
      <c r="CS78" s="116"/>
      <c r="CT78" s="116"/>
      <c r="CU78" s="116"/>
      <c r="CV78" s="116"/>
      <c r="CW78" s="116"/>
      <c r="CX78" s="116"/>
      <c r="CY78" s="116"/>
    </row>
    <row r="79" spans="1:103" x14ac:dyDescent="0.3">
      <c r="A79" s="22" t="s">
        <v>206</v>
      </c>
      <c r="B79" s="18">
        <v>95.763297932806267</v>
      </c>
      <c r="C79" s="18">
        <v>96.161216575664511</v>
      </c>
      <c r="D79" s="18"/>
      <c r="E79" s="18">
        <f t="shared" si="4"/>
        <v>0.41552311944963449</v>
      </c>
      <c r="F79" s="18"/>
      <c r="G79" s="18">
        <v>2.8718702344049691</v>
      </c>
      <c r="H79" s="18">
        <v>2.8838035191895144</v>
      </c>
      <c r="I79" s="18"/>
      <c r="J79" s="18">
        <f t="shared" si="1"/>
        <v>1.1933284784545251E-2</v>
      </c>
      <c r="K79" s="92">
        <f t="shared" si="5"/>
        <v>1.1750317130498344E-4</v>
      </c>
    </row>
    <row r="80" spans="1:103" s="4" customFormat="1" x14ac:dyDescent="0.3">
      <c r="A80" s="23" t="s">
        <v>207</v>
      </c>
      <c r="B80" s="35">
        <v>99.094877380177962</v>
      </c>
      <c r="C80" s="35">
        <v>99.094877380177962</v>
      </c>
      <c r="D80" s="35"/>
      <c r="E80" s="35">
        <f t="shared" si="4"/>
        <v>0</v>
      </c>
      <c r="F80" s="35"/>
      <c r="G80" s="35">
        <v>0.18410990663467444</v>
      </c>
      <c r="H80" s="35">
        <v>0.18410990663467444</v>
      </c>
      <c r="I80" s="35"/>
      <c r="J80" s="35">
        <f t="shared" si="1"/>
        <v>0</v>
      </c>
      <c r="K80" s="91">
        <f t="shared" si="5"/>
        <v>0</v>
      </c>
      <c r="L80" s="116"/>
      <c r="M80" s="116"/>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c r="CK80" s="116"/>
      <c r="CL80" s="116"/>
      <c r="CM80" s="116"/>
      <c r="CN80" s="116"/>
      <c r="CO80" s="116"/>
      <c r="CP80" s="116"/>
      <c r="CQ80" s="116"/>
      <c r="CR80" s="116"/>
      <c r="CS80" s="116"/>
      <c r="CT80" s="116"/>
      <c r="CU80" s="116"/>
      <c r="CV80" s="116"/>
      <c r="CW80" s="116"/>
      <c r="CX80" s="116"/>
      <c r="CY80" s="116"/>
    </row>
    <row r="81" spans="1:103" x14ac:dyDescent="0.3">
      <c r="A81" s="24" t="s">
        <v>208</v>
      </c>
      <c r="B81" s="18">
        <v>131.26067079079314</v>
      </c>
      <c r="C81" s="18">
        <v>151.23624014214377</v>
      </c>
      <c r="D81" s="18"/>
      <c r="E81" s="18">
        <f t="shared" si="4"/>
        <v>15.218244148080151</v>
      </c>
      <c r="F81" s="18"/>
      <c r="G81" s="18">
        <v>1.122912348520664</v>
      </c>
      <c r="H81" s="18">
        <v>1.2937998912874793</v>
      </c>
      <c r="I81" s="18"/>
      <c r="J81" s="18">
        <f t="shared" si="1"/>
        <v>0.17088754276681528</v>
      </c>
      <c r="K81" s="92">
        <f t="shared" si="5"/>
        <v>1.6826740142514729E-3</v>
      </c>
    </row>
    <row r="82" spans="1:103" s="4" customFormat="1" x14ac:dyDescent="0.3">
      <c r="A82" s="23" t="s">
        <v>209</v>
      </c>
      <c r="B82" s="35">
        <v>135.15590767863694</v>
      </c>
      <c r="C82" s="35">
        <v>157.59384967640258</v>
      </c>
      <c r="D82" s="35"/>
      <c r="E82" s="35">
        <f t="shared" si="4"/>
        <v>16.601525144662421</v>
      </c>
      <c r="F82" s="35"/>
      <c r="G82" s="35">
        <v>1.0293484561071058</v>
      </c>
      <c r="H82" s="35">
        <v>1.2002359988739213</v>
      </c>
      <c r="I82" s="35"/>
      <c r="J82" s="35">
        <f t="shared" si="1"/>
        <v>0.1708875427668155</v>
      </c>
      <c r="K82" s="91">
        <f t="shared" si="5"/>
        <v>1.6826740142514751E-3</v>
      </c>
      <c r="L82" s="116"/>
      <c r="M82" s="116"/>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6"/>
      <c r="CH82" s="116"/>
      <c r="CI82" s="116"/>
      <c r="CJ82" s="116"/>
      <c r="CK82" s="116"/>
      <c r="CL82" s="116"/>
      <c r="CM82" s="116"/>
      <c r="CN82" s="116"/>
      <c r="CO82" s="116"/>
      <c r="CP82" s="116"/>
      <c r="CQ82" s="116"/>
      <c r="CR82" s="116"/>
      <c r="CS82" s="116"/>
      <c r="CT82" s="116"/>
      <c r="CU82" s="116"/>
      <c r="CV82" s="116"/>
      <c r="CW82" s="116"/>
      <c r="CX82" s="116"/>
      <c r="CY82" s="116"/>
    </row>
    <row r="83" spans="1:103" x14ac:dyDescent="0.3">
      <c r="A83" s="22" t="s">
        <v>212</v>
      </c>
      <c r="B83" s="18">
        <v>99.661239767894102</v>
      </c>
      <c r="C83" s="18">
        <v>99.661239767894102</v>
      </c>
      <c r="D83" s="18"/>
      <c r="E83" s="18">
        <f t="shared" si="4"/>
        <v>0</v>
      </c>
      <c r="F83" s="18"/>
      <c r="G83" s="18">
        <v>9.3563892413558003E-2</v>
      </c>
      <c r="H83" s="18">
        <v>9.3563892413558003E-2</v>
      </c>
      <c r="I83" s="18"/>
      <c r="J83" s="18">
        <f t="shared" si="1"/>
        <v>0</v>
      </c>
      <c r="K83" s="92">
        <f t="shared" si="5"/>
        <v>0</v>
      </c>
    </row>
    <row r="84" spans="1:103" s="4" customFormat="1" x14ac:dyDescent="0.3">
      <c r="A84" s="21" t="s">
        <v>213</v>
      </c>
      <c r="B84" s="35">
        <v>107.30507399952437</v>
      </c>
      <c r="C84" s="35">
        <v>111.35117640181581</v>
      </c>
      <c r="D84" s="35"/>
      <c r="E84" s="35">
        <f t="shared" si="4"/>
        <v>3.7706533824387156</v>
      </c>
      <c r="F84" s="35"/>
      <c r="G84" s="35">
        <v>6.403254798845758</v>
      </c>
      <c r="H84" s="35">
        <v>6.6446993425046044</v>
      </c>
      <c r="I84" s="35"/>
      <c r="J84" s="35">
        <f t="shared" si="1"/>
        <v>0.24144454365884638</v>
      </c>
      <c r="K84" s="91">
        <f t="shared" si="5"/>
        <v>2.3774258375985043E-3</v>
      </c>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6"/>
      <c r="CD84" s="116"/>
      <c r="CE84" s="116"/>
      <c r="CF84" s="116"/>
      <c r="CG84" s="116"/>
      <c r="CH84" s="116"/>
      <c r="CI84" s="116"/>
      <c r="CJ84" s="116"/>
      <c r="CK84" s="116"/>
      <c r="CL84" s="116"/>
      <c r="CM84" s="116"/>
      <c r="CN84" s="116"/>
      <c r="CO84" s="116"/>
      <c r="CP84" s="116"/>
      <c r="CQ84" s="116"/>
      <c r="CR84" s="116"/>
      <c r="CS84" s="116"/>
      <c r="CT84" s="116"/>
      <c r="CU84" s="116"/>
      <c r="CV84" s="116"/>
      <c r="CW84" s="116"/>
      <c r="CX84" s="116"/>
      <c r="CY84" s="116"/>
    </row>
    <row r="85" spans="1:103" x14ac:dyDescent="0.3">
      <c r="A85" s="22" t="s">
        <v>40</v>
      </c>
      <c r="B85" s="18">
        <v>106.12045375777859</v>
      </c>
      <c r="C85" s="18">
        <v>111.61971541703548</v>
      </c>
      <c r="D85" s="18"/>
      <c r="E85" s="18">
        <f t="shared" si="4"/>
        <v>5.1820939927462284</v>
      </c>
      <c r="F85" s="18"/>
      <c r="G85" s="18">
        <v>0.45066826882587147</v>
      </c>
      <c r="H85" s="18">
        <v>0.47402232211191037</v>
      </c>
      <c r="I85" s="18"/>
      <c r="J85" s="18">
        <f t="shared" si="1"/>
        <v>2.3354053286038901E-2</v>
      </c>
      <c r="K85" s="92">
        <f t="shared" si="5"/>
        <v>2.2995976158124635E-4</v>
      </c>
    </row>
    <row r="86" spans="1:103" s="4" customFormat="1" x14ac:dyDescent="0.3">
      <c r="A86" s="23" t="s">
        <v>41</v>
      </c>
      <c r="B86" s="35">
        <v>115.56048765538478</v>
      </c>
      <c r="C86" s="35">
        <v>121.62624070783079</v>
      </c>
      <c r="D86" s="35"/>
      <c r="E86" s="35">
        <f t="shared" si="4"/>
        <v>5.2489853370425443</v>
      </c>
      <c r="F86" s="35"/>
      <c r="G86" s="35">
        <v>4.1549075939253433</v>
      </c>
      <c r="H86" s="35">
        <v>4.3729980842981515</v>
      </c>
      <c r="I86" s="35"/>
      <c r="J86" s="35">
        <f t="shared" si="1"/>
        <v>0.21809049037280825</v>
      </c>
      <c r="K86" s="91">
        <f t="shared" si="5"/>
        <v>2.1474660760172656E-3</v>
      </c>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row>
    <row r="87" spans="1:103" x14ac:dyDescent="0.3">
      <c r="A87" s="22" t="s">
        <v>42</v>
      </c>
      <c r="B87" s="18">
        <v>92.320248465510531</v>
      </c>
      <c r="C87" s="18">
        <v>92.320248465510531</v>
      </c>
      <c r="D87" s="18"/>
      <c r="E87" s="18">
        <f t="shared" si="4"/>
        <v>0</v>
      </c>
      <c r="F87" s="18"/>
      <c r="G87" s="18">
        <v>1.7976789360945427</v>
      </c>
      <c r="H87" s="18">
        <v>1.7976789360945429</v>
      </c>
      <c r="I87" s="18"/>
      <c r="J87" s="18">
        <f t="shared" si="1"/>
        <v>0</v>
      </c>
      <c r="K87" s="92">
        <f t="shared" si="5"/>
        <v>0</v>
      </c>
    </row>
    <row r="88" spans="1:103" s="4" customFormat="1" x14ac:dyDescent="0.3">
      <c r="A88" s="21" t="s">
        <v>218</v>
      </c>
      <c r="B88" s="35">
        <v>76.656929078072267</v>
      </c>
      <c r="C88" s="35">
        <v>75.140235954446212</v>
      </c>
      <c r="D88" s="35"/>
      <c r="E88" s="35">
        <f t="shared" si="4"/>
        <v>-1.97854667786308</v>
      </c>
      <c r="F88" s="35"/>
      <c r="G88" s="35">
        <v>8.5469132981890787</v>
      </c>
      <c r="H88" s="35">
        <v>8.3778086290679212</v>
      </c>
      <c r="I88" s="35"/>
      <c r="J88" s="35">
        <f t="shared" si="1"/>
        <v>-0.16910466912115751</v>
      </c>
      <c r="K88" s="91">
        <f t="shared" si="5"/>
        <v>-1.6651186377408763E-3</v>
      </c>
      <c r="L88" s="116"/>
      <c r="M88" s="116"/>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row>
    <row r="89" spans="1:103" x14ac:dyDescent="0.3">
      <c r="A89" s="24" t="s">
        <v>219</v>
      </c>
      <c r="B89" s="18">
        <v>96.26136510395925</v>
      </c>
      <c r="C89" s="18">
        <v>96.612431550044647</v>
      </c>
      <c r="D89" s="18"/>
      <c r="E89" s="18">
        <f t="shared" si="4"/>
        <v>0.36470129600412182</v>
      </c>
      <c r="F89" s="18"/>
      <c r="G89" s="18">
        <v>2.5800791329368247</v>
      </c>
      <c r="H89" s="18">
        <v>2.5894887149725769</v>
      </c>
      <c r="I89" s="18"/>
      <c r="J89" s="18">
        <f t="shared" si="1"/>
        <v>9.4095820357522619E-3</v>
      </c>
      <c r="K89" s="92">
        <f t="shared" si="5"/>
        <v>9.2653091736084531E-5</v>
      </c>
    </row>
    <row r="90" spans="1:103" s="4" customFormat="1" x14ac:dyDescent="0.3">
      <c r="A90" s="23" t="s">
        <v>220</v>
      </c>
      <c r="B90" s="35">
        <v>96.05167447835521</v>
      </c>
      <c r="C90" s="35">
        <v>96.05167447835521</v>
      </c>
      <c r="D90" s="35"/>
      <c r="E90" s="35">
        <f t="shared" si="4"/>
        <v>0</v>
      </c>
      <c r="F90" s="35"/>
      <c r="G90" s="35">
        <v>0.9152193197457279</v>
      </c>
      <c r="H90" s="35">
        <v>0.91521931974572801</v>
      </c>
      <c r="I90" s="35"/>
      <c r="J90" s="35">
        <f t="shared" si="1"/>
        <v>0</v>
      </c>
      <c r="K90" s="91">
        <f t="shared" si="5"/>
        <v>0</v>
      </c>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6"/>
      <c r="CD90" s="116"/>
      <c r="CE90" s="116"/>
      <c r="CF90" s="116"/>
      <c r="CG90" s="116"/>
      <c r="CH90" s="116"/>
      <c r="CI90" s="116"/>
      <c r="CJ90" s="116"/>
      <c r="CK90" s="116"/>
      <c r="CL90" s="116"/>
      <c r="CM90" s="116"/>
      <c r="CN90" s="116"/>
      <c r="CO90" s="116"/>
      <c r="CP90" s="116"/>
      <c r="CQ90" s="116"/>
      <c r="CR90" s="116"/>
      <c r="CS90" s="116"/>
      <c r="CT90" s="116"/>
      <c r="CU90" s="116"/>
      <c r="CV90" s="116"/>
      <c r="CW90" s="116"/>
      <c r="CX90" s="116"/>
      <c r="CY90" s="116"/>
    </row>
    <row r="91" spans="1:103" x14ac:dyDescent="0.3">
      <c r="A91" s="22" t="s">
        <v>43</v>
      </c>
      <c r="B91" s="18">
        <v>102.24876595492464</v>
      </c>
      <c r="C91" s="18">
        <v>103.66777328421975</v>
      </c>
      <c r="D91" s="18"/>
      <c r="E91" s="18">
        <f t="shared" si="4"/>
        <v>1.3877989783472433</v>
      </c>
      <c r="F91" s="18"/>
      <c r="G91" s="18">
        <v>0.67802197454836344</v>
      </c>
      <c r="H91" s="18">
        <v>0.68743155658411548</v>
      </c>
      <c r="I91" s="18"/>
      <c r="J91" s="18">
        <f t="shared" si="1"/>
        <v>9.4095820357520399E-3</v>
      </c>
      <c r="K91" s="92">
        <f t="shared" si="5"/>
        <v>9.2653091736082349E-5</v>
      </c>
    </row>
    <row r="92" spans="1:103" s="4" customFormat="1" x14ac:dyDescent="0.3">
      <c r="A92" s="23" t="s">
        <v>222</v>
      </c>
      <c r="B92" s="35">
        <v>92.486446125643056</v>
      </c>
      <c r="C92" s="35">
        <v>92.486446125643056</v>
      </c>
      <c r="D92" s="35"/>
      <c r="E92" s="35">
        <f t="shared" si="4"/>
        <v>0</v>
      </c>
      <c r="F92" s="35"/>
      <c r="G92" s="35">
        <v>0.80482995845963601</v>
      </c>
      <c r="H92" s="35">
        <v>0.80482995845963601</v>
      </c>
      <c r="I92" s="35"/>
      <c r="J92" s="35">
        <f t="shared" si="1"/>
        <v>0</v>
      </c>
      <c r="K92" s="91">
        <f t="shared" si="5"/>
        <v>0</v>
      </c>
      <c r="L92" s="116"/>
      <c r="M92" s="116"/>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row>
    <row r="93" spans="1:103" x14ac:dyDescent="0.3">
      <c r="A93" s="22" t="s">
        <v>223</v>
      </c>
      <c r="B93" s="18">
        <v>93.760251023238027</v>
      </c>
      <c r="C93" s="18">
        <v>93.760251023238027</v>
      </c>
      <c r="D93" s="18"/>
      <c r="E93" s="18">
        <f t="shared" si="4"/>
        <v>0</v>
      </c>
      <c r="F93" s="18"/>
      <c r="G93" s="18">
        <v>0.18200788018309746</v>
      </c>
      <c r="H93" s="18">
        <v>0.18200788018309749</v>
      </c>
      <c r="I93" s="18"/>
      <c r="J93" s="18">
        <f t="shared" si="1"/>
        <v>0</v>
      </c>
      <c r="K93" s="92">
        <f t="shared" si="5"/>
        <v>0</v>
      </c>
    </row>
    <row r="94" spans="1:103" s="4" customFormat="1" x14ac:dyDescent="0.3">
      <c r="A94" s="21" t="s">
        <v>224</v>
      </c>
      <c r="B94" s="35">
        <v>70.452684085289249</v>
      </c>
      <c r="C94" s="35">
        <v>68.344898315957749</v>
      </c>
      <c r="D94" s="35"/>
      <c r="E94" s="35">
        <f t="shared" si="4"/>
        <v>-2.9917749716672826</v>
      </c>
      <c r="F94" s="35"/>
      <c r="G94" s="35">
        <v>5.9668341652522541</v>
      </c>
      <c r="H94" s="35">
        <v>5.7883199140953447</v>
      </c>
      <c r="I94" s="35"/>
      <c r="J94" s="35">
        <f t="shared" si="1"/>
        <v>-0.17851425115690933</v>
      </c>
      <c r="K94" s="91">
        <f t="shared" si="5"/>
        <v>-1.7577717294769565E-3</v>
      </c>
      <c r="L94" s="116"/>
      <c r="M94" s="116"/>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16"/>
      <c r="CG94" s="116"/>
      <c r="CH94" s="116"/>
      <c r="CI94" s="116"/>
      <c r="CJ94" s="116"/>
      <c r="CK94" s="116"/>
      <c r="CL94" s="116"/>
      <c r="CM94" s="116"/>
      <c r="CN94" s="116"/>
      <c r="CO94" s="116"/>
      <c r="CP94" s="116"/>
      <c r="CQ94" s="116"/>
      <c r="CR94" s="116"/>
      <c r="CS94" s="116"/>
      <c r="CT94" s="116"/>
      <c r="CU94" s="116"/>
      <c r="CV94" s="116"/>
      <c r="CW94" s="116"/>
      <c r="CX94" s="116"/>
      <c r="CY94" s="116"/>
    </row>
    <row r="95" spans="1:103" x14ac:dyDescent="0.3">
      <c r="A95" s="22" t="s">
        <v>225</v>
      </c>
      <c r="B95" s="18">
        <v>102.69382337315318</v>
      </c>
      <c r="C95" s="18">
        <v>89.426454477891241</v>
      </c>
      <c r="D95" s="18"/>
      <c r="E95" s="18">
        <f t="shared" si="4"/>
        <v>-12.919344571535717</v>
      </c>
      <c r="F95" s="18"/>
      <c r="G95" s="18">
        <v>3.8637760558239649E-2</v>
      </c>
      <c r="H95" s="18">
        <v>3.3646015136995756E-2</v>
      </c>
      <c r="I95" s="18"/>
      <c r="J95" s="18">
        <f t="shared" ref="J95:J137" si="6">H95-G95</f>
        <v>-4.9917454212438928E-3</v>
      </c>
      <c r="K95" s="92">
        <f t="shared" si="5"/>
        <v>-4.9152092481939349E-5</v>
      </c>
    </row>
    <row r="96" spans="1:103" s="4" customFormat="1" x14ac:dyDescent="0.3">
      <c r="A96" s="23" t="s">
        <v>226</v>
      </c>
      <c r="B96" s="35">
        <v>60.246091408881476</v>
      </c>
      <c r="C96" s="35">
        <v>57.481509272856613</v>
      </c>
      <c r="D96" s="35"/>
      <c r="E96" s="35">
        <f t="shared" si="4"/>
        <v>-4.5888157577925632</v>
      </c>
      <c r="F96" s="35"/>
      <c r="G96" s="35">
        <v>3.7386311550266949</v>
      </c>
      <c r="H96" s="35">
        <v>3.5670722594590876</v>
      </c>
      <c r="I96" s="35"/>
      <c r="J96" s="35">
        <f t="shared" si="6"/>
        <v>-0.17155889556760728</v>
      </c>
      <c r="K96" s="91">
        <f t="shared" si="5"/>
        <v>-1.6892846067732997E-3</v>
      </c>
      <c r="L96" s="116"/>
      <c r="M96" s="116"/>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row>
    <row r="97" spans="1:103" x14ac:dyDescent="0.3">
      <c r="A97" s="22" t="s">
        <v>227</v>
      </c>
      <c r="B97" s="18">
        <v>96.078736817525311</v>
      </c>
      <c r="C97" s="18">
        <v>95.867722991314821</v>
      </c>
      <c r="D97" s="18"/>
      <c r="E97" s="18">
        <f t="shared" si="4"/>
        <v>-0.2196259372260978</v>
      </c>
      <c r="F97" s="18"/>
      <c r="G97" s="18">
        <v>0.89407025092680092</v>
      </c>
      <c r="H97" s="18">
        <v>0.89210664075874313</v>
      </c>
      <c r="I97" s="18"/>
      <c r="J97" s="18">
        <f t="shared" si="6"/>
        <v>-1.9636101680577944E-3</v>
      </c>
      <c r="K97" s="92">
        <f t="shared" si="5"/>
        <v>-1.9335030221714007E-5</v>
      </c>
    </row>
    <row r="98" spans="1:103" s="4" customFormat="1" x14ac:dyDescent="0.3">
      <c r="A98" s="23" t="s">
        <v>228</v>
      </c>
      <c r="B98" s="35">
        <v>100</v>
      </c>
      <c r="C98" s="35">
        <v>100</v>
      </c>
      <c r="D98" s="35"/>
      <c r="E98" s="35">
        <f t="shared" si="4"/>
        <v>0</v>
      </c>
      <c r="F98" s="35"/>
      <c r="G98" s="35">
        <v>1.295494998740518</v>
      </c>
      <c r="H98" s="35">
        <v>1.295494998740518</v>
      </c>
      <c r="I98" s="35"/>
      <c r="J98" s="35">
        <f t="shared" si="6"/>
        <v>0</v>
      </c>
      <c r="K98" s="91">
        <f t="shared" si="5"/>
        <v>0</v>
      </c>
      <c r="L98" s="116"/>
      <c r="M98" s="116"/>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6"/>
      <c r="CD98" s="116"/>
      <c r="CE98" s="116"/>
      <c r="CF98" s="116"/>
      <c r="CG98" s="116"/>
      <c r="CH98" s="116"/>
      <c r="CI98" s="116"/>
      <c r="CJ98" s="116"/>
      <c r="CK98" s="116"/>
      <c r="CL98" s="116"/>
      <c r="CM98" s="116"/>
      <c r="CN98" s="116"/>
      <c r="CO98" s="116"/>
      <c r="CP98" s="116"/>
      <c r="CQ98" s="116"/>
      <c r="CR98" s="116"/>
      <c r="CS98" s="116"/>
      <c r="CT98" s="116"/>
      <c r="CU98" s="116"/>
      <c r="CV98" s="116"/>
      <c r="CW98" s="116"/>
      <c r="CX98" s="116"/>
      <c r="CY98" s="116"/>
    </row>
    <row r="99" spans="1:103" x14ac:dyDescent="0.3">
      <c r="A99" s="24" t="s">
        <v>230</v>
      </c>
      <c r="B99" s="18">
        <v>106.20913540833064</v>
      </c>
      <c r="C99" s="18">
        <v>107.49114194386672</v>
      </c>
      <c r="D99" s="18"/>
      <c r="E99" s="18">
        <f t="shared" si="4"/>
        <v>1.207058630698099</v>
      </c>
      <c r="F99" s="18"/>
      <c r="G99" s="18">
        <v>2.8234367742254838</v>
      </c>
      <c r="H99" s="18">
        <v>2.8575173114910766</v>
      </c>
      <c r="I99" s="18"/>
      <c r="J99" s="18">
        <f t="shared" si="6"/>
        <v>3.4080537265592792E-2</v>
      </c>
      <c r="K99" s="92">
        <f t="shared" si="5"/>
        <v>3.3557995814120903E-4</v>
      </c>
    </row>
    <row r="100" spans="1:103" s="4" customFormat="1" x14ac:dyDescent="0.3">
      <c r="A100" s="21" t="s">
        <v>231</v>
      </c>
      <c r="B100" s="35">
        <v>93.664653050130781</v>
      </c>
      <c r="C100" s="35">
        <v>93.664653050130781</v>
      </c>
      <c r="D100" s="35"/>
      <c r="E100" s="35">
        <f t="shared" si="4"/>
        <v>0</v>
      </c>
      <c r="F100" s="35"/>
      <c r="G100" s="35">
        <v>0.38761348846181359</v>
      </c>
      <c r="H100" s="35">
        <v>0.38761348846181354</v>
      </c>
      <c r="I100" s="35"/>
      <c r="J100" s="35">
        <f t="shared" si="6"/>
        <v>0</v>
      </c>
      <c r="K100" s="91">
        <f t="shared" si="5"/>
        <v>0</v>
      </c>
      <c r="L100" s="116"/>
      <c r="M100" s="116"/>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row>
    <row r="101" spans="1:103" x14ac:dyDescent="0.3">
      <c r="A101" s="22" t="s">
        <v>44</v>
      </c>
      <c r="B101" s="18">
        <v>93.664653050130781</v>
      </c>
      <c r="C101" s="18">
        <v>93.664653050130781</v>
      </c>
      <c r="D101" s="18"/>
      <c r="E101" s="18">
        <f t="shared" si="4"/>
        <v>0</v>
      </c>
      <c r="F101" s="18"/>
      <c r="G101" s="18">
        <v>0.38761348846181359</v>
      </c>
      <c r="H101" s="18">
        <v>0.38761348846181354</v>
      </c>
      <c r="I101" s="18"/>
      <c r="J101" s="18">
        <f t="shared" si="6"/>
        <v>0</v>
      </c>
      <c r="K101" s="92">
        <f t="shared" si="5"/>
        <v>0</v>
      </c>
    </row>
    <row r="102" spans="1:103" s="4" customFormat="1" x14ac:dyDescent="0.3">
      <c r="A102" s="21" t="s">
        <v>234</v>
      </c>
      <c r="B102" s="35">
        <v>148.62068339756584</v>
      </c>
      <c r="C102" s="35">
        <v>148.62068339756584</v>
      </c>
      <c r="D102" s="35"/>
      <c r="E102" s="35">
        <f t="shared" si="4"/>
        <v>0</v>
      </c>
      <c r="F102" s="35"/>
      <c r="G102" s="35">
        <v>0.15261826243504775</v>
      </c>
      <c r="H102" s="35">
        <v>0.15261826243504778</v>
      </c>
      <c r="I102" s="35"/>
      <c r="J102" s="35">
        <f t="shared" si="6"/>
        <v>0</v>
      </c>
      <c r="K102" s="91">
        <f t="shared" si="5"/>
        <v>0</v>
      </c>
      <c r="L102" s="116"/>
      <c r="M102" s="116"/>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c r="BX102" s="116"/>
      <c r="BY102" s="116"/>
      <c r="BZ102" s="116"/>
      <c r="CA102" s="116"/>
      <c r="CB102" s="116"/>
      <c r="CC102" s="116"/>
      <c r="CD102" s="116"/>
      <c r="CE102" s="116"/>
      <c r="CF102" s="116"/>
      <c r="CG102" s="116"/>
      <c r="CH102" s="116"/>
      <c r="CI102" s="116"/>
      <c r="CJ102" s="116"/>
      <c r="CK102" s="116"/>
      <c r="CL102" s="116"/>
      <c r="CM102" s="116"/>
      <c r="CN102" s="116"/>
      <c r="CO102" s="116"/>
      <c r="CP102" s="116"/>
      <c r="CQ102" s="116"/>
      <c r="CR102" s="116"/>
      <c r="CS102" s="116"/>
      <c r="CT102" s="116"/>
      <c r="CU102" s="116"/>
      <c r="CV102" s="116"/>
      <c r="CW102" s="116"/>
      <c r="CX102" s="116"/>
      <c r="CY102" s="116"/>
    </row>
    <row r="103" spans="1:103" x14ac:dyDescent="0.3">
      <c r="A103" s="22" t="s">
        <v>235</v>
      </c>
      <c r="B103" s="18">
        <v>148.62068339756584</v>
      </c>
      <c r="C103" s="18">
        <v>148.62068339756584</v>
      </c>
      <c r="D103" s="18"/>
      <c r="E103" s="18">
        <f t="shared" si="4"/>
        <v>0</v>
      </c>
      <c r="F103" s="18"/>
      <c r="G103" s="18">
        <v>0.15261826243504775</v>
      </c>
      <c r="H103" s="18">
        <v>0.15261826243504778</v>
      </c>
      <c r="I103" s="18"/>
      <c r="J103" s="18">
        <f t="shared" si="6"/>
        <v>0</v>
      </c>
      <c r="K103" s="92">
        <f t="shared" si="5"/>
        <v>0</v>
      </c>
    </row>
    <row r="104" spans="1:103" s="4" customFormat="1" x14ac:dyDescent="0.3">
      <c r="A104" s="21" t="s">
        <v>237</v>
      </c>
      <c r="B104" s="35">
        <v>103.9717643141519</v>
      </c>
      <c r="C104" s="35">
        <v>103.9717643141519</v>
      </c>
      <c r="D104" s="35"/>
      <c r="E104" s="35">
        <f t="shared" si="4"/>
        <v>0</v>
      </c>
      <c r="F104" s="35"/>
      <c r="G104" s="35">
        <v>4.1563680133892951E-2</v>
      </c>
      <c r="H104" s="35">
        <v>4.1563680133892951E-2</v>
      </c>
      <c r="I104" s="35"/>
      <c r="J104" s="35">
        <f t="shared" si="6"/>
        <v>0</v>
      </c>
      <c r="K104" s="91">
        <f t="shared" si="5"/>
        <v>0</v>
      </c>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row>
    <row r="105" spans="1:103" x14ac:dyDescent="0.3">
      <c r="A105" s="22" t="s">
        <v>45</v>
      </c>
      <c r="B105" s="18">
        <v>103.9717643141519</v>
      </c>
      <c r="C105" s="18">
        <v>103.9717643141519</v>
      </c>
      <c r="D105" s="18"/>
      <c r="E105" s="18">
        <f t="shared" si="4"/>
        <v>0</v>
      </c>
      <c r="F105" s="18"/>
      <c r="G105" s="18">
        <v>4.1563680133892951E-2</v>
      </c>
      <c r="H105" s="18">
        <v>4.1563680133892951E-2</v>
      </c>
      <c r="I105" s="18"/>
      <c r="J105" s="18">
        <f t="shared" si="6"/>
        <v>0</v>
      </c>
      <c r="K105" s="92">
        <f t="shared" si="5"/>
        <v>0</v>
      </c>
    </row>
    <row r="106" spans="1:103" s="4" customFormat="1" x14ac:dyDescent="0.3">
      <c r="A106" s="21" t="s">
        <v>239</v>
      </c>
      <c r="B106" s="35">
        <v>111.83753952196014</v>
      </c>
      <c r="C106" s="35">
        <v>111.83753952196014</v>
      </c>
      <c r="D106" s="35"/>
      <c r="E106" s="35">
        <f t="shared" si="4"/>
        <v>0</v>
      </c>
      <c r="F106" s="35"/>
      <c r="G106" s="35">
        <v>1.0372795868349896</v>
      </c>
      <c r="H106" s="35">
        <v>1.0372795868349898</v>
      </c>
      <c r="I106" s="35"/>
      <c r="J106" s="35">
        <f t="shared" si="6"/>
        <v>0</v>
      </c>
      <c r="K106" s="91">
        <f t="shared" si="5"/>
        <v>0</v>
      </c>
      <c r="L106" s="116"/>
      <c r="M106" s="116"/>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c r="BX106" s="116"/>
      <c r="BY106" s="116"/>
      <c r="BZ106" s="116"/>
      <c r="CA106" s="116"/>
      <c r="CB106" s="116"/>
      <c r="CC106" s="116"/>
      <c r="CD106" s="116"/>
      <c r="CE106" s="116"/>
      <c r="CF106" s="116"/>
      <c r="CG106" s="116"/>
      <c r="CH106" s="116"/>
      <c r="CI106" s="116"/>
      <c r="CJ106" s="116"/>
      <c r="CK106" s="116"/>
      <c r="CL106" s="116"/>
      <c r="CM106" s="116"/>
      <c r="CN106" s="116"/>
      <c r="CO106" s="116"/>
      <c r="CP106" s="116"/>
      <c r="CQ106" s="116"/>
      <c r="CR106" s="116"/>
      <c r="CS106" s="116"/>
      <c r="CT106" s="116"/>
      <c r="CU106" s="116"/>
      <c r="CV106" s="116"/>
      <c r="CW106" s="116"/>
      <c r="CX106" s="116"/>
      <c r="CY106" s="116"/>
    </row>
    <row r="107" spans="1:103" x14ac:dyDescent="0.3">
      <c r="A107" s="22" t="s">
        <v>240</v>
      </c>
      <c r="B107" s="18">
        <v>104.08329997330664</v>
      </c>
      <c r="C107" s="18">
        <v>104.08329997330664</v>
      </c>
      <c r="D107" s="18"/>
      <c r="E107" s="18">
        <f t="shared" si="4"/>
        <v>0</v>
      </c>
      <c r="F107" s="18"/>
      <c r="G107" s="18">
        <v>0.17463650006956177</v>
      </c>
      <c r="H107" s="18">
        <v>0.17463650006956177</v>
      </c>
      <c r="I107" s="18"/>
      <c r="J107" s="18">
        <f t="shared" si="6"/>
        <v>0</v>
      </c>
      <c r="K107" s="92">
        <f t="shared" si="5"/>
        <v>0</v>
      </c>
    </row>
    <row r="108" spans="1:103" s="4" customFormat="1" x14ac:dyDescent="0.3">
      <c r="A108" s="23" t="s">
        <v>241</v>
      </c>
      <c r="B108" s="35">
        <v>113.55011456050386</v>
      </c>
      <c r="C108" s="35">
        <v>113.55011456050386</v>
      </c>
      <c r="D108" s="35"/>
      <c r="E108" s="35">
        <f t="shared" si="4"/>
        <v>0</v>
      </c>
      <c r="F108" s="35"/>
      <c r="G108" s="35">
        <v>0.86264308676542778</v>
      </c>
      <c r="H108" s="35">
        <v>0.86264308676542778</v>
      </c>
      <c r="I108" s="35"/>
      <c r="J108" s="35">
        <f t="shared" si="6"/>
        <v>0</v>
      </c>
      <c r="K108" s="91">
        <f t="shared" si="5"/>
        <v>0</v>
      </c>
      <c r="L108" s="116"/>
      <c r="M108" s="116"/>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row>
    <row r="109" spans="1:103" x14ac:dyDescent="0.3">
      <c r="A109" s="24" t="s">
        <v>46</v>
      </c>
      <c r="B109" s="18">
        <v>102.55211264476429</v>
      </c>
      <c r="C109" s="18">
        <v>105.45409045848956</v>
      </c>
      <c r="D109" s="18"/>
      <c r="E109" s="18">
        <f t="shared" si="4"/>
        <v>2.8297591720782833</v>
      </c>
      <c r="F109" s="18"/>
      <c r="G109" s="18">
        <v>1.2043617563597397</v>
      </c>
      <c r="H109" s="18">
        <v>1.2384422936253328</v>
      </c>
      <c r="I109" s="18"/>
      <c r="J109" s="18">
        <f t="shared" si="6"/>
        <v>3.4080537265593014E-2</v>
      </c>
      <c r="K109" s="92">
        <f t="shared" si="5"/>
        <v>3.3557995814121119E-4</v>
      </c>
    </row>
    <row r="110" spans="1:103" s="4" customFormat="1" x14ac:dyDescent="0.3">
      <c r="A110" s="23" t="s">
        <v>47</v>
      </c>
      <c r="B110" s="35">
        <v>102.69528903126967</v>
      </c>
      <c r="C110" s="35">
        <v>102.69528903126967</v>
      </c>
      <c r="D110" s="35"/>
      <c r="E110" s="35">
        <f t="shared" si="4"/>
        <v>0</v>
      </c>
      <c r="F110" s="35"/>
      <c r="G110" s="35">
        <v>0.50837564680417002</v>
      </c>
      <c r="H110" s="35">
        <v>0.50837564680417002</v>
      </c>
      <c r="I110" s="35"/>
      <c r="J110" s="35">
        <f t="shared" si="6"/>
        <v>0</v>
      </c>
      <c r="K110" s="91">
        <f t="shared" si="5"/>
        <v>0</v>
      </c>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D110" s="116"/>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row>
    <row r="111" spans="1:103" x14ac:dyDescent="0.3">
      <c r="A111" s="22" t="s">
        <v>244</v>
      </c>
      <c r="B111" s="18">
        <v>102.44778302933815</v>
      </c>
      <c r="C111" s="18">
        <v>107.46437091718877</v>
      </c>
      <c r="D111" s="18"/>
      <c r="E111" s="18">
        <f t="shared" si="4"/>
        <v>4.8967266440641311</v>
      </c>
      <c r="F111" s="18"/>
      <c r="G111" s="18">
        <v>0.69598610955556972</v>
      </c>
      <c r="H111" s="18">
        <v>0.73006664682116273</v>
      </c>
      <c r="I111" s="18"/>
      <c r="J111" s="18">
        <f t="shared" si="6"/>
        <v>3.4080537265593014E-2</v>
      </c>
      <c r="K111" s="92">
        <f t="shared" si="5"/>
        <v>3.3557995814121119E-4</v>
      </c>
    </row>
    <row r="112" spans="1:103" s="4" customFormat="1" x14ac:dyDescent="0.3">
      <c r="A112" s="21" t="s">
        <v>245</v>
      </c>
      <c r="B112" s="35">
        <v>103.5984644205648</v>
      </c>
      <c r="C112" s="35">
        <v>103.5984644205648</v>
      </c>
      <c r="D112" s="35"/>
      <c r="E112" s="35">
        <f t="shared" si="4"/>
        <v>0</v>
      </c>
      <c r="F112" s="35"/>
      <c r="G112" s="35">
        <v>2.3805852130401508</v>
      </c>
      <c r="H112" s="35">
        <v>2.3805852130401508</v>
      </c>
      <c r="I112" s="35"/>
      <c r="J112" s="35">
        <f t="shared" si="6"/>
        <v>0</v>
      </c>
      <c r="K112" s="91">
        <f t="shared" si="5"/>
        <v>0</v>
      </c>
      <c r="L112" s="116"/>
      <c r="M112" s="116"/>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row>
    <row r="113" spans="1:103" x14ac:dyDescent="0.3">
      <c r="A113" s="24" t="s">
        <v>246</v>
      </c>
      <c r="B113" s="18">
        <v>101.08159095064573</v>
      </c>
      <c r="C113" s="18">
        <v>101.08159095064573</v>
      </c>
      <c r="D113" s="18"/>
      <c r="E113" s="18">
        <f t="shared" si="4"/>
        <v>0</v>
      </c>
      <c r="F113" s="18"/>
      <c r="G113" s="18">
        <v>0.11265474282460482</v>
      </c>
      <c r="H113" s="18">
        <v>0.11265474282460482</v>
      </c>
      <c r="I113" s="18"/>
      <c r="J113" s="18">
        <f t="shared" si="6"/>
        <v>0</v>
      </c>
      <c r="K113" s="92">
        <f t="shared" si="5"/>
        <v>0</v>
      </c>
    </row>
    <row r="114" spans="1:103" s="4" customFormat="1" x14ac:dyDescent="0.3">
      <c r="A114" s="23" t="s">
        <v>247</v>
      </c>
      <c r="B114" s="35">
        <v>101.08159095064573</v>
      </c>
      <c r="C114" s="35">
        <v>101.08159095064573</v>
      </c>
      <c r="D114" s="35"/>
      <c r="E114" s="35">
        <f t="shared" si="4"/>
        <v>0</v>
      </c>
      <c r="F114" s="35"/>
      <c r="G114" s="35">
        <v>0.11265474282460482</v>
      </c>
      <c r="H114" s="35">
        <v>0.11265474282460482</v>
      </c>
      <c r="I114" s="35"/>
      <c r="J114" s="35">
        <f t="shared" si="6"/>
        <v>0</v>
      </c>
      <c r="K114" s="91">
        <f t="shared" si="5"/>
        <v>0</v>
      </c>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D114" s="116"/>
      <c r="CE114" s="116"/>
      <c r="CF114" s="116"/>
      <c r="CG114" s="116"/>
      <c r="CH114" s="116"/>
      <c r="CI114" s="116"/>
      <c r="CJ114" s="116"/>
      <c r="CK114" s="116"/>
      <c r="CL114" s="116"/>
      <c r="CM114" s="116"/>
      <c r="CN114" s="116"/>
      <c r="CO114" s="116"/>
      <c r="CP114" s="116"/>
      <c r="CQ114" s="116"/>
      <c r="CR114" s="116"/>
      <c r="CS114" s="116"/>
      <c r="CT114" s="116"/>
      <c r="CU114" s="116"/>
      <c r="CV114" s="116"/>
      <c r="CW114" s="116"/>
      <c r="CX114" s="116"/>
      <c r="CY114" s="116"/>
    </row>
    <row r="115" spans="1:103" x14ac:dyDescent="0.3">
      <c r="A115" s="24" t="s">
        <v>48</v>
      </c>
      <c r="B115" s="18">
        <v>100.00979488157753</v>
      </c>
      <c r="C115" s="18">
        <v>100.00979488157753</v>
      </c>
      <c r="D115" s="18"/>
      <c r="E115" s="18">
        <f t="shared" si="4"/>
        <v>0</v>
      </c>
      <c r="F115" s="18"/>
      <c r="G115" s="18">
        <v>1.9821401793211017E-2</v>
      </c>
      <c r="H115" s="18">
        <v>1.9821401793211017E-2</v>
      </c>
      <c r="I115" s="18"/>
      <c r="J115" s="18">
        <f t="shared" si="6"/>
        <v>0</v>
      </c>
      <c r="K115" s="92">
        <f t="shared" si="5"/>
        <v>0</v>
      </c>
    </row>
    <row r="116" spans="1:103" s="4" customFormat="1" x14ac:dyDescent="0.3">
      <c r="A116" s="23" t="s">
        <v>49</v>
      </c>
      <c r="B116" s="35">
        <v>100.00979488157753</v>
      </c>
      <c r="C116" s="35">
        <v>100.00979488157753</v>
      </c>
      <c r="D116" s="35"/>
      <c r="E116" s="35">
        <f t="shared" si="4"/>
        <v>0</v>
      </c>
      <c r="F116" s="35"/>
      <c r="G116" s="35">
        <v>1.9821401793211017E-2</v>
      </c>
      <c r="H116" s="35">
        <v>1.9821401793211017E-2</v>
      </c>
      <c r="I116" s="35"/>
      <c r="J116" s="35">
        <f t="shared" si="6"/>
        <v>0</v>
      </c>
      <c r="K116" s="91">
        <f t="shared" si="5"/>
        <v>0</v>
      </c>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row>
    <row r="117" spans="1:103" x14ac:dyDescent="0.3">
      <c r="A117" s="24" t="s">
        <v>250</v>
      </c>
      <c r="B117" s="18">
        <v>100</v>
      </c>
      <c r="C117" s="18">
        <v>100</v>
      </c>
      <c r="D117" s="18"/>
      <c r="E117" s="18">
        <f t="shared" si="4"/>
        <v>0</v>
      </c>
      <c r="F117" s="18"/>
      <c r="G117" s="18">
        <v>0.56108368555014831</v>
      </c>
      <c r="H117" s="18">
        <v>0.5610836855501482</v>
      </c>
      <c r="I117" s="18"/>
      <c r="J117" s="18">
        <f t="shared" si="6"/>
        <v>0</v>
      </c>
      <c r="K117" s="92">
        <f t="shared" si="5"/>
        <v>0</v>
      </c>
    </row>
    <row r="118" spans="1:103" s="4" customFormat="1" x14ac:dyDescent="0.3">
      <c r="A118" s="23" t="s">
        <v>251</v>
      </c>
      <c r="B118" s="35">
        <v>100</v>
      </c>
      <c r="C118" s="35">
        <v>100</v>
      </c>
      <c r="D118" s="35"/>
      <c r="E118" s="35">
        <f t="shared" si="4"/>
        <v>0</v>
      </c>
      <c r="F118" s="35"/>
      <c r="G118" s="35">
        <v>0.56108368555014831</v>
      </c>
      <c r="H118" s="35">
        <v>0.5610836855501482</v>
      </c>
      <c r="I118" s="35"/>
      <c r="J118" s="35">
        <f t="shared" si="6"/>
        <v>0</v>
      </c>
      <c r="K118" s="91">
        <f t="shared" si="5"/>
        <v>0</v>
      </c>
      <c r="L118" s="116"/>
      <c r="M118" s="116"/>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c r="BX118" s="116"/>
      <c r="BY118" s="116"/>
      <c r="BZ118" s="116"/>
      <c r="CA118" s="116"/>
      <c r="CB118" s="116"/>
      <c r="CC118" s="116"/>
      <c r="CD118" s="116"/>
      <c r="CE118" s="116"/>
      <c r="CF118" s="116"/>
      <c r="CG118" s="116"/>
      <c r="CH118" s="116"/>
      <c r="CI118" s="116"/>
      <c r="CJ118" s="116"/>
      <c r="CK118" s="116"/>
      <c r="CL118" s="116"/>
      <c r="CM118" s="116"/>
      <c r="CN118" s="116"/>
      <c r="CO118" s="116"/>
      <c r="CP118" s="116"/>
      <c r="CQ118" s="116"/>
      <c r="CR118" s="116"/>
      <c r="CS118" s="116"/>
      <c r="CT118" s="116"/>
      <c r="CU118" s="116"/>
      <c r="CV118" s="116"/>
      <c r="CW118" s="116"/>
      <c r="CX118" s="116"/>
      <c r="CY118" s="116"/>
    </row>
    <row r="119" spans="1:103" x14ac:dyDescent="0.3">
      <c r="A119" s="24" t="s">
        <v>252</v>
      </c>
      <c r="B119" s="18">
        <v>105.07501650538295</v>
      </c>
      <c r="C119" s="18">
        <v>105.07501650538295</v>
      </c>
      <c r="D119" s="18"/>
      <c r="E119" s="18">
        <f t="shared" si="4"/>
        <v>0</v>
      </c>
      <c r="F119" s="18"/>
      <c r="G119" s="18">
        <v>1.6870253828721866</v>
      </c>
      <c r="H119" s="18">
        <v>1.6870253828721866</v>
      </c>
      <c r="I119" s="18"/>
      <c r="J119" s="18">
        <f t="shared" si="6"/>
        <v>0</v>
      </c>
      <c r="K119" s="92">
        <f t="shared" si="5"/>
        <v>0</v>
      </c>
    </row>
    <row r="120" spans="1:103" s="4" customFormat="1" x14ac:dyDescent="0.3">
      <c r="A120" s="23" t="s">
        <v>253</v>
      </c>
      <c r="B120" s="35">
        <v>105.07501650538295</v>
      </c>
      <c r="C120" s="35">
        <v>105.07501650538295</v>
      </c>
      <c r="D120" s="35"/>
      <c r="E120" s="35">
        <f t="shared" si="4"/>
        <v>0</v>
      </c>
      <c r="F120" s="35"/>
      <c r="G120" s="35">
        <v>1.6870253828721866</v>
      </c>
      <c r="H120" s="35">
        <v>1.6870253828721866</v>
      </c>
      <c r="I120" s="35"/>
      <c r="J120" s="35">
        <f t="shared" si="6"/>
        <v>0</v>
      </c>
      <c r="K120" s="91">
        <f t="shared" si="5"/>
        <v>0</v>
      </c>
      <c r="L120" s="116"/>
      <c r="M120" s="116"/>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c r="BX120" s="116"/>
      <c r="BY120" s="116"/>
      <c r="BZ120" s="116"/>
      <c r="CA120" s="116"/>
      <c r="CB120" s="116"/>
      <c r="CC120" s="116"/>
      <c r="CD120" s="116"/>
      <c r="CE120" s="116"/>
      <c r="CF120" s="116"/>
      <c r="CG120" s="116"/>
      <c r="CH120" s="116"/>
      <c r="CI120" s="116"/>
      <c r="CJ120" s="116"/>
      <c r="CK120" s="116"/>
      <c r="CL120" s="116"/>
      <c r="CM120" s="116"/>
      <c r="CN120" s="116"/>
      <c r="CO120" s="116"/>
      <c r="CP120" s="116"/>
      <c r="CQ120" s="116"/>
      <c r="CR120" s="116"/>
      <c r="CS120" s="116"/>
      <c r="CT120" s="116"/>
      <c r="CU120" s="116"/>
      <c r="CV120" s="116"/>
      <c r="CW120" s="116"/>
      <c r="CX120" s="116"/>
      <c r="CY120" s="116"/>
    </row>
    <row r="121" spans="1:103" x14ac:dyDescent="0.3">
      <c r="A121" s="24" t="s">
        <v>256</v>
      </c>
      <c r="B121" s="18">
        <v>101.80204371768333</v>
      </c>
      <c r="C121" s="18">
        <v>101.80204371768333</v>
      </c>
      <c r="D121" s="18"/>
      <c r="E121" s="18">
        <f t="shared" si="4"/>
        <v>0</v>
      </c>
      <c r="F121" s="18"/>
      <c r="G121" s="18">
        <v>4.2550858960188922</v>
      </c>
      <c r="H121" s="18">
        <v>4.2550858960188922</v>
      </c>
      <c r="I121" s="18"/>
      <c r="J121" s="18">
        <f t="shared" si="6"/>
        <v>0</v>
      </c>
      <c r="K121" s="92">
        <f t="shared" si="5"/>
        <v>0</v>
      </c>
    </row>
    <row r="122" spans="1:103" s="4" customFormat="1" x14ac:dyDescent="0.3">
      <c r="A122" s="21" t="s">
        <v>257</v>
      </c>
      <c r="B122" s="35">
        <v>102.07599039295165</v>
      </c>
      <c r="C122" s="35">
        <v>102.07599039295165</v>
      </c>
      <c r="D122" s="35"/>
      <c r="E122" s="35">
        <f t="shared" si="4"/>
        <v>0</v>
      </c>
      <c r="F122" s="35"/>
      <c r="G122" s="35">
        <v>3.8384993755546191</v>
      </c>
      <c r="H122" s="35">
        <v>3.8384993755546186</v>
      </c>
      <c r="I122" s="35"/>
      <c r="J122" s="35">
        <f t="shared" si="6"/>
        <v>0</v>
      </c>
      <c r="K122" s="91">
        <f t="shared" si="5"/>
        <v>0</v>
      </c>
      <c r="L122" s="116"/>
      <c r="M122" s="116"/>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c r="BX122" s="116"/>
      <c r="BY122" s="116"/>
      <c r="BZ122" s="116"/>
      <c r="CA122" s="116"/>
      <c r="CB122" s="116"/>
      <c r="CC122" s="116"/>
      <c r="CD122" s="116"/>
      <c r="CE122" s="116"/>
      <c r="CF122" s="116"/>
      <c r="CG122" s="116"/>
      <c r="CH122" s="116"/>
      <c r="CI122" s="116"/>
      <c r="CJ122" s="116"/>
      <c r="CK122" s="116"/>
      <c r="CL122" s="116"/>
      <c r="CM122" s="116"/>
      <c r="CN122" s="116"/>
      <c r="CO122" s="116"/>
      <c r="CP122" s="116"/>
      <c r="CQ122" s="116"/>
      <c r="CR122" s="116"/>
      <c r="CS122" s="116"/>
      <c r="CT122" s="116"/>
      <c r="CU122" s="116"/>
      <c r="CV122" s="116"/>
      <c r="CW122" s="116"/>
      <c r="CX122" s="116"/>
      <c r="CY122" s="116"/>
    </row>
    <row r="123" spans="1:103" x14ac:dyDescent="0.3">
      <c r="A123" s="22" t="s">
        <v>258</v>
      </c>
      <c r="B123" s="18">
        <v>102.07599039295165</v>
      </c>
      <c r="C123" s="18">
        <v>102.07599039295165</v>
      </c>
      <c r="D123" s="18"/>
      <c r="E123" s="18">
        <f t="shared" si="4"/>
        <v>0</v>
      </c>
      <c r="F123" s="18"/>
      <c r="G123" s="18">
        <v>3.8384993755546191</v>
      </c>
      <c r="H123" s="18">
        <v>3.8384993755546186</v>
      </c>
      <c r="I123" s="18"/>
      <c r="J123" s="18">
        <f t="shared" si="6"/>
        <v>0</v>
      </c>
      <c r="K123" s="92">
        <f t="shared" si="5"/>
        <v>0</v>
      </c>
    </row>
    <row r="124" spans="1:103" s="4" customFormat="1" x14ac:dyDescent="0.3">
      <c r="A124" s="21" t="s">
        <v>260</v>
      </c>
      <c r="B124" s="35">
        <v>99.345376378118914</v>
      </c>
      <c r="C124" s="35">
        <v>99.345376378118914</v>
      </c>
      <c r="D124" s="35"/>
      <c r="E124" s="35">
        <f t="shared" si="4"/>
        <v>0</v>
      </c>
      <c r="F124" s="35"/>
      <c r="G124" s="35">
        <v>0.41658652046427358</v>
      </c>
      <c r="H124" s="35">
        <v>0.41658652046427364</v>
      </c>
      <c r="I124" s="35"/>
      <c r="J124" s="35">
        <f t="shared" si="6"/>
        <v>0</v>
      </c>
      <c r="K124" s="91">
        <f t="shared" si="5"/>
        <v>0</v>
      </c>
      <c r="L124" s="116"/>
      <c r="M124" s="116"/>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row>
    <row r="125" spans="1:103" x14ac:dyDescent="0.3">
      <c r="A125" s="22" t="s">
        <v>261</v>
      </c>
      <c r="B125" s="18">
        <v>99.345376378118914</v>
      </c>
      <c r="C125" s="18">
        <v>99.345376378118914</v>
      </c>
      <c r="D125" s="18"/>
      <c r="E125" s="18">
        <f t="shared" si="4"/>
        <v>0</v>
      </c>
      <c r="F125" s="18"/>
      <c r="G125" s="18">
        <v>0.41658652046427358</v>
      </c>
      <c r="H125" s="18">
        <v>0.41658652046427364</v>
      </c>
      <c r="I125" s="18"/>
      <c r="J125" s="18">
        <f t="shared" si="6"/>
        <v>0</v>
      </c>
      <c r="K125" s="92">
        <f t="shared" si="5"/>
        <v>0</v>
      </c>
    </row>
    <row r="126" spans="1:103" s="4" customFormat="1" x14ac:dyDescent="0.3">
      <c r="A126" s="21" t="s">
        <v>263</v>
      </c>
      <c r="B126" s="35">
        <v>100</v>
      </c>
      <c r="C126" s="35">
        <v>100</v>
      </c>
      <c r="D126" s="35"/>
      <c r="E126" s="35">
        <f t="shared" si="4"/>
        <v>0</v>
      </c>
      <c r="F126" s="35"/>
      <c r="G126" s="35">
        <v>7.4611915913581836E-2</v>
      </c>
      <c r="H126" s="35">
        <v>7.4611915913581836E-2</v>
      </c>
      <c r="I126" s="35"/>
      <c r="J126" s="35">
        <f t="shared" si="6"/>
        <v>0</v>
      </c>
      <c r="K126" s="91">
        <f t="shared" si="5"/>
        <v>0</v>
      </c>
      <c r="L126" s="116"/>
      <c r="M126" s="116"/>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c r="BX126" s="116"/>
      <c r="BY126" s="116"/>
      <c r="BZ126" s="116"/>
      <c r="CA126" s="116"/>
      <c r="CB126" s="116"/>
      <c r="CC126" s="116"/>
      <c r="CD126" s="116"/>
      <c r="CE126" s="116"/>
      <c r="CF126" s="116"/>
      <c r="CG126" s="116"/>
      <c r="CH126" s="116"/>
      <c r="CI126" s="116"/>
      <c r="CJ126" s="116"/>
      <c r="CK126" s="116"/>
      <c r="CL126" s="116"/>
      <c r="CM126" s="116"/>
      <c r="CN126" s="116"/>
      <c r="CO126" s="116"/>
      <c r="CP126" s="116"/>
      <c r="CQ126" s="116"/>
      <c r="CR126" s="116"/>
      <c r="CS126" s="116"/>
      <c r="CT126" s="116"/>
      <c r="CU126" s="116"/>
      <c r="CV126" s="116"/>
      <c r="CW126" s="116"/>
      <c r="CX126" s="116"/>
      <c r="CY126" s="116"/>
    </row>
    <row r="127" spans="1:103" x14ac:dyDescent="0.3">
      <c r="A127" s="24" t="s">
        <v>264</v>
      </c>
      <c r="B127" s="18">
        <v>100</v>
      </c>
      <c r="C127" s="18">
        <v>100</v>
      </c>
      <c r="D127" s="18"/>
      <c r="E127" s="18">
        <f t="shared" si="4"/>
        <v>0</v>
      </c>
      <c r="F127" s="18"/>
      <c r="G127" s="18">
        <v>7.4611915913581836E-2</v>
      </c>
      <c r="H127" s="18">
        <v>7.4611915913581836E-2</v>
      </c>
      <c r="I127" s="18"/>
      <c r="J127" s="18">
        <f t="shared" si="6"/>
        <v>0</v>
      </c>
      <c r="K127" s="92">
        <f t="shared" si="5"/>
        <v>0</v>
      </c>
    </row>
    <row r="128" spans="1:103" s="4" customFormat="1" x14ac:dyDescent="0.3">
      <c r="A128" s="23" t="s">
        <v>265</v>
      </c>
      <c r="B128" s="35">
        <v>100</v>
      </c>
      <c r="C128" s="35">
        <v>100</v>
      </c>
      <c r="D128" s="35"/>
      <c r="E128" s="35">
        <f t="shared" si="4"/>
        <v>0</v>
      </c>
      <c r="F128" s="35"/>
      <c r="G128" s="35">
        <v>3.2097431235565375E-2</v>
      </c>
      <c r="H128" s="35">
        <v>3.2097431235565375E-2</v>
      </c>
      <c r="I128" s="35"/>
      <c r="J128" s="35">
        <f t="shared" si="6"/>
        <v>0</v>
      </c>
      <c r="K128" s="91">
        <f t="shared" si="5"/>
        <v>0</v>
      </c>
      <c r="L128" s="116"/>
      <c r="M128" s="116"/>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BZ128" s="116"/>
      <c r="CA128" s="116"/>
      <c r="CB128" s="116"/>
      <c r="CC128" s="116"/>
      <c r="CD128" s="116"/>
      <c r="CE128" s="116"/>
      <c r="CF128" s="116"/>
      <c r="CG128" s="116"/>
      <c r="CH128" s="116"/>
      <c r="CI128" s="116"/>
      <c r="CJ128" s="116"/>
      <c r="CK128" s="116"/>
      <c r="CL128" s="116"/>
      <c r="CM128" s="116"/>
      <c r="CN128" s="116"/>
      <c r="CO128" s="116"/>
      <c r="CP128" s="116"/>
      <c r="CQ128" s="116"/>
      <c r="CR128" s="116"/>
      <c r="CS128" s="116"/>
      <c r="CT128" s="116"/>
      <c r="CU128" s="116"/>
      <c r="CV128" s="116"/>
      <c r="CW128" s="116"/>
      <c r="CX128" s="116"/>
      <c r="CY128" s="116"/>
    </row>
    <row r="129" spans="1:103" x14ac:dyDescent="0.3">
      <c r="A129" s="22" t="s">
        <v>266</v>
      </c>
      <c r="B129" s="18">
        <v>100</v>
      </c>
      <c r="C129" s="18">
        <v>100</v>
      </c>
      <c r="D129" s="18"/>
      <c r="E129" s="18">
        <f t="shared" si="4"/>
        <v>0</v>
      </c>
      <c r="F129" s="18"/>
      <c r="G129" s="18">
        <v>4.2514484678016461E-2</v>
      </c>
      <c r="H129" s="18">
        <v>4.2514484678016461E-2</v>
      </c>
      <c r="I129" s="18"/>
      <c r="J129" s="18">
        <f t="shared" si="6"/>
        <v>0</v>
      </c>
      <c r="K129" s="92">
        <f t="shared" si="5"/>
        <v>0</v>
      </c>
    </row>
    <row r="130" spans="1:103" s="4" customFormat="1" x14ac:dyDescent="0.3">
      <c r="A130" s="21" t="s">
        <v>268</v>
      </c>
      <c r="B130" s="35">
        <v>100.26462780028787</v>
      </c>
      <c r="C130" s="35">
        <v>100.29650928697204</v>
      </c>
      <c r="D130" s="35"/>
      <c r="E130" s="35">
        <f t="shared" si="4"/>
        <v>3.179734207727769E-2</v>
      </c>
      <c r="F130" s="35"/>
      <c r="G130" s="35">
        <v>6.3750503404701293</v>
      </c>
      <c r="H130" s="35">
        <v>6.3770774370344876</v>
      </c>
      <c r="I130" s="35"/>
      <c r="J130" s="35">
        <f t="shared" si="6"/>
        <v>2.0270965643582883E-3</v>
      </c>
      <c r="K130" s="91">
        <f t="shared" si="5"/>
        <v>1.9960160102942872E-5</v>
      </c>
      <c r="L130" s="116"/>
      <c r="M130" s="116"/>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c r="CK130" s="116"/>
      <c r="CL130" s="116"/>
      <c r="CM130" s="116"/>
      <c r="CN130" s="116"/>
      <c r="CO130" s="116"/>
      <c r="CP130" s="116"/>
      <c r="CQ130" s="116"/>
      <c r="CR130" s="116"/>
      <c r="CS130" s="116"/>
      <c r="CT130" s="116"/>
      <c r="CU130" s="116"/>
      <c r="CV130" s="116"/>
      <c r="CW130" s="116"/>
      <c r="CX130" s="116"/>
      <c r="CY130" s="116"/>
    </row>
    <row r="131" spans="1:103" x14ac:dyDescent="0.3">
      <c r="A131" s="24" t="s">
        <v>50</v>
      </c>
      <c r="B131" s="18">
        <v>100.49399669942582</v>
      </c>
      <c r="C131" s="18">
        <v>100.52852048344593</v>
      </c>
      <c r="D131" s="18"/>
      <c r="E131" s="18">
        <f t="shared" si="4"/>
        <v>3.4354076018461299E-2</v>
      </c>
      <c r="F131" s="18"/>
      <c r="G131" s="18">
        <v>5.9005998684656404</v>
      </c>
      <c r="H131" s="18">
        <v>5.9026269650299996</v>
      </c>
      <c r="I131" s="18"/>
      <c r="J131" s="18">
        <f t="shared" si="6"/>
        <v>2.0270965643591765E-3</v>
      </c>
      <c r="K131" s="92">
        <f t="shared" si="5"/>
        <v>1.996016010295162E-5</v>
      </c>
    </row>
    <row r="132" spans="1:103" s="4" customFormat="1" x14ac:dyDescent="0.3">
      <c r="A132" s="23" t="s">
        <v>269</v>
      </c>
      <c r="B132" s="35">
        <v>100.35581682413108</v>
      </c>
      <c r="C132" s="35">
        <v>100.35581682413108</v>
      </c>
      <c r="D132" s="35"/>
      <c r="E132" s="35">
        <f t="shared" si="4"/>
        <v>0</v>
      </c>
      <c r="F132" s="35"/>
      <c r="G132" s="35">
        <v>3.6810912213602949E-2</v>
      </c>
      <c r="H132" s="35">
        <v>3.6810912213602949E-2</v>
      </c>
      <c r="I132" s="35"/>
      <c r="J132" s="35">
        <f t="shared" si="6"/>
        <v>0</v>
      </c>
      <c r="K132" s="91">
        <f t="shared" si="5"/>
        <v>0</v>
      </c>
      <c r="L132" s="116"/>
      <c r="M132" s="116"/>
      <c r="N132" s="116"/>
      <c r="O132" s="116"/>
      <c r="P132" s="116"/>
      <c r="Q132" s="116"/>
      <c r="R132" s="116"/>
      <c r="S132" s="116"/>
      <c r="T132" s="116"/>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row>
    <row r="133" spans="1:103" x14ac:dyDescent="0.3">
      <c r="A133" s="22" t="s">
        <v>52</v>
      </c>
      <c r="B133" s="18">
        <v>100.52045751750036</v>
      </c>
      <c r="C133" s="18">
        <v>100.55592071673406</v>
      </c>
      <c r="D133" s="18"/>
      <c r="E133" s="18">
        <f t="shared" si="4"/>
        <v>3.5279583986702612E-2</v>
      </c>
      <c r="F133" s="18"/>
      <c r="G133" s="18">
        <v>5.745806314275252</v>
      </c>
      <c r="H133" s="18">
        <v>5.7478334108396094</v>
      </c>
      <c r="I133" s="18"/>
      <c r="J133" s="18">
        <f t="shared" si="6"/>
        <v>2.0270965643574002E-3</v>
      </c>
      <c r="K133" s="92">
        <f t="shared" si="5"/>
        <v>1.9960160102934127E-5</v>
      </c>
    </row>
    <row r="134" spans="1:103" s="4" customFormat="1" x14ac:dyDescent="0.3">
      <c r="A134" s="23" t="s">
        <v>51</v>
      </c>
      <c r="B134" s="35">
        <v>99.264093135658456</v>
      </c>
      <c r="C134" s="35">
        <v>99.264093135658456</v>
      </c>
      <c r="D134" s="35"/>
      <c r="E134" s="35">
        <f t="shared" si="4"/>
        <v>0</v>
      </c>
      <c r="F134" s="35"/>
      <c r="G134" s="35">
        <v>0.1179826419767874</v>
      </c>
      <c r="H134" s="35">
        <v>0.1179826419767874</v>
      </c>
      <c r="I134" s="35"/>
      <c r="J134" s="35">
        <f t="shared" si="6"/>
        <v>0</v>
      </c>
      <c r="K134" s="91">
        <f t="shared" si="5"/>
        <v>0</v>
      </c>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c r="CK134" s="116"/>
      <c r="CL134" s="116"/>
      <c r="CM134" s="116"/>
      <c r="CN134" s="116"/>
      <c r="CO134" s="116"/>
      <c r="CP134" s="116"/>
      <c r="CQ134" s="116"/>
      <c r="CR134" s="116"/>
      <c r="CS134" s="116"/>
      <c r="CT134" s="116"/>
      <c r="CU134" s="116"/>
      <c r="CV134" s="116"/>
      <c r="CW134" s="116"/>
      <c r="CX134" s="116"/>
      <c r="CY134" s="116"/>
    </row>
    <row r="135" spans="1:103" x14ac:dyDescent="0.3">
      <c r="A135" s="24" t="s">
        <v>272</v>
      </c>
      <c r="B135" s="18">
        <v>95.516399220145729</v>
      </c>
      <c r="C135" s="18">
        <v>95.516399220145729</v>
      </c>
      <c r="D135" s="18"/>
      <c r="E135" s="18">
        <f t="shared" si="4"/>
        <v>0</v>
      </c>
      <c r="F135" s="18"/>
      <c r="G135" s="18">
        <v>0.32924342963748593</v>
      </c>
      <c r="H135" s="18">
        <v>0.32924342963748593</v>
      </c>
      <c r="I135" s="18"/>
      <c r="J135" s="18">
        <f t="shared" si="6"/>
        <v>0</v>
      </c>
      <c r="K135" s="92">
        <f t="shared" si="5"/>
        <v>0</v>
      </c>
    </row>
    <row r="136" spans="1:103" s="4" customFormat="1" x14ac:dyDescent="0.3">
      <c r="A136" s="23" t="s">
        <v>273</v>
      </c>
      <c r="B136" s="35">
        <v>101.19787155219051</v>
      </c>
      <c r="C136" s="35">
        <v>101.19787155219051</v>
      </c>
      <c r="D136" s="35"/>
      <c r="E136" s="35">
        <f t="shared" si="4"/>
        <v>0</v>
      </c>
      <c r="F136" s="35"/>
      <c r="G136" s="35">
        <v>9.5254973614563518E-2</v>
      </c>
      <c r="H136" s="35">
        <v>9.5254973614563518E-2</v>
      </c>
      <c r="I136" s="35"/>
      <c r="J136" s="35">
        <f t="shared" si="6"/>
        <v>0</v>
      </c>
      <c r="K136" s="91">
        <f t="shared" si="5"/>
        <v>0</v>
      </c>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c r="CK136" s="116"/>
      <c r="CL136" s="116"/>
      <c r="CM136" s="116"/>
      <c r="CN136" s="116"/>
      <c r="CO136" s="116"/>
      <c r="CP136" s="116"/>
      <c r="CQ136" s="116"/>
      <c r="CR136" s="116"/>
      <c r="CS136" s="116"/>
      <c r="CT136" s="116"/>
      <c r="CU136" s="116"/>
      <c r="CV136" s="116"/>
      <c r="CW136" s="116"/>
      <c r="CX136" s="116"/>
      <c r="CY136" s="116"/>
    </row>
    <row r="137" spans="1:103" x14ac:dyDescent="0.3">
      <c r="A137" s="22" t="s">
        <v>274</v>
      </c>
      <c r="B137" s="18">
        <v>93.38214286785734</v>
      </c>
      <c r="C137" s="18">
        <v>93.38214286785734</v>
      </c>
      <c r="D137" s="18"/>
      <c r="E137" s="18">
        <f t="shared" si="4"/>
        <v>0</v>
      </c>
      <c r="F137" s="18"/>
      <c r="G137" s="18">
        <v>0.23398845602292243</v>
      </c>
      <c r="H137" s="18">
        <v>0.23398845602292243</v>
      </c>
      <c r="I137" s="18"/>
      <c r="J137" s="18">
        <f t="shared" si="6"/>
        <v>0</v>
      </c>
      <c r="K137" s="92">
        <f t="shared" si="5"/>
        <v>0</v>
      </c>
    </row>
    <row r="138" spans="1:103" s="4" customFormat="1" x14ac:dyDescent="0.3">
      <c r="A138" s="21" t="s">
        <v>276</v>
      </c>
      <c r="B138" s="35">
        <v>102.30747444080862</v>
      </c>
      <c r="C138" s="35">
        <v>102.30747444080862</v>
      </c>
      <c r="D138" s="35"/>
      <c r="E138" s="35">
        <f t="shared" ref="E138" si="7">((C138/B138-1)*100)</f>
        <v>0</v>
      </c>
      <c r="F138" s="35"/>
      <c r="G138" s="35">
        <v>0.14520704236700158</v>
      </c>
      <c r="H138" s="35">
        <v>0.1452070423670016</v>
      </c>
      <c r="I138" s="35"/>
      <c r="J138" s="35">
        <f>H138-G138</f>
        <v>0</v>
      </c>
      <c r="K138" s="91">
        <f t="shared" ref="K138:K139" si="8">J138/$G$5</f>
        <v>0</v>
      </c>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c r="BX138" s="116"/>
      <c r="BY138" s="116"/>
      <c r="BZ138" s="116"/>
      <c r="CA138" s="116"/>
      <c r="CB138" s="116"/>
      <c r="CC138" s="116"/>
      <c r="CD138" s="116"/>
      <c r="CE138" s="116"/>
      <c r="CF138" s="116"/>
      <c r="CG138" s="116"/>
      <c r="CH138" s="116"/>
      <c r="CI138" s="116"/>
      <c r="CJ138" s="116"/>
      <c r="CK138" s="116"/>
      <c r="CL138" s="116"/>
      <c r="CM138" s="116"/>
      <c r="CN138" s="116"/>
      <c r="CO138" s="116"/>
      <c r="CP138" s="116"/>
      <c r="CQ138" s="116"/>
      <c r="CR138" s="116"/>
      <c r="CS138" s="116"/>
      <c r="CT138" s="116"/>
      <c r="CU138" s="116"/>
      <c r="CV138" s="116"/>
      <c r="CW138" s="116"/>
      <c r="CX138" s="116"/>
      <c r="CY138" s="116"/>
    </row>
    <row r="139" spans="1:103" x14ac:dyDescent="0.3">
      <c r="A139" s="106" t="s">
        <v>277</v>
      </c>
      <c r="B139" s="107">
        <v>102.30747444080862</v>
      </c>
      <c r="C139" s="107">
        <v>102.30747444080862</v>
      </c>
      <c r="D139" s="107"/>
      <c r="E139" s="107">
        <f>((C139/B139-1)*100)</f>
        <v>0</v>
      </c>
      <c r="F139" s="107"/>
      <c r="G139" s="107">
        <v>0.14520704236700158</v>
      </c>
      <c r="H139" s="107">
        <v>0.1452070423670016</v>
      </c>
      <c r="I139" s="107"/>
      <c r="J139" s="107">
        <f>H139-G139</f>
        <v>0</v>
      </c>
      <c r="K139" s="93">
        <f t="shared" si="8"/>
        <v>0</v>
      </c>
    </row>
    <row r="140" spans="1:103" x14ac:dyDescent="0.3">
      <c r="A140" s="17" t="s">
        <v>284</v>
      </c>
      <c r="B140" s="34"/>
      <c r="C140" s="34"/>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topLeftCell="A173" zoomScaleNormal="100" zoomScaleSheetLayoutView="130" workbookViewId="0">
      <selection activeCell="A189" sqref="A189"/>
    </sheetView>
  </sheetViews>
  <sheetFormatPr defaultColWidth="9.109375" defaultRowHeight="14.4" x14ac:dyDescent="0.3"/>
  <cols>
    <col min="1" max="1" width="62.6640625" style="116"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2" width="9.109375" style="116"/>
    <col min="13" max="14" width="9.109375" style="61"/>
    <col min="15" max="15" width="16.6640625" style="61" bestFit="1" customWidth="1"/>
    <col min="16" max="16384" width="9.109375" style="61"/>
  </cols>
  <sheetData>
    <row r="1" spans="1:17" ht="15.6" x14ac:dyDescent="0.3">
      <c r="A1" s="113" t="s">
        <v>90</v>
      </c>
      <c r="B1" s="126"/>
      <c r="C1" s="114"/>
      <c r="D1" s="127"/>
    </row>
    <row r="2" spans="1:17" ht="3.6" customHeight="1" x14ac:dyDescent="0.3">
      <c r="A2" s="117"/>
      <c r="B2" s="12"/>
      <c r="C2" s="15"/>
      <c r="D2" s="30"/>
      <c r="E2" s="30"/>
      <c r="F2" s="30"/>
      <c r="G2" s="30"/>
      <c r="H2" s="14"/>
      <c r="I2" s="30"/>
      <c r="J2" s="30"/>
    </row>
    <row r="3" spans="1:17" ht="47.25" customHeight="1" x14ac:dyDescent="0.3">
      <c r="A3" s="159" t="s">
        <v>82</v>
      </c>
      <c r="B3" s="165" t="s">
        <v>84</v>
      </c>
      <c r="C3" s="165"/>
      <c r="D3" s="13"/>
      <c r="E3" s="19" t="s">
        <v>85</v>
      </c>
      <c r="F3" s="30"/>
      <c r="G3" s="164" t="s">
        <v>86</v>
      </c>
      <c r="H3" s="164"/>
      <c r="I3" s="19"/>
      <c r="J3" s="111" t="s">
        <v>87</v>
      </c>
      <c r="K3" s="110" t="s">
        <v>286</v>
      </c>
    </row>
    <row r="4" spans="1:17" s="34" customFormat="1" ht="40.5" customHeight="1" x14ac:dyDescent="0.3">
      <c r="A4" s="160"/>
      <c r="B4" s="128">
        <v>44682</v>
      </c>
      <c r="C4" s="128">
        <v>44713</v>
      </c>
      <c r="D4" s="129"/>
      <c r="E4" s="130" t="s">
        <v>294</v>
      </c>
      <c r="F4" s="129"/>
      <c r="G4" s="128">
        <v>44682</v>
      </c>
      <c r="H4" s="128">
        <v>44713</v>
      </c>
      <c r="I4" s="129"/>
      <c r="J4" s="122" t="s">
        <v>291</v>
      </c>
      <c r="K4" s="86" t="s">
        <v>292</v>
      </c>
      <c r="L4" s="116"/>
      <c r="M4" s="61"/>
      <c r="N4" s="61"/>
      <c r="O4" s="61"/>
      <c r="P4" s="61"/>
      <c r="Q4" s="61"/>
    </row>
    <row r="5" spans="1:17" s="4" customFormat="1" ht="15.6" x14ac:dyDescent="0.3">
      <c r="A5" s="124" t="s">
        <v>83</v>
      </c>
      <c r="B5" s="11">
        <v>101.03104983611776</v>
      </c>
      <c r="C5" s="11">
        <v>101.48245489146068</v>
      </c>
      <c r="D5" s="9"/>
      <c r="E5" s="9">
        <f t="shared" ref="E5:E70" si="0">((C5/B5-1)*100)</f>
        <v>0.44679834177230315</v>
      </c>
      <c r="F5" s="9"/>
      <c r="G5" s="9">
        <v>101.03104983611776</v>
      </c>
      <c r="H5" s="9">
        <v>101.48245489146068</v>
      </c>
      <c r="I5" s="9"/>
      <c r="J5" s="10">
        <f>H5-G5</f>
        <v>0.45140505534291719</v>
      </c>
      <c r="K5" s="89">
        <f>SUM(K7+K74+K82+K100+K119+K154+K169+K190+K209+K231+K246+K253+K259)</f>
        <v>4.4679834177230853E-3</v>
      </c>
      <c r="L5" s="116"/>
      <c r="M5" s="62"/>
      <c r="N5" s="62"/>
      <c r="O5" s="61"/>
      <c r="P5" s="61"/>
      <c r="Q5" s="61"/>
    </row>
    <row r="6" spans="1:17" ht="15.6" x14ac:dyDescent="0.3">
      <c r="A6" s="125"/>
      <c r="B6" s="8"/>
      <c r="C6" s="8"/>
      <c r="D6" s="8"/>
      <c r="E6" s="8"/>
      <c r="F6" s="8"/>
      <c r="G6" s="8"/>
      <c r="H6" s="8"/>
      <c r="I6" s="8"/>
      <c r="J6" s="8"/>
      <c r="K6" s="8"/>
    </row>
    <row r="7" spans="1:17" x14ac:dyDescent="0.3">
      <c r="A7" s="20" t="s">
        <v>0</v>
      </c>
      <c r="B7" s="16">
        <v>108.64814478500331</v>
      </c>
      <c r="C7" s="16">
        <v>109.49431485666204</v>
      </c>
      <c r="D7" s="16"/>
      <c r="E7" s="16">
        <f t="shared" si="0"/>
        <v>0.77881686183705057</v>
      </c>
      <c r="F7" s="16"/>
      <c r="G7" s="16">
        <v>23.864816046628885</v>
      </c>
      <c r="H7" s="16">
        <v>24.050679258046422</v>
      </c>
      <c r="I7" s="16"/>
      <c r="J7" s="16">
        <f t="shared" ref="J7:J70" si="1">H7-G7</f>
        <v>0.18586321141753714</v>
      </c>
      <c r="K7" s="90">
        <f>J7/$G$5</f>
        <v>1.8396642588493879E-3</v>
      </c>
      <c r="M7" s="62"/>
      <c r="N7" s="62"/>
      <c r="P7" s="62"/>
    </row>
    <row r="8" spans="1:17" s="4" customFormat="1" x14ac:dyDescent="0.3">
      <c r="A8" s="21" t="s">
        <v>1</v>
      </c>
      <c r="B8" s="35">
        <v>109.14440007368374</v>
      </c>
      <c r="C8" s="35">
        <v>109.96193039123931</v>
      </c>
      <c r="D8" s="35"/>
      <c r="E8" s="35">
        <f>((C8/B8-1)*100)</f>
        <v>0.74903551350655739</v>
      </c>
      <c r="F8" s="35"/>
      <c r="G8" s="35">
        <v>21.302478852314081</v>
      </c>
      <c r="H8" s="35">
        <v>21.462041984175141</v>
      </c>
      <c r="I8" s="35"/>
      <c r="J8" s="35">
        <f t="shared" si="1"/>
        <v>0.1595631318610593</v>
      </c>
      <c r="K8" s="91">
        <f>J8/$G$5</f>
        <v>1.5793474592205694E-3</v>
      </c>
      <c r="L8" s="116"/>
      <c r="M8" s="62"/>
      <c r="N8" s="62"/>
      <c r="O8" s="61"/>
      <c r="P8" s="61"/>
      <c r="Q8" s="61"/>
    </row>
    <row r="9" spans="1:17" x14ac:dyDescent="0.3">
      <c r="A9" s="22" t="s">
        <v>3</v>
      </c>
      <c r="B9" s="18">
        <v>103.53541453368216</v>
      </c>
      <c r="C9" s="18">
        <v>103.95913637041468</v>
      </c>
      <c r="D9" s="18"/>
      <c r="E9" s="18">
        <f t="shared" si="0"/>
        <v>0.40925304509664695</v>
      </c>
      <c r="F9" s="18"/>
      <c r="G9" s="18">
        <v>4.0700850838029092</v>
      </c>
      <c r="H9" s="18">
        <v>4.0867420309463975</v>
      </c>
      <c r="I9" s="18"/>
      <c r="J9" s="18">
        <f t="shared" si="1"/>
        <v>1.665694714348831E-2</v>
      </c>
      <c r="K9" s="92">
        <f t="shared" ref="K9:K72" si="2">J9/$G$5</f>
        <v>1.6486958386067953E-4</v>
      </c>
      <c r="M9" s="62"/>
      <c r="N9" s="62"/>
    </row>
    <row r="10" spans="1:17" s="4" customFormat="1" x14ac:dyDescent="0.3">
      <c r="A10" s="23" t="s">
        <v>97</v>
      </c>
      <c r="B10" s="35">
        <v>99.804466243593993</v>
      </c>
      <c r="C10" s="35">
        <v>99.837428765337293</v>
      </c>
      <c r="D10" s="35"/>
      <c r="E10" s="35">
        <f t="shared" si="0"/>
        <v>3.3027100874272186E-2</v>
      </c>
      <c r="F10" s="35"/>
      <c r="G10" s="35">
        <v>1.0569368426566605</v>
      </c>
      <c r="H10" s="35">
        <v>1.0572859182538621</v>
      </c>
      <c r="I10" s="35"/>
      <c r="J10" s="35">
        <f t="shared" si="1"/>
        <v>3.4907559720154246E-4</v>
      </c>
      <c r="K10" s="91">
        <f>J10/$G$5</f>
        <v>3.4551318408328647E-6</v>
      </c>
      <c r="L10" s="116"/>
      <c r="M10" s="62"/>
      <c r="N10" s="62"/>
      <c r="O10" s="61"/>
      <c r="P10" s="61"/>
      <c r="Q10" s="61"/>
    </row>
    <row r="11" spans="1:17" x14ac:dyDescent="0.3">
      <c r="A11" s="22" t="s">
        <v>98</v>
      </c>
      <c r="B11" s="18">
        <v>99.207781812979221</v>
      </c>
      <c r="C11" s="18">
        <v>99.278794557820575</v>
      </c>
      <c r="D11" s="18"/>
      <c r="E11" s="18">
        <f t="shared" si="0"/>
        <v>7.1579813139277526E-2</v>
      </c>
      <c r="F11" s="18"/>
      <c r="G11" s="18">
        <v>0.53603193128853899</v>
      </c>
      <c r="H11" s="18">
        <v>0.53641562194332215</v>
      </c>
      <c r="I11" s="18"/>
      <c r="J11" s="18">
        <f t="shared" si="1"/>
        <v>3.8369065478316422E-4</v>
      </c>
      <c r="K11" s="92">
        <f t="shared" si="2"/>
        <v>3.7977498541839166E-6</v>
      </c>
      <c r="M11" s="62"/>
      <c r="N11" s="62"/>
    </row>
    <row r="12" spans="1:17" s="4" customFormat="1" x14ac:dyDescent="0.3">
      <c r="A12" s="23" t="s">
        <v>99</v>
      </c>
      <c r="B12" s="35">
        <v>102.16607106174139</v>
      </c>
      <c r="C12" s="35">
        <v>102.50488501614625</v>
      </c>
      <c r="D12" s="35"/>
      <c r="E12" s="35">
        <f t="shared" si="0"/>
        <v>0.33163059994751887</v>
      </c>
      <c r="F12" s="35"/>
      <c r="G12" s="35">
        <v>1.420530417903056</v>
      </c>
      <c r="H12" s="35">
        <v>1.4252413314503847</v>
      </c>
      <c r="I12" s="35"/>
      <c r="J12" s="35">
        <f t="shared" si="1"/>
        <v>4.7109135473286656E-3</v>
      </c>
      <c r="K12" s="91">
        <f t="shared" si="2"/>
        <v>4.6628373702641201E-5</v>
      </c>
      <c r="L12" s="116"/>
      <c r="M12" s="62"/>
      <c r="N12" s="62"/>
      <c r="O12" s="62"/>
      <c r="P12" s="61"/>
      <c r="Q12" s="61"/>
    </row>
    <row r="13" spans="1:17" x14ac:dyDescent="0.3">
      <c r="A13" s="22" t="s">
        <v>100</v>
      </c>
      <c r="B13" s="18">
        <v>111.26127663073322</v>
      </c>
      <c r="C13" s="18">
        <v>112.16279081916655</v>
      </c>
      <c r="D13" s="18"/>
      <c r="E13" s="18">
        <f t="shared" si="0"/>
        <v>0.8102677011565973</v>
      </c>
      <c r="F13" s="18"/>
      <c r="G13" s="18">
        <v>0.1470400898780688</v>
      </c>
      <c r="H13" s="18">
        <v>0.14823150823410239</v>
      </c>
      <c r="I13" s="18"/>
      <c r="J13" s="18">
        <f t="shared" si="1"/>
        <v>1.1914183560335911E-3</v>
      </c>
      <c r="K13" s="92">
        <f t="shared" si="2"/>
        <v>1.1792596018414024E-5</v>
      </c>
      <c r="M13" s="62"/>
      <c r="N13" s="62"/>
    </row>
    <row r="14" spans="1:17" s="4" customFormat="1" x14ac:dyDescent="0.3">
      <c r="A14" s="23" t="s">
        <v>101</v>
      </c>
      <c r="B14" s="35">
        <v>115.50569548287284</v>
      </c>
      <c r="C14" s="35">
        <v>116.85654890255063</v>
      </c>
      <c r="D14" s="35"/>
      <c r="E14" s="35">
        <f t="shared" si="0"/>
        <v>1.1695123898700643</v>
      </c>
      <c r="F14" s="35"/>
      <c r="G14" s="35">
        <v>0.61015718490751591</v>
      </c>
      <c r="H14" s="35">
        <v>0.61729304878269176</v>
      </c>
      <c r="I14" s="35"/>
      <c r="J14" s="35">
        <f t="shared" si="1"/>
        <v>7.1358638751758408E-3</v>
      </c>
      <c r="K14" s="91">
        <f t="shared" si="2"/>
        <v>7.0630404086178546E-5</v>
      </c>
      <c r="L14" s="116"/>
      <c r="M14" s="62"/>
      <c r="N14" s="62"/>
      <c r="O14" s="61"/>
      <c r="P14" s="61"/>
      <c r="Q14" s="61"/>
    </row>
    <row r="15" spans="1:17" x14ac:dyDescent="0.3">
      <c r="A15" s="22" t="s">
        <v>102</v>
      </c>
      <c r="B15" s="18">
        <v>106.5571941970055</v>
      </c>
      <c r="C15" s="18">
        <v>107.58436242751378</v>
      </c>
      <c r="D15" s="18"/>
      <c r="E15" s="18">
        <f t="shared" si="0"/>
        <v>0.96395953201360296</v>
      </c>
      <c r="F15" s="18"/>
      <c r="G15" s="18">
        <v>0.29938861716906939</v>
      </c>
      <c r="H15" s="18">
        <v>0.30227460228203434</v>
      </c>
      <c r="I15" s="18"/>
      <c r="J15" s="18">
        <f t="shared" si="1"/>
        <v>2.8859851129649505E-3</v>
      </c>
      <c r="K15" s="92">
        <f t="shared" si="2"/>
        <v>2.8565328358423481E-5</v>
      </c>
      <c r="M15" s="62"/>
      <c r="N15" s="62"/>
    </row>
    <row r="16" spans="1:17" s="4" customFormat="1" x14ac:dyDescent="0.3">
      <c r="A16" s="23" t="s">
        <v>4</v>
      </c>
      <c r="B16" s="35">
        <v>123.79407461801763</v>
      </c>
      <c r="C16" s="35">
        <v>128.21818913356225</v>
      </c>
      <c r="D16" s="35"/>
      <c r="E16" s="35">
        <f t="shared" si="0"/>
        <v>3.5737692043789515</v>
      </c>
      <c r="F16" s="35"/>
      <c r="G16" s="35">
        <v>1.3342519007070248</v>
      </c>
      <c r="H16" s="35">
        <v>1.3819349842433331</v>
      </c>
      <c r="I16" s="35"/>
      <c r="J16" s="35">
        <f t="shared" si="1"/>
        <v>4.7683083536308235E-2</v>
      </c>
      <c r="K16" s="91">
        <f t="shared" si="2"/>
        <v>4.7196464466770226E-4</v>
      </c>
      <c r="L16" s="116"/>
      <c r="M16" s="62"/>
      <c r="N16" s="62"/>
      <c r="O16" s="61"/>
      <c r="P16" s="61"/>
      <c r="Q16" s="61"/>
    </row>
    <row r="17" spans="1:17" x14ac:dyDescent="0.3">
      <c r="A17" s="22" t="s">
        <v>103</v>
      </c>
      <c r="B17" s="18">
        <v>126.74771024232362</v>
      </c>
      <c r="C17" s="18">
        <v>132.27791684052661</v>
      </c>
      <c r="D17" s="18"/>
      <c r="E17" s="18">
        <f t="shared" si="0"/>
        <v>4.3631609499138246</v>
      </c>
      <c r="F17" s="18"/>
      <c r="G17" s="18">
        <v>1.0667292706566551</v>
      </c>
      <c r="H17" s="18">
        <v>1.1132723856352469</v>
      </c>
      <c r="I17" s="18"/>
      <c r="J17" s="18">
        <f t="shared" si="1"/>
        <v>4.654311497859176E-2</v>
      </c>
      <c r="K17" s="92">
        <f t="shared" si="2"/>
        <v>4.6068129603809167E-4</v>
      </c>
      <c r="M17" s="62"/>
      <c r="N17" s="62"/>
    </row>
    <row r="18" spans="1:17" s="4" customFormat="1" x14ac:dyDescent="0.3">
      <c r="A18" s="21" t="s">
        <v>104</v>
      </c>
      <c r="B18" s="35">
        <v>113.26908060910104</v>
      </c>
      <c r="C18" s="35">
        <v>113.75174329237208</v>
      </c>
      <c r="D18" s="35"/>
      <c r="E18" s="35">
        <f t="shared" si="0"/>
        <v>0.42612042110303783</v>
      </c>
      <c r="F18" s="35"/>
      <c r="G18" s="35">
        <v>0.26752263005036975</v>
      </c>
      <c r="H18" s="35">
        <v>0.26866259860808622</v>
      </c>
      <c r="I18" s="35"/>
      <c r="J18" s="35">
        <f t="shared" si="1"/>
        <v>1.1399685577164753E-3</v>
      </c>
      <c r="K18" s="91">
        <f t="shared" si="2"/>
        <v>1.1283348629610558E-5</v>
      </c>
      <c r="L18" s="116"/>
      <c r="M18" s="62"/>
      <c r="N18" s="62"/>
      <c r="O18" s="61"/>
      <c r="P18" s="61"/>
      <c r="Q18" s="61"/>
    </row>
    <row r="19" spans="1:17" x14ac:dyDescent="0.3">
      <c r="A19" s="22" t="s">
        <v>5</v>
      </c>
      <c r="B19" s="18">
        <v>107.32948026351279</v>
      </c>
      <c r="C19" s="18">
        <v>111.02338727215187</v>
      </c>
      <c r="D19" s="18"/>
      <c r="E19" s="18">
        <f t="shared" si="0"/>
        <v>3.4416518179067657</v>
      </c>
      <c r="F19" s="18"/>
      <c r="G19" s="18">
        <v>4.4044863788244344</v>
      </c>
      <c r="H19" s="18">
        <v>4.5560734643507015</v>
      </c>
      <c r="I19" s="18"/>
      <c r="J19" s="18">
        <f t="shared" si="1"/>
        <v>0.1515870855262671</v>
      </c>
      <c r="K19" s="92">
        <f t="shared" si="2"/>
        <v>1.5004009734844502E-3</v>
      </c>
      <c r="M19" s="62"/>
      <c r="N19" s="62"/>
    </row>
    <row r="20" spans="1:17" x14ac:dyDescent="0.3">
      <c r="A20" s="23" t="s">
        <v>105</v>
      </c>
      <c r="B20" s="35">
        <v>114.80818570322421</v>
      </c>
      <c r="C20" s="35">
        <v>115.18479316541578</v>
      </c>
      <c r="D20" s="35"/>
      <c r="E20" s="35">
        <f t="shared" si="0"/>
        <v>0.32803189065724325</v>
      </c>
      <c r="F20" s="35"/>
      <c r="G20" s="35">
        <v>2.2830316306334977</v>
      </c>
      <c r="H20" s="35">
        <v>2.2905207024557677</v>
      </c>
      <c r="I20" s="35"/>
      <c r="J20" s="35">
        <f t="shared" si="1"/>
        <v>7.4890718222699881E-3</v>
      </c>
      <c r="K20" s="91">
        <f t="shared" si="2"/>
        <v>7.4126437708189655E-5</v>
      </c>
      <c r="M20" s="62"/>
      <c r="N20" s="62"/>
    </row>
    <row r="21" spans="1:17" x14ac:dyDescent="0.3">
      <c r="A21" s="22" t="s">
        <v>106</v>
      </c>
      <c r="B21" s="18">
        <v>99.671222890750073</v>
      </c>
      <c r="C21" s="18">
        <v>110.16708461261027</v>
      </c>
      <c r="D21" s="18"/>
      <c r="E21" s="18">
        <f t="shared" si="0"/>
        <v>10.530483541237112</v>
      </c>
      <c r="F21" s="18"/>
      <c r="G21" s="18">
        <v>1.3320911464209961</v>
      </c>
      <c r="H21" s="18">
        <v>1.472366785349136</v>
      </c>
      <c r="I21" s="18"/>
      <c r="J21" s="18">
        <f t="shared" si="1"/>
        <v>0.14027563892813988</v>
      </c>
      <c r="K21" s="92">
        <f t="shared" si="2"/>
        <v>1.3884408719466014E-3</v>
      </c>
      <c r="M21" s="62"/>
      <c r="N21" s="62"/>
    </row>
    <row r="22" spans="1:17" x14ac:dyDescent="0.3">
      <c r="A22" s="23" t="s">
        <v>107</v>
      </c>
      <c r="B22" s="35">
        <v>101.37473127262129</v>
      </c>
      <c r="C22" s="35">
        <v>101.86562319474308</v>
      </c>
      <c r="D22" s="35"/>
      <c r="E22" s="35">
        <f t="shared" si="0"/>
        <v>0.48423499225034305</v>
      </c>
      <c r="F22" s="35"/>
      <c r="G22" s="35">
        <v>0.78936360176993992</v>
      </c>
      <c r="H22" s="35">
        <v>0.79318597654579748</v>
      </c>
      <c r="I22" s="35"/>
      <c r="J22" s="35">
        <f t="shared" si="1"/>
        <v>3.8223747758575621E-3</v>
      </c>
      <c r="K22" s="91">
        <f t="shared" si="2"/>
        <v>3.783366382966254E-5</v>
      </c>
      <c r="M22" s="62"/>
      <c r="N22" s="62"/>
    </row>
    <row r="23" spans="1:17" x14ac:dyDescent="0.3">
      <c r="A23" s="22" t="s">
        <v>108</v>
      </c>
      <c r="B23" s="18">
        <v>109.51907037710578</v>
      </c>
      <c r="C23" s="18">
        <v>110.6593597761981</v>
      </c>
      <c r="D23" s="18"/>
      <c r="E23" s="18">
        <f t="shared" si="0"/>
        <v>1.0411788514694154</v>
      </c>
      <c r="F23" s="18"/>
      <c r="G23" s="18">
        <v>4.0703814365396882</v>
      </c>
      <c r="H23" s="18">
        <v>4.1127613872310764</v>
      </c>
      <c r="I23" s="18"/>
      <c r="J23" s="18">
        <f t="shared" si="1"/>
        <v>4.2379950691388224E-2</v>
      </c>
      <c r="K23" s="92">
        <f t="shared" si="2"/>
        <v>4.1947451560814865E-4</v>
      </c>
      <c r="M23" s="62"/>
      <c r="N23" s="62"/>
    </row>
    <row r="24" spans="1:17" x14ac:dyDescent="0.3">
      <c r="A24" s="23" t="s">
        <v>109</v>
      </c>
      <c r="B24" s="35">
        <v>107.51522201282057</v>
      </c>
      <c r="C24" s="35">
        <v>108.25234306938825</v>
      </c>
      <c r="D24" s="35"/>
      <c r="E24" s="35">
        <f t="shared" si="0"/>
        <v>0.6855969255030514</v>
      </c>
      <c r="F24" s="35"/>
      <c r="G24" s="35">
        <v>0.19952406339747009</v>
      </c>
      <c r="H24" s="35">
        <v>0.20089199424176185</v>
      </c>
      <c r="I24" s="35"/>
      <c r="J24" s="35">
        <f t="shared" si="1"/>
        <v>1.3679308442917648E-3</v>
      </c>
      <c r="K24" s="91">
        <f t="shared" si="2"/>
        <v>1.3539707312857605E-5</v>
      </c>
      <c r="M24" s="62"/>
      <c r="N24" s="62"/>
    </row>
    <row r="25" spans="1:17" x14ac:dyDescent="0.3">
      <c r="A25" s="24" t="s">
        <v>110</v>
      </c>
      <c r="B25" s="18">
        <v>107.01019948382444</v>
      </c>
      <c r="C25" s="18">
        <v>107.54656736685391</v>
      </c>
      <c r="D25" s="18"/>
      <c r="E25" s="18">
        <f t="shared" si="0"/>
        <v>0.50123061691007553</v>
      </c>
      <c r="F25" s="18"/>
      <c r="G25" s="18">
        <v>0.10160250811659371</v>
      </c>
      <c r="H25" s="18">
        <v>0.10211177099482263</v>
      </c>
      <c r="I25" s="18"/>
      <c r="J25" s="18">
        <f t="shared" si="1"/>
        <v>5.0926287822891658E-4</v>
      </c>
      <c r="K25" s="92">
        <f t="shared" si="2"/>
        <v>5.0406570955660736E-6</v>
      </c>
      <c r="M25" s="62"/>
      <c r="N25" s="62"/>
    </row>
    <row r="26" spans="1:17" x14ac:dyDescent="0.3">
      <c r="A26" s="21" t="s">
        <v>111</v>
      </c>
      <c r="B26" s="35">
        <v>108.62032177592263</v>
      </c>
      <c r="C26" s="35">
        <v>109.20056949516459</v>
      </c>
      <c r="D26" s="35"/>
      <c r="E26" s="35">
        <f t="shared" si="0"/>
        <v>0.53419812218837848</v>
      </c>
      <c r="F26" s="35"/>
      <c r="G26" s="35">
        <v>1.8636576038185046</v>
      </c>
      <c r="H26" s="35">
        <v>1.8736132277421236</v>
      </c>
      <c r="I26" s="35"/>
      <c r="J26" s="35">
        <f t="shared" si="1"/>
        <v>9.9556239236189281E-3</v>
      </c>
      <c r="K26" s="91">
        <f t="shared" si="2"/>
        <v>9.8540240250575675E-5</v>
      </c>
      <c r="M26" s="62"/>
      <c r="N26" s="62"/>
    </row>
    <row r="27" spans="1:17" x14ac:dyDescent="0.3">
      <c r="A27" s="22" t="s">
        <v>112</v>
      </c>
      <c r="B27" s="18">
        <v>104.06457658886416</v>
      </c>
      <c r="C27" s="18">
        <v>104.17221824320285</v>
      </c>
      <c r="D27" s="18"/>
      <c r="E27" s="18">
        <f t="shared" si="0"/>
        <v>0.10343736347859789</v>
      </c>
      <c r="F27" s="18"/>
      <c r="G27" s="18">
        <v>9.8567421044500683E-2</v>
      </c>
      <c r="H27" s="18">
        <v>9.8669376586077953E-2</v>
      </c>
      <c r="I27" s="18"/>
      <c r="J27" s="18">
        <f t="shared" si="1"/>
        <v>1.0195554157726994E-4</v>
      </c>
      <c r="K27" s="92">
        <f t="shared" si="2"/>
        <v>1.0091505704696902E-6</v>
      </c>
      <c r="M27" s="62"/>
      <c r="N27" s="62"/>
    </row>
    <row r="28" spans="1:17" x14ac:dyDescent="0.3">
      <c r="A28" s="21" t="s">
        <v>113</v>
      </c>
      <c r="B28" s="35">
        <v>109.8760257856604</v>
      </c>
      <c r="C28" s="35">
        <v>111.40722635908745</v>
      </c>
      <c r="D28" s="35"/>
      <c r="E28" s="35">
        <f t="shared" si="0"/>
        <v>1.3935711293508346</v>
      </c>
      <c r="F28" s="35"/>
      <c r="G28" s="35">
        <v>0.30582702290025465</v>
      </c>
      <c r="H28" s="35">
        <v>0.31008893999714582</v>
      </c>
      <c r="I28" s="35"/>
      <c r="J28" s="35">
        <f t="shared" si="1"/>
        <v>4.2619170968911657E-3</v>
      </c>
      <c r="K28" s="91">
        <f t="shared" si="2"/>
        <v>4.2184230529173077E-5</v>
      </c>
      <c r="M28" s="62"/>
      <c r="N28" s="62"/>
    </row>
    <row r="29" spans="1:17" x14ac:dyDescent="0.3">
      <c r="A29" s="22" t="s">
        <v>114</v>
      </c>
      <c r="B29" s="18">
        <v>115.50222360211227</v>
      </c>
      <c r="C29" s="18">
        <v>118.31891882056266</v>
      </c>
      <c r="D29" s="18"/>
      <c r="E29" s="18">
        <f t="shared" si="0"/>
        <v>2.4386502100197438</v>
      </c>
      <c r="F29" s="18"/>
      <c r="G29" s="18">
        <v>1.0512170738743256</v>
      </c>
      <c r="H29" s="18">
        <v>1.0768525812541252</v>
      </c>
      <c r="I29" s="18"/>
      <c r="J29" s="18">
        <f t="shared" si="1"/>
        <v>2.5635507379799582E-2</v>
      </c>
      <c r="K29" s="92">
        <f t="shared" si="2"/>
        <v>2.5373889929267173E-4</v>
      </c>
      <c r="M29" s="62"/>
      <c r="N29" s="62"/>
    </row>
    <row r="30" spans="1:17" x14ac:dyDescent="0.3">
      <c r="A30" s="21" t="s">
        <v>115</v>
      </c>
      <c r="B30" s="35">
        <v>102.93977784318083</v>
      </c>
      <c r="C30" s="35">
        <v>103.06508309060015</v>
      </c>
      <c r="D30" s="35"/>
      <c r="E30" s="35">
        <f t="shared" si="0"/>
        <v>0.12172675135380118</v>
      </c>
      <c r="F30" s="35"/>
      <c r="G30" s="35">
        <v>0.44998574338803837</v>
      </c>
      <c r="H30" s="35">
        <v>0.45053349641501989</v>
      </c>
      <c r="I30" s="35"/>
      <c r="J30" s="35">
        <f t="shared" si="1"/>
        <v>5.4775302698151229E-4</v>
      </c>
      <c r="K30" s="91">
        <f t="shared" si="2"/>
        <v>5.4216305568438737E-6</v>
      </c>
      <c r="M30" s="62"/>
      <c r="N30" s="62"/>
    </row>
    <row r="31" spans="1:17" x14ac:dyDescent="0.3">
      <c r="A31" s="24" t="s">
        <v>6</v>
      </c>
      <c r="B31" s="18">
        <v>120.56049123095141</v>
      </c>
      <c r="C31" s="18">
        <v>126.80526978909059</v>
      </c>
      <c r="D31" s="18"/>
      <c r="E31" s="18">
        <f t="shared" si="0"/>
        <v>5.1797885811334154</v>
      </c>
      <c r="F31" s="18"/>
      <c r="G31" s="18">
        <v>0.77718446203357372</v>
      </c>
      <c r="H31" s="18">
        <v>0.81744097405233185</v>
      </c>
      <c r="I31" s="18"/>
      <c r="J31" s="18">
        <f t="shared" si="1"/>
        <v>4.0256512018758128E-2</v>
      </c>
      <c r="K31" s="92">
        <f t="shared" si="2"/>
        <v>3.9845683167756969E-4</v>
      </c>
      <c r="M31" s="62"/>
      <c r="N31" s="62"/>
    </row>
    <row r="32" spans="1:17" x14ac:dyDescent="0.3">
      <c r="A32" s="23" t="s">
        <v>116</v>
      </c>
      <c r="B32" s="35">
        <v>121.42632201574936</v>
      </c>
      <c r="C32" s="35">
        <v>128.32690876029795</v>
      </c>
      <c r="D32" s="35"/>
      <c r="E32" s="35">
        <f t="shared" si="0"/>
        <v>5.6829414166506442</v>
      </c>
      <c r="F32" s="35"/>
      <c r="G32" s="35">
        <v>0.68293141737467733</v>
      </c>
      <c r="H32" s="35">
        <v>0.72174200973998204</v>
      </c>
      <c r="I32" s="35"/>
      <c r="J32" s="35">
        <f t="shared" si="1"/>
        <v>3.8810592365304708E-2</v>
      </c>
      <c r="K32" s="91">
        <f t="shared" si="2"/>
        <v>3.8414519524699865E-4</v>
      </c>
      <c r="M32" s="62"/>
      <c r="N32" s="62"/>
    </row>
    <row r="33" spans="1:14" x14ac:dyDescent="0.3">
      <c r="A33" s="22" t="s">
        <v>117</v>
      </c>
      <c r="B33" s="18">
        <v>114.6376620523384</v>
      </c>
      <c r="C33" s="18">
        <v>116.39629859492761</v>
      </c>
      <c r="D33" s="18"/>
      <c r="E33" s="18">
        <f t="shared" si="0"/>
        <v>1.5340827011862013</v>
      </c>
      <c r="F33" s="18"/>
      <c r="G33" s="18">
        <v>9.4253044658896321E-2</v>
      </c>
      <c r="H33" s="18">
        <v>9.5698964312349755E-2</v>
      </c>
      <c r="I33" s="18"/>
      <c r="J33" s="18">
        <f t="shared" si="1"/>
        <v>1.4459196534534341E-3</v>
      </c>
      <c r="K33" s="92">
        <f t="shared" si="2"/>
        <v>1.4311636430571168E-5</v>
      </c>
      <c r="M33" s="62"/>
      <c r="N33" s="62"/>
    </row>
    <row r="34" spans="1:14" x14ac:dyDescent="0.3">
      <c r="A34" s="23" t="s">
        <v>7</v>
      </c>
      <c r="B34" s="35">
        <v>118.18061575358011</v>
      </c>
      <c r="C34" s="35">
        <v>110.7323507501483</v>
      </c>
      <c r="D34" s="35"/>
      <c r="E34" s="35">
        <f t="shared" si="0"/>
        <v>-6.3024422033493899</v>
      </c>
      <c r="F34" s="35"/>
      <c r="G34" s="35">
        <v>2.2936364999947818</v>
      </c>
      <c r="H34" s="35">
        <v>2.1490813852276847</v>
      </c>
      <c r="I34" s="35"/>
      <c r="J34" s="35">
        <f t="shared" si="1"/>
        <v>-0.14455511476709715</v>
      </c>
      <c r="K34" s="91">
        <f t="shared" si="2"/>
        <v>-1.4307988979781927E-3</v>
      </c>
      <c r="M34" s="62"/>
      <c r="N34" s="62"/>
    </row>
    <row r="35" spans="1:14" x14ac:dyDescent="0.3">
      <c r="A35" s="22" t="s">
        <v>118</v>
      </c>
      <c r="B35" s="18">
        <v>121.81293515609879</v>
      </c>
      <c r="C35" s="18">
        <v>115.80891619248156</v>
      </c>
      <c r="D35" s="18"/>
      <c r="E35" s="18">
        <f t="shared" si="0"/>
        <v>-4.9288845687227685</v>
      </c>
      <c r="F35" s="18"/>
      <c r="G35" s="18">
        <v>1.0210765259836661</v>
      </c>
      <c r="H35" s="18">
        <v>0.97074884265960648</v>
      </c>
      <c r="I35" s="18"/>
      <c r="J35" s="18">
        <f t="shared" si="1"/>
        <v>-5.0327683324059569E-2</v>
      </c>
      <c r="K35" s="92">
        <f>J35/$G$5</f>
        <v>-4.9814075381475291E-4</v>
      </c>
      <c r="M35" s="62"/>
      <c r="N35" s="62"/>
    </row>
    <row r="36" spans="1:14" x14ac:dyDescent="0.3">
      <c r="A36" s="21" t="s">
        <v>119</v>
      </c>
      <c r="B36" s="35">
        <v>127.86503683349659</v>
      </c>
      <c r="C36" s="35">
        <v>115.14922057239474</v>
      </c>
      <c r="D36" s="35"/>
      <c r="E36" s="35">
        <f t="shared" si="0"/>
        <v>-9.9447171611580902</v>
      </c>
      <c r="F36" s="35"/>
      <c r="G36" s="35">
        <v>0.60314813921128174</v>
      </c>
      <c r="H36" s="35">
        <v>0.5431667627039316</v>
      </c>
      <c r="I36" s="35"/>
      <c r="J36" s="35">
        <f t="shared" si="1"/>
        <v>-5.9981376507350137E-2</v>
      </c>
      <c r="K36" s="91">
        <f t="shared" si="2"/>
        <v>-5.9369249953005333E-4</v>
      </c>
      <c r="M36" s="62"/>
      <c r="N36" s="62"/>
    </row>
    <row r="37" spans="1:14" x14ac:dyDescent="0.3">
      <c r="A37" s="22" t="s">
        <v>120</v>
      </c>
      <c r="B37" s="18">
        <v>99.543830102895896</v>
      </c>
      <c r="C37" s="18">
        <v>98.096372148212382</v>
      </c>
      <c r="D37" s="18"/>
      <c r="E37" s="18">
        <f t="shared" si="0"/>
        <v>-1.4540910804690887</v>
      </c>
      <c r="F37" s="18"/>
      <c r="G37" s="18">
        <v>0.24981655216835125</v>
      </c>
      <c r="H37" s="18">
        <v>0.24618399196573582</v>
      </c>
      <c r="I37" s="18"/>
      <c r="J37" s="18">
        <f t="shared" si="1"/>
        <v>-3.6325602026154313E-3</v>
      </c>
      <c r="K37" s="92">
        <f t="shared" si="2"/>
        <v>-3.5954889199981579E-5</v>
      </c>
      <c r="M37" s="62"/>
      <c r="N37" s="62"/>
    </row>
    <row r="38" spans="1:14" x14ac:dyDescent="0.3">
      <c r="A38" s="21" t="s">
        <v>121</v>
      </c>
      <c r="B38" s="35">
        <v>112.03941616105331</v>
      </c>
      <c r="C38" s="35">
        <v>98.439633274761078</v>
      </c>
      <c r="D38" s="35"/>
      <c r="E38" s="35">
        <f t="shared" si="0"/>
        <v>-12.13839142712324</v>
      </c>
      <c r="F38" s="35"/>
      <c r="G38" s="35">
        <v>0.27000902435276586</v>
      </c>
      <c r="H38" s="35">
        <v>0.23723427208827064</v>
      </c>
      <c r="I38" s="35"/>
      <c r="J38" s="35">
        <f t="shared" si="1"/>
        <v>-3.2774752264495222E-2</v>
      </c>
      <c r="K38" s="91">
        <f t="shared" si="2"/>
        <v>-3.2440276843266575E-4</v>
      </c>
      <c r="M38" s="62"/>
      <c r="N38" s="62"/>
    </row>
    <row r="39" spans="1:14" x14ac:dyDescent="0.3">
      <c r="A39" s="24" t="s">
        <v>122</v>
      </c>
      <c r="B39" s="18">
        <v>107.33796611297524</v>
      </c>
      <c r="C39" s="18">
        <v>107.33796611297524</v>
      </c>
      <c r="D39" s="18"/>
      <c r="E39" s="18">
        <f t="shared" si="0"/>
        <v>0</v>
      </c>
      <c r="F39" s="18"/>
      <c r="G39" s="18">
        <v>6.1456912331066552E-2</v>
      </c>
      <c r="H39" s="18">
        <v>6.1456912331066552E-2</v>
      </c>
      <c r="I39" s="18"/>
      <c r="J39" s="18">
        <f t="shared" si="1"/>
        <v>0</v>
      </c>
      <c r="K39" s="92">
        <f t="shared" si="2"/>
        <v>0</v>
      </c>
      <c r="M39" s="62"/>
      <c r="N39" s="62"/>
    </row>
    <row r="40" spans="1:14" x14ac:dyDescent="0.3">
      <c r="A40" s="23" t="s">
        <v>123</v>
      </c>
      <c r="B40" s="35">
        <v>107.95212654959178</v>
      </c>
      <c r="C40" s="35">
        <v>110.59951198096785</v>
      </c>
      <c r="D40" s="35"/>
      <c r="E40" s="35">
        <f t="shared" si="0"/>
        <v>2.4523698754187029</v>
      </c>
      <c r="F40" s="35"/>
      <c r="G40" s="35">
        <v>8.812934594764979E-2</v>
      </c>
      <c r="H40" s="35">
        <v>9.0290603479073486E-2</v>
      </c>
      <c r="I40" s="35"/>
      <c r="J40" s="35">
        <f t="shared" si="1"/>
        <v>2.1612575314236965E-3</v>
      </c>
      <c r="K40" s="91">
        <f t="shared" si="2"/>
        <v>2.1392012999265744E-5</v>
      </c>
      <c r="M40" s="62"/>
      <c r="N40" s="62"/>
    </row>
    <row r="41" spans="1:14" x14ac:dyDescent="0.3">
      <c r="A41" s="24" t="s">
        <v>8</v>
      </c>
      <c r="B41" s="18">
        <v>107.18328599853074</v>
      </c>
      <c r="C41" s="18">
        <v>106.05739470988485</v>
      </c>
      <c r="D41" s="18"/>
      <c r="E41" s="18">
        <f t="shared" si="0"/>
        <v>-1.0504355022865397</v>
      </c>
      <c r="F41" s="18"/>
      <c r="G41" s="18">
        <v>2.2323242788446667</v>
      </c>
      <c r="H41" s="18">
        <v>2.2088751520935204</v>
      </c>
      <c r="I41" s="18"/>
      <c r="J41" s="18">
        <f t="shared" si="1"/>
        <v>-2.3449126751146299E-2</v>
      </c>
      <c r="K41" s="92">
        <f t="shared" si="2"/>
        <v>-2.3209821920274089E-4</v>
      </c>
      <c r="M41" s="62"/>
      <c r="N41" s="62"/>
    </row>
    <row r="42" spans="1:14" x14ac:dyDescent="0.3">
      <c r="A42" s="23" t="s">
        <v>124</v>
      </c>
      <c r="B42" s="35">
        <v>108.21814458938442</v>
      </c>
      <c r="C42" s="35">
        <v>126.89384312792167</v>
      </c>
      <c r="D42" s="35"/>
      <c r="E42" s="35">
        <f t="shared" si="0"/>
        <v>17.257455863246452</v>
      </c>
      <c r="F42" s="35"/>
      <c r="G42" s="35">
        <v>6.3744205969641393E-2</v>
      </c>
      <c r="H42" s="35">
        <v>7.4744834180229175E-2</v>
      </c>
      <c r="I42" s="35"/>
      <c r="J42" s="35">
        <f t="shared" si="1"/>
        <v>1.1000628210587782E-2</v>
      </c>
      <c r="K42" s="91">
        <f t="shared" si="2"/>
        <v>1.0888363753946807E-4</v>
      </c>
      <c r="M42" s="62"/>
      <c r="N42" s="62"/>
    </row>
    <row r="43" spans="1:14" x14ac:dyDescent="0.3">
      <c r="A43" s="22" t="s">
        <v>125</v>
      </c>
      <c r="B43" s="18">
        <v>103.84546180593834</v>
      </c>
      <c r="C43" s="18">
        <v>104.34083805795429</v>
      </c>
      <c r="D43" s="18"/>
      <c r="E43" s="18">
        <f t="shared" si="0"/>
        <v>0.47703216240848612</v>
      </c>
      <c r="F43" s="18"/>
      <c r="G43" s="18">
        <v>0.74963389773954103</v>
      </c>
      <c r="H43" s="18">
        <v>0.75320989253207482</v>
      </c>
      <c r="I43" s="18"/>
      <c r="J43" s="18">
        <f t="shared" si="1"/>
        <v>3.5759947925337876E-3</v>
      </c>
      <c r="K43" s="92">
        <f t="shared" si="2"/>
        <v>3.5395007755877038E-5</v>
      </c>
      <c r="M43" s="62"/>
      <c r="N43" s="62"/>
    </row>
    <row r="44" spans="1:14" x14ac:dyDescent="0.3">
      <c r="A44" s="21" t="s">
        <v>126</v>
      </c>
      <c r="B44" s="35">
        <v>110.07861937817518</v>
      </c>
      <c r="C44" s="35">
        <v>110.20616865128902</v>
      </c>
      <c r="D44" s="35"/>
      <c r="E44" s="35">
        <f t="shared" si="0"/>
        <v>0.11587106909076716</v>
      </c>
      <c r="F44" s="35"/>
      <c r="G44" s="35">
        <v>8.3183270922831024E-2</v>
      </c>
      <c r="H44" s="35">
        <v>8.3279656268153979E-2</v>
      </c>
      <c r="I44" s="35"/>
      <c r="J44" s="35">
        <f t="shared" si="1"/>
        <v>9.6385345322955174E-5</v>
      </c>
      <c r="K44" s="91">
        <f t="shared" si="2"/>
        <v>9.5401706187653833E-7</v>
      </c>
      <c r="M44" s="62"/>
      <c r="N44" s="62"/>
    </row>
    <row r="45" spans="1:14" x14ac:dyDescent="0.3">
      <c r="A45" s="22" t="s">
        <v>127</v>
      </c>
      <c r="B45" s="18">
        <v>109.43130122693829</v>
      </c>
      <c r="C45" s="18">
        <v>102.08947202950809</v>
      </c>
      <c r="D45" s="18"/>
      <c r="E45" s="18">
        <f t="shared" si="0"/>
        <v>-6.7090760277123458</v>
      </c>
      <c r="F45" s="18"/>
      <c r="G45" s="18">
        <v>0.71523395130009959</v>
      </c>
      <c r="H45" s="18">
        <v>0.66724836173136493</v>
      </c>
      <c r="I45" s="18"/>
      <c r="J45" s="18">
        <f t="shared" si="1"/>
        <v>-4.7985589568734666E-2</v>
      </c>
      <c r="K45" s="92">
        <f t="shared" si="2"/>
        <v>-4.7495883341380676E-4</v>
      </c>
      <c r="M45" s="62"/>
      <c r="N45" s="62"/>
    </row>
    <row r="46" spans="1:14" x14ac:dyDescent="0.3">
      <c r="A46" s="23" t="s">
        <v>128</v>
      </c>
      <c r="B46" s="35">
        <v>109.80063389980748</v>
      </c>
      <c r="C46" s="35">
        <v>111.69180543118622</v>
      </c>
      <c r="D46" s="35"/>
      <c r="E46" s="35">
        <f t="shared" si="0"/>
        <v>1.7223685002624167</v>
      </c>
      <c r="F46" s="35"/>
      <c r="G46" s="35">
        <v>0.21563151620124218</v>
      </c>
      <c r="H46" s="35">
        <v>0.21934548551293054</v>
      </c>
      <c r="I46" s="35"/>
      <c r="J46" s="35">
        <f t="shared" si="1"/>
        <v>3.7139693116883532E-3</v>
      </c>
      <c r="K46" s="91">
        <f t="shared" si="2"/>
        <v>3.6760672265731913E-5</v>
      </c>
      <c r="M46" s="62"/>
      <c r="N46" s="62"/>
    </row>
    <row r="47" spans="1:14" x14ac:dyDescent="0.3">
      <c r="A47" s="24" t="s">
        <v>129</v>
      </c>
      <c r="B47" s="18">
        <v>103.54123633272094</v>
      </c>
      <c r="C47" s="18">
        <v>102.53898022739757</v>
      </c>
      <c r="D47" s="18"/>
      <c r="E47" s="18">
        <f t="shared" si="0"/>
        <v>-0.96797772638401725</v>
      </c>
      <c r="F47" s="18"/>
      <c r="G47" s="18">
        <v>6.7870555824562362E-2</v>
      </c>
      <c r="H47" s="18">
        <v>6.7213583961407572E-2</v>
      </c>
      <c r="I47" s="18"/>
      <c r="J47" s="18">
        <f t="shared" si="1"/>
        <v>-6.5697186315478995E-4</v>
      </c>
      <c r="K47" s="92">
        <f t="shared" si="2"/>
        <v>-6.5026728339501817E-6</v>
      </c>
      <c r="M47" s="62"/>
      <c r="N47" s="62"/>
    </row>
    <row r="48" spans="1:14" x14ac:dyDescent="0.3">
      <c r="A48" s="23" t="s">
        <v>130</v>
      </c>
      <c r="B48" s="35">
        <v>108.4224335867255</v>
      </c>
      <c r="C48" s="35">
        <v>110.61208870365955</v>
      </c>
      <c r="D48" s="35"/>
      <c r="E48" s="35">
        <f t="shared" si="0"/>
        <v>2.0195590935362828</v>
      </c>
      <c r="F48" s="35"/>
      <c r="G48" s="35">
        <v>0.3370268808867492</v>
      </c>
      <c r="H48" s="35">
        <v>0.3438333379073592</v>
      </c>
      <c r="I48" s="35"/>
      <c r="J48" s="35">
        <f t="shared" si="1"/>
        <v>6.8064570206100017E-3</v>
      </c>
      <c r="K48" s="91">
        <f t="shared" si="2"/>
        <v>6.7369952422059756E-5</v>
      </c>
      <c r="M48" s="62"/>
      <c r="N48" s="62"/>
    </row>
    <row r="49" spans="1:14" x14ac:dyDescent="0.3">
      <c r="A49" s="22" t="s">
        <v>9</v>
      </c>
      <c r="B49" s="18">
        <v>101.36838318219814</v>
      </c>
      <c r="C49" s="18">
        <v>103.20507073748026</v>
      </c>
      <c r="D49" s="18"/>
      <c r="E49" s="18">
        <f t="shared" si="0"/>
        <v>1.8118939038229254</v>
      </c>
      <c r="F49" s="18"/>
      <c r="G49" s="18">
        <v>1.1874169666871655</v>
      </c>
      <c r="H49" s="18">
        <v>1.2089317023195294</v>
      </c>
      <c r="I49" s="18"/>
      <c r="J49" s="18">
        <f t="shared" si="1"/>
        <v>2.1514735632363946E-2</v>
      </c>
      <c r="K49" s="92">
        <f t="shared" si="2"/>
        <v>2.1295171798435184E-4</v>
      </c>
      <c r="M49" s="62"/>
      <c r="N49" s="62"/>
    </row>
    <row r="50" spans="1:14" x14ac:dyDescent="0.3">
      <c r="A50" s="21" t="s">
        <v>131</v>
      </c>
      <c r="B50" s="35">
        <v>99.831352692901234</v>
      </c>
      <c r="C50" s="35">
        <v>99.831352692901234</v>
      </c>
      <c r="D50" s="35"/>
      <c r="E50" s="35">
        <f t="shared" si="0"/>
        <v>0</v>
      </c>
      <c r="F50" s="35"/>
      <c r="G50" s="35">
        <v>0.4087568177206784</v>
      </c>
      <c r="H50" s="35">
        <v>0.40875681772067846</v>
      </c>
      <c r="I50" s="35"/>
      <c r="J50" s="35">
        <f t="shared" si="1"/>
        <v>0</v>
      </c>
      <c r="K50" s="91">
        <f t="shared" si="2"/>
        <v>0</v>
      </c>
      <c r="M50" s="62"/>
      <c r="N50" s="62"/>
    </row>
    <row r="51" spans="1:14" x14ac:dyDescent="0.3">
      <c r="A51" s="24" t="s">
        <v>132</v>
      </c>
      <c r="B51" s="18">
        <v>104.05903225532724</v>
      </c>
      <c r="C51" s="18">
        <v>105.49823970175986</v>
      </c>
      <c r="D51" s="18"/>
      <c r="E51" s="18">
        <f t="shared" si="0"/>
        <v>1.3830682596598365</v>
      </c>
      <c r="F51" s="18"/>
      <c r="G51" s="18">
        <v>0.1477461323171973</v>
      </c>
      <c r="H51" s="18">
        <v>0.14978956217815145</v>
      </c>
      <c r="I51" s="18"/>
      <c r="J51" s="18">
        <f t="shared" si="1"/>
        <v>2.0434298609541546E-3</v>
      </c>
      <c r="K51" s="92">
        <f t="shared" si="2"/>
        <v>2.022576093457207E-5</v>
      </c>
      <c r="M51" s="62"/>
      <c r="N51" s="62"/>
    </row>
    <row r="52" spans="1:14" x14ac:dyDescent="0.3">
      <c r="A52" s="23" t="s">
        <v>133</v>
      </c>
      <c r="B52" s="35">
        <v>101.33505700927306</v>
      </c>
      <c r="C52" s="35">
        <v>101.78551092970609</v>
      </c>
      <c r="D52" s="35"/>
      <c r="E52" s="35">
        <f t="shared" si="0"/>
        <v>0.44451933390812215</v>
      </c>
      <c r="F52" s="35"/>
      <c r="G52" s="35">
        <v>6.6424252225982666E-2</v>
      </c>
      <c r="H52" s="35">
        <v>6.6719520869531049E-2</v>
      </c>
      <c r="I52" s="35"/>
      <c r="J52" s="35">
        <f t="shared" si="1"/>
        <v>2.9526864354838256E-4</v>
      </c>
      <c r="K52" s="91">
        <f t="shared" si="2"/>
        <v>2.9225534528972742E-6</v>
      </c>
      <c r="M52" s="62"/>
      <c r="N52" s="62"/>
    </row>
    <row r="53" spans="1:14" x14ac:dyDescent="0.3">
      <c r="A53" s="24" t="s">
        <v>134</v>
      </c>
      <c r="B53" s="18">
        <v>101.15457870930688</v>
      </c>
      <c r="C53" s="18">
        <v>104.13773363908734</v>
      </c>
      <c r="D53" s="18"/>
      <c r="E53" s="18">
        <f t="shared" si="0"/>
        <v>2.9491051891514575</v>
      </c>
      <c r="F53" s="18"/>
      <c r="G53" s="18">
        <v>0.3720551560506008</v>
      </c>
      <c r="H53" s="18">
        <v>0.38302745396419458</v>
      </c>
      <c r="I53" s="18"/>
      <c r="J53" s="18">
        <f t="shared" si="1"/>
        <v>1.0972297913593776E-2</v>
      </c>
      <c r="K53" s="92">
        <f t="shared" si="2"/>
        <v>1.0860322575477455E-4</v>
      </c>
      <c r="M53" s="62"/>
      <c r="N53" s="62"/>
    </row>
    <row r="54" spans="1:14" x14ac:dyDescent="0.3">
      <c r="A54" s="23" t="s">
        <v>135</v>
      </c>
      <c r="B54" s="35">
        <v>103.12685264906284</v>
      </c>
      <c r="C54" s="35">
        <v>107.5232853504119</v>
      </c>
      <c r="D54" s="35"/>
      <c r="E54" s="35">
        <f t="shared" si="0"/>
        <v>4.2631308804797596</v>
      </c>
      <c r="F54" s="35"/>
      <c r="G54" s="35">
        <v>0.19243460837270657</v>
      </c>
      <c r="H54" s="35">
        <v>0.20063834758697369</v>
      </c>
      <c r="I54" s="35"/>
      <c r="J54" s="35">
        <f t="shared" si="1"/>
        <v>8.2037392142671195E-3</v>
      </c>
      <c r="K54" s="91">
        <f t="shared" si="2"/>
        <v>8.1200177842102869E-5</v>
      </c>
      <c r="M54" s="62"/>
      <c r="N54" s="62"/>
    </row>
    <row r="55" spans="1:14" x14ac:dyDescent="0.3">
      <c r="A55" s="24" t="s">
        <v>10</v>
      </c>
      <c r="B55" s="18">
        <v>109.86526167380103</v>
      </c>
      <c r="C55" s="18">
        <v>110.74740701444941</v>
      </c>
      <c r="D55" s="18"/>
      <c r="E55" s="18">
        <f t="shared" si="0"/>
        <v>0.80293381839615652</v>
      </c>
      <c r="F55" s="18"/>
      <c r="G55" s="18">
        <v>0.93271184487983694</v>
      </c>
      <c r="H55" s="18">
        <v>0.94020090371056397</v>
      </c>
      <c r="I55" s="18"/>
      <c r="J55" s="18">
        <f t="shared" si="1"/>
        <v>7.4890588307270356E-3</v>
      </c>
      <c r="K55" s="92">
        <f t="shared" si="2"/>
        <v>7.4126309118583068E-5</v>
      </c>
      <c r="M55" s="62"/>
      <c r="N55" s="62"/>
    </row>
    <row r="56" spans="1:14" x14ac:dyDescent="0.3">
      <c r="A56" s="23" t="s">
        <v>136</v>
      </c>
      <c r="B56" s="35">
        <v>104.35364119267703</v>
      </c>
      <c r="C56" s="35">
        <v>107.37332060996256</v>
      </c>
      <c r="D56" s="35"/>
      <c r="E56" s="35">
        <f t="shared" si="0"/>
        <v>2.8936981812738516</v>
      </c>
      <c r="F56" s="35"/>
      <c r="G56" s="35">
        <v>5.5489703986319937E-2</v>
      </c>
      <c r="H56" s="35">
        <v>5.7095408541366327E-2</v>
      </c>
      <c r="I56" s="35"/>
      <c r="J56" s="35">
        <f t="shared" si="1"/>
        <v>1.6057045550463903E-3</v>
      </c>
      <c r="K56" s="91">
        <f t="shared" si="2"/>
        <v>1.5893178954895551E-5</v>
      </c>
      <c r="M56" s="62"/>
      <c r="N56" s="62"/>
    </row>
    <row r="57" spans="1:14" x14ac:dyDescent="0.3">
      <c r="A57" s="22" t="s">
        <v>137</v>
      </c>
      <c r="B57" s="18">
        <v>102.43975396299041</v>
      </c>
      <c r="C57" s="18">
        <v>105.15203765883813</v>
      </c>
      <c r="D57" s="18"/>
      <c r="E57" s="18">
        <f t="shared" si="0"/>
        <v>2.6476866557368028</v>
      </c>
      <c r="F57" s="18"/>
      <c r="G57" s="18">
        <v>8.9118514268224494E-2</v>
      </c>
      <c r="H57" s="18">
        <v>9.1478093278295175E-2</v>
      </c>
      <c r="I57" s="18"/>
      <c r="J57" s="18">
        <f t="shared" si="1"/>
        <v>2.3595790100706809E-3</v>
      </c>
      <c r="K57" s="92">
        <f t="shared" si="2"/>
        <v>2.3354988529745545E-5</v>
      </c>
      <c r="M57" s="62"/>
      <c r="N57" s="62"/>
    </row>
    <row r="58" spans="1:14" x14ac:dyDescent="0.3">
      <c r="A58" s="23" t="s">
        <v>138</v>
      </c>
      <c r="B58" s="35">
        <v>114.08577027019328</v>
      </c>
      <c r="C58" s="35">
        <v>116.28041063575627</v>
      </c>
      <c r="D58" s="35"/>
      <c r="E58" s="35">
        <f t="shared" si="0"/>
        <v>1.9236758101955687</v>
      </c>
      <c r="F58" s="35"/>
      <c r="G58" s="35">
        <v>0.29247758086888792</v>
      </c>
      <c r="H58" s="35">
        <v>0.29810390134230791</v>
      </c>
      <c r="I58" s="35"/>
      <c r="J58" s="35">
        <f t="shared" si="1"/>
        <v>5.6263204734199879E-3</v>
      </c>
      <c r="K58" s="91">
        <f t="shared" si="2"/>
        <v>5.5689023152252991E-5</v>
      </c>
      <c r="M58" s="62"/>
      <c r="N58" s="62"/>
    </row>
    <row r="59" spans="1:14" x14ac:dyDescent="0.3">
      <c r="A59" s="24" t="s">
        <v>139</v>
      </c>
      <c r="B59" s="18">
        <v>110.20572384429863</v>
      </c>
      <c r="C59" s="18">
        <v>109.6462465633827</v>
      </c>
      <c r="D59" s="18"/>
      <c r="E59" s="18">
        <f t="shared" si="0"/>
        <v>-0.50766626396498982</v>
      </c>
      <c r="F59" s="18"/>
      <c r="G59" s="18">
        <v>0.43556954158185507</v>
      </c>
      <c r="H59" s="18">
        <v>0.43335830196313702</v>
      </c>
      <c r="I59" s="18"/>
      <c r="J59" s="18">
        <f t="shared" si="1"/>
        <v>-2.2112396187180527E-3</v>
      </c>
      <c r="K59" s="92">
        <f t="shared" si="2"/>
        <v>-2.1886733061815152E-5</v>
      </c>
      <c r="M59" s="62"/>
      <c r="N59" s="62"/>
    </row>
    <row r="60" spans="1:14" x14ac:dyDescent="0.3">
      <c r="A60" s="23" t="s">
        <v>140</v>
      </c>
      <c r="B60" s="35">
        <v>105.01314353949006</v>
      </c>
      <c r="C60" s="35">
        <v>105.20320358263625</v>
      </c>
      <c r="D60" s="35"/>
      <c r="E60" s="35">
        <f t="shared" si="0"/>
        <v>0.18098690958119334</v>
      </c>
      <c r="F60" s="35"/>
      <c r="G60" s="35">
        <v>6.0056504174549503E-2</v>
      </c>
      <c r="H60" s="35">
        <v>6.0165198585457526E-2</v>
      </c>
      <c r="I60" s="35"/>
      <c r="J60" s="35">
        <f t="shared" si="1"/>
        <v>1.0869441090802234E-4</v>
      </c>
      <c r="K60" s="91">
        <f t="shared" si="2"/>
        <v>1.0758515435040545E-6</v>
      </c>
      <c r="M60" s="62"/>
      <c r="N60" s="62"/>
    </row>
    <row r="61" spans="1:14" x14ac:dyDescent="0.3">
      <c r="A61" s="24" t="s">
        <v>11</v>
      </c>
      <c r="B61" s="18">
        <v>104.69078085278467</v>
      </c>
      <c r="C61" s="18">
        <v>105.76533726611198</v>
      </c>
      <c r="D61" s="18"/>
      <c r="E61" s="18">
        <f t="shared" si="0"/>
        <v>1.0264097799006278</v>
      </c>
      <c r="F61" s="18"/>
      <c r="G61" s="18">
        <v>2.5623371943148072</v>
      </c>
      <c r="H61" s="18">
        <v>2.5886372738712855</v>
      </c>
      <c r="I61" s="18"/>
      <c r="J61" s="18">
        <f t="shared" si="1"/>
        <v>2.6300079556478284E-2</v>
      </c>
      <c r="K61" s="92">
        <f t="shared" si="2"/>
        <v>2.6031679962882287E-4</v>
      </c>
      <c r="M61" s="62"/>
      <c r="N61" s="62"/>
    </row>
    <row r="62" spans="1:14" x14ac:dyDescent="0.3">
      <c r="A62" s="23" t="s">
        <v>141</v>
      </c>
      <c r="B62" s="35">
        <v>103.58974044437964</v>
      </c>
      <c r="C62" s="35">
        <v>104.25035628500679</v>
      </c>
      <c r="D62" s="35"/>
      <c r="E62" s="35">
        <f t="shared" si="0"/>
        <v>0.63772323185020685</v>
      </c>
      <c r="F62" s="35"/>
      <c r="G62" s="35">
        <v>0.43813735329535136</v>
      </c>
      <c r="H62" s="35">
        <v>0.44093145698472935</v>
      </c>
      <c r="I62" s="35"/>
      <c r="J62" s="35">
        <f t="shared" si="1"/>
        <v>2.7941036893779914E-3</v>
      </c>
      <c r="K62" s="91">
        <f t="shared" si="2"/>
        <v>2.7655890876223702E-5</v>
      </c>
      <c r="M62" s="62"/>
      <c r="N62" s="62"/>
    </row>
    <row r="63" spans="1:14" x14ac:dyDescent="0.3">
      <c r="A63" s="22" t="s">
        <v>141</v>
      </c>
      <c r="B63" s="18">
        <v>103.58974044437964</v>
      </c>
      <c r="C63" s="18">
        <v>104.25035628500679</v>
      </c>
      <c r="D63" s="18"/>
      <c r="E63" s="18">
        <f t="shared" si="0"/>
        <v>0.63772323185020685</v>
      </c>
      <c r="F63" s="18"/>
      <c r="G63" s="18">
        <v>0.43813735329535136</v>
      </c>
      <c r="H63" s="18">
        <v>0.44093145698472935</v>
      </c>
      <c r="I63" s="18"/>
      <c r="J63" s="18">
        <f t="shared" si="1"/>
        <v>2.7941036893779914E-3</v>
      </c>
      <c r="K63" s="92">
        <f t="shared" si="2"/>
        <v>2.7655890876223702E-5</v>
      </c>
      <c r="M63" s="62"/>
      <c r="N63" s="62"/>
    </row>
    <row r="64" spans="1:14" x14ac:dyDescent="0.3">
      <c r="A64" s="21" t="s">
        <v>142</v>
      </c>
      <c r="B64" s="35">
        <v>111.11938943738411</v>
      </c>
      <c r="C64" s="35">
        <v>112.42600915177283</v>
      </c>
      <c r="D64" s="35"/>
      <c r="E64" s="35">
        <f t="shared" si="0"/>
        <v>1.1758701348201672</v>
      </c>
      <c r="F64" s="35"/>
      <c r="G64" s="35">
        <v>0.4644182648938725</v>
      </c>
      <c r="H64" s="35">
        <v>0.46987922057140946</v>
      </c>
      <c r="I64" s="35"/>
      <c r="J64" s="35">
        <f t="shared" si="1"/>
        <v>5.4609556775369605E-3</v>
      </c>
      <c r="K64" s="91">
        <f t="shared" si="2"/>
        <v>5.4052251128689292E-5</v>
      </c>
      <c r="M64" s="62"/>
      <c r="N64" s="62"/>
    </row>
    <row r="65" spans="1:14" x14ac:dyDescent="0.3">
      <c r="A65" s="22" t="s">
        <v>142</v>
      </c>
      <c r="B65" s="18">
        <v>111.11938943738411</v>
      </c>
      <c r="C65" s="18">
        <v>112.42600915177283</v>
      </c>
      <c r="D65" s="18"/>
      <c r="E65" s="18">
        <f t="shared" si="0"/>
        <v>1.1758701348201672</v>
      </c>
      <c r="F65" s="18"/>
      <c r="G65" s="18">
        <v>0.4644182648938725</v>
      </c>
      <c r="H65" s="18">
        <v>0.46987922057140946</v>
      </c>
      <c r="I65" s="18"/>
      <c r="J65" s="18">
        <f t="shared" si="1"/>
        <v>5.4609556775369605E-3</v>
      </c>
      <c r="K65" s="92">
        <f t="shared" si="2"/>
        <v>5.4052251128689292E-5</v>
      </c>
      <c r="M65" s="62"/>
      <c r="N65" s="62"/>
    </row>
    <row r="66" spans="1:14" x14ac:dyDescent="0.3">
      <c r="A66" s="23" t="s">
        <v>143</v>
      </c>
      <c r="B66" s="35">
        <v>104.31018543412902</v>
      </c>
      <c r="C66" s="35">
        <v>104.51164588014851</v>
      </c>
      <c r="D66" s="35"/>
      <c r="E66" s="35">
        <f t="shared" si="0"/>
        <v>0.1931359293256163</v>
      </c>
      <c r="F66" s="35"/>
      <c r="G66" s="35">
        <v>0.11963896624130653</v>
      </c>
      <c r="H66" s="35">
        <v>0.11987003207059224</v>
      </c>
      <c r="I66" s="35"/>
      <c r="J66" s="35">
        <f t="shared" si="1"/>
        <v>2.3106582928571207E-4</v>
      </c>
      <c r="K66" s="91">
        <f t="shared" si="2"/>
        <v>2.2870773852248734E-6</v>
      </c>
      <c r="M66" s="62"/>
      <c r="N66" s="62"/>
    </row>
    <row r="67" spans="1:14" x14ac:dyDescent="0.3">
      <c r="A67" s="24" t="s">
        <v>143</v>
      </c>
      <c r="B67" s="18">
        <v>104.31018543412902</v>
      </c>
      <c r="C67" s="18">
        <v>104.51164588014851</v>
      </c>
      <c r="D67" s="18"/>
      <c r="E67" s="18">
        <f t="shared" si="0"/>
        <v>0.1931359293256163</v>
      </c>
      <c r="F67" s="18"/>
      <c r="G67" s="18">
        <v>0.11963896624130653</v>
      </c>
      <c r="H67" s="18">
        <v>0.11987003207059224</v>
      </c>
      <c r="I67" s="18"/>
      <c r="J67" s="18">
        <f t="shared" si="1"/>
        <v>2.3106582928571207E-4</v>
      </c>
      <c r="K67" s="92">
        <f t="shared" si="2"/>
        <v>2.2870773852248734E-6</v>
      </c>
      <c r="M67" s="62"/>
      <c r="N67" s="62"/>
    </row>
    <row r="68" spans="1:14" x14ac:dyDescent="0.3">
      <c r="A68" s="21" t="s">
        <v>144</v>
      </c>
      <c r="B68" s="35">
        <v>100.10985236010573</v>
      </c>
      <c r="C68" s="35">
        <v>100.10985236010573</v>
      </c>
      <c r="D68" s="35"/>
      <c r="E68" s="35">
        <f t="shared" si="0"/>
        <v>0</v>
      </c>
      <c r="F68" s="35"/>
      <c r="G68" s="35">
        <v>1.154640846009036</v>
      </c>
      <c r="H68" s="35">
        <v>1.1546408460090358</v>
      </c>
      <c r="I68" s="35"/>
      <c r="J68" s="35">
        <f t="shared" si="1"/>
        <v>0</v>
      </c>
      <c r="K68" s="91">
        <f t="shared" si="2"/>
        <v>0</v>
      </c>
      <c r="M68" s="62"/>
      <c r="N68" s="62"/>
    </row>
    <row r="69" spans="1:14" x14ac:dyDescent="0.3">
      <c r="A69" s="22" t="s">
        <v>144</v>
      </c>
      <c r="B69" s="18">
        <v>100.10985236010573</v>
      </c>
      <c r="C69" s="18">
        <v>100.10985236010573</v>
      </c>
      <c r="D69" s="18"/>
      <c r="E69" s="18">
        <f t="shared" si="0"/>
        <v>0</v>
      </c>
      <c r="F69" s="18"/>
      <c r="G69" s="18">
        <v>1.154640846009036</v>
      </c>
      <c r="H69" s="18">
        <v>1.1546408460090358</v>
      </c>
      <c r="I69" s="18"/>
      <c r="J69" s="18">
        <f t="shared" si="1"/>
        <v>0</v>
      </c>
      <c r="K69" s="92">
        <f t="shared" si="2"/>
        <v>0</v>
      </c>
      <c r="M69" s="62"/>
      <c r="N69" s="62"/>
    </row>
    <row r="70" spans="1:14" x14ac:dyDescent="0.3">
      <c r="A70" s="23" t="s">
        <v>145</v>
      </c>
      <c r="B70" s="35">
        <v>105.20699678037349</v>
      </c>
      <c r="C70" s="35">
        <v>114.73832170437866</v>
      </c>
      <c r="D70" s="35"/>
      <c r="E70" s="35">
        <f t="shared" si="0"/>
        <v>9.0595922473696753</v>
      </c>
      <c r="F70" s="35"/>
      <c r="G70" s="35">
        <v>0.18722124471378615</v>
      </c>
      <c r="H70" s="35">
        <v>0.20418272608530527</v>
      </c>
      <c r="I70" s="35"/>
      <c r="J70" s="35">
        <f t="shared" si="1"/>
        <v>1.6961481371519121E-2</v>
      </c>
      <c r="K70" s="91">
        <f t="shared" si="2"/>
        <v>1.6788384757985097E-4</v>
      </c>
      <c r="M70" s="62"/>
      <c r="N70" s="62"/>
    </row>
    <row r="71" spans="1:14" x14ac:dyDescent="0.3">
      <c r="A71" s="24" t="s">
        <v>145</v>
      </c>
      <c r="B71" s="18">
        <v>105.20699678037349</v>
      </c>
      <c r="C71" s="18">
        <v>114.73832170437866</v>
      </c>
      <c r="D71" s="18"/>
      <c r="E71" s="18">
        <f t="shared" ref="E71:E134" si="3">((C71/B71-1)*100)</f>
        <v>9.0595922473696753</v>
      </c>
      <c r="F71" s="18"/>
      <c r="G71" s="18">
        <v>0.18722124471378615</v>
      </c>
      <c r="H71" s="18">
        <v>0.20418272608530527</v>
      </c>
      <c r="I71" s="18"/>
      <c r="J71" s="18">
        <f t="shared" ref="J71:J134" si="4">H71-G71</f>
        <v>1.6961481371519121E-2</v>
      </c>
      <c r="K71" s="92">
        <f t="shared" si="2"/>
        <v>1.6788384757985097E-4</v>
      </c>
      <c r="M71" s="62"/>
      <c r="N71" s="62"/>
    </row>
    <row r="72" spans="1:14" s="4" customFormat="1" x14ac:dyDescent="0.3">
      <c r="A72" s="23" t="s">
        <v>146</v>
      </c>
      <c r="B72" s="35">
        <v>123.45854415480447</v>
      </c>
      <c r="C72" s="35">
        <v>123.98933293107177</v>
      </c>
      <c r="D72" s="35"/>
      <c r="E72" s="35">
        <f t="shared" si="3"/>
        <v>0.42993280044008042</v>
      </c>
      <c r="F72" s="35"/>
      <c r="G72" s="35">
        <v>0.19828051916145517</v>
      </c>
      <c r="H72" s="35">
        <v>0.1991329921502131</v>
      </c>
      <c r="I72" s="35"/>
      <c r="J72" s="35">
        <f t="shared" si="4"/>
        <v>8.5247298875792965E-4</v>
      </c>
      <c r="K72" s="91">
        <f t="shared" si="2"/>
        <v>8.4377326588283925E-6</v>
      </c>
      <c r="L72" s="116"/>
      <c r="M72" s="62"/>
      <c r="N72" s="62"/>
    </row>
    <row r="73" spans="1:14" x14ac:dyDescent="0.3">
      <c r="A73" s="24" t="s">
        <v>146</v>
      </c>
      <c r="B73" s="18">
        <v>123.45854415480447</v>
      </c>
      <c r="C73" s="18">
        <v>123.98933293107177</v>
      </c>
      <c r="D73" s="18"/>
      <c r="E73" s="18">
        <f t="shared" si="3"/>
        <v>0.42993280044008042</v>
      </c>
      <c r="F73" s="18"/>
      <c r="G73" s="18">
        <v>0.19828051916145517</v>
      </c>
      <c r="H73" s="18">
        <v>0.1991329921502131</v>
      </c>
      <c r="I73" s="18"/>
      <c r="J73" s="18">
        <f t="shared" si="4"/>
        <v>8.5247298875792965E-4</v>
      </c>
      <c r="K73" s="92">
        <f t="shared" ref="K73:K136" si="5">J73/$G$5</f>
        <v>8.4377326588283925E-6</v>
      </c>
      <c r="M73" s="62"/>
      <c r="N73" s="62"/>
    </row>
    <row r="74" spans="1:14" s="4" customFormat="1" x14ac:dyDescent="0.3">
      <c r="A74" s="23" t="s">
        <v>147</v>
      </c>
      <c r="B74" s="35">
        <v>143.48588185394624</v>
      </c>
      <c r="C74" s="35">
        <v>144.22936649443909</v>
      </c>
      <c r="D74" s="35"/>
      <c r="E74" s="35">
        <f t="shared" si="3"/>
        <v>0.51815874209117929</v>
      </c>
      <c r="F74" s="35"/>
      <c r="G74" s="35">
        <v>2.5171621406910885</v>
      </c>
      <c r="H74" s="35">
        <v>2.5302050363756887</v>
      </c>
      <c r="I74" s="35"/>
      <c r="J74" s="35">
        <f t="shared" si="4"/>
        <v>1.3042895684600264E-2</v>
      </c>
      <c r="K74" s="91">
        <f t="shared" si="5"/>
        <v>1.2909789322942914E-4</v>
      </c>
      <c r="L74" s="116"/>
      <c r="M74" s="62"/>
      <c r="N74" s="62"/>
    </row>
    <row r="75" spans="1:14" x14ac:dyDescent="0.3">
      <c r="A75" s="24" t="s">
        <v>12</v>
      </c>
      <c r="B75" s="18">
        <v>142.53434675956132</v>
      </c>
      <c r="C75" s="18">
        <v>142.53434675956132</v>
      </c>
      <c r="D75" s="18"/>
      <c r="E75" s="18">
        <f t="shared" si="3"/>
        <v>0</v>
      </c>
      <c r="F75" s="18"/>
      <c r="G75" s="18">
        <v>1.9214619645222175</v>
      </c>
      <c r="H75" s="18">
        <v>1.9214619645222173</v>
      </c>
      <c r="I75" s="18"/>
      <c r="J75" s="18">
        <f t="shared" si="4"/>
        <v>0</v>
      </c>
      <c r="K75" s="92">
        <f t="shared" si="5"/>
        <v>0</v>
      </c>
      <c r="M75" s="62"/>
      <c r="N75" s="62"/>
    </row>
    <row r="76" spans="1:14" s="4" customFormat="1" x14ac:dyDescent="0.3">
      <c r="A76" s="23" t="s">
        <v>13</v>
      </c>
      <c r="B76" s="35">
        <v>142.53434675956132</v>
      </c>
      <c r="C76" s="35">
        <v>142.53434675956132</v>
      </c>
      <c r="D76" s="35"/>
      <c r="E76" s="35">
        <f t="shared" si="3"/>
        <v>0</v>
      </c>
      <c r="F76" s="35"/>
      <c r="G76" s="35">
        <v>1.9214619645222175</v>
      </c>
      <c r="H76" s="35">
        <v>1.9214619645222173</v>
      </c>
      <c r="I76" s="35"/>
      <c r="J76" s="35">
        <f t="shared" si="4"/>
        <v>0</v>
      </c>
      <c r="K76" s="91">
        <f t="shared" si="5"/>
        <v>0</v>
      </c>
      <c r="L76" s="116"/>
      <c r="M76" s="62"/>
      <c r="N76" s="62"/>
    </row>
    <row r="77" spans="1:14" x14ac:dyDescent="0.3">
      <c r="A77" s="24" t="s">
        <v>148</v>
      </c>
      <c r="B77" s="18">
        <v>142.72037759414945</v>
      </c>
      <c r="C77" s="18">
        <v>142.72037759414945</v>
      </c>
      <c r="D77" s="18"/>
      <c r="E77" s="18">
        <f t="shared" si="3"/>
        <v>0</v>
      </c>
      <c r="F77" s="18"/>
      <c r="G77" s="18">
        <v>1.8644615471365851</v>
      </c>
      <c r="H77" s="18">
        <v>1.8644615471365851</v>
      </c>
      <c r="I77" s="18"/>
      <c r="J77" s="18">
        <f t="shared" si="4"/>
        <v>0</v>
      </c>
      <c r="K77" s="92">
        <f t="shared" si="5"/>
        <v>0</v>
      </c>
      <c r="M77" s="62"/>
      <c r="N77" s="62"/>
    </row>
    <row r="78" spans="1:14" s="4" customFormat="1" x14ac:dyDescent="0.3">
      <c r="A78" s="21" t="s">
        <v>149</v>
      </c>
      <c r="B78" s="35">
        <v>136.70578713823397</v>
      </c>
      <c r="C78" s="35">
        <v>136.70578713823397</v>
      </c>
      <c r="D78" s="35"/>
      <c r="E78" s="35">
        <f t="shared" si="3"/>
        <v>0</v>
      </c>
      <c r="F78" s="35"/>
      <c r="G78" s="35">
        <v>5.7000417385632121E-2</v>
      </c>
      <c r="H78" s="35">
        <v>5.7000417385632114E-2</v>
      </c>
      <c r="I78" s="35"/>
      <c r="J78" s="35">
        <f t="shared" si="4"/>
        <v>0</v>
      </c>
      <c r="K78" s="91">
        <f t="shared" si="5"/>
        <v>0</v>
      </c>
      <c r="L78" s="116"/>
      <c r="M78" s="62"/>
      <c r="N78" s="62"/>
    </row>
    <row r="79" spans="1:14" x14ac:dyDescent="0.3">
      <c r="A79" s="22" t="s">
        <v>14</v>
      </c>
      <c r="B79" s="18">
        <v>146.64359327634097</v>
      </c>
      <c r="C79" s="18">
        <v>149.85436467852375</v>
      </c>
      <c r="D79" s="18"/>
      <c r="E79" s="18">
        <f t="shared" si="3"/>
        <v>2.1895067697449866</v>
      </c>
      <c r="F79" s="18"/>
      <c r="G79" s="18">
        <v>0.59570017616887072</v>
      </c>
      <c r="H79" s="18">
        <v>0.60874307185347087</v>
      </c>
      <c r="I79" s="18"/>
      <c r="J79" s="18">
        <f t="shared" si="4"/>
        <v>1.3042895684600153E-2</v>
      </c>
      <c r="K79" s="92">
        <f t="shared" si="5"/>
        <v>1.2909789322942803E-4</v>
      </c>
      <c r="M79" s="62"/>
      <c r="N79" s="62"/>
    </row>
    <row r="80" spans="1:14" s="4" customFormat="1" x14ac:dyDescent="0.3">
      <c r="A80" s="23" t="s">
        <v>15</v>
      </c>
      <c r="B80" s="35">
        <v>146.64359327634097</v>
      </c>
      <c r="C80" s="35">
        <v>149.85436467852375</v>
      </c>
      <c r="D80" s="35"/>
      <c r="E80" s="35">
        <f t="shared" si="3"/>
        <v>2.1895067697449866</v>
      </c>
      <c r="F80" s="35"/>
      <c r="G80" s="35">
        <v>0.59570017616887072</v>
      </c>
      <c r="H80" s="35">
        <v>0.60874307185347087</v>
      </c>
      <c r="I80" s="35"/>
      <c r="J80" s="35">
        <f t="shared" si="4"/>
        <v>1.3042895684600153E-2</v>
      </c>
      <c r="K80" s="91">
        <f t="shared" si="5"/>
        <v>1.2909789322942803E-4</v>
      </c>
      <c r="L80" s="116"/>
      <c r="M80" s="62"/>
      <c r="N80" s="62"/>
    </row>
    <row r="81" spans="1:14" x14ac:dyDescent="0.3">
      <c r="A81" s="24" t="s">
        <v>15</v>
      </c>
      <c r="B81" s="18">
        <v>146.64359327634097</v>
      </c>
      <c r="C81" s="18">
        <v>149.85436467852375</v>
      </c>
      <c r="D81" s="18"/>
      <c r="E81" s="18">
        <f t="shared" si="3"/>
        <v>2.1895067697449866</v>
      </c>
      <c r="F81" s="18"/>
      <c r="G81" s="18">
        <v>0.59570017616887072</v>
      </c>
      <c r="H81" s="18">
        <v>0.60874307185347087</v>
      </c>
      <c r="I81" s="18"/>
      <c r="J81" s="18">
        <f t="shared" si="4"/>
        <v>1.3042895684600153E-2</v>
      </c>
      <c r="K81" s="92">
        <f t="shared" si="5"/>
        <v>1.2909789322942803E-4</v>
      </c>
      <c r="M81" s="62"/>
      <c r="N81" s="62"/>
    </row>
    <row r="82" spans="1:14" s="4" customFormat="1" x14ac:dyDescent="0.3">
      <c r="A82" s="23" t="s">
        <v>16</v>
      </c>
      <c r="B82" s="35">
        <v>99.926026923171378</v>
      </c>
      <c r="C82" s="35">
        <v>100.36944068852267</v>
      </c>
      <c r="D82" s="35"/>
      <c r="E82" s="35">
        <f t="shared" si="3"/>
        <v>0.44374201497294763</v>
      </c>
      <c r="F82" s="35"/>
      <c r="G82" s="35">
        <v>4.3394579252200645</v>
      </c>
      <c r="H82" s="35">
        <v>4.3587139232563388</v>
      </c>
      <c r="I82" s="35"/>
      <c r="J82" s="35">
        <f t="shared" si="4"/>
        <v>1.9255998036274313E-2</v>
      </c>
      <c r="K82" s="91">
        <f t="shared" si="5"/>
        <v>1.9059485244891965E-4</v>
      </c>
      <c r="L82" s="116"/>
      <c r="M82" s="62"/>
      <c r="N82" s="62"/>
    </row>
    <row r="83" spans="1:14" x14ac:dyDescent="0.3">
      <c r="A83" s="22" t="s">
        <v>17</v>
      </c>
      <c r="B83" s="18">
        <v>99.855856658205937</v>
      </c>
      <c r="C83" s="18">
        <v>100.39962301871311</v>
      </c>
      <c r="D83" s="18"/>
      <c r="E83" s="18">
        <f t="shared" si="3"/>
        <v>0.54455129494148657</v>
      </c>
      <c r="F83" s="18"/>
      <c r="G83" s="18">
        <v>3.3341540352468511</v>
      </c>
      <c r="H83" s="18">
        <v>3.3523102142211316</v>
      </c>
      <c r="I83" s="18"/>
      <c r="J83" s="18">
        <f t="shared" si="4"/>
        <v>1.8156178974280568E-2</v>
      </c>
      <c r="K83" s="92">
        <f t="shared" si="5"/>
        <v>1.797089014093357E-4</v>
      </c>
      <c r="M83" s="62"/>
      <c r="N83" s="62"/>
    </row>
    <row r="84" spans="1:14" s="4" customFormat="1" x14ac:dyDescent="0.3">
      <c r="A84" s="21" t="s">
        <v>18</v>
      </c>
      <c r="B84" s="35">
        <v>99.750826948809745</v>
      </c>
      <c r="C84" s="35">
        <v>99.841689723892657</v>
      </c>
      <c r="D84" s="35"/>
      <c r="E84" s="35">
        <f t="shared" si="3"/>
        <v>9.1089746182793085E-2</v>
      </c>
      <c r="F84" s="35"/>
      <c r="G84" s="35">
        <v>0.50213752566801118</v>
      </c>
      <c r="H84" s="35">
        <v>0.50259492146563078</v>
      </c>
      <c r="I84" s="35"/>
      <c r="J84" s="35">
        <f t="shared" si="4"/>
        <v>4.5739579761960858E-4</v>
      </c>
      <c r="K84" s="91">
        <f t="shared" si="5"/>
        <v>4.527279468653936E-6</v>
      </c>
      <c r="L84" s="116"/>
      <c r="M84" s="62"/>
      <c r="N84" s="62"/>
    </row>
    <row r="85" spans="1:14" x14ac:dyDescent="0.3">
      <c r="A85" s="22" t="s">
        <v>18</v>
      </c>
      <c r="B85" s="18">
        <v>99.750826948809745</v>
      </c>
      <c r="C85" s="18">
        <v>99.841689723892657</v>
      </c>
      <c r="D85" s="18"/>
      <c r="E85" s="18">
        <f t="shared" si="3"/>
        <v>9.1089746182793085E-2</v>
      </c>
      <c r="F85" s="18"/>
      <c r="G85" s="18">
        <v>0.50213752566801118</v>
      </c>
      <c r="H85" s="18">
        <v>0.50259492146563078</v>
      </c>
      <c r="I85" s="18"/>
      <c r="J85" s="18">
        <f t="shared" si="4"/>
        <v>4.5739579761960858E-4</v>
      </c>
      <c r="K85" s="92">
        <f t="shared" si="5"/>
        <v>4.527279468653936E-6</v>
      </c>
      <c r="M85" s="62"/>
      <c r="N85" s="62"/>
    </row>
    <row r="86" spans="1:14" s="4" customFormat="1" x14ac:dyDescent="0.3">
      <c r="A86" s="23" t="s">
        <v>19</v>
      </c>
      <c r="B86" s="35">
        <v>98.852284000331238</v>
      </c>
      <c r="C86" s="35">
        <v>99.572290325358495</v>
      </c>
      <c r="D86" s="35"/>
      <c r="E86" s="35">
        <f t="shared" si="3"/>
        <v>0.72836589696283482</v>
      </c>
      <c r="F86" s="35"/>
      <c r="G86" s="35">
        <v>2.4299302384229216</v>
      </c>
      <c r="H86" s="35">
        <v>2.4476290215995817</v>
      </c>
      <c r="I86" s="35"/>
      <c r="J86" s="35">
        <f t="shared" si="4"/>
        <v>1.7698783176660182E-2</v>
      </c>
      <c r="K86" s="91">
        <f t="shared" si="5"/>
        <v>1.7518162194067407E-4</v>
      </c>
      <c r="L86" s="116"/>
      <c r="M86" s="62"/>
      <c r="N86" s="62"/>
    </row>
    <row r="87" spans="1:14" x14ac:dyDescent="0.3">
      <c r="A87" s="22" t="s">
        <v>150</v>
      </c>
      <c r="B87" s="18">
        <v>97.636639967628781</v>
      </c>
      <c r="C87" s="18">
        <v>97.951876561756322</v>
      </c>
      <c r="D87" s="18"/>
      <c r="E87" s="18">
        <f t="shared" si="3"/>
        <v>0.32286710627491555</v>
      </c>
      <c r="F87" s="18"/>
      <c r="G87" s="18">
        <v>1.2105748176411384</v>
      </c>
      <c r="H87" s="18">
        <v>1.2144833655241491</v>
      </c>
      <c r="I87" s="18"/>
      <c r="J87" s="18">
        <f t="shared" si="4"/>
        <v>3.9085478830107601E-3</v>
      </c>
      <c r="K87" s="92">
        <f t="shared" si="5"/>
        <v>3.868660069702143E-5</v>
      </c>
      <c r="M87" s="62"/>
      <c r="N87" s="62"/>
    </row>
    <row r="88" spans="1:14" s="4" customFormat="1" x14ac:dyDescent="0.3">
      <c r="A88" s="21" t="s">
        <v>151</v>
      </c>
      <c r="B88" s="35">
        <v>101.83871207924855</v>
      </c>
      <c r="C88" s="35">
        <v>101.83871207924855</v>
      </c>
      <c r="D88" s="35"/>
      <c r="E88" s="35">
        <f t="shared" si="3"/>
        <v>0</v>
      </c>
      <c r="F88" s="35"/>
      <c r="G88" s="35">
        <v>0.65711612116417395</v>
      </c>
      <c r="H88" s="35">
        <v>0.65711612116417395</v>
      </c>
      <c r="I88" s="35"/>
      <c r="J88" s="35">
        <f t="shared" si="4"/>
        <v>0</v>
      </c>
      <c r="K88" s="91">
        <f t="shared" si="5"/>
        <v>0</v>
      </c>
      <c r="L88" s="116"/>
      <c r="M88" s="62"/>
      <c r="N88" s="62"/>
    </row>
    <row r="89" spans="1:14" x14ac:dyDescent="0.3">
      <c r="A89" s="24" t="s">
        <v>152</v>
      </c>
      <c r="B89" s="18">
        <v>100.25797940294892</v>
      </c>
      <c r="C89" s="18">
        <v>103.94086953465121</v>
      </c>
      <c r="D89" s="18"/>
      <c r="E89" s="18">
        <f t="shared" si="3"/>
        <v>3.6734134815347819</v>
      </c>
      <c r="F89" s="18"/>
      <c r="G89" s="18">
        <v>0.37952300032607056</v>
      </c>
      <c r="H89" s="18">
        <v>0.39346444938557379</v>
      </c>
      <c r="I89" s="18"/>
      <c r="J89" s="18">
        <f t="shared" si="4"/>
        <v>1.394144905950323E-2</v>
      </c>
      <c r="K89" s="92">
        <f t="shared" si="5"/>
        <v>1.3799172711871868E-4</v>
      </c>
      <c r="M89" s="62"/>
      <c r="N89" s="62"/>
    </row>
    <row r="90" spans="1:14" s="4" customFormat="1" x14ac:dyDescent="0.3">
      <c r="A90" s="23" t="s">
        <v>153</v>
      </c>
      <c r="B90" s="35">
        <v>93.957522100398648</v>
      </c>
      <c r="C90" s="35">
        <v>93.879764008744402</v>
      </c>
      <c r="D90" s="35"/>
      <c r="E90" s="35">
        <f t="shared" si="3"/>
        <v>-8.2758772172764061E-2</v>
      </c>
      <c r="F90" s="35"/>
      <c r="G90" s="35">
        <v>0.18271629929153813</v>
      </c>
      <c r="H90" s="35">
        <v>0.18256508552568493</v>
      </c>
      <c r="I90" s="35"/>
      <c r="J90" s="35">
        <f t="shared" si="4"/>
        <v>-1.5121376585319757E-4</v>
      </c>
      <c r="K90" s="91">
        <f t="shared" si="5"/>
        <v>-1.4967058750600047E-6</v>
      </c>
      <c r="L90" s="116"/>
      <c r="M90" s="62"/>
      <c r="N90" s="62"/>
    </row>
    <row r="91" spans="1:14" x14ac:dyDescent="0.3">
      <c r="A91" s="22" t="s">
        <v>20</v>
      </c>
      <c r="B91" s="18">
        <v>113.78768587573363</v>
      </c>
      <c r="C91" s="18">
        <v>113.78768587573363</v>
      </c>
      <c r="D91" s="18"/>
      <c r="E91" s="18">
        <f t="shared" si="3"/>
        <v>0</v>
      </c>
      <c r="F91" s="18"/>
      <c r="G91" s="18">
        <v>0.18481832413227148</v>
      </c>
      <c r="H91" s="18">
        <v>0.18481832413227145</v>
      </c>
      <c r="I91" s="18"/>
      <c r="J91" s="18">
        <f t="shared" si="4"/>
        <v>0</v>
      </c>
      <c r="K91" s="92">
        <f t="shared" si="5"/>
        <v>0</v>
      </c>
      <c r="M91" s="62"/>
      <c r="N91" s="62"/>
    </row>
    <row r="92" spans="1:14" s="4" customFormat="1" x14ac:dyDescent="0.3">
      <c r="A92" s="23" t="s">
        <v>154</v>
      </c>
      <c r="B92" s="35">
        <v>113.78768587573363</v>
      </c>
      <c r="C92" s="35">
        <v>113.78768587573363</v>
      </c>
      <c r="D92" s="35"/>
      <c r="E92" s="35">
        <f t="shared" si="3"/>
        <v>0</v>
      </c>
      <c r="F92" s="35"/>
      <c r="G92" s="35">
        <v>0.18481832413227148</v>
      </c>
      <c r="H92" s="35">
        <v>0.18481832413227145</v>
      </c>
      <c r="I92" s="35"/>
      <c r="J92" s="35">
        <f t="shared" si="4"/>
        <v>0</v>
      </c>
      <c r="K92" s="91">
        <f t="shared" si="5"/>
        <v>0</v>
      </c>
      <c r="L92" s="116"/>
      <c r="M92" s="62"/>
      <c r="N92" s="62"/>
    </row>
    <row r="93" spans="1:14" x14ac:dyDescent="0.3">
      <c r="A93" s="22" t="s">
        <v>155</v>
      </c>
      <c r="B93" s="18">
        <v>101.05085486745627</v>
      </c>
      <c r="C93" s="18">
        <v>101.05085486745627</v>
      </c>
      <c r="D93" s="18"/>
      <c r="E93" s="18">
        <f t="shared" si="3"/>
        <v>0</v>
      </c>
      <c r="F93" s="18"/>
      <c r="G93" s="18">
        <v>0.2172679470236476</v>
      </c>
      <c r="H93" s="18">
        <v>0.2172679470236476</v>
      </c>
      <c r="I93" s="18"/>
      <c r="J93" s="18">
        <f t="shared" si="4"/>
        <v>0</v>
      </c>
      <c r="K93" s="92">
        <f t="shared" si="5"/>
        <v>0</v>
      </c>
      <c r="M93" s="62"/>
      <c r="N93" s="62"/>
    </row>
    <row r="94" spans="1:14" s="4" customFormat="1" x14ac:dyDescent="0.3">
      <c r="A94" s="21" t="s">
        <v>156</v>
      </c>
      <c r="B94" s="35">
        <v>101.05085486745627</v>
      </c>
      <c r="C94" s="35">
        <v>101.05085486745627</v>
      </c>
      <c r="D94" s="35"/>
      <c r="E94" s="35">
        <f t="shared" si="3"/>
        <v>0</v>
      </c>
      <c r="F94" s="35"/>
      <c r="G94" s="35">
        <v>0.2172679470236476</v>
      </c>
      <c r="H94" s="35">
        <v>0.2172679470236476</v>
      </c>
      <c r="I94" s="35"/>
      <c r="J94" s="35">
        <f t="shared" si="4"/>
        <v>0</v>
      </c>
      <c r="K94" s="91">
        <f t="shared" si="5"/>
        <v>0</v>
      </c>
      <c r="L94" s="116"/>
      <c r="M94" s="62"/>
      <c r="N94" s="62"/>
    </row>
    <row r="95" spans="1:14" x14ac:dyDescent="0.3">
      <c r="A95" s="22" t="s">
        <v>21</v>
      </c>
      <c r="B95" s="18">
        <v>100.15945862704592</v>
      </c>
      <c r="C95" s="18">
        <v>100.26903472929303</v>
      </c>
      <c r="D95" s="18"/>
      <c r="E95" s="18">
        <f t="shared" si="3"/>
        <v>0.1094016518750518</v>
      </c>
      <c r="F95" s="18"/>
      <c r="G95" s="18">
        <v>1.005303889973213</v>
      </c>
      <c r="H95" s="18">
        <v>1.0064037090352078</v>
      </c>
      <c r="I95" s="18"/>
      <c r="J95" s="18">
        <f t="shared" si="4"/>
        <v>1.0998190619948556E-3</v>
      </c>
      <c r="K95" s="92">
        <f t="shared" si="5"/>
        <v>1.0885951039594953E-5</v>
      </c>
      <c r="M95" s="62"/>
      <c r="N95" s="62"/>
    </row>
    <row r="96" spans="1:14" s="4" customFormat="1" x14ac:dyDescent="0.3">
      <c r="A96" s="23" t="s">
        <v>22</v>
      </c>
      <c r="B96" s="35">
        <v>100.15945862704592</v>
      </c>
      <c r="C96" s="35">
        <v>100.26903472929303</v>
      </c>
      <c r="D96" s="35"/>
      <c r="E96" s="35">
        <f t="shared" si="3"/>
        <v>0.1094016518750518</v>
      </c>
      <c r="F96" s="35"/>
      <c r="G96" s="35">
        <v>1.005303889973213</v>
      </c>
      <c r="H96" s="35">
        <v>1.0064037090352078</v>
      </c>
      <c r="I96" s="35"/>
      <c r="J96" s="35">
        <f t="shared" si="4"/>
        <v>1.0998190619948556E-3</v>
      </c>
      <c r="K96" s="91">
        <f t="shared" si="5"/>
        <v>1.0885951039594953E-5</v>
      </c>
      <c r="L96" s="116"/>
      <c r="M96" s="62"/>
      <c r="N96" s="62"/>
    </row>
    <row r="97" spans="1:14" x14ac:dyDescent="0.3">
      <c r="A97" s="22" t="s">
        <v>157</v>
      </c>
      <c r="B97" s="18">
        <v>101.6456438168522</v>
      </c>
      <c r="C97" s="18">
        <v>101.84274360736886</v>
      </c>
      <c r="D97" s="18"/>
      <c r="E97" s="18">
        <f t="shared" si="3"/>
        <v>0.19390874327265273</v>
      </c>
      <c r="F97" s="18"/>
      <c r="G97" s="18">
        <v>0.36249986036430043</v>
      </c>
      <c r="H97" s="18">
        <v>0.36320277928789796</v>
      </c>
      <c r="I97" s="18"/>
      <c r="J97" s="18">
        <f t="shared" si="4"/>
        <v>7.0291892359752861E-4</v>
      </c>
      <c r="K97" s="92">
        <f t="shared" si="5"/>
        <v>6.9574544136454268E-6</v>
      </c>
      <c r="M97" s="62"/>
      <c r="N97" s="62"/>
    </row>
    <row r="98" spans="1:14" s="4" customFormat="1" x14ac:dyDescent="0.3">
      <c r="A98" s="23" t="s">
        <v>158</v>
      </c>
      <c r="B98" s="35">
        <v>95.73931066433164</v>
      </c>
      <c r="C98" s="35">
        <v>95.73931066433164</v>
      </c>
      <c r="D98" s="35"/>
      <c r="E98" s="35">
        <f t="shared" si="3"/>
        <v>0</v>
      </c>
      <c r="F98" s="35"/>
      <c r="G98" s="35">
        <v>0.34030167976275272</v>
      </c>
      <c r="H98" s="35">
        <v>0.34030167976275272</v>
      </c>
      <c r="I98" s="35"/>
      <c r="J98" s="35">
        <f t="shared" si="4"/>
        <v>0</v>
      </c>
      <c r="K98" s="91">
        <f t="shared" si="5"/>
        <v>0</v>
      </c>
      <c r="L98" s="116"/>
      <c r="M98" s="62"/>
      <c r="N98" s="62"/>
    </row>
    <row r="99" spans="1:14" x14ac:dyDescent="0.3">
      <c r="A99" s="24" t="s">
        <v>159</v>
      </c>
      <c r="B99" s="18">
        <v>103.72945523133232</v>
      </c>
      <c r="C99" s="18">
        <v>103.86555412497111</v>
      </c>
      <c r="D99" s="18"/>
      <c r="E99" s="18">
        <f t="shared" si="3"/>
        <v>0.13120563810469221</v>
      </c>
      <c r="F99" s="18"/>
      <c r="G99" s="18">
        <v>0.30250234984615965</v>
      </c>
      <c r="H99" s="18">
        <v>0.30289924998455697</v>
      </c>
      <c r="I99" s="18"/>
      <c r="J99" s="18">
        <f t="shared" si="4"/>
        <v>3.9690013839732696E-4</v>
      </c>
      <c r="K99" s="92">
        <f t="shared" si="5"/>
        <v>3.9284966259495253E-6</v>
      </c>
      <c r="M99" s="62"/>
      <c r="N99" s="62"/>
    </row>
    <row r="100" spans="1:14" s="4" customFormat="1" x14ac:dyDescent="0.3">
      <c r="A100" s="21" t="s">
        <v>23</v>
      </c>
      <c r="B100" s="35">
        <v>97.147136839868168</v>
      </c>
      <c r="C100" s="35">
        <v>97.212057616332984</v>
      </c>
      <c r="D100" s="35"/>
      <c r="E100" s="35">
        <f t="shared" si="3"/>
        <v>6.6827266944402552E-2</v>
      </c>
      <c r="F100" s="35"/>
      <c r="G100" s="35">
        <v>22.748918085007581</v>
      </c>
      <c r="H100" s="35">
        <v>22.764120565223212</v>
      </c>
      <c r="I100" s="35"/>
      <c r="J100" s="35">
        <f t="shared" si="4"/>
        <v>1.5202480215631198E-2</v>
      </c>
      <c r="K100" s="91">
        <f t="shared" si="5"/>
        <v>1.5047334695908937E-4</v>
      </c>
      <c r="L100" s="116"/>
      <c r="M100" s="62"/>
      <c r="N100" s="62"/>
    </row>
    <row r="101" spans="1:14" x14ac:dyDescent="0.3">
      <c r="A101" s="22" t="s">
        <v>24</v>
      </c>
      <c r="B101" s="18">
        <v>94.236062832517305</v>
      </c>
      <c r="C101" s="18">
        <v>94.148970516212842</v>
      </c>
      <c r="D101" s="18"/>
      <c r="E101" s="18">
        <f t="shared" si="3"/>
        <v>-9.2419307096103243E-2</v>
      </c>
      <c r="F101" s="18"/>
      <c r="G101" s="18">
        <v>13.128007832036296</v>
      </c>
      <c r="H101" s="18">
        <v>13.115875018162406</v>
      </c>
      <c r="I101" s="18"/>
      <c r="J101" s="18">
        <f t="shared" si="4"/>
        <v>-1.2132813873890314E-2</v>
      </c>
      <c r="K101" s="92">
        <f t="shared" si="5"/>
        <v>-1.200899514908627E-4</v>
      </c>
      <c r="M101" s="62"/>
      <c r="N101" s="62"/>
    </row>
    <row r="102" spans="1:14" s="4" customFormat="1" x14ac:dyDescent="0.3">
      <c r="A102" s="21" t="s">
        <v>160</v>
      </c>
      <c r="B102" s="35">
        <v>94.236062832517305</v>
      </c>
      <c r="C102" s="35">
        <v>94.148970516212842</v>
      </c>
      <c r="D102" s="35"/>
      <c r="E102" s="35">
        <f t="shared" si="3"/>
        <v>-9.2419307096103243E-2</v>
      </c>
      <c r="F102" s="35"/>
      <c r="G102" s="35">
        <v>13.128007832036296</v>
      </c>
      <c r="H102" s="35">
        <v>13.115875018162406</v>
      </c>
      <c r="I102" s="35"/>
      <c r="J102" s="35">
        <f t="shared" si="4"/>
        <v>-1.2132813873890314E-2</v>
      </c>
      <c r="K102" s="91">
        <f t="shared" si="5"/>
        <v>-1.200899514908627E-4</v>
      </c>
      <c r="L102" s="116"/>
      <c r="M102" s="62"/>
      <c r="N102" s="62"/>
    </row>
    <row r="103" spans="1:14" x14ac:dyDescent="0.3">
      <c r="A103" s="22" t="s">
        <v>160</v>
      </c>
      <c r="B103" s="18">
        <v>94.236062832517305</v>
      </c>
      <c r="C103" s="18">
        <v>94.148970516212842</v>
      </c>
      <c r="D103" s="18"/>
      <c r="E103" s="18">
        <f t="shared" si="3"/>
        <v>-9.2419307096103243E-2</v>
      </c>
      <c r="F103" s="18"/>
      <c r="G103" s="18">
        <v>13.128007832036296</v>
      </c>
      <c r="H103" s="18">
        <v>13.115875018162406</v>
      </c>
      <c r="I103" s="18"/>
      <c r="J103" s="18">
        <f t="shared" si="4"/>
        <v>-1.2132813873890314E-2</v>
      </c>
      <c r="K103" s="92">
        <f t="shared" si="5"/>
        <v>-1.200899514908627E-4</v>
      </c>
      <c r="M103" s="62"/>
      <c r="N103" s="62"/>
    </row>
    <row r="104" spans="1:14" s="4" customFormat="1" x14ac:dyDescent="0.3">
      <c r="A104" s="21" t="s">
        <v>161</v>
      </c>
      <c r="B104" s="35">
        <v>107.93871831842048</v>
      </c>
      <c r="C104" s="35">
        <v>109.51952149720155</v>
      </c>
      <c r="D104" s="35"/>
      <c r="E104" s="35">
        <f t="shared" si="3"/>
        <v>1.4645376593389603</v>
      </c>
      <c r="F104" s="35"/>
      <c r="G104" s="35">
        <v>1.8664794254495327</v>
      </c>
      <c r="H104" s="35">
        <v>1.8938147195390549</v>
      </c>
      <c r="I104" s="35"/>
      <c r="J104" s="35">
        <f t="shared" si="4"/>
        <v>2.7335294089522177E-2</v>
      </c>
      <c r="K104" s="91">
        <f t="shared" si="5"/>
        <v>2.7056329844995868E-4</v>
      </c>
      <c r="L104" s="116"/>
      <c r="M104" s="62"/>
      <c r="N104" s="62"/>
    </row>
    <row r="105" spans="1:14" x14ac:dyDescent="0.3">
      <c r="A105" s="22" t="s">
        <v>162</v>
      </c>
      <c r="B105" s="18">
        <v>107.87973236432964</v>
      </c>
      <c r="C105" s="18">
        <v>109.97416290882184</v>
      </c>
      <c r="D105" s="18"/>
      <c r="E105" s="18">
        <f t="shared" si="3"/>
        <v>1.9414495184497893</v>
      </c>
      <c r="F105" s="18"/>
      <c r="G105" s="18">
        <v>1.4079837683005076</v>
      </c>
      <c r="H105" s="18">
        <v>1.4353190623900289</v>
      </c>
      <c r="I105" s="18"/>
      <c r="J105" s="18">
        <f t="shared" si="4"/>
        <v>2.7335294089521289E-2</v>
      </c>
      <c r="K105" s="92">
        <f t="shared" si="5"/>
        <v>2.705632984499499E-4</v>
      </c>
      <c r="M105" s="62"/>
      <c r="N105" s="62"/>
    </row>
    <row r="106" spans="1:14" s="4" customFormat="1" x14ac:dyDescent="0.3">
      <c r="A106" s="21" t="s">
        <v>25</v>
      </c>
      <c r="B106" s="35">
        <v>107.87973236432964</v>
      </c>
      <c r="C106" s="35">
        <v>109.97416290882184</v>
      </c>
      <c r="D106" s="35"/>
      <c r="E106" s="35">
        <f t="shared" si="3"/>
        <v>1.9414495184497893</v>
      </c>
      <c r="F106" s="35"/>
      <c r="G106" s="35">
        <v>1.4079837683005076</v>
      </c>
      <c r="H106" s="35">
        <v>1.4353190623900289</v>
      </c>
      <c r="I106" s="35"/>
      <c r="J106" s="35">
        <f t="shared" si="4"/>
        <v>2.7335294089521289E-2</v>
      </c>
      <c r="K106" s="91">
        <f t="shared" si="5"/>
        <v>2.705632984499499E-4</v>
      </c>
      <c r="L106" s="116"/>
      <c r="M106" s="62"/>
      <c r="N106" s="62"/>
    </row>
    <row r="107" spans="1:14" x14ac:dyDescent="0.3">
      <c r="A107" s="22" t="s">
        <v>163</v>
      </c>
      <c r="B107" s="18">
        <v>108.12026079445501</v>
      </c>
      <c r="C107" s="18">
        <v>108.12026079445501</v>
      </c>
      <c r="D107" s="18"/>
      <c r="E107" s="18">
        <f t="shared" si="3"/>
        <v>0</v>
      </c>
      <c r="F107" s="18"/>
      <c r="G107" s="18">
        <v>0.45849565714902552</v>
      </c>
      <c r="H107" s="18">
        <v>0.45849565714902552</v>
      </c>
      <c r="I107" s="18"/>
      <c r="J107" s="18">
        <f t="shared" si="4"/>
        <v>0</v>
      </c>
      <c r="K107" s="92">
        <f t="shared" si="5"/>
        <v>0</v>
      </c>
      <c r="M107" s="62"/>
      <c r="N107" s="62"/>
    </row>
    <row r="108" spans="1:14" s="4" customFormat="1" x14ac:dyDescent="0.3">
      <c r="A108" s="23" t="s">
        <v>163</v>
      </c>
      <c r="B108" s="35">
        <v>108.12026079445501</v>
      </c>
      <c r="C108" s="35">
        <v>108.12026079445501</v>
      </c>
      <c r="D108" s="35"/>
      <c r="E108" s="35">
        <f t="shared" si="3"/>
        <v>0</v>
      </c>
      <c r="F108" s="35"/>
      <c r="G108" s="35">
        <v>0.45849565714902552</v>
      </c>
      <c r="H108" s="35">
        <v>0.45849565714902552</v>
      </c>
      <c r="I108" s="35"/>
      <c r="J108" s="35">
        <f t="shared" si="4"/>
        <v>0</v>
      </c>
      <c r="K108" s="91">
        <f t="shared" si="5"/>
        <v>0</v>
      </c>
      <c r="L108" s="116"/>
      <c r="M108" s="62"/>
      <c r="N108" s="62"/>
    </row>
    <row r="109" spans="1:14" x14ac:dyDescent="0.3">
      <c r="A109" s="24" t="s">
        <v>26</v>
      </c>
      <c r="B109" s="18">
        <v>100</v>
      </c>
      <c r="C109" s="18">
        <v>100</v>
      </c>
      <c r="D109" s="18"/>
      <c r="E109" s="18">
        <f t="shared" si="3"/>
        <v>0</v>
      </c>
      <c r="F109" s="18"/>
      <c r="G109" s="18">
        <v>2.1225240649050181</v>
      </c>
      <c r="H109" s="18">
        <v>2.1225240649050177</v>
      </c>
      <c r="I109" s="18"/>
      <c r="J109" s="18">
        <f t="shared" si="4"/>
        <v>0</v>
      </c>
      <c r="K109" s="92">
        <f t="shared" si="5"/>
        <v>0</v>
      </c>
      <c r="M109" s="62"/>
      <c r="N109" s="62"/>
    </row>
    <row r="110" spans="1:14" s="4" customFormat="1" x14ac:dyDescent="0.3">
      <c r="A110" s="23" t="s">
        <v>164</v>
      </c>
      <c r="B110" s="35">
        <v>99.999999999999986</v>
      </c>
      <c r="C110" s="35">
        <v>99.999999999999986</v>
      </c>
      <c r="D110" s="35"/>
      <c r="E110" s="35">
        <f t="shared" si="3"/>
        <v>0</v>
      </c>
      <c r="F110" s="35"/>
      <c r="G110" s="35">
        <v>1.8739020288674342</v>
      </c>
      <c r="H110" s="35">
        <v>1.8739020288674342</v>
      </c>
      <c r="I110" s="35"/>
      <c r="J110" s="35">
        <f t="shared" si="4"/>
        <v>0</v>
      </c>
      <c r="K110" s="91">
        <f t="shared" si="5"/>
        <v>0</v>
      </c>
      <c r="L110" s="116"/>
      <c r="M110" s="62"/>
      <c r="N110" s="62"/>
    </row>
    <row r="111" spans="1:14" x14ac:dyDescent="0.3">
      <c r="A111" s="22" t="s">
        <v>165</v>
      </c>
      <c r="B111" s="18">
        <v>99.999999999999986</v>
      </c>
      <c r="C111" s="18">
        <v>99.999999999999986</v>
      </c>
      <c r="D111" s="18"/>
      <c r="E111" s="18">
        <f t="shared" si="3"/>
        <v>0</v>
      </c>
      <c r="F111" s="18"/>
      <c r="G111" s="18">
        <v>1.8739020288674342</v>
      </c>
      <c r="H111" s="18">
        <v>1.8739020288674342</v>
      </c>
      <c r="I111" s="18"/>
      <c r="J111" s="18">
        <f t="shared" si="4"/>
        <v>0</v>
      </c>
      <c r="K111" s="92">
        <f t="shared" si="5"/>
        <v>0</v>
      </c>
      <c r="M111" s="62"/>
      <c r="N111" s="62"/>
    </row>
    <row r="112" spans="1:14" s="4" customFormat="1" x14ac:dyDescent="0.3">
      <c r="A112" s="21" t="s">
        <v>166</v>
      </c>
      <c r="B112" s="35">
        <v>100.00000000000001</v>
      </c>
      <c r="C112" s="35">
        <v>100.00000000000001</v>
      </c>
      <c r="D112" s="35"/>
      <c r="E112" s="35">
        <f t="shared" si="3"/>
        <v>0</v>
      </c>
      <c r="F112" s="35"/>
      <c r="G112" s="35">
        <v>0.2486220360375837</v>
      </c>
      <c r="H112" s="35">
        <v>0.24862203603758368</v>
      </c>
      <c r="I112" s="35"/>
      <c r="J112" s="35">
        <f t="shared" si="4"/>
        <v>0</v>
      </c>
      <c r="K112" s="91">
        <f t="shared" si="5"/>
        <v>0</v>
      </c>
      <c r="L112" s="116"/>
      <c r="M112" s="62"/>
      <c r="N112" s="62"/>
    </row>
    <row r="113" spans="1:14" x14ac:dyDescent="0.3">
      <c r="A113" s="24" t="s">
        <v>166</v>
      </c>
      <c r="B113" s="18">
        <v>100.00000000000001</v>
      </c>
      <c r="C113" s="18">
        <v>100.00000000000001</v>
      </c>
      <c r="D113" s="18"/>
      <c r="E113" s="18">
        <f t="shared" si="3"/>
        <v>0</v>
      </c>
      <c r="F113" s="18"/>
      <c r="G113" s="18">
        <v>0.2486220360375837</v>
      </c>
      <c r="H113" s="18">
        <v>0.24862203603758368</v>
      </c>
      <c r="I113" s="18"/>
      <c r="J113" s="18">
        <f t="shared" si="4"/>
        <v>0</v>
      </c>
      <c r="K113" s="92">
        <f t="shared" si="5"/>
        <v>0</v>
      </c>
      <c r="M113" s="62"/>
      <c r="N113" s="62"/>
    </row>
    <row r="114" spans="1:14" s="4" customFormat="1" x14ac:dyDescent="0.3">
      <c r="A114" s="23" t="s">
        <v>27</v>
      </c>
      <c r="B114" s="35">
        <v>99.958153549242198</v>
      </c>
      <c r="C114" s="35">
        <v>99.958153549242198</v>
      </c>
      <c r="D114" s="35"/>
      <c r="E114" s="35">
        <f t="shared" si="3"/>
        <v>0</v>
      </c>
      <c r="F114" s="35"/>
      <c r="G114" s="35">
        <v>5.6319067626167358</v>
      </c>
      <c r="H114" s="35">
        <v>5.6319067626167358</v>
      </c>
      <c r="I114" s="35"/>
      <c r="J114" s="35">
        <f t="shared" si="4"/>
        <v>0</v>
      </c>
      <c r="K114" s="91">
        <f t="shared" si="5"/>
        <v>0</v>
      </c>
      <c r="L114" s="116"/>
      <c r="M114" s="62"/>
      <c r="N114" s="62"/>
    </row>
    <row r="115" spans="1:14" x14ac:dyDescent="0.3">
      <c r="A115" s="24" t="s">
        <v>167</v>
      </c>
      <c r="B115" s="18">
        <v>100.00000000000006</v>
      </c>
      <c r="C115" s="18">
        <v>100.00000000000006</v>
      </c>
      <c r="D115" s="18"/>
      <c r="E115" s="18">
        <f t="shared" si="3"/>
        <v>0</v>
      </c>
      <c r="F115" s="18"/>
      <c r="G115" s="18">
        <v>4.7096652838385342</v>
      </c>
      <c r="H115" s="18">
        <v>4.7096652838385342</v>
      </c>
      <c r="I115" s="18"/>
      <c r="J115" s="18">
        <f t="shared" si="4"/>
        <v>0</v>
      </c>
      <c r="K115" s="92">
        <f t="shared" si="5"/>
        <v>0</v>
      </c>
      <c r="M115" s="62"/>
      <c r="N115" s="62"/>
    </row>
    <row r="116" spans="1:14" s="4" customFormat="1" x14ac:dyDescent="0.3">
      <c r="A116" s="23" t="s">
        <v>167</v>
      </c>
      <c r="B116" s="35">
        <v>100.00000000000006</v>
      </c>
      <c r="C116" s="35">
        <v>100.00000000000006</v>
      </c>
      <c r="D116" s="35"/>
      <c r="E116" s="35">
        <f t="shared" si="3"/>
        <v>0</v>
      </c>
      <c r="F116" s="35"/>
      <c r="G116" s="35">
        <v>4.7096652838385342</v>
      </c>
      <c r="H116" s="35">
        <v>4.7096652838385342</v>
      </c>
      <c r="I116" s="35"/>
      <c r="J116" s="35">
        <f t="shared" si="4"/>
        <v>0</v>
      </c>
      <c r="K116" s="91">
        <f t="shared" si="5"/>
        <v>0</v>
      </c>
      <c r="L116" s="116"/>
      <c r="M116" s="62"/>
      <c r="N116" s="62"/>
    </row>
    <row r="117" spans="1:14" x14ac:dyDescent="0.3">
      <c r="A117" s="24" t="s">
        <v>28</v>
      </c>
      <c r="B117" s="18">
        <v>99.744998733141287</v>
      </c>
      <c r="C117" s="18">
        <v>99.744998733141287</v>
      </c>
      <c r="D117" s="18"/>
      <c r="E117" s="18">
        <f t="shared" si="3"/>
        <v>0</v>
      </c>
      <c r="F117" s="18"/>
      <c r="G117" s="18">
        <v>0.92224147877820106</v>
      </c>
      <c r="H117" s="18">
        <v>0.92224147877820095</v>
      </c>
      <c r="I117" s="18"/>
      <c r="J117" s="18">
        <f t="shared" si="4"/>
        <v>0</v>
      </c>
      <c r="K117" s="92">
        <f t="shared" si="5"/>
        <v>0</v>
      </c>
      <c r="M117" s="62"/>
      <c r="N117" s="62"/>
    </row>
    <row r="118" spans="1:14" s="4" customFormat="1" x14ac:dyDescent="0.3">
      <c r="A118" s="23" t="s">
        <v>168</v>
      </c>
      <c r="B118" s="35">
        <v>99.744998733141287</v>
      </c>
      <c r="C118" s="35">
        <v>99.744998733141287</v>
      </c>
      <c r="D118" s="35"/>
      <c r="E118" s="35">
        <f t="shared" si="3"/>
        <v>0</v>
      </c>
      <c r="F118" s="35"/>
      <c r="G118" s="35">
        <v>0.92224147877820106</v>
      </c>
      <c r="H118" s="35">
        <v>0.92224147877820095</v>
      </c>
      <c r="I118" s="35"/>
      <c r="J118" s="35">
        <f t="shared" si="4"/>
        <v>0</v>
      </c>
      <c r="K118" s="91">
        <f t="shared" si="5"/>
        <v>0</v>
      </c>
      <c r="L118" s="116"/>
      <c r="M118" s="62"/>
      <c r="N118" s="62"/>
    </row>
    <row r="119" spans="1:14" x14ac:dyDescent="0.3">
      <c r="A119" s="24" t="s">
        <v>29</v>
      </c>
      <c r="B119" s="18">
        <v>101.75508428814025</v>
      </c>
      <c r="C119" s="18">
        <v>102.24538540759828</v>
      </c>
      <c r="D119" s="18"/>
      <c r="E119" s="18">
        <f t="shared" si="3"/>
        <v>0.48184434506450824</v>
      </c>
      <c r="F119" s="18"/>
      <c r="G119" s="18">
        <v>6.8579040021634503</v>
      </c>
      <c r="H119" s="18">
        <v>6.890948424787827</v>
      </c>
      <c r="I119" s="18"/>
      <c r="J119" s="18">
        <f t="shared" si="4"/>
        <v>3.3044422624376679E-2</v>
      </c>
      <c r="K119" s="92">
        <f t="shared" si="5"/>
        <v>3.2707195142461613E-4</v>
      </c>
      <c r="M119" s="62"/>
      <c r="N119" s="62"/>
    </row>
    <row r="120" spans="1:14" s="4" customFormat="1" x14ac:dyDescent="0.3">
      <c r="A120" s="23" t="s">
        <v>169</v>
      </c>
      <c r="B120" s="35">
        <v>106.69930480634358</v>
      </c>
      <c r="C120" s="35">
        <v>107.43920369274221</v>
      </c>
      <c r="D120" s="35"/>
      <c r="E120" s="35">
        <f t="shared" si="3"/>
        <v>0.69344302452722939</v>
      </c>
      <c r="F120" s="35"/>
      <c r="G120" s="35">
        <v>1.4122339245565492</v>
      </c>
      <c r="H120" s="35">
        <v>1.4220269621963935</v>
      </c>
      <c r="I120" s="35"/>
      <c r="J120" s="35">
        <f t="shared" si="4"/>
        <v>9.7930376398442931E-3</v>
      </c>
      <c r="K120" s="91">
        <f t="shared" si="5"/>
        <v>9.6930969793242356E-5</v>
      </c>
      <c r="L120" s="116"/>
      <c r="M120" s="62"/>
      <c r="N120" s="62"/>
    </row>
    <row r="121" spans="1:14" x14ac:dyDescent="0.3">
      <c r="A121" s="24" t="s">
        <v>170</v>
      </c>
      <c r="B121" s="18">
        <v>106.69930480634358</v>
      </c>
      <c r="C121" s="18">
        <v>107.43920369274221</v>
      </c>
      <c r="D121" s="18"/>
      <c r="E121" s="18">
        <f t="shared" si="3"/>
        <v>0.69344302452722939</v>
      </c>
      <c r="F121" s="18"/>
      <c r="G121" s="18">
        <v>1.4122339245565492</v>
      </c>
      <c r="H121" s="18">
        <v>1.4220269621963935</v>
      </c>
      <c r="I121" s="18"/>
      <c r="J121" s="18">
        <f t="shared" si="4"/>
        <v>9.7930376398442931E-3</v>
      </c>
      <c r="K121" s="92">
        <f t="shared" si="5"/>
        <v>9.6930969793242356E-5</v>
      </c>
      <c r="M121" s="62"/>
      <c r="N121" s="62"/>
    </row>
    <row r="122" spans="1:14" s="4" customFormat="1" x14ac:dyDescent="0.3">
      <c r="A122" s="21" t="s">
        <v>171</v>
      </c>
      <c r="B122" s="35">
        <v>106.69930480634358</v>
      </c>
      <c r="C122" s="35">
        <v>107.43920369274221</v>
      </c>
      <c r="D122" s="35"/>
      <c r="E122" s="35">
        <f t="shared" si="3"/>
        <v>0.69344302452722939</v>
      </c>
      <c r="F122" s="35"/>
      <c r="G122" s="35">
        <v>1.4122339245565492</v>
      </c>
      <c r="H122" s="35">
        <v>1.4220269621963935</v>
      </c>
      <c r="I122" s="35"/>
      <c r="J122" s="35">
        <f t="shared" si="4"/>
        <v>9.7930376398442931E-3</v>
      </c>
      <c r="K122" s="91">
        <f t="shared" si="5"/>
        <v>9.6930969793242356E-5</v>
      </c>
      <c r="L122" s="116"/>
      <c r="M122" s="62"/>
      <c r="N122" s="62"/>
    </row>
    <row r="123" spans="1:14" s="4" customFormat="1" x14ac:dyDescent="0.3">
      <c r="A123" s="22" t="s">
        <v>30</v>
      </c>
      <c r="B123" s="18">
        <v>98.568318714476945</v>
      </c>
      <c r="C123" s="18">
        <v>98.159541977578328</v>
      </c>
      <c r="D123" s="18"/>
      <c r="E123" s="18">
        <f t="shared" si="3"/>
        <v>-0.41471412136258046</v>
      </c>
      <c r="F123" s="18"/>
      <c r="G123" s="18">
        <v>0.43070907141829734</v>
      </c>
      <c r="H123" s="18">
        <v>0.42892286007713598</v>
      </c>
      <c r="I123" s="18"/>
      <c r="J123" s="18">
        <f t="shared" si="4"/>
        <v>-1.7862113411613589E-3</v>
      </c>
      <c r="K123" s="92">
        <f t="shared" si="5"/>
        <v>-1.7679825598751752E-5</v>
      </c>
      <c r="L123" s="116"/>
      <c r="M123" s="62"/>
      <c r="N123" s="62"/>
    </row>
    <row r="124" spans="1:14" s="116" customFormat="1" x14ac:dyDescent="0.3">
      <c r="A124" s="21" t="s">
        <v>31</v>
      </c>
      <c r="B124" s="35">
        <v>98.568318714476945</v>
      </c>
      <c r="C124" s="35">
        <v>98.159541977578328</v>
      </c>
      <c r="D124" s="35"/>
      <c r="E124" s="35">
        <f t="shared" si="3"/>
        <v>-0.41471412136258046</v>
      </c>
      <c r="F124" s="35"/>
      <c r="G124" s="35">
        <v>0.43070907141829734</v>
      </c>
      <c r="H124" s="35">
        <v>0.42892286007713598</v>
      </c>
      <c r="I124" s="35"/>
      <c r="J124" s="35">
        <f t="shared" si="4"/>
        <v>-1.7862113411613589E-3</v>
      </c>
      <c r="K124" s="91">
        <f t="shared" si="5"/>
        <v>-1.7679825598751752E-5</v>
      </c>
      <c r="M124" s="62"/>
      <c r="N124" s="62"/>
    </row>
    <row r="125" spans="1:14" s="4" customFormat="1" x14ac:dyDescent="0.3">
      <c r="A125" s="22" t="s">
        <v>172</v>
      </c>
      <c r="B125" s="18">
        <v>95.757283850204047</v>
      </c>
      <c r="C125" s="18">
        <v>95.757283850204047</v>
      </c>
      <c r="D125" s="18"/>
      <c r="E125" s="18">
        <f t="shared" si="3"/>
        <v>0</v>
      </c>
      <c r="F125" s="18"/>
      <c r="G125" s="18">
        <v>8.4124679372029554E-2</v>
      </c>
      <c r="H125" s="18">
        <v>8.4124679372029554E-2</v>
      </c>
      <c r="I125" s="18"/>
      <c r="J125" s="18">
        <f t="shared" si="4"/>
        <v>0</v>
      </c>
      <c r="K125" s="92">
        <f t="shared" si="5"/>
        <v>0</v>
      </c>
      <c r="L125" s="116"/>
      <c r="M125" s="62"/>
      <c r="N125" s="62"/>
    </row>
    <row r="126" spans="1:14" s="116" customFormat="1" x14ac:dyDescent="0.3">
      <c r="A126" s="21" t="s">
        <v>173</v>
      </c>
      <c r="B126" s="35">
        <v>97.670183542394483</v>
      </c>
      <c r="C126" s="35">
        <v>97.061240233678518</v>
      </c>
      <c r="D126" s="35"/>
      <c r="E126" s="35">
        <f t="shared" si="3"/>
        <v>-0.62346899189725802</v>
      </c>
      <c r="F126" s="35"/>
      <c r="G126" s="35">
        <v>0.27371678805250255</v>
      </c>
      <c r="H126" s="35">
        <v>0.27201024875337809</v>
      </c>
      <c r="I126" s="35"/>
      <c r="J126" s="35">
        <f t="shared" si="4"/>
        <v>-1.7065392991244543E-3</v>
      </c>
      <c r="K126" s="91">
        <f t="shared" si="5"/>
        <v>-1.6891235930861136E-5</v>
      </c>
      <c r="M126" s="62"/>
      <c r="N126" s="62"/>
    </row>
    <row r="127" spans="1:14" s="4" customFormat="1" x14ac:dyDescent="0.3">
      <c r="A127" s="24" t="s">
        <v>174</v>
      </c>
      <c r="B127" s="18">
        <v>105.8091400071099</v>
      </c>
      <c r="C127" s="18">
        <v>105.69345032076797</v>
      </c>
      <c r="D127" s="18"/>
      <c r="E127" s="18">
        <f t="shared" si="3"/>
        <v>-0.10933808396340616</v>
      </c>
      <c r="F127" s="18"/>
      <c r="G127" s="18">
        <v>7.2867603993765254E-2</v>
      </c>
      <c r="H127" s="18">
        <v>7.2787931951728432E-2</v>
      </c>
      <c r="I127" s="18"/>
      <c r="J127" s="18">
        <f t="shared" si="4"/>
        <v>-7.9672042036821322E-5</v>
      </c>
      <c r="K127" s="92">
        <f t="shared" si="5"/>
        <v>-7.8858966788979388E-7</v>
      </c>
      <c r="L127" s="116"/>
      <c r="M127" s="62"/>
      <c r="N127" s="62"/>
    </row>
    <row r="128" spans="1:14" s="116" customFormat="1" x14ac:dyDescent="0.3">
      <c r="A128" s="23" t="s">
        <v>32</v>
      </c>
      <c r="B128" s="35">
        <v>96.663809742215761</v>
      </c>
      <c r="C128" s="35">
        <v>97.546103204690269</v>
      </c>
      <c r="D128" s="35"/>
      <c r="E128" s="35">
        <f t="shared" si="3"/>
        <v>0.91274435057693282</v>
      </c>
      <c r="F128" s="35"/>
      <c r="G128" s="35">
        <v>2.1337386868896329</v>
      </c>
      <c r="H128" s="35">
        <v>2.1532142662102922</v>
      </c>
      <c r="I128" s="35"/>
      <c r="J128" s="35">
        <f t="shared" si="4"/>
        <v>1.9475579320659353E-2</v>
      </c>
      <c r="K128" s="91">
        <f t="shared" si="5"/>
        <v>1.9276825641474226E-4</v>
      </c>
      <c r="M128" s="62"/>
      <c r="N128" s="62"/>
    </row>
    <row r="129" spans="1:14" s="4" customFormat="1" x14ac:dyDescent="0.3">
      <c r="A129" s="22" t="s">
        <v>175</v>
      </c>
      <c r="B129" s="18">
        <v>97.867350219724244</v>
      </c>
      <c r="C129" s="18">
        <v>98.781863229587088</v>
      </c>
      <c r="D129" s="18"/>
      <c r="E129" s="18">
        <f t="shared" si="3"/>
        <v>0.93444137172371544</v>
      </c>
      <c r="F129" s="18"/>
      <c r="G129" s="18">
        <v>1.3635133735532172</v>
      </c>
      <c r="H129" s="18">
        <v>1.3762546066246841</v>
      </c>
      <c r="I129" s="18"/>
      <c r="J129" s="18">
        <f t="shared" si="4"/>
        <v>1.2741233071466906E-2</v>
      </c>
      <c r="K129" s="92">
        <f t="shared" si="5"/>
        <v>1.2611205260298127E-4</v>
      </c>
      <c r="L129" s="116"/>
      <c r="M129" s="62"/>
      <c r="N129" s="62"/>
    </row>
    <row r="130" spans="1:14" s="116" customFormat="1" x14ac:dyDescent="0.3">
      <c r="A130" s="21" t="s">
        <v>176</v>
      </c>
      <c r="B130" s="35">
        <v>101.49409700155148</v>
      </c>
      <c r="C130" s="35">
        <v>101.54474814881263</v>
      </c>
      <c r="D130" s="35"/>
      <c r="E130" s="35">
        <f t="shared" si="3"/>
        <v>4.9905510524794749E-2</v>
      </c>
      <c r="F130" s="35"/>
      <c r="G130" s="35">
        <v>0.49013852133930047</v>
      </c>
      <c r="H130" s="35">
        <v>0.49038312747065343</v>
      </c>
      <c r="I130" s="35"/>
      <c r="J130" s="35">
        <f t="shared" si="4"/>
        <v>2.4460613135296461E-4</v>
      </c>
      <c r="K130" s="91">
        <f t="shared" si="5"/>
        <v>2.4210985805823029E-6</v>
      </c>
      <c r="M130" s="62"/>
      <c r="N130" s="62"/>
    </row>
    <row r="131" spans="1:14" s="4" customFormat="1" x14ac:dyDescent="0.3">
      <c r="A131" s="24" t="s">
        <v>177</v>
      </c>
      <c r="B131" s="18">
        <v>100.26033386590835</v>
      </c>
      <c r="C131" s="18">
        <v>100.64874250927619</v>
      </c>
      <c r="D131" s="18"/>
      <c r="E131" s="18">
        <f t="shared" si="3"/>
        <v>0.38740010968576488</v>
      </c>
      <c r="F131" s="18"/>
      <c r="G131" s="18">
        <v>0.37231795729472755</v>
      </c>
      <c r="H131" s="18">
        <v>0.37376031746966709</v>
      </c>
      <c r="I131" s="18"/>
      <c r="J131" s="18">
        <f t="shared" si="4"/>
        <v>1.4423601749395387E-3</v>
      </c>
      <c r="K131" s="92">
        <f t="shared" si="5"/>
        <v>1.4276404900069711E-5</v>
      </c>
      <c r="L131" s="116"/>
      <c r="M131" s="62"/>
      <c r="N131" s="62"/>
    </row>
    <row r="132" spans="1:14" s="116" customFormat="1" x14ac:dyDescent="0.3">
      <c r="A132" s="23" t="s">
        <v>178</v>
      </c>
      <c r="B132" s="35">
        <v>92.968807656231576</v>
      </c>
      <c r="C132" s="35">
        <v>95.019876129878483</v>
      </c>
      <c r="D132" s="35"/>
      <c r="E132" s="35">
        <f t="shared" si="3"/>
        <v>2.2061899311768052</v>
      </c>
      <c r="F132" s="35"/>
      <c r="G132" s="35">
        <v>0.50105689491918914</v>
      </c>
      <c r="H132" s="35">
        <v>0.51211116168436344</v>
      </c>
      <c r="I132" s="35"/>
      <c r="J132" s="35">
        <f t="shared" si="4"/>
        <v>1.1054266765174292E-2</v>
      </c>
      <c r="K132" s="91">
        <f t="shared" si="5"/>
        <v>1.0941454912232817E-4</v>
      </c>
      <c r="M132" s="62"/>
      <c r="N132" s="62"/>
    </row>
    <row r="133" spans="1:14" s="4" customFormat="1" x14ac:dyDescent="0.3">
      <c r="A133" s="22" t="s">
        <v>179</v>
      </c>
      <c r="B133" s="18">
        <v>95.829546236412924</v>
      </c>
      <c r="C133" s="18">
        <v>97.37236585249444</v>
      </c>
      <c r="D133" s="18"/>
      <c r="E133" s="18">
        <f t="shared" si="3"/>
        <v>1.6099623515646755</v>
      </c>
      <c r="F133" s="18"/>
      <c r="G133" s="18">
        <v>0.41829215712081175</v>
      </c>
      <c r="H133" s="18">
        <v>0.42502650337000447</v>
      </c>
      <c r="I133" s="18"/>
      <c r="J133" s="18">
        <f t="shared" si="4"/>
        <v>6.7343462491927242E-3</v>
      </c>
      <c r="K133" s="92">
        <f t="shared" si="5"/>
        <v>6.6656203811763738E-5</v>
      </c>
      <c r="L133" s="116"/>
      <c r="M133" s="62"/>
      <c r="N133" s="62"/>
    </row>
    <row r="134" spans="1:14" s="116" customFormat="1" x14ac:dyDescent="0.3">
      <c r="A134" s="23" t="s">
        <v>180</v>
      </c>
      <c r="B134" s="35">
        <v>94.481872080773158</v>
      </c>
      <c r="C134" s="35">
        <v>96.671894857496127</v>
      </c>
      <c r="D134" s="35"/>
      <c r="E134" s="35">
        <f t="shared" si="3"/>
        <v>2.3179290677588504</v>
      </c>
      <c r="F134" s="35"/>
      <c r="G134" s="35">
        <v>0.29053288743231609</v>
      </c>
      <c r="H134" s="35">
        <v>0.29726723368150887</v>
      </c>
      <c r="I134" s="35"/>
      <c r="J134" s="35">
        <f t="shared" si="4"/>
        <v>6.7343462491927797E-3</v>
      </c>
      <c r="K134" s="91">
        <f t="shared" si="5"/>
        <v>6.665620381176428E-5</v>
      </c>
      <c r="M134" s="62"/>
      <c r="N134" s="62"/>
    </row>
    <row r="135" spans="1:14" s="4" customFormat="1" x14ac:dyDescent="0.3">
      <c r="A135" s="24" t="s">
        <v>181</v>
      </c>
      <c r="B135" s="18">
        <v>99.042166708393339</v>
      </c>
      <c r="C135" s="18">
        <v>99.042166708393339</v>
      </c>
      <c r="D135" s="18"/>
      <c r="E135" s="18">
        <f t="shared" ref="E135:E198" si="6">((C135/B135-1)*100)</f>
        <v>0</v>
      </c>
      <c r="F135" s="18"/>
      <c r="G135" s="18">
        <v>0.12775926968849569</v>
      </c>
      <c r="H135" s="18">
        <v>0.12775926968849569</v>
      </c>
      <c r="I135" s="18"/>
      <c r="J135" s="18">
        <f t="shared" ref="J135:J198" si="7">H135-G135</f>
        <v>0</v>
      </c>
      <c r="K135" s="92">
        <f t="shared" si="5"/>
        <v>0</v>
      </c>
      <c r="L135" s="116"/>
      <c r="M135" s="62"/>
      <c r="N135" s="62"/>
    </row>
    <row r="136" spans="1:14" s="116" customFormat="1" x14ac:dyDescent="0.3">
      <c r="A136" s="23" t="s">
        <v>182</v>
      </c>
      <c r="B136" s="35">
        <v>93.188052874432842</v>
      </c>
      <c r="C136" s="35">
        <v>93.188052874432842</v>
      </c>
      <c r="D136" s="35"/>
      <c r="E136" s="35">
        <f t="shared" si="6"/>
        <v>0</v>
      </c>
      <c r="F136" s="35"/>
      <c r="G136" s="35">
        <v>0.35193315621560378</v>
      </c>
      <c r="H136" s="35">
        <v>0.35193315621560378</v>
      </c>
      <c r="I136" s="35"/>
      <c r="J136" s="35">
        <f t="shared" si="7"/>
        <v>0</v>
      </c>
      <c r="K136" s="91">
        <f t="shared" si="5"/>
        <v>0</v>
      </c>
      <c r="M136" s="62"/>
      <c r="N136" s="62"/>
    </row>
    <row r="137" spans="1:14" s="4" customFormat="1" x14ac:dyDescent="0.3">
      <c r="A137" s="22" t="s">
        <v>182</v>
      </c>
      <c r="B137" s="18">
        <v>93.188052874432842</v>
      </c>
      <c r="C137" s="18">
        <v>93.188052874432842</v>
      </c>
      <c r="D137" s="18"/>
      <c r="E137" s="18">
        <f t="shared" si="6"/>
        <v>0</v>
      </c>
      <c r="F137" s="18"/>
      <c r="G137" s="18">
        <v>0.35193315621560378</v>
      </c>
      <c r="H137" s="18">
        <v>0.35193315621560378</v>
      </c>
      <c r="I137" s="18"/>
      <c r="J137" s="18">
        <f t="shared" si="7"/>
        <v>0</v>
      </c>
      <c r="K137" s="92">
        <f t="shared" ref="K137:K200" si="8">J137/$G$5</f>
        <v>0</v>
      </c>
      <c r="L137" s="116"/>
      <c r="M137" s="62"/>
      <c r="N137" s="62"/>
    </row>
    <row r="138" spans="1:14" s="116" customFormat="1" x14ac:dyDescent="0.3">
      <c r="A138" s="21" t="s">
        <v>33</v>
      </c>
      <c r="B138" s="35">
        <v>96.938441009675941</v>
      </c>
      <c r="C138" s="35">
        <v>96.640853119370959</v>
      </c>
      <c r="D138" s="35"/>
      <c r="E138" s="35">
        <f t="shared" si="6"/>
        <v>-0.30698646192925949</v>
      </c>
      <c r="F138" s="35"/>
      <c r="G138" s="35">
        <v>0.32333449612460696</v>
      </c>
      <c r="H138" s="35">
        <v>0.32234190299475718</v>
      </c>
      <c r="I138" s="35"/>
      <c r="J138" s="35">
        <f t="shared" si="7"/>
        <v>-9.9259312984978365E-4</v>
      </c>
      <c r="K138" s="91">
        <f t="shared" si="8"/>
        <v>-9.8246344213968554E-6</v>
      </c>
      <c r="M138" s="62"/>
      <c r="N138" s="62"/>
    </row>
    <row r="139" spans="1:14" s="4" customFormat="1" x14ac:dyDescent="0.3">
      <c r="A139" s="22" t="s">
        <v>34</v>
      </c>
      <c r="B139" s="18">
        <v>96.938441009675941</v>
      </c>
      <c r="C139" s="18">
        <v>96.640853119370959</v>
      </c>
      <c r="D139" s="18"/>
      <c r="E139" s="18">
        <f t="shared" si="6"/>
        <v>-0.30698646192925949</v>
      </c>
      <c r="F139" s="18"/>
      <c r="G139" s="18">
        <v>0.32333449612460696</v>
      </c>
      <c r="H139" s="18">
        <v>0.32234190299475718</v>
      </c>
      <c r="I139" s="18"/>
      <c r="J139" s="18">
        <f t="shared" si="7"/>
        <v>-9.9259312984978365E-4</v>
      </c>
      <c r="K139" s="92">
        <f t="shared" si="8"/>
        <v>-9.8246344213968554E-6</v>
      </c>
      <c r="L139" s="116"/>
      <c r="M139" s="62"/>
      <c r="N139" s="62"/>
    </row>
    <row r="140" spans="1:14" s="116" customFormat="1" x14ac:dyDescent="0.3">
      <c r="A140" s="21" t="s">
        <v>183</v>
      </c>
      <c r="B140" s="35">
        <v>95.166202570476742</v>
      </c>
      <c r="C140" s="35">
        <v>94.480296672506142</v>
      </c>
      <c r="D140" s="35"/>
      <c r="E140" s="35">
        <f t="shared" si="6"/>
        <v>-0.72074526401602057</v>
      </c>
      <c r="F140" s="35"/>
      <c r="G140" s="35">
        <v>0.13795828192188017</v>
      </c>
      <c r="H140" s="35">
        <v>0.13696395413861037</v>
      </c>
      <c r="I140" s="35"/>
      <c r="J140" s="35">
        <f t="shared" si="7"/>
        <v>-9.9432778326979943E-4</v>
      </c>
      <c r="K140" s="91">
        <f t="shared" si="8"/>
        <v>-9.8418039294127521E-6</v>
      </c>
      <c r="M140" s="62"/>
      <c r="N140" s="62"/>
    </row>
    <row r="141" spans="1:14" s="4" customFormat="1" x14ac:dyDescent="0.3">
      <c r="A141" s="22" t="s">
        <v>184</v>
      </c>
      <c r="B141" s="18">
        <v>93.618834267613181</v>
      </c>
      <c r="C141" s="18">
        <v>93.622265735521708</v>
      </c>
      <c r="D141" s="18"/>
      <c r="E141" s="18">
        <f t="shared" si="6"/>
        <v>3.6653606460435029E-3</v>
      </c>
      <c r="F141" s="18"/>
      <c r="G141" s="18">
        <v>4.7325586418128798E-2</v>
      </c>
      <c r="H141" s="18">
        <v>4.732732107154887E-2</v>
      </c>
      <c r="I141" s="18"/>
      <c r="J141" s="18">
        <f t="shared" si="7"/>
        <v>1.734653420071286E-6</v>
      </c>
      <c r="K141" s="92">
        <f t="shared" si="8"/>
        <v>1.7169508016447057E-8</v>
      </c>
      <c r="L141" s="116"/>
      <c r="M141" s="62"/>
      <c r="N141" s="62"/>
    </row>
    <row r="142" spans="1:14" s="116" customFormat="1" x14ac:dyDescent="0.3">
      <c r="A142" s="21" t="s">
        <v>185</v>
      </c>
      <c r="B142" s="35">
        <v>100.01550128285959</v>
      </c>
      <c r="C142" s="35">
        <v>100.01550128285959</v>
      </c>
      <c r="D142" s="35"/>
      <c r="E142" s="35">
        <f t="shared" si="6"/>
        <v>0</v>
      </c>
      <c r="F142" s="35"/>
      <c r="G142" s="35">
        <v>0.13805062778459798</v>
      </c>
      <c r="H142" s="35">
        <v>0.13805062778459798</v>
      </c>
      <c r="I142" s="35"/>
      <c r="J142" s="35">
        <f t="shared" si="7"/>
        <v>0</v>
      </c>
      <c r="K142" s="91">
        <f t="shared" si="8"/>
        <v>0</v>
      </c>
      <c r="M142" s="62"/>
      <c r="N142" s="62"/>
    </row>
    <row r="143" spans="1:14" s="4" customFormat="1" x14ac:dyDescent="0.3">
      <c r="A143" s="22" t="s">
        <v>35</v>
      </c>
      <c r="B143" s="18">
        <v>104.90948234093801</v>
      </c>
      <c r="C143" s="18">
        <v>106.38876472443783</v>
      </c>
      <c r="D143" s="18"/>
      <c r="E143" s="18">
        <f t="shared" si="6"/>
        <v>1.4100559363093623</v>
      </c>
      <c r="F143" s="18"/>
      <c r="G143" s="18">
        <v>0.35500223565579181</v>
      </c>
      <c r="H143" s="18">
        <v>0.36000796575368726</v>
      </c>
      <c r="I143" s="18"/>
      <c r="J143" s="18">
        <f t="shared" si="7"/>
        <v>5.0057300978954555E-3</v>
      </c>
      <c r="K143" s="92">
        <f t="shared" si="8"/>
        <v>4.9546452363063034E-5</v>
      </c>
      <c r="L143" s="116"/>
      <c r="M143" s="62"/>
      <c r="N143" s="62"/>
    </row>
    <row r="144" spans="1:14" s="116" customFormat="1" x14ac:dyDescent="0.3">
      <c r="A144" s="21" t="s">
        <v>186</v>
      </c>
      <c r="B144" s="35">
        <v>109.75577551633006</v>
      </c>
      <c r="C144" s="35">
        <v>111.84258046465993</v>
      </c>
      <c r="D144" s="35"/>
      <c r="E144" s="35">
        <f t="shared" si="6"/>
        <v>1.9013167539592368</v>
      </c>
      <c r="F144" s="35"/>
      <c r="G144" s="35">
        <v>0.13406660793756325</v>
      </c>
      <c r="H144" s="35">
        <v>0.13661563881574501</v>
      </c>
      <c r="I144" s="35"/>
      <c r="J144" s="35">
        <f t="shared" si="7"/>
        <v>2.5490308781817572E-3</v>
      </c>
      <c r="K144" s="91">
        <f t="shared" si="8"/>
        <v>2.5230173123178811E-5</v>
      </c>
      <c r="M144" s="62"/>
      <c r="N144" s="62"/>
    </row>
    <row r="145" spans="1:14" s="4" customFormat="1" x14ac:dyDescent="0.3">
      <c r="A145" s="22" t="s">
        <v>186</v>
      </c>
      <c r="B145" s="18">
        <v>109.75577551633006</v>
      </c>
      <c r="C145" s="18">
        <v>111.84258046465993</v>
      </c>
      <c r="D145" s="18"/>
      <c r="E145" s="18">
        <f t="shared" si="6"/>
        <v>1.9013167539592368</v>
      </c>
      <c r="F145" s="18"/>
      <c r="G145" s="18">
        <v>0.13406660793756325</v>
      </c>
      <c r="H145" s="18">
        <v>0.13661563881574501</v>
      </c>
      <c r="I145" s="18"/>
      <c r="J145" s="18">
        <f t="shared" si="7"/>
        <v>2.5490308781817572E-3</v>
      </c>
      <c r="K145" s="92">
        <f t="shared" si="8"/>
        <v>2.5230173123178811E-5</v>
      </c>
      <c r="L145" s="116"/>
      <c r="M145" s="62"/>
      <c r="N145" s="62"/>
    </row>
    <row r="146" spans="1:14" s="116" customFormat="1" x14ac:dyDescent="0.3">
      <c r="A146" s="21" t="s">
        <v>187</v>
      </c>
      <c r="B146" s="35">
        <v>102.17189112635667</v>
      </c>
      <c r="C146" s="35">
        <v>103.30799401659273</v>
      </c>
      <c r="D146" s="35"/>
      <c r="E146" s="35">
        <f t="shared" si="6"/>
        <v>1.1119524927174274</v>
      </c>
      <c r="F146" s="35"/>
      <c r="G146" s="35">
        <v>0.22093562771822861</v>
      </c>
      <c r="H146" s="35">
        <v>0.22339232693794231</v>
      </c>
      <c r="I146" s="35"/>
      <c r="J146" s="35">
        <f t="shared" si="7"/>
        <v>2.4566992197136983E-3</v>
      </c>
      <c r="K146" s="91">
        <f t="shared" si="8"/>
        <v>2.4316279239884219E-5</v>
      </c>
      <c r="M146" s="62"/>
      <c r="N146" s="62"/>
    </row>
    <row r="147" spans="1:14" s="4" customFormat="1" x14ac:dyDescent="0.3">
      <c r="A147" s="22" t="s">
        <v>188</v>
      </c>
      <c r="B147" s="18">
        <v>102.17189112635667</v>
      </c>
      <c r="C147" s="18">
        <v>103.30799401659273</v>
      </c>
      <c r="D147" s="18"/>
      <c r="E147" s="18">
        <f t="shared" si="6"/>
        <v>1.1119524927174274</v>
      </c>
      <c r="F147" s="18"/>
      <c r="G147" s="18">
        <v>0.22093562771822861</v>
      </c>
      <c r="H147" s="18">
        <v>0.22339232693794231</v>
      </c>
      <c r="I147" s="18"/>
      <c r="J147" s="18">
        <f t="shared" si="7"/>
        <v>2.4566992197136983E-3</v>
      </c>
      <c r="K147" s="92">
        <f t="shared" si="8"/>
        <v>2.4316279239884219E-5</v>
      </c>
      <c r="L147" s="116"/>
      <c r="M147" s="62"/>
      <c r="N147" s="62"/>
    </row>
    <row r="148" spans="1:14" s="116" customFormat="1" x14ac:dyDescent="0.3">
      <c r="A148" s="21" t="s">
        <v>36</v>
      </c>
      <c r="B148" s="35">
        <v>104.91069018753328</v>
      </c>
      <c r="C148" s="35">
        <v>104.98445437874631</v>
      </c>
      <c r="D148" s="35"/>
      <c r="E148" s="35">
        <f t="shared" si="6"/>
        <v>7.0311415434565205E-2</v>
      </c>
      <c r="F148" s="35"/>
      <c r="G148" s="35">
        <v>2.2028855875185727</v>
      </c>
      <c r="H148" s="35">
        <v>2.2044344675555605</v>
      </c>
      <c r="I148" s="35"/>
      <c r="J148" s="35">
        <f t="shared" si="7"/>
        <v>1.5488800369878319E-3</v>
      </c>
      <c r="K148" s="91">
        <f t="shared" si="8"/>
        <v>1.5330732873708298E-5</v>
      </c>
      <c r="M148" s="62"/>
      <c r="N148" s="62"/>
    </row>
    <row r="149" spans="1:14" s="4" customFormat="1" x14ac:dyDescent="0.3">
      <c r="A149" s="22" t="s">
        <v>37</v>
      </c>
      <c r="B149" s="18">
        <v>103.00538859899639</v>
      </c>
      <c r="C149" s="18">
        <v>103.13366430375152</v>
      </c>
      <c r="D149" s="18"/>
      <c r="E149" s="18">
        <f t="shared" si="6"/>
        <v>0.12453300404944301</v>
      </c>
      <c r="F149" s="18"/>
      <c r="G149" s="18">
        <v>1.2437506416961572</v>
      </c>
      <c r="H149" s="18">
        <v>1.2452995217331457</v>
      </c>
      <c r="I149" s="18"/>
      <c r="J149" s="18">
        <f t="shared" si="7"/>
        <v>1.5488800369884981E-3</v>
      </c>
      <c r="K149" s="92">
        <f t="shared" si="8"/>
        <v>1.5330732873714891E-5</v>
      </c>
      <c r="L149" s="116"/>
      <c r="M149" s="62"/>
      <c r="N149" s="62"/>
    </row>
    <row r="150" spans="1:14" s="116" customFormat="1" x14ac:dyDescent="0.3">
      <c r="A150" s="21" t="s">
        <v>189</v>
      </c>
      <c r="B150" s="35">
        <v>103.54432730814946</v>
      </c>
      <c r="C150" s="35">
        <v>103.62987997389941</v>
      </c>
      <c r="D150" s="35"/>
      <c r="E150" s="35">
        <f t="shared" si="6"/>
        <v>8.2624193883007457E-2</v>
      </c>
      <c r="F150" s="35"/>
      <c r="G150" s="35">
        <v>1.0124861519885509</v>
      </c>
      <c r="H150" s="35">
        <v>1.0133227105098084</v>
      </c>
      <c r="I150" s="35"/>
      <c r="J150" s="35">
        <f t="shared" si="7"/>
        <v>8.3655852125752439E-4</v>
      </c>
      <c r="K150" s="91">
        <f t="shared" si="8"/>
        <v>8.2802120992952569E-6</v>
      </c>
      <c r="M150" s="62"/>
      <c r="N150" s="62"/>
    </row>
    <row r="151" spans="1:14" s="4" customFormat="1" x14ac:dyDescent="0.3">
      <c r="A151" s="22" t="s">
        <v>190</v>
      </c>
      <c r="B151" s="18">
        <v>100.71046719342712</v>
      </c>
      <c r="C151" s="18">
        <v>101.02066714125259</v>
      </c>
      <c r="D151" s="18"/>
      <c r="E151" s="18">
        <f t="shared" si="6"/>
        <v>0.30801162626887812</v>
      </c>
      <c r="F151" s="18"/>
      <c r="G151" s="18">
        <v>0.23126448970760649</v>
      </c>
      <c r="H151" s="18">
        <v>0.23197681122333733</v>
      </c>
      <c r="I151" s="18"/>
      <c r="J151" s="18">
        <f t="shared" si="7"/>
        <v>7.1232151573083491E-4</v>
      </c>
      <c r="K151" s="92">
        <f t="shared" si="8"/>
        <v>7.0505207744182613E-6</v>
      </c>
      <c r="L151" s="116"/>
      <c r="M151" s="62"/>
      <c r="N151" s="62"/>
    </row>
    <row r="152" spans="1:14" s="116" customFormat="1" x14ac:dyDescent="0.3">
      <c r="A152" s="21" t="s">
        <v>191</v>
      </c>
      <c r="B152" s="35">
        <v>107.4889167228649</v>
      </c>
      <c r="C152" s="35">
        <v>107.4889167228649</v>
      </c>
      <c r="D152" s="35"/>
      <c r="E152" s="35">
        <f t="shared" si="6"/>
        <v>0</v>
      </c>
      <c r="F152" s="35"/>
      <c r="G152" s="35">
        <v>0.95913494582241521</v>
      </c>
      <c r="H152" s="35">
        <v>0.95913494582241521</v>
      </c>
      <c r="I152" s="35"/>
      <c r="J152" s="35">
        <f t="shared" si="7"/>
        <v>0</v>
      </c>
      <c r="K152" s="91">
        <f t="shared" si="8"/>
        <v>0</v>
      </c>
      <c r="M152" s="62"/>
      <c r="N152" s="62"/>
    </row>
    <row r="153" spans="1:14" s="4" customFormat="1" x14ac:dyDescent="0.3">
      <c r="A153" s="22" t="s">
        <v>192</v>
      </c>
      <c r="B153" s="18">
        <v>107.4889167228649</v>
      </c>
      <c r="C153" s="18">
        <v>107.4889167228649</v>
      </c>
      <c r="D153" s="18"/>
      <c r="E153" s="18">
        <f t="shared" si="6"/>
        <v>0</v>
      </c>
      <c r="F153" s="18"/>
      <c r="G153" s="18">
        <v>0.95913494582241521</v>
      </c>
      <c r="H153" s="18">
        <v>0.95913494582241521</v>
      </c>
      <c r="I153" s="18"/>
      <c r="J153" s="18">
        <f t="shared" si="7"/>
        <v>0</v>
      </c>
      <c r="K153" s="92">
        <f t="shared" si="8"/>
        <v>0</v>
      </c>
      <c r="L153" s="116"/>
      <c r="M153" s="62"/>
      <c r="N153" s="62"/>
    </row>
    <row r="154" spans="1:14" s="116" customFormat="1" x14ac:dyDescent="0.3">
      <c r="A154" s="21" t="s">
        <v>38</v>
      </c>
      <c r="B154" s="35">
        <v>104.58181632170911</v>
      </c>
      <c r="C154" s="35">
        <v>104.58181632170911</v>
      </c>
      <c r="D154" s="35"/>
      <c r="E154" s="35">
        <f t="shared" si="6"/>
        <v>0</v>
      </c>
      <c r="F154" s="35"/>
      <c r="G154" s="35">
        <v>6.9317817203190897</v>
      </c>
      <c r="H154" s="35">
        <v>6.9317817203190897</v>
      </c>
      <c r="I154" s="35"/>
      <c r="J154" s="35">
        <f t="shared" si="7"/>
        <v>0</v>
      </c>
      <c r="K154" s="91">
        <f t="shared" si="8"/>
        <v>0</v>
      </c>
      <c r="M154" s="62"/>
      <c r="N154" s="62"/>
    </row>
    <row r="155" spans="1:14" s="4" customFormat="1" x14ac:dyDescent="0.3">
      <c r="A155" s="22" t="s">
        <v>193</v>
      </c>
      <c r="B155" s="18">
        <v>109.33807191162116</v>
      </c>
      <c r="C155" s="18">
        <v>109.33807191162116</v>
      </c>
      <c r="D155" s="18"/>
      <c r="E155" s="18">
        <f t="shared" si="6"/>
        <v>0</v>
      </c>
      <c r="F155" s="18"/>
      <c r="G155" s="18">
        <v>3.4377180361472663</v>
      </c>
      <c r="H155" s="18">
        <v>3.4377180361472659</v>
      </c>
      <c r="I155" s="18"/>
      <c r="J155" s="18">
        <f t="shared" si="7"/>
        <v>0</v>
      </c>
      <c r="K155" s="92">
        <f t="shared" si="8"/>
        <v>0</v>
      </c>
      <c r="L155" s="116"/>
      <c r="M155" s="62"/>
      <c r="N155" s="62"/>
    </row>
    <row r="156" spans="1:14" s="116" customFormat="1" x14ac:dyDescent="0.3">
      <c r="A156" s="21" t="s">
        <v>194</v>
      </c>
      <c r="B156" s="35">
        <v>109.68808615837507</v>
      </c>
      <c r="C156" s="35">
        <v>109.68808615837507</v>
      </c>
      <c r="D156" s="35"/>
      <c r="E156" s="35">
        <f t="shared" si="6"/>
        <v>0</v>
      </c>
      <c r="F156" s="35"/>
      <c r="G156" s="35">
        <v>2.7791447458306666</v>
      </c>
      <c r="H156" s="35">
        <v>2.7791447458306662</v>
      </c>
      <c r="I156" s="35"/>
      <c r="J156" s="35">
        <f t="shared" si="7"/>
        <v>0</v>
      </c>
      <c r="K156" s="91">
        <f t="shared" si="8"/>
        <v>0</v>
      </c>
      <c r="M156" s="62"/>
      <c r="N156" s="62"/>
    </row>
    <row r="157" spans="1:14" s="4" customFormat="1" x14ac:dyDescent="0.3">
      <c r="A157" s="22" t="s">
        <v>195</v>
      </c>
      <c r="B157" s="18">
        <v>109.68808615837507</v>
      </c>
      <c r="C157" s="18">
        <v>109.68808615837507</v>
      </c>
      <c r="D157" s="18"/>
      <c r="E157" s="18">
        <f t="shared" si="6"/>
        <v>0</v>
      </c>
      <c r="F157" s="18"/>
      <c r="G157" s="18">
        <v>2.7791447458306666</v>
      </c>
      <c r="H157" s="18">
        <v>2.7791447458306662</v>
      </c>
      <c r="I157" s="18"/>
      <c r="J157" s="18">
        <f t="shared" si="7"/>
        <v>0</v>
      </c>
      <c r="K157" s="92">
        <f t="shared" si="8"/>
        <v>0</v>
      </c>
      <c r="L157" s="116"/>
      <c r="M157" s="62"/>
      <c r="N157" s="62"/>
    </row>
    <row r="158" spans="1:14" s="116" customFormat="1" x14ac:dyDescent="0.3">
      <c r="A158" s="21" t="s">
        <v>196</v>
      </c>
      <c r="B158" s="35">
        <v>107.88530608757935</v>
      </c>
      <c r="C158" s="35">
        <v>107.88530608757935</v>
      </c>
      <c r="D158" s="35"/>
      <c r="E158" s="35">
        <f t="shared" si="6"/>
        <v>0</v>
      </c>
      <c r="F158" s="35"/>
      <c r="G158" s="35">
        <v>0.65857329031659984</v>
      </c>
      <c r="H158" s="35">
        <v>0.65857329031659984</v>
      </c>
      <c r="I158" s="35"/>
      <c r="J158" s="35">
        <f t="shared" si="7"/>
        <v>0</v>
      </c>
      <c r="K158" s="91">
        <f t="shared" si="8"/>
        <v>0</v>
      </c>
      <c r="M158" s="62"/>
      <c r="N158" s="62"/>
    </row>
    <row r="159" spans="1:14" s="4" customFormat="1" x14ac:dyDescent="0.3">
      <c r="A159" s="22" t="s">
        <v>197</v>
      </c>
      <c r="B159" s="18">
        <v>107.88530608757935</v>
      </c>
      <c r="C159" s="18">
        <v>107.88530608757935</v>
      </c>
      <c r="D159" s="18"/>
      <c r="E159" s="18">
        <f t="shared" si="6"/>
        <v>0</v>
      </c>
      <c r="F159" s="18"/>
      <c r="G159" s="18">
        <v>0.65857329031659984</v>
      </c>
      <c r="H159" s="18">
        <v>0.65857329031659984</v>
      </c>
      <c r="I159" s="18"/>
      <c r="J159" s="18">
        <f t="shared" si="7"/>
        <v>0</v>
      </c>
      <c r="K159" s="92">
        <f t="shared" si="8"/>
        <v>0</v>
      </c>
      <c r="L159" s="116"/>
      <c r="M159" s="62"/>
      <c r="N159" s="62"/>
    </row>
    <row r="160" spans="1:14" s="116" customFormat="1" x14ac:dyDescent="0.3">
      <c r="A160" s="21" t="s">
        <v>198</v>
      </c>
      <c r="B160" s="35">
        <v>100.65808357169551</v>
      </c>
      <c r="C160" s="35">
        <v>100.65808357169551</v>
      </c>
      <c r="D160" s="35"/>
      <c r="E160" s="35">
        <f t="shared" si="6"/>
        <v>0</v>
      </c>
      <c r="F160" s="35"/>
      <c r="G160" s="35">
        <v>0.87428095450925292</v>
      </c>
      <c r="H160" s="35">
        <v>0.87428095450925269</v>
      </c>
      <c r="I160" s="35"/>
      <c r="J160" s="35">
        <f t="shared" si="7"/>
        <v>0</v>
      </c>
      <c r="K160" s="91">
        <f t="shared" si="8"/>
        <v>0</v>
      </c>
      <c r="M160" s="62"/>
      <c r="N160" s="62"/>
    </row>
    <row r="161" spans="1:14" s="4" customFormat="1" x14ac:dyDescent="0.3">
      <c r="A161" s="22" t="s">
        <v>199</v>
      </c>
      <c r="B161" s="18">
        <v>100.65808357169551</v>
      </c>
      <c r="C161" s="18">
        <v>100.65808357169551</v>
      </c>
      <c r="D161" s="18"/>
      <c r="E161" s="18">
        <f t="shared" si="6"/>
        <v>0</v>
      </c>
      <c r="F161" s="18"/>
      <c r="G161" s="18">
        <v>0.87428095450925292</v>
      </c>
      <c r="H161" s="18">
        <v>0.87428095450925269</v>
      </c>
      <c r="I161" s="18"/>
      <c r="J161" s="18">
        <f t="shared" si="7"/>
        <v>0</v>
      </c>
      <c r="K161" s="92">
        <f t="shared" si="8"/>
        <v>0</v>
      </c>
      <c r="L161" s="116"/>
      <c r="M161" s="62"/>
      <c r="N161" s="62"/>
    </row>
    <row r="162" spans="1:14" s="116" customFormat="1" x14ac:dyDescent="0.3">
      <c r="A162" s="21" t="s">
        <v>200</v>
      </c>
      <c r="B162" s="35">
        <v>100.65808357169551</v>
      </c>
      <c r="C162" s="35">
        <v>100.65808357169551</v>
      </c>
      <c r="D162" s="35"/>
      <c r="E162" s="35">
        <f t="shared" si="6"/>
        <v>0</v>
      </c>
      <c r="F162" s="35"/>
      <c r="G162" s="35">
        <v>0.87428095450925292</v>
      </c>
      <c r="H162" s="35">
        <v>0.87428095450925269</v>
      </c>
      <c r="I162" s="35"/>
      <c r="J162" s="35">
        <f t="shared" si="7"/>
        <v>0</v>
      </c>
      <c r="K162" s="91">
        <f t="shared" si="8"/>
        <v>0</v>
      </c>
      <c r="M162" s="62"/>
      <c r="N162" s="62"/>
    </row>
    <row r="163" spans="1:14" s="4" customFormat="1" x14ac:dyDescent="0.3">
      <c r="A163" s="22" t="s">
        <v>201</v>
      </c>
      <c r="B163" s="18">
        <v>100</v>
      </c>
      <c r="C163" s="18">
        <v>100</v>
      </c>
      <c r="D163" s="18"/>
      <c r="E163" s="18">
        <f t="shared" si="6"/>
        <v>0</v>
      </c>
      <c r="F163" s="18"/>
      <c r="G163" s="18">
        <v>0.23901909262945883</v>
      </c>
      <c r="H163" s="18">
        <v>0.23901909262945883</v>
      </c>
      <c r="I163" s="18"/>
      <c r="J163" s="18">
        <f t="shared" si="7"/>
        <v>0</v>
      </c>
      <c r="K163" s="92">
        <f t="shared" si="8"/>
        <v>0</v>
      </c>
      <c r="L163" s="116"/>
      <c r="M163" s="62"/>
      <c r="N163" s="62"/>
    </row>
    <row r="164" spans="1:14" s="116" customFormat="1" x14ac:dyDescent="0.3">
      <c r="A164" s="21" t="s">
        <v>202</v>
      </c>
      <c r="B164" s="35">
        <v>100</v>
      </c>
      <c r="C164" s="35">
        <v>100</v>
      </c>
      <c r="D164" s="35"/>
      <c r="E164" s="35">
        <f t="shared" si="6"/>
        <v>0</v>
      </c>
      <c r="F164" s="35"/>
      <c r="G164" s="35">
        <v>0.23901909262945883</v>
      </c>
      <c r="H164" s="35">
        <v>0.23901909262945883</v>
      </c>
      <c r="I164" s="35"/>
      <c r="J164" s="35">
        <f t="shared" si="7"/>
        <v>0</v>
      </c>
      <c r="K164" s="91">
        <f t="shared" si="8"/>
        <v>0</v>
      </c>
      <c r="M164" s="62"/>
      <c r="N164" s="62"/>
    </row>
    <row r="165" spans="1:14" s="4" customFormat="1" x14ac:dyDescent="0.3">
      <c r="A165" s="22" t="s">
        <v>202</v>
      </c>
      <c r="B165" s="18">
        <v>100</v>
      </c>
      <c r="C165" s="18">
        <v>100</v>
      </c>
      <c r="D165" s="18"/>
      <c r="E165" s="18">
        <f t="shared" si="6"/>
        <v>0</v>
      </c>
      <c r="F165" s="18"/>
      <c r="G165" s="18">
        <v>0.23901909262945883</v>
      </c>
      <c r="H165" s="18">
        <v>0.23901909262945883</v>
      </c>
      <c r="I165" s="18"/>
      <c r="J165" s="18">
        <f t="shared" si="7"/>
        <v>0</v>
      </c>
      <c r="K165" s="92">
        <f t="shared" si="8"/>
        <v>0</v>
      </c>
      <c r="L165" s="116"/>
      <c r="M165" s="62"/>
      <c r="N165" s="62"/>
    </row>
    <row r="166" spans="1:14" s="116" customFormat="1" x14ac:dyDescent="0.3">
      <c r="A166" s="21" t="s">
        <v>203</v>
      </c>
      <c r="B166" s="35">
        <v>100.18394408401655</v>
      </c>
      <c r="C166" s="35">
        <v>100.18394408401655</v>
      </c>
      <c r="D166" s="35"/>
      <c r="E166" s="35">
        <f t="shared" si="6"/>
        <v>0</v>
      </c>
      <c r="F166" s="35"/>
      <c r="G166" s="35">
        <v>2.3807636370331133</v>
      </c>
      <c r="H166" s="35">
        <v>2.3807636370331133</v>
      </c>
      <c r="I166" s="35"/>
      <c r="J166" s="35">
        <f t="shared" si="7"/>
        <v>0</v>
      </c>
      <c r="K166" s="91">
        <f t="shared" si="8"/>
        <v>0</v>
      </c>
      <c r="M166" s="62"/>
      <c r="N166" s="62"/>
    </row>
    <row r="167" spans="1:14" s="4" customFormat="1" x14ac:dyDescent="0.3">
      <c r="A167" s="22" t="s">
        <v>204</v>
      </c>
      <c r="B167" s="18">
        <v>100.18394408401655</v>
      </c>
      <c r="C167" s="18">
        <v>100.18394408401655</v>
      </c>
      <c r="D167" s="18"/>
      <c r="E167" s="18">
        <f t="shared" si="6"/>
        <v>0</v>
      </c>
      <c r="F167" s="18"/>
      <c r="G167" s="18">
        <v>2.3807636370331133</v>
      </c>
      <c r="H167" s="18">
        <v>2.3807636370331133</v>
      </c>
      <c r="I167" s="18"/>
      <c r="J167" s="18">
        <f t="shared" si="7"/>
        <v>0</v>
      </c>
      <c r="K167" s="92">
        <f t="shared" si="8"/>
        <v>0</v>
      </c>
      <c r="L167" s="116"/>
      <c r="M167" s="62"/>
      <c r="N167" s="62"/>
    </row>
    <row r="168" spans="1:14" s="116" customFormat="1" x14ac:dyDescent="0.3">
      <c r="A168" s="21" t="s">
        <v>204</v>
      </c>
      <c r="B168" s="35">
        <v>100.18394408401655</v>
      </c>
      <c r="C168" s="35">
        <v>100.18394408401655</v>
      </c>
      <c r="D168" s="35"/>
      <c r="E168" s="35">
        <f t="shared" si="6"/>
        <v>0</v>
      </c>
      <c r="F168" s="35"/>
      <c r="G168" s="35">
        <v>2.3807636370331133</v>
      </c>
      <c r="H168" s="35">
        <v>2.3807636370331133</v>
      </c>
      <c r="I168" s="35"/>
      <c r="J168" s="35">
        <f t="shared" si="7"/>
        <v>0</v>
      </c>
      <c r="K168" s="91">
        <f t="shared" si="8"/>
        <v>0</v>
      </c>
      <c r="M168" s="62"/>
      <c r="N168" s="62"/>
    </row>
    <row r="169" spans="1:14" s="4" customFormat="1" x14ac:dyDescent="0.3">
      <c r="A169" s="22" t="s">
        <v>39</v>
      </c>
      <c r="B169" s="18">
        <v>106.19964045694361</v>
      </c>
      <c r="C169" s="18">
        <v>110.08320378314794</v>
      </c>
      <c r="D169" s="18"/>
      <c r="E169" s="18">
        <f t="shared" si="6"/>
        <v>3.6568516705843601</v>
      </c>
      <c r="F169" s="18"/>
      <c r="G169" s="18">
        <v>8.5962929160478314</v>
      </c>
      <c r="H169" s="18">
        <v>8.9106465971566511</v>
      </c>
      <c r="I169" s="18"/>
      <c r="J169" s="18">
        <f t="shared" si="7"/>
        <v>0.31435368110881967</v>
      </c>
      <c r="K169" s="92">
        <f t="shared" si="8"/>
        <v>3.1114561475777207E-3</v>
      </c>
      <c r="L169" s="116"/>
      <c r="M169" s="62"/>
      <c r="N169" s="62"/>
    </row>
    <row r="170" spans="1:14" s="116" customFormat="1" x14ac:dyDescent="0.3">
      <c r="A170" s="21" t="s">
        <v>205</v>
      </c>
      <c r="B170" s="35">
        <v>99.790190268079527</v>
      </c>
      <c r="C170" s="35">
        <v>100.02746752485358</v>
      </c>
      <c r="D170" s="35"/>
      <c r="E170" s="35">
        <f t="shared" si="6"/>
        <v>0.23777613424387223</v>
      </c>
      <c r="F170" s="35"/>
      <c r="G170" s="35">
        <v>3.071225672051376</v>
      </c>
      <c r="H170" s="35">
        <v>3.0785283137282855</v>
      </c>
      <c r="I170" s="35"/>
      <c r="J170" s="35">
        <f t="shared" si="7"/>
        <v>7.302641676909527E-3</v>
      </c>
      <c r="K170" s="91">
        <f t="shared" si="8"/>
        <v>7.2281161967089583E-5</v>
      </c>
      <c r="M170" s="62"/>
      <c r="N170" s="62"/>
    </row>
    <row r="171" spans="1:14" s="4" customFormat="1" x14ac:dyDescent="0.3">
      <c r="A171" s="22" t="s">
        <v>206</v>
      </c>
      <c r="B171" s="18">
        <v>99.808013926336159</v>
      </c>
      <c r="C171" s="18">
        <v>100.07383295046495</v>
      </c>
      <c r="D171" s="18"/>
      <c r="E171" s="18">
        <f t="shared" si="6"/>
        <v>0.26633034129401878</v>
      </c>
      <c r="F171" s="18"/>
      <c r="G171" s="18">
        <v>2.9813930184184785</v>
      </c>
      <c r="H171" s="18">
        <v>2.9893333726197482</v>
      </c>
      <c r="I171" s="18"/>
      <c r="J171" s="18">
        <f t="shared" si="7"/>
        <v>7.9403542012697059E-3</v>
      </c>
      <c r="K171" s="92">
        <f t="shared" si="8"/>
        <v>7.8593206881941114E-5</v>
      </c>
      <c r="L171" s="116"/>
      <c r="M171" s="62"/>
      <c r="N171" s="62"/>
    </row>
    <row r="172" spans="1:14" s="116" customFormat="1" x14ac:dyDescent="0.3">
      <c r="A172" s="21" t="s">
        <v>206</v>
      </c>
      <c r="B172" s="35">
        <v>99.80801392633613</v>
      </c>
      <c r="C172" s="35">
        <v>100.07383295046492</v>
      </c>
      <c r="D172" s="35"/>
      <c r="E172" s="35">
        <f t="shared" si="6"/>
        <v>0.26633034129401878</v>
      </c>
      <c r="F172" s="35"/>
      <c r="G172" s="35">
        <v>2.9813930184184785</v>
      </c>
      <c r="H172" s="35">
        <v>2.9893333726197482</v>
      </c>
      <c r="I172" s="35"/>
      <c r="J172" s="35">
        <f t="shared" si="7"/>
        <v>7.9403542012697059E-3</v>
      </c>
      <c r="K172" s="91">
        <f t="shared" si="8"/>
        <v>7.8593206881941114E-5</v>
      </c>
      <c r="M172" s="62"/>
      <c r="N172" s="62"/>
    </row>
    <row r="173" spans="1:14" s="4" customFormat="1" x14ac:dyDescent="0.3">
      <c r="A173" s="22" t="s">
        <v>207</v>
      </c>
      <c r="B173" s="18">
        <v>99.202243606532491</v>
      </c>
      <c r="C173" s="18">
        <v>98.498017352111702</v>
      </c>
      <c r="D173" s="18"/>
      <c r="E173" s="18">
        <f t="shared" si="6"/>
        <v>-0.7098894428375746</v>
      </c>
      <c r="F173" s="18"/>
      <c r="G173" s="18">
        <v>8.9832653632897483E-2</v>
      </c>
      <c r="H173" s="18">
        <v>8.9194941108536707E-2</v>
      </c>
      <c r="I173" s="18"/>
      <c r="J173" s="18">
        <f t="shared" si="7"/>
        <v>-6.3771252436077563E-4</v>
      </c>
      <c r="K173" s="92">
        <f t="shared" si="8"/>
        <v>-6.3120449148574396E-6</v>
      </c>
      <c r="L173" s="116"/>
      <c r="M173" s="62"/>
      <c r="N173" s="62"/>
    </row>
    <row r="174" spans="1:14" s="116" customFormat="1" x14ac:dyDescent="0.3">
      <c r="A174" s="21" t="s">
        <v>207</v>
      </c>
      <c r="B174" s="35">
        <v>99.202243606532491</v>
      </c>
      <c r="C174" s="35">
        <v>98.498017352111702</v>
      </c>
      <c r="D174" s="35"/>
      <c r="E174" s="35">
        <f t="shared" si="6"/>
        <v>-0.7098894428375746</v>
      </c>
      <c r="F174" s="35"/>
      <c r="G174" s="35">
        <v>8.9832653632897483E-2</v>
      </c>
      <c r="H174" s="35">
        <v>8.9194941108536707E-2</v>
      </c>
      <c r="I174" s="35"/>
      <c r="J174" s="35">
        <f t="shared" si="7"/>
        <v>-6.3771252436077563E-4</v>
      </c>
      <c r="K174" s="91">
        <f t="shared" si="8"/>
        <v>-6.3120449148574396E-6</v>
      </c>
      <c r="M174" s="62"/>
      <c r="N174" s="62"/>
    </row>
    <row r="175" spans="1:14" s="4" customFormat="1" x14ac:dyDescent="0.3">
      <c r="A175" s="22" t="s">
        <v>208</v>
      </c>
      <c r="B175" s="18">
        <v>133.59350615477655</v>
      </c>
      <c r="C175" s="18">
        <v>151.63461971853178</v>
      </c>
      <c r="D175" s="18"/>
      <c r="E175" s="18">
        <f t="shared" si="6"/>
        <v>13.504483925179311</v>
      </c>
      <c r="F175" s="18"/>
      <c r="G175" s="18">
        <v>1.0082061155548376</v>
      </c>
      <c r="H175" s="18">
        <v>1.1443591483626152</v>
      </c>
      <c r="I175" s="18"/>
      <c r="J175" s="18">
        <f t="shared" si="7"/>
        <v>0.13615303280777757</v>
      </c>
      <c r="K175" s="92">
        <f t="shared" si="8"/>
        <v>1.3476355341118509E-3</v>
      </c>
      <c r="L175" s="116"/>
      <c r="M175" s="62"/>
      <c r="N175" s="62"/>
    </row>
    <row r="176" spans="1:14" s="116" customFormat="1" x14ac:dyDescent="0.3">
      <c r="A176" s="21" t="s">
        <v>209</v>
      </c>
      <c r="B176" s="35">
        <v>137.93774991251271</v>
      </c>
      <c r="C176" s="35">
        <v>158.30094724843551</v>
      </c>
      <c r="D176" s="35"/>
      <c r="E176" s="35">
        <f t="shared" si="6"/>
        <v>14.762599323853109</v>
      </c>
      <c r="F176" s="35"/>
      <c r="G176" s="35">
        <v>0.92228360210105065</v>
      </c>
      <c r="H176" s="35">
        <v>1.0584366349088283</v>
      </c>
      <c r="I176" s="35"/>
      <c r="J176" s="35">
        <f t="shared" si="7"/>
        <v>0.13615303280777769</v>
      </c>
      <c r="K176" s="91">
        <f t="shared" si="8"/>
        <v>1.347635534111852E-3</v>
      </c>
      <c r="M176" s="62"/>
      <c r="N176" s="62"/>
    </row>
    <row r="177" spans="1:14" s="4" customFormat="1" x14ac:dyDescent="0.3">
      <c r="A177" s="22" t="s">
        <v>210</v>
      </c>
      <c r="B177" s="18">
        <v>143.80734126468434</v>
      </c>
      <c r="C177" s="18">
        <v>167.12441715715482</v>
      </c>
      <c r="D177" s="18"/>
      <c r="E177" s="18">
        <f t="shared" si="6"/>
        <v>16.214106795531592</v>
      </c>
      <c r="F177" s="18"/>
      <c r="G177" s="18">
        <v>0.81689415170579815</v>
      </c>
      <c r="H177" s="18">
        <v>0.94934624186982797</v>
      </c>
      <c r="I177" s="18"/>
      <c r="J177" s="18">
        <f t="shared" si="7"/>
        <v>0.13245209016402981</v>
      </c>
      <c r="K177" s="92">
        <f t="shared" si="8"/>
        <v>1.3110037991179945E-3</v>
      </c>
      <c r="L177" s="116"/>
      <c r="M177" s="62"/>
      <c r="N177" s="62"/>
    </row>
    <row r="178" spans="1:14" s="116" customFormat="1" x14ac:dyDescent="0.3">
      <c r="A178" s="21" t="s">
        <v>211</v>
      </c>
      <c r="B178" s="35">
        <v>104.78644876241692</v>
      </c>
      <c r="C178" s="35">
        <v>108.46621590473768</v>
      </c>
      <c r="D178" s="35"/>
      <c r="E178" s="35">
        <f t="shared" si="6"/>
        <v>3.5116822697789152</v>
      </c>
      <c r="F178" s="35"/>
      <c r="G178" s="35">
        <v>0.10538945039525267</v>
      </c>
      <c r="H178" s="35">
        <v>0.10909039303900017</v>
      </c>
      <c r="I178" s="35"/>
      <c r="J178" s="35">
        <f t="shared" si="7"/>
        <v>3.7009426437474985E-3</v>
      </c>
      <c r="K178" s="91">
        <f t="shared" si="8"/>
        <v>3.6631734993853766E-5</v>
      </c>
      <c r="M178" s="62"/>
      <c r="N178" s="62"/>
    </row>
    <row r="179" spans="1:14" s="4" customFormat="1" x14ac:dyDescent="0.3">
      <c r="A179" s="22" t="s">
        <v>212</v>
      </c>
      <c r="B179" s="18">
        <v>99.841496032939347</v>
      </c>
      <c r="C179" s="18">
        <v>99.841496032939347</v>
      </c>
      <c r="D179" s="18"/>
      <c r="E179" s="18">
        <f t="shared" si="6"/>
        <v>0</v>
      </c>
      <c r="F179" s="18"/>
      <c r="G179" s="18">
        <v>8.5922513453786944E-2</v>
      </c>
      <c r="H179" s="18">
        <v>8.5922513453786944E-2</v>
      </c>
      <c r="I179" s="18"/>
      <c r="J179" s="18">
        <f t="shared" si="7"/>
        <v>0</v>
      </c>
      <c r="K179" s="92">
        <f t="shared" si="8"/>
        <v>0</v>
      </c>
      <c r="L179" s="116"/>
      <c r="M179" s="62"/>
      <c r="N179" s="62"/>
    </row>
    <row r="180" spans="1:14" s="116" customFormat="1" x14ac:dyDescent="0.3">
      <c r="A180" s="21" t="s">
        <v>212</v>
      </c>
      <c r="B180" s="35">
        <v>99.841496032939347</v>
      </c>
      <c r="C180" s="35">
        <v>99.841496032939347</v>
      </c>
      <c r="D180" s="35"/>
      <c r="E180" s="35">
        <f t="shared" si="6"/>
        <v>0</v>
      </c>
      <c r="F180" s="35"/>
      <c r="G180" s="35">
        <v>8.5922513453786944E-2</v>
      </c>
      <c r="H180" s="35">
        <v>8.5922513453786944E-2</v>
      </c>
      <c r="I180" s="35"/>
      <c r="J180" s="35">
        <f t="shared" si="7"/>
        <v>0</v>
      </c>
      <c r="K180" s="91">
        <f t="shared" si="8"/>
        <v>0</v>
      </c>
      <c r="M180" s="62"/>
      <c r="N180" s="62"/>
    </row>
    <row r="181" spans="1:14" s="4" customFormat="1" x14ac:dyDescent="0.3">
      <c r="A181" s="22" t="s">
        <v>213</v>
      </c>
      <c r="B181" s="18">
        <v>105.97735539939238</v>
      </c>
      <c r="C181" s="18">
        <v>109.98706884198876</v>
      </c>
      <c r="D181" s="18"/>
      <c r="E181" s="18">
        <f t="shared" si="6"/>
        <v>3.7835568055884616</v>
      </c>
      <c r="F181" s="18"/>
      <c r="G181" s="18">
        <v>4.5168611284416178</v>
      </c>
      <c r="H181" s="18">
        <v>4.6877591350657504</v>
      </c>
      <c r="I181" s="18"/>
      <c r="J181" s="18">
        <f t="shared" si="7"/>
        <v>0.17089800662413257</v>
      </c>
      <c r="K181" s="92">
        <f t="shared" si="8"/>
        <v>1.6915394514987804E-3</v>
      </c>
      <c r="L181" s="116"/>
      <c r="M181" s="62"/>
      <c r="N181" s="62"/>
    </row>
    <row r="182" spans="1:14" s="116" customFormat="1" x14ac:dyDescent="0.3">
      <c r="A182" s="21" t="s">
        <v>40</v>
      </c>
      <c r="B182" s="35">
        <v>101.99784585764625</v>
      </c>
      <c r="C182" s="35">
        <v>112.88946003176734</v>
      </c>
      <c r="D182" s="35"/>
      <c r="E182" s="35">
        <f t="shared" si="6"/>
        <v>10.678278626905534</v>
      </c>
      <c r="F182" s="35"/>
      <c r="G182" s="35">
        <v>0.56915707366443502</v>
      </c>
      <c r="H182" s="35">
        <v>0.62993325181506543</v>
      </c>
      <c r="I182" s="35"/>
      <c r="J182" s="35">
        <f t="shared" si="7"/>
        <v>6.0776178150630411E-2</v>
      </c>
      <c r="K182" s="91">
        <f t="shared" si="8"/>
        <v>6.0155940425458618E-4</v>
      </c>
      <c r="M182" s="62"/>
      <c r="N182" s="62"/>
    </row>
    <row r="183" spans="1:14" s="4" customFormat="1" x14ac:dyDescent="0.3">
      <c r="A183" s="22" t="s">
        <v>214</v>
      </c>
      <c r="B183" s="18">
        <v>100</v>
      </c>
      <c r="C183" s="18">
        <v>100</v>
      </c>
      <c r="D183" s="18"/>
      <c r="E183" s="18">
        <f t="shared" si="6"/>
        <v>0</v>
      </c>
      <c r="F183" s="18"/>
      <c r="G183" s="18">
        <v>4.6312486912647575E-2</v>
      </c>
      <c r="H183" s="18">
        <v>4.6312486912647582E-2</v>
      </c>
      <c r="I183" s="18"/>
      <c r="J183" s="18">
        <f t="shared" si="7"/>
        <v>0</v>
      </c>
      <c r="K183" s="92">
        <f t="shared" si="8"/>
        <v>0</v>
      </c>
      <c r="L183" s="116"/>
      <c r="M183" s="62"/>
      <c r="N183" s="62"/>
    </row>
    <row r="184" spans="1:14" s="116" customFormat="1" x14ac:dyDescent="0.3">
      <c r="A184" s="21" t="s">
        <v>215</v>
      </c>
      <c r="B184" s="35">
        <v>102.17866636945368</v>
      </c>
      <c r="C184" s="35">
        <v>114.05605591850502</v>
      </c>
      <c r="D184" s="35"/>
      <c r="E184" s="35">
        <f t="shared" si="6"/>
        <v>11.624138355951462</v>
      </c>
      <c r="F184" s="35"/>
      <c r="G184" s="35">
        <v>0.52284458675178747</v>
      </c>
      <c r="H184" s="35">
        <v>0.58362076490241788</v>
      </c>
      <c r="I184" s="35"/>
      <c r="J184" s="35">
        <f t="shared" si="7"/>
        <v>6.0776178150630411E-2</v>
      </c>
      <c r="K184" s="91">
        <f t="shared" si="8"/>
        <v>6.0155940425458618E-4</v>
      </c>
      <c r="M184" s="62"/>
      <c r="N184" s="62"/>
    </row>
    <row r="185" spans="1:14" s="4" customFormat="1" x14ac:dyDescent="0.3">
      <c r="A185" s="22" t="s">
        <v>41</v>
      </c>
      <c r="B185" s="18">
        <v>111.72162282008064</v>
      </c>
      <c r="C185" s="18">
        <v>115.38841828521281</v>
      </c>
      <c r="D185" s="18"/>
      <c r="E185" s="18">
        <f t="shared" si="6"/>
        <v>3.2820821722552962</v>
      </c>
      <c r="F185" s="18"/>
      <c r="G185" s="18">
        <v>2.8500264516617726</v>
      </c>
      <c r="H185" s="18">
        <v>2.9435666617363245</v>
      </c>
      <c r="I185" s="18"/>
      <c r="J185" s="18">
        <f t="shared" si="7"/>
        <v>9.3540210074551933E-2</v>
      </c>
      <c r="K185" s="92">
        <f t="shared" si="8"/>
        <v>9.2585606332195203E-4</v>
      </c>
      <c r="L185" s="116"/>
      <c r="M185" s="62"/>
      <c r="N185" s="62"/>
    </row>
    <row r="186" spans="1:14" s="116" customFormat="1" x14ac:dyDescent="0.3">
      <c r="A186" s="21" t="s">
        <v>216</v>
      </c>
      <c r="B186" s="35">
        <v>114.02271565459434</v>
      </c>
      <c r="C186" s="35">
        <v>116.86843479378899</v>
      </c>
      <c r="D186" s="35"/>
      <c r="E186" s="35">
        <f t="shared" si="6"/>
        <v>2.4957475559651776</v>
      </c>
      <c r="F186" s="35"/>
      <c r="G186" s="35">
        <v>1.6451797303146096</v>
      </c>
      <c r="H186" s="35">
        <v>1.686239263225171</v>
      </c>
      <c r="I186" s="35"/>
      <c r="J186" s="35">
        <f t="shared" si="7"/>
        <v>4.1059532910561414E-2</v>
      </c>
      <c r="K186" s="91">
        <f t="shared" si="8"/>
        <v>4.0640509009026422E-4</v>
      </c>
      <c r="M186" s="62"/>
      <c r="N186" s="62"/>
    </row>
    <row r="187" spans="1:14" s="5" customFormat="1" x14ac:dyDescent="0.3">
      <c r="A187" s="22" t="s">
        <v>217</v>
      </c>
      <c r="B187" s="18">
        <v>108.72552611141053</v>
      </c>
      <c r="C187" s="18">
        <v>113.46138929984826</v>
      </c>
      <c r="D187" s="18"/>
      <c r="E187" s="18">
        <f t="shared" si="6"/>
        <v>4.3557969851393707</v>
      </c>
      <c r="F187" s="18"/>
      <c r="G187" s="18">
        <v>1.2048467213471632</v>
      </c>
      <c r="H187" s="18">
        <v>1.2573273985111535</v>
      </c>
      <c r="I187" s="18"/>
      <c r="J187" s="18">
        <f t="shared" si="7"/>
        <v>5.2480677163990297E-2</v>
      </c>
      <c r="K187" s="92">
        <f t="shared" si="8"/>
        <v>5.1945097323168553E-4</v>
      </c>
      <c r="L187" s="131"/>
      <c r="M187" s="62"/>
      <c r="N187" s="62"/>
    </row>
    <row r="188" spans="1:14" s="116" customFormat="1" x14ac:dyDescent="0.3">
      <c r="A188" s="21" t="s">
        <v>42</v>
      </c>
      <c r="B188" s="35">
        <v>95.194913279804325</v>
      </c>
      <c r="C188" s="35">
        <v>96.632936357843704</v>
      </c>
      <c r="D188" s="35"/>
      <c r="E188" s="35">
        <f t="shared" si="6"/>
        <v>1.5106091580887604</v>
      </c>
      <c r="F188" s="35"/>
      <c r="G188" s="35">
        <v>1.097677603115411</v>
      </c>
      <c r="H188" s="35">
        <v>1.1142592215143616</v>
      </c>
      <c r="I188" s="35"/>
      <c r="J188" s="35">
        <f t="shared" si="7"/>
        <v>1.658161839895067E-2</v>
      </c>
      <c r="K188" s="91">
        <f t="shared" si="8"/>
        <v>1.6412398392224645E-4</v>
      </c>
      <c r="M188" s="62"/>
      <c r="N188" s="62"/>
    </row>
    <row r="189" spans="1:14" s="4" customFormat="1" x14ac:dyDescent="0.3">
      <c r="A189" s="22" t="s">
        <v>42</v>
      </c>
      <c r="B189" s="18">
        <v>95.194913279804325</v>
      </c>
      <c r="C189" s="18">
        <v>96.632936357843704</v>
      </c>
      <c r="D189" s="18"/>
      <c r="E189" s="18">
        <f t="shared" si="6"/>
        <v>1.5106091580887604</v>
      </c>
      <c r="F189" s="18"/>
      <c r="G189" s="18">
        <v>1.097677603115411</v>
      </c>
      <c r="H189" s="18">
        <v>1.1142592215143616</v>
      </c>
      <c r="I189" s="18"/>
      <c r="J189" s="18">
        <f t="shared" si="7"/>
        <v>1.658161839895067E-2</v>
      </c>
      <c r="K189" s="92">
        <f t="shared" si="8"/>
        <v>1.6412398392224645E-4</v>
      </c>
      <c r="L189" s="116"/>
      <c r="M189" s="62"/>
      <c r="N189" s="62"/>
    </row>
    <row r="190" spans="1:14" s="116" customFormat="1" x14ac:dyDescent="0.3">
      <c r="A190" s="21" t="s">
        <v>218</v>
      </c>
      <c r="B190" s="35">
        <v>77.767624425829069</v>
      </c>
      <c r="C190" s="35">
        <v>76.269374032104807</v>
      </c>
      <c r="D190" s="35"/>
      <c r="E190" s="35">
        <f t="shared" si="6"/>
        <v>-1.9265734356502251</v>
      </c>
      <c r="F190" s="35"/>
      <c r="G190" s="35">
        <v>7.8614608565988178</v>
      </c>
      <c r="H190" s="35">
        <v>7.7100040400815431</v>
      </c>
      <c r="I190" s="35"/>
      <c r="J190" s="35">
        <f t="shared" si="7"/>
        <v>-0.15145681651727472</v>
      </c>
      <c r="K190" s="91">
        <f t="shared" si="8"/>
        <v>-1.4991115777075708E-3</v>
      </c>
      <c r="M190" s="62"/>
      <c r="N190" s="62"/>
    </row>
    <row r="191" spans="1:14" s="4" customFormat="1" x14ac:dyDescent="0.3">
      <c r="A191" s="22" t="s">
        <v>219</v>
      </c>
      <c r="B191" s="18">
        <v>97.649846268703698</v>
      </c>
      <c r="C191" s="18">
        <v>98.093035577529164</v>
      </c>
      <c r="D191" s="18"/>
      <c r="E191" s="18">
        <f t="shared" si="6"/>
        <v>0.453855613459897</v>
      </c>
      <c r="F191" s="18"/>
      <c r="G191" s="18">
        <v>2.1791195251949027</v>
      </c>
      <c r="H191" s="18">
        <v>2.189009581484</v>
      </c>
      <c r="I191" s="18"/>
      <c r="J191" s="18">
        <f t="shared" si="7"/>
        <v>9.8900562890973376E-3</v>
      </c>
      <c r="K191" s="92">
        <f t="shared" si="8"/>
        <v>9.7891255264000287E-5</v>
      </c>
      <c r="L191" s="116"/>
      <c r="M191" s="62"/>
      <c r="N191" s="62"/>
    </row>
    <row r="192" spans="1:14" s="116" customFormat="1" x14ac:dyDescent="0.3">
      <c r="A192" s="21" t="s">
        <v>220</v>
      </c>
      <c r="B192" s="35">
        <v>95.292710262847592</v>
      </c>
      <c r="C192" s="35">
        <v>95.292710262847592</v>
      </c>
      <c r="D192" s="35"/>
      <c r="E192" s="35">
        <f t="shared" si="6"/>
        <v>0</v>
      </c>
      <c r="F192" s="35"/>
      <c r="G192" s="35">
        <v>0.86972448440173078</v>
      </c>
      <c r="H192" s="35">
        <v>0.86972448440173078</v>
      </c>
      <c r="I192" s="35"/>
      <c r="J192" s="35">
        <f t="shared" si="7"/>
        <v>0</v>
      </c>
      <c r="K192" s="91">
        <f t="shared" si="8"/>
        <v>0</v>
      </c>
      <c r="M192" s="62"/>
      <c r="N192" s="62"/>
    </row>
    <row r="193" spans="1:14" s="4" customFormat="1" x14ac:dyDescent="0.3">
      <c r="A193" s="22" t="s">
        <v>220</v>
      </c>
      <c r="B193" s="18">
        <v>95.292710262847592</v>
      </c>
      <c r="C193" s="18">
        <v>95.292710262847592</v>
      </c>
      <c r="D193" s="18"/>
      <c r="E193" s="18">
        <f t="shared" si="6"/>
        <v>0</v>
      </c>
      <c r="F193" s="18"/>
      <c r="G193" s="18">
        <v>0.86972448440173078</v>
      </c>
      <c r="H193" s="18">
        <v>0.86972448440173078</v>
      </c>
      <c r="I193" s="18"/>
      <c r="J193" s="18">
        <f t="shared" si="7"/>
        <v>0</v>
      </c>
      <c r="K193" s="92">
        <f t="shared" si="8"/>
        <v>0</v>
      </c>
      <c r="L193" s="116"/>
      <c r="M193" s="62"/>
      <c r="N193" s="62"/>
    </row>
    <row r="194" spans="1:14" s="116" customFormat="1" x14ac:dyDescent="0.3">
      <c r="A194" s="21" t="s">
        <v>43</v>
      </c>
      <c r="B194" s="35">
        <v>105.71762117560391</v>
      </c>
      <c r="C194" s="35">
        <v>107.5808584507636</v>
      </c>
      <c r="D194" s="35"/>
      <c r="E194" s="35">
        <f t="shared" si="6"/>
        <v>1.7624661380383655</v>
      </c>
      <c r="F194" s="35"/>
      <c r="G194" s="35">
        <v>0.56114872652842107</v>
      </c>
      <c r="H194" s="35">
        <v>0.57103878281751785</v>
      </c>
      <c r="I194" s="35"/>
      <c r="J194" s="35">
        <f t="shared" si="7"/>
        <v>9.8900562890967825E-3</v>
      </c>
      <c r="K194" s="91">
        <f t="shared" si="8"/>
        <v>9.7891255263994785E-5</v>
      </c>
      <c r="M194" s="62"/>
      <c r="N194" s="62"/>
    </row>
    <row r="195" spans="1:14" s="4" customFormat="1" x14ac:dyDescent="0.3">
      <c r="A195" s="22" t="s">
        <v>221</v>
      </c>
      <c r="B195" s="18">
        <v>105.71762117560391</v>
      </c>
      <c r="C195" s="18">
        <v>107.5808584507636</v>
      </c>
      <c r="D195" s="18"/>
      <c r="E195" s="18">
        <f t="shared" si="6"/>
        <v>1.7624661380383655</v>
      </c>
      <c r="F195" s="18"/>
      <c r="G195" s="18">
        <v>0.56114872652842107</v>
      </c>
      <c r="H195" s="18">
        <v>0.57103878281751785</v>
      </c>
      <c r="I195" s="18"/>
      <c r="J195" s="18">
        <f t="shared" si="7"/>
        <v>9.8900562890967825E-3</v>
      </c>
      <c r="K195" s="92">
        <f t="shared" si="8"/>
        <v>9.7891255263994785E-5</v>
      </c>
      <c r="L195" s="116"/>
      <c r="M195" s="62"/>
      <c r="N195" s="62"/>
    </row>
    <row r="196" spans="1:14" s="116" customFormat="1" x14ac:dyDescent="0.3">
      <c r="A196" s="21" t="s">
        <v>222</v>
      </c>
      <c r="B196" s="35">
        <v>95.017446347238419</v>
      </c>
      <c r="C196" s="35">
        <v>95.017446347238419</v>
      </c>
      <c r="D196" s="35"/>
      <c r="E196" s="35">
        <f t="shared" si="6"/>
        <v>0</v>
      </c>
      <c r="F196" s="35"/>
      <c r="G196" s="35">
        <v>0.56602926305010071</v>
      </c>
      <c r="H196" s="35">
        <v>0.56602926305010071</v>
      </c>
      <c r="I196" s="35"/>
      <c r="J196" s="35">
        <f t="shared" si="7"/>
        <v>0</v>
      </c>
      <c r="K196" s="91">
        <f t="shared" si="8"/>
        <v>0</v>
      </c>
      <c r="M196" s="62"/>
      <c r="N196" s="62"/>
    </row>
    <row r="197" spans="1:14" s="4" customFormat="1" x14ac:dyDescent="0.3">
      <c r="A197" s="22" t="s">
        <v>222</v>
      </c>
      <c r="B197" s="18">
        <v>95.017446347238419</v>
      </c>
      <c r="C197" s="18">
        <v>95.017446347238419</v>
      </c>
      <c r="D197" s="18"/>
      <c r="E197" s="18">
        <f t="shared" si="6"/>
        <v>0</v>
      </c>
      <c r="F197" s="18"/>
      <c r="G197" s="18">
        <v>0.56602926305010071</v>
      </c>
      <c r="H197" s="18">
        <v>0.56602926305010071</v>
      </c>
      <c r="I197" s="18"/>
      <c r="J197" s="18">
        <f t="shared" si="7"/>
        <v>0</v>
      </c>
      <c r="K197" s="92">
        <f t="shared" si="8"/>
        <v>0</v>
      </c>
      <c r="L197" s="116"/>
      <c r="M197" s="62"/>
      <c r="N197" s="62"/>
    </row>
    <row r="198" spans="1:14" s="116" customFormat="1" x14ac:dyDescent="0.3">
      <c r="A198" s="21" t="s">
        <v>223</v>
      </c>
      <c r="B198" s="35">
        <v>94.72369647278839</v>
      </c>
      <c r="C198" s="35">
        <v>94.72369647278839</v>
      </c>
      <c r="D198" s="35"/>
      <c r="E198" s="35">
        <f t="shared" si="6"/>
        <v>0</v>
      </c>
      <c r="F198" s="35"/>
      <c r="G198" s="35">
        <v>0.18221705121465037</v>
      </c>
      <c r="H198" s="35">
        <v>0.18221705121465037</v>
      </c>
      <c r="I198" s="35"/>
      <c r="J198" s="35">
        <f t="shared" si="7"/>
        <v>0</v>
      </c>
      <c r="K198" s="91">
        <f t="shared" si="8"/>
        <v>0</v>
      </c>
      <c r="M198" s="62"/>
      <c r="N198" s="62"/>
    </row>
    <row r="199" spans="1:14" s="4" customFormat="1" x14ac:dyDescent="0.3">
      <c r="A199" s="22" t="s">
        <v>223</v>
      </c>
      <c r="B199" s="18">
        <v>94.72369647278839</v>
      </c>
      <c r="C199" s="18">
        <v>94.72369647278839</v>
      </c>
      <c r="D199" s="18"/>
      <c r="E199" s="18">
        <f t="shared" ref="E199:E262" si="9">((C199/B199-1)*100)</f>
        <v>0</v>
      </c>
      <c r="F199" s="18"/>
      <c r="G199" s="18">
        <v>0.18221705121465037</v>
      </c>
      <c r="H199" s="18">
        <v>0.18221705121465037</v>
      </c>
      <c r="I199" s="18"/>
      <c r="J199" s="18">
        <f t="shared" ref="J199:J262" si="10">H199-G199</f>
        <v>0</v>
      </c>
      <c r="K199" s="92">
        <f t="shared" si="8"/>
        <v>0</v>
      </c>
      <c r="L199" s="116"/>
      <c r="M199" s="62"/>
      <c r="N199" s="62"/>
    </row>
    <row r="200" spans="1:14" s="116" customFormat="1" x14ac:dyDescent="0.3">
      <c r="A200" s="21" t="s">
        <v>224</v>
      </c>
      <c r="B200" s="35">
        <v>72.135212598282394</v>
      </c>
      <c r="C200" s="35">
        <v>70.086973977410935</v>
      </c>
      <c r="D200" s="35"/>
      <c r="E200" s="35">
        <f t="shared" si="9"/>
        <v>-2.8394435215405855</v>
      </c>
      <c r="F200" s="35"/>
      <c r="G200" s="35">
        <v>5.6823413314039151</v>
      </c>
      <c r="H200" s="35">
        <v>5.5209944585975439</v>
      </c>
      <c r="I200" s="35"/>
      <c r="J200" s="35">
        <f t="shared" si="10"/>
        <v>-0.16134687280637117</v>
      </c>
      <c r="K200" s="91">
        <f t="shared" si="8"/>
        <v>-1.5970028329715623E-3</v>
      </c>
      <c r="M200" s="62"/>
      <c r="N200" s="62"/>
    </row>
    <row r="201" spans="1:14" s="133" customFormat="1" x14ac:dyDescent="0.3">
      <c r="A201" s="22" t="s">
        <v>225</v>
      </c>
      <c r="B201" s="18">
        <v>102.69383827285134</v>
      </c>
      <c r="C201" s="18">
        <v>89.426467452646065</v>
      </c>
      <c r="D201" s="18"/>
      <c r="E201" s="18">
        <f t="shared" si="9"/>
        <v>-12.919344571535706</v>
      </c>
      <c r="F201" s="18"/>
      <c r="G201" s="18">
        <v>6.4120409668190326E-2</v>
      </c>
      <c r="H201" s="18">
        <v>5.583647300247653E-2</v>
      </c>
      <c r="I201" s="18"/>
      <c r="J201" s="18">
        <f t="shared" si="10"/>
        <v>-8.2839366657137953E-3</v>
      </c>
      <c r="K201" s="92">
        <f t="shared" ref="K201:K264" si="11">J201/$G$5</f>
        <v>-8.199396798460622E-5</v>
      </c>
      <c r="L201" s="132"/>
      <c r="M201" s="62"/>
      <c r="N201" s="62"/>
    </row>
    <row r="202" spans="1:14" s="132" customFormat="1" x14ac:dyDescent="0.3">
      <c r="A202" s="21" t="s">
        <v>225</v>
      </c>
      <c r="B202" s="35">
        <v>102.69383827285134</v>
      </c>
      <c r="C202" s="35">
        <v>89.426467452646065</v>
      </c>
      <c r="D202" s="35"/>
      <c r="E202" s="35">
        <f t="shared" si="9"/>
        <v>-12.919344571535706</v>
      </c>
      <c r="F202" s="35"/>
      <c r="G202" s="35">
        <v>6.4120409668190326E-2</v>
      </c>
      <c r="H202" s="35">
        <v>5.583647300247653E-2</v>
      </c>
      <c r="I202" s="35"/>
      <c r="J202" s="35">
        <f t="shared" si="10"/>
        <v>-8.2839366657137953E-3</v>
      </c>
      <c r="K202" s="91">
        <f t="shared" si="11"/>
        <v>-8.199396798460622E-5</v>
      </c>
      <c r="M202" s="62"/>
      <c r="N202" s="62"/>
    </row>
    <row r="203" spans="1:14" s="4" customFormat="1" x14ac:dyDescent="0.3">
      <c r="A203" s="22" t="s">
        <v>226</v>
      </c>
      <c r="B203" s="18">
        <v>60.249457136808807</v>
      </c>
      <c r="C203" s="18">
        <v>57.484720553730448</v>
      </c>
      <c r="D203" s="18"/>
      <c r="E203" s="18">
        <f t="shared" si="9"/>
        <v>-4.5888157577925632</v>
      </c>
      <c r="F203" s="18"/>
      <c r="G203" s="18">
        <v>3.2880745462985468</v>
      </c>
      <c r="H203" s="18">
        <v>3.1371908633900323</v>
      </c>
      <c r="I203" s="18"/>
      <c r="J203" s="18">
        <f t="shared" si="10"/>
        <v>-0.1508836829085145</v>
      </c>
      <c r="K203" s="92">
        <f t="shared" si="11"/>
        <v>-1.4934387314915819E-3</v>
      </c>
      <c r="L203" s="116"/>
      <c r="M203" s="62"/>
      <c r="N203" s="62"/>
    </row>
    <row r="204" spans="1:14" s="116" customFormat="1" x14ac:dyDescent="0.3">
      <c r="A204" s="21" t="s">
        <v>226</v>
      </c>
      <c r="B204" s="35">
        <v>60.249457136808807</v>
      </c>
      <c r="C204" s="35">
        <v>57.484720553730448</v>
      </c>
      <c r="D204" s="35"/>
      <c r="E204" s="35">
        <f t="shared" si="9"/>
        <v>-4.5888157577925632</v>
      </c>
      <c r="F204" s="35"/>
      <c r="G204" s="35">
        <v>3.2880745462985468</v>
      </c>
      <c r="H204" s="35">
        <v>3.1371908633900323</v>
      </c>
      <c r="I204" s="35"/>
      <c r="J204" s="35">
        <f t="shared" si="10"/>
        <v>-0.1508836829085145</v>
      </c>
      <c r="K204" s="91">
        <f t="shared" si="11"/>
        <v>-1.4934387314915819E-3</v>
      </c>
      <c r="M204" s="62"/>
      <c r="N204" s="62"/>
    </row>
    <row r="205" spans="1:14" s="4" customFormat="1" x14ac:dyDescent="0.3">
      <c r="A205" s="22" t="s">
        <v>227</v>
      </c>
      <c r="B205" s="18">
        <v>96.080905960973567</v>
      </c>
      <c r="C205" s="18">
        <v>95.869887370761447</v>
      </c>
      <c r="D205" s="18"/>
      <c r="E205" s="18">
        <f t="shared" si="9"/>
        <v>-0.2196259372261089</v>
      </c>
      <c r="F205" s="18"/>
      <c r="G205" s="18">
        <v>1.087264313651835</v>
      </c>
      <c r="H205" s="18">
        <v>1.0848763992128521</v>
      </c>
      <c r="I205" s="18"/>
      <c r="J205" s="18">
        <f t="shared" si="10"/>
        <v>-2.3879144389828966E-3</v>
      </c>
      <c r="K205" s="92">
        <f t="shared" si="11"/>
        <v>-2.3635451109894702E-5</v>
      </c>
      <c r="L205" s="116"/>
      <c r="M205" s="62"/>
      <c r="N205" s="62"/>
    </row>
    <row r="206" spans="1:14" s="116" customFormat="1" x14ac:dyDescent="0.3">
      <c r="A206" s="21" t="s">
        <v>227</v>
      </c>
      <c r="B206" s="35">
        <v>96.080905960973567</v>
      </c>
      <c r="C206" s="35">
        <v>95.869887370761447</v>
      </c>
      <c r="D206" s="35"/>
      <c r="E206" s="35">
        <f t="shared" si="9"/>
        <v>-0.2196259372261089</v>
      </c>
      <c r="F206" s="35"/>
      <c r="G206" s="35">
        <v>1.087264313651835</v>
      </c>
      <c r="H206" s="35">
        <v>1.0848763992128521</v>
      </c>
      <c r="I206" s="35"/>
      <c r="J206" s="35">
        <f t="shared" si="10"/>
        <v>-2.3879144389828966E-3</v>
      </c>
      <c r="K206" s="91">
        <f t="shared" si="11"/>
        <v>-2.3635451109894702E-5</v>
      </c>
      <c r="M206" s="62"/>
      <c r="N206" s="62"/>
    </row>
    <row r="207" spans="1:14" s="4" customFormat="1" x14ac:dyDescent="0.3">
      <c r="A207" s="22" t="s">
        <v>228</v>
      </c>
      <c r="B207" s="18">
        <v>101.3884639930623</v>
      </c>
      <c r="C207" s="18">
        <v>101.40548559141574</v>
      </c>
      <c r="D207" s="18"/>
      <c r="E207" s="18">
        <f t="shared" si="9"/>
        <v>1.6788496129693797E-2</v>
      </c>
      <c r="F207" s="18"/>
      <c r="G207" s="18">
        <v>1.2428820617853429</v>
      </c>
      <c r="H207" s="18">
        <v>1.2430907229921824</v>
      </c>
      <c r="I207" s="18"/>
      <c r="J207" s="18">
        <f t="shared" si="10"/>
        <v>2.0866120683948886E-4</v>
      </c>
      <c r="K207" s="92">
        <f t="shared" si="11"/>
        <v>2.0653176145151194E-6</v>
      </c>
      <c r="L207" s="116"/>
      <c r="M207" s="62"/>
      <c r="N207" s="62"/>
    </row>
    <row r="208" spans="1:14" s="116" customFormat="1" x14ac:dyDescent="0.3">
      <c r="A208" s="21" t="s">
        <v>229</v>
      </c>
      <c r="B208" s="35">
        <v>101.3884639930623</v>
      </c>
      <c r="C208" s="35">
        <v>101.40548559141574</v>
      </c>
      <c r="D208" s="35"/>
      <c r="E208" s="35">
        <f t="shared" si="9"/>
        <v>1.6788496129693797E-2</v>
      </c>
      <c r="F208" s="35"/>
      <c r="G208" s="35">
        <v>1.2428820617853429</v>
      </c>
      <c r="H208" s="35">
        <v>1.2430907229921824</v>
      </c>
      <c r="I208" s="35"/>
      <c r="J208" s="35">
        <f t="shared" si="10"/>
        <v>2.0866120683948886E-4</v>
      </c>
      <c r="K208" s="91">
        <f t="shared" si="11"/>
        <v>2.0653176145151194E-6</v>
      </c>
      <c r="M208" s="62"/>
      <c r="N208" s="62"/>
    </row>
    <row r="209" spans="1:14" s="4" customFormat="1" x14ac:dyDescent="0.3">
      <c r="A209" s="22" t="s">
        <v>230</v>
      </c>
      <c r="B209" s="18">
        <v>105.09938801971497</v>
      </c>
      <c r="C209" s="18">
        <v>105.67655842202652</v>
      </c>
      <c r="D209" s="18"/>
      <c r="E209" s="18">
        <f t="shared" si="9"/>
        <v>0.54916628268404377</v>
      </c>
      <c r="F209" s="18"/>
      <c r="G209" s="18">
        <v>2.661731104184982</v>
      </c>
      <c r="H209" s="18">
        <v>2.6763484339448795</v>
      </c>
      <c r="I209" s="18"/>
      <c r="J209" s="18">
        <f t="shared" si="10"/>
        <v>1.4617329759897491E-2</v>
      </c>
      <c r="K209" s="92">
        <f t="shared" si="11"/>
        <v>1.4468155862587024E-4</v>
      </c>
      <c r="L209" s="116"/>
      <c r="M209" s="62"/>
      <c r="N209" s="62"/>
    </row>
    <row r="210" spans="1:14" s="116" customFormat="1" x14ac:dyDescent="0.3">
      <c r="A210" s="21" t="s">
        <v>231</v>
      </c>
      <c r="B210" s="35">
        <v>95.391471531690883</v>
      </c>
      <c r="C210" s="35">
        <v>95.391471531690883</v>
      </c>
      <c r="D210" s="35"/>
      <c r="E210" s="35">
        <f t="shared" si="9"/>
        <v>0</v>
      </c>
      <c r="F210" s="35"/>
      <c r="G210" s="35">
        <v>0.39658895120085125</v>
      </c>
      <c r="H210" s="35">
        <v>0.39658895120085125</v>
      </c>
      <c r="I210" s="35"/>
      <c r="J210" s="35">
        <f t="shared" si="10"/>
        <v>0</v>
      </c>
      <c r="K210" s="91">
        <f t="shared" si="11"/>
        <v>0</v>
      </c>
      <c r="M210" s="62"/>
      <c r="N210" s="62"/>
    </row>
    <row r="211" spans="1:14" s="4" customFormat="1" x14ac:dyDescent="0.3">
      <c r="A211" s="22" t="s">
        <v>44</v>
      </c>
      <c r="B211" s="18">
        <v>95.391471531690883</v>
      </c>
      <c r="C211" s="18">
        <v>95.391471531690883</v>
      </c>
      <c r="D211" s="18"/>
      <c r="E211" s="18">
        <f t="shared" si="9"/>
        <v>0</v>
      </c>
      <c r="F211" s="18"/>
      <c r="G211" s="18">
        <v>0.39658895120085125</v>
      </c>
      <c r="H211" s="18">
        <v>0.39658895120085125</v>
      </c>
      <c r="I211" s="18"/>
      <c r="J211" s="18">
        <f t="shared" si="10"/>
        <v>0</v>
      </c>
      <c r="K211" s="92">
        <f t="shared" si="11"/>
        <v>0</v>
      </c>
      <c r="L211" s="116"/>
      <c r="M211" s="62"/>
      <c r="N211" s="62"/>
    </row>
    <row r="212" spans="1:14" s="116" customFormat="1" x14ac:dyDescent="0.3">
      <c r="A212" s="21" t="s">
        <v>232</v>
      </c>
      <c r="B212" s="35">
        <v>68.177075280370545</v>
      </c>
      <c r="C212" s="35">
        <v>68.177075280370545</v>
      </c>
      <c r="D212" s="35"/>
      <c r="E212" s="35">
        <f t="shared" si="9"/>
        <v>0</v>
      </c>
      <c r="F212" s="35"/>
      <c r="G212" s="35">
        <v>4.1244996379535999E-2</v>
      </c>
      <c r="H212" s="35">
        <v>4.1244996379536006E-2</v>
      </c>
      <c r="I212" s="35"/>
      <c r="J212" s="35">
        <f t="shared" si="10"/>
        <v>0</v>
      </c>
      <c r="K212" s="91">
        <f t="shared" si="11"/>
        <v>0</v>
      </c>
      <c r="M212" s="62"/>
      <c r="N212" s="62"/>
    </row>
    <row r="213" spans="1:14" s="4" customFormat="1" x14ac:dyDescent="0.3">
      <c r="A213" s="22" t="s">
        <v>233</v>
      </c>
      <c r="B213" s="18">
        <v>100.0258883643511</v>
      </c>
      <c r="C213" s="18">
        <v>100.0258883643511</v>
      </c>
      <c r="D213" s="18"/>
      <c r="E213" s="18">
        <f t="shared" si="9"/>
        <v>0</v>
      </c>
      <c r="F213" s="18"/>
      <c r="G213" s="18">
        <v>0.35534395482131531</v>
      </c>
      <c r="H213" s="18">
        <v>0.35534395482131531</v>
      </c>
      <c r="I213" s="18"/>
      <c r="J213" s="18">
        <f t="shared" si="10"/>
        <v>0</v>
      </c>
      <c r="K213" s="92">
        <f t="shared" si="11"/>
        <v>0</v>
      </c>
      <c r="L213" s="116"/>
      <c r="M213" s="62"/>
      <c r="N213" s="62"/>
    </row>
    <row r="214" spans="1:14" s="116" customFormat="1" x14ac:dyDescent="0.3">
      <c r="A214" s="21" t="s">
        <v>234</v>
      </c>
      <c r="B214" s="35">
        <v>138.51621746035306</v>
      </c>
      <c r="C214" s="35">
        <v>138.51621746035306</v>
      </c>
      <c r="D214" s="35"/>
      <c r="E214" s="35">
        <f t="shared" si="9"/>
        <v>0</v>
      </c>
      <c r="F214" s="35"/>
      <c r="G214" s="35">
        <v>0.10599973724124484</v>
      </c>
      <c r="H214" s="35">
        <v>0.10599973724124483</v>
      </c>
      <c r="I214" s="35"/>
      <c r="J214" s="35">
        <f t="shared" si="10"/>
        <v>0</v>
      </c>
      <c r="K214" s="91">
        <f t="shared" si="11"/>
        <v>0</v>
      </c>
      <c r="M214" s="62"/>
      <c r="N214" s="62"/>
    </row>
    <row r="215" spans="1:14" s="4" customFormat="1" x14ac:dyDescent="0.3">
      <c r="A215" s="22" t="s">
        <v>235</v>
      </c>
      <c r="B215" s="18">
        <v>138.51621746035306</v>
      </c>
      <c r="C215" s="18">
        <v>138.51621746035306</v>
      </c>
      <c r="D215" s="18"/>
      <c r="E215" s="18">
        <f t="shared" si="9"/>
        <v>0</v>
      </c>
      <c r="F215" s="18"/>
      <c r="G215" s="18">
        <v>0.10599973724124484</v>
      </c>
      <c r="H215" s="18">
        <v>0.10599973724124483</v>
      </c>
      <c r="I215" s="18"/>
      <c r="J215" s="18">
        <f t="shared" si="10"/>
        <v>0</v>
      </c>
      <c r="K215" s="92">
        <f t="shared" si="11"/>
        <v>0</v>
      </c>
      <c r="L215" s="116"/>
      <c r="M215" s="62"/>
      <c r="N215" s="62"/>
    </row>
    <row r="216" spans="1:14" s="116" customFormat="1" x14ac:dyDescent="0.3">
      <c r="A216" s="21" t="s">
        <v>236</v>
      </c>
      <c r="B216" s="35">
        <v>138.51621746035306</v>
      </c>
      <c r="C216" s="35">
        <v>138.51621746035306</v>
      </c>
      <c r="D216" s="35"/>
      <c r="E216" s="35">
        <f t="shared" si="9"/>
        <v>0</v>
      </c>
      <c r="F216" s="35"/>
      <c r="G216" s="35">
        <v>0.10599973724124484</v>
      </c>
      <c r="H216" s="35">
        <v>0.10599973724124483</v>
      </c>
      <c r="I216" s="35"/>
      <c r="J216" s="35">
        <f t="shared" si="10"/>
        <v>0</v>
      </c>
      <c r="K216" s="91">
        <f t="shared" si="11"/>
        <v>0</v>
      </c>
      <c r="M216" s="62"/>
      <c r="N216" s="62"/>
    </row>
    <row r="217" spans="1:14" s="4" customFormat="1" x14ac:dyDescent="0.3">
      <c r="A217" s="22" t="s">
        <v>237</v>
      </c>
      <c r="B217" s="18">
        <v>99.65875031246398</v>
      </c>
      <c r="C217" s="18">
        <v>99.65875031246398</v>
      </c>
      <c r="D217" s="18"/>
      <c r="E217" s="18">
        <f t="shared" si="9"/>
        <v>0</v>
      </c>
      <c r="F217" s="18"/>
      <c r="G217" s="18">
        <v>0.19486192916457828</v>
      </c>
      <c r="H217" s="18">
        <v>0.19486192916457828</v>
      </c>
      <c r="I217" s="18"/>
      <c r="J217" s="18">
        <f t="shared" si="10"/>
        <v>0</v>
      </c>
      <c r="K217" s="92">
        <f t="shared" si="11"/>
        <v>0</v>
      </c>
      <c r="L217" s="116"/>
      <c r="M217" s="62"/>
      <c r="N217" s="62"/>
    </row>
    <row r="218" spans="1:14" s="116" customFormat="1" x14ac:dyDescent="0.3">
      <c r="A218" s="21" t="s">
        <v>45</v>
      </c>
      <c r="B218" s="35">
        <v>99.65875031246398</v>
      </c>
      <c r="C218" s="35">
        <v>99.65875031246398</v>
      </c>
      <c r="D218" s="35"/>
      <c r="E218" s="35">
        <f t="shared" si="9"/>
        <v>0</v>
      </c>
      <c r="F218" s="35"/>
      <c r="G218" s="35">
        <v>0.19486192916457828</v>
      </c>
      <c r="H218" s="35">
        <v>0.19486192916457828</v>
      </c>
      <c r="I218" s="35"/>
      <c r="J218" s="35">
        <f t="shared" si="10"/>
        <v>0</v>
      </c>
      <c r="K218" s="91">
        <f t="shared" si="11"/>
        <v>0</v>
      </c>
      <c r="M218" s="62"/>
      <c r="N218" s="62"/>
    </row>
    <row r="219" spans="1:14" s="4" customFormat="1" x14ac:dyDescent="0.3">
      <c r="A219" s="22" t="s">
        <v>238</v>
      </c>
      <c r="B219" s="18">
        <v>99.65875031246398</v>
      </c>
      <c r="C219" s="18">
        <v>99.65875031246398</v>
      </c>
      <c r="D219" s="18"/>
      <c r="E219" s="18">
        <f t="shared" si="9"/>
        <v>0</v>
      </c>
      <c r="F219" s="18"/>
      <c r="G219" s="18">
        <v>0.19486192916457828</v>
      </c>
      <c r="H219" s="18">
        <v>0.19486192916457828</v>
      </c>
      <c r="I219" s="18"/>
      <c r="J219" s="18">
        <f t="shared" si="10"/>
        <v>0</v>
      </c>
      <c r="K219" s="92">
        <f t="shared" si="11"/>
        <v>0</v>
      </c>
      <c r="L219" s="116"/>
      <c r="M219" s="62"/>
      <c r="N219" s="62"/>
    </row>
    <row r="220" spans="1:14" s="116" customFormat="1" x14ac:dyDescent="0.3">
      <c r="A220" s="21" t="s">
        <v>239</v>
      </c>
      <c r="B220" s="35">
        <v>111.92967664669068</v>
      </c>
      <c r="C220" s="35">
        <v>111.92967664669068</v>
      </c>
      <c r="D220" s="35"/>
      <c r="E220" s="35">
        <f t="shared" si="9"/>
        <v>0</v>
      </c>
      <c r="F220" s="35"/>
      <c r="G220" s="35">
        <v>1.1003762479669137</v>
      </c>
      <c r="H220" s="35">
        <v>1.1003762479669135</v>
      </c>
      <c r="I220" s="35"/>
      <c r="J220" s="35">
        <f t="shared" si="10"/>
        <v>0</v>
      </c>
      <c r="K220" s="91">
        <f t="shared" si="11"/>
        <v>0</v>
      </c>
      <c r="M220" s="62"/>
      <c r="N220" s="62"/>
    </row>
    <row r="221" spans="1:14" s="4" customFormat="1" x14ac:dyDescent="0.3">
      <c r="A221" s="22" t="s">
        <v>240</v>
      </c>
      <c r="B221" s="18">
        <v>104.08329997330664</v>
      </c>
      <c r="C221" s="18">
        <v>104.08329997330664</v>
      </c>
      <c r="D221" s="18"/>
      <c r="E221" s="18">
        <f t="shared" si="9"/>
        <v>0</v>
      </c>
      <c r="F221" s="18"/>
      <c r="G221" s="18">
        <v>0.41196211880571426</v>
      </c>
      <c r="H221" s="18">
        <v>0.41196211880571421</v>
      </c>
      <c r="I221" s="18"/>
      <c r="J221" s="18">
        <f t="shared" si="10"/>
        <v>0</v>
      </c>
      <c r="K221" s="92">
        <f t="shared" si="11"/>
        <v>0</v>
      </c>
      <c r="L221" s="116"/>
      <c r="M221" s="62"/>
      <c r="N221" s="62"/>
    </row>
    <row r="222" spans="1:14" s="116" customFormat="1" x14ac:dyDescent="0.3">
      <c r="A222" s="21" t="s">
        <v>240</v>
      </c>
      <c r="B222" s="35">
        <v>104.08329997330664</v>
      </c>
      <c r="C222" s="35">
        <v>104.08329997330664</v>
      </c>
      <c r="D222" s="35"/>
      <c r="E222" s="35">
        <f t="shared" si="9"/>
        <v>0</v>
      </c>
      <c r="F222" s="35"/>
      <c r="G222" s="35">
        <v>0.41196211880571426</v>
      </c>
      <c r="H222" s="35">
        <v>0.41196211880571421</v>
      </c>
      <c r="I222" s="35"/>
      <c r="J222" s="35">
        <f t="shared" si="10"/>
        <v>0</v>
      </c>
      <c r="K222" s="91">
        <f t="shared" si="11"/>
        <v>0</v>
      </c>
      <c r="M222" s="62"/>
      <c r="N222" s="62"/>
    </row>
    <row r="223" spans="1:14" s="4" customFormat="1" x14ac:dyDescent="0.3">
      <c r="A223" s="22" t="s">
        <v>241</v>
      </c>
      <c r="B223" s="18">
        <v>117.21764183994233</v>
      </c>
      <c r="C223" s="18">
        <v>117.21764183994233</v>
      </c>
      <c r="D223" s="18"/>
      <c r="E223" s="18">
        <f t="shared" si="9"/>
        <v>0</v>
      </c>
      <c r="F223" s="18"/>
      <c r="G223" s="18">
        <v>0.68841412916119948</v>
      </c>
      <c r="H223" s="18">
        <v>0.68841412916119948</v>
      </c>
      <c r="I223" s="18"/>
      <c r="J223" s="18">
        <f t="shared" si="10"/>
        <v>0</v>
      </c>
      <c r="K223" s="92">
        <f t="shared" si="11"/>
        <v>0</v>
      </c>
      <c r="L223" s="116"/>
      <c r="M223" s="62"/>
      <c r="N223" s="62"/>
    </row>
    <row r="224" spans="1:14" s="116" customFormat="1" x14ac:dyDescent="0.3">
      <c r="A224" s="21" t="s">
        <v>241</v>
      </c>
      <c r="B224" s="35">
        <v>117.21764183994233</v>
      </c>
      <c r="C224" s="35">
        <v>117.21764183994233</v>
      </c>
      <c r="D224" s="35"/>
      <c r="E224" s="35">
        <f t="shared" si="9"/>
        <v>0</v>
      </c>
      <c r="F224" s="35"/>
      <c r="G224" s="35">
        <v>0.68841412916119948</v>
      </c>
      <c r="H224" s="35">
        <v>0.68841412916119948</v>
      </c>
      <c r="I224" s="35"/>
      <c r="J224" s="35">
        <f t="shared" si="10"/>
        <v>0</v>
      </c>
      <c r="K224" s="91">
        <f t="shared" si="11"/>
        <v>0</v>
      </c>
      <c r="M224" s="62"/>
      <c r="N224" s="62"/>
    </row>
    <row r="225" spans="1:14" s="4" customFormat="1" x14ac:dyDescent="0.3">
      <c r="A225" s="22" t="s">
        <v>46</v>
      </c>
      <c r="B225" s="18">
        <v>100.25748355137705</v>
      </c>
      <c r="C225" s="18">
        <v>101.95384830162251</v>
      </c>
      <c r="D225" s="18"/>
      <c r="E225" s="18">
        <f t="shared" si="9"/>
        <v>1.6920081076802207</v>
      </c>
      <c r="F225" s="18"/>
      <c r="G225" s="18">
        <v>0.86390423861139354</v>
      </c>
      <c r="H225" s="18">
        <v>0.87852156837129125</v>
      </c>
      <c r="I225" s="18"/>
      <c r="J225" s="18">
        <f t="shared" si="10"/>
        <v>1.4617329759897713E-2</v>
      </c>
      <c r="K225" s="92">
        <f t="shared" si="11"/>
        <v>1.4468155862587244E-4</v>
      </c>
      <c r="L225" s="116"/>
      <c r="M225" s="62"/>
      <c r="N225" s="62"/>
    </row>
    <row r="226" spans="1:14" s="116" customFormat="1" x14ac:dyDescent="0.3">
      <c r="A226" s="21" t="s">
        <v>47</v>
      </c>
      <c r="B226" s="35">
        <v>98.871536619191261</v>
      </c>
      <c r="C226" s="35">
        <v>98.871536619191261</v>
      </c>
      <c r="D226" s="35"/>
      <c r="E226" s="35">
        <f t="shared" si="9"/>
        <v>0</v>
      </c>
      <c r="F226" s="35"/>
      <c r="G226" s="35">
        <v>0.3905669263304451</v>
      </c>
      <c r="H226" s="35">
        <v>0.3905669263304451</v>
      </c>
      <c r="I226" s="35"/>
      <c r="J226" s="35">
        <f t="shared" si="10"/>
        <v>0</v>
      </c>
      <c r="K226" s="91">
        <f t="shared" si="11"/>
        <v>0</v>
      </c>
      <c r="M226" s="62"/>
      <c r="N226" s="62"/>
    </row>
    <row r="227" spans="1:14" s="4" customFormat="1" x14ac:dyDescent="0.3">
      <c r="A227" s="22" t="s">
        <v>242</v>
      </c>
      <c r="B227" s="18">
        <v>98.196222323468334</v>
      </c>
      <c r="C227" s="18">
        <v>98.196222323468334</v>
      </c>
      <c r="D227" s="18"/>
      <c r="E227" s="18">
        <f t="shared" si="9"/>
        <v>0</v>
      </c>
      <c r="F227" s="18"/>
      <c r="G227" s="18">
        <v>0.20871572111536196</v>
      </c>
      <c r="H227" s="18">
        <v>0.20871572111536191</v>
      </c>
      <c r="I227" s="18"/>
      <c r="J227" s="18">
        <f t="shared" si="10"/>
        <v>0</v>
      </c>
      <c r="K227" s="92">
        <f t="shared" si="11"/>
        <v>0</v>
      </c>
      <c r="L227" s="116"/>
      <c r="M227" s="62"/>
      <c r="N227" s="62"/>
    </row>
    <row r="228" spans="1:14" s="116" customFormat="1" x14ac:dyDescent="0.3">
      <c r="A228" s="21" t="s">
        <v>243</v>
      </c>
      <c r="B228" s="35">
        <v>99.658152981396086</v>
      </c>
      <c r="C228" s="35">
        <v>99.658152981396086</v>
      </c>
      <c r="D228" s="35"/>
      <c r="E228" s="35">
        <f t="shared" si="9"/>
        <v>0</v>
      </c>
      <c r="F228" s="35"/>
      <c r="G228" s="35">
        <v>0.18185120521508319</v>
      </c>
      <c r="H228" s="35">
        <v>0.18185120521508319</v>
      </c>
      <c r="I228" s="35"/>
      <c r="J228" s="35">
        <f t="shared" si="10"/>
        <v>0</v>
      </c>
      <c r="K228" s="91">
        <f t="shared" si="11"/>
        <v>0</v>
      </c>
      <c r="M228" s="62"/>
      <c r="N228" s="62"/>
    </row>
    <row r="229" spans="1:14" s="4" customFormat="1" x14ac:dyDescent="0.3">
      <c r="A229" s="22" t="s">
        <v>244</v>
      </c>
      <c r="B229" s="18">
        <v>101.43067627918181</v>
      </c>
      <c r="C229" s="18">
        <v>104.56299989803529</v>
      </c>
      <c r="D229" s="18"/>
      <c r="E229" s="18">
        <f t="shared" si="9"/>
        <v>3.0881422995070462</v>
      </c>
      <c r="F229" s="18"/>
      <c r="G229" s="18">
        <v>0.4733373122809485</v>
      </c>
      <c r="H229" s="18">
        <v>0.48795464204084621</v>
      </c>
      <c r="I229" s="18"/>
      <c r="J229" s="18">
        <f t="shared" si="10"/>
        <v>1.4617329759897713E-2</v>
      </c>
      <c r="K229" s="92">
        <f t="shared" si="11"/>
        <v>1.4468155862587244E-4</v>
      </c>
      <c r="L229" s="116"/>
      <c r="M229" s="62"/>
      <c r="N229" s="62"/>
    </row>
    <row r="230" spans="1:14" s="116" customFormat="1" x14ac:dyDescent="0.3">
      <c r="A230" s="21" t="s">
        <v>244</v>
      </c>
      <c r="B230" s="35">
        <v>101.43067627918181</v>
      </c>
      <c r="C230" s="35">
        <v>104.56299989803529</v>
      </c>
      <c r="D230" s="35"/>
      <c r="E230" s="35">
        <f t="shared" si="9"/>
        <v>3.0881422995070462</v>
      </c>
      <c r="F230" s="35"/>
      <c r="G230" s="35">
        <v>0.4733373122809485</v>
      </c>
      <c r="H230" s="35">
        <v>0.48795464204084621</v>
      </c>
      <c r="I230" s="35"/>
      <c r="J230" s="35">
        <f t="shared" si="10"/>
        <v>1.4617329759897713E-2</v>
      </c>
      <c r="K230" s="91">
        <f t="shared" si="11"/>
        <v>1.4468155862587244E-4</v>
      </c>
      <c r="M230" s="62"/>
      <c r="N230" s="62"/>
    </row>
    <row r="231" spans="1:14" s="4" customFormat="1" x14ac:dyDescent="0.3">
      <c r="A231" s="22" t="s">
        <v>245</v>
      </c>
      <c r="B231" s="18">
        <v>99.830362036550767</v>
      </c>
      <c r="C231" s="18">
        <v>99.830362036550767</v>
      </c>
      <c r="D231" s="18"/>
      <c r="E231" s="18">
        <f t="shared" si="9"/>
        <v>0</v>
      </c>
      <c r="F231" s="18"/>
      <c r="G231" s="18">
        <v>3.9228396763192022</v>
      </c>
      <c r="H231" s="18">
        <v>3.9228396763192017</v>
      </c>
      <c r="I231" s="18"/>
      <c r="J231" s="18">
        <f t="shared" si="10"/>
        <v>0</v>
      </c>
      <c r="K231" s="92">
        <f t="shared" si="11"/>
        <v>0</v>
      </c>
      <c r="L231" s="116"/>
      <c r="M231" s="62"/>
      <c r="N231" s="62"/>
    </row>
    <row r="232" spans="1:14" s="116" customFormat="1" x14ac:dyDescent="0.3">
      <c r="A232" s="21" t="s">
        <v>246</v>
      </c>
      <c r="B232" s="35">
        <v>100.13633268511978</v>
      </c>
      <c r="C232" s="35">
        <v>100.13633268511978</v>
      </c>
      <c r="D232" s="35"/>
      <c r="E232" s="35">
        <f t="shared" si="9"/>
        <v>0</v>
      </c>
      <c r="F232" s="35"/>
      <c r="G232" s="35">
        <v>0.37974648472381556</v>
      </c>
      <c r="H232" s="35">
        <v>0.3797464847238155</v>
      </c>
      <c r="I232" s="35"/>
      <c r="J232" s="35">
        <f t="shared" si="10"/>
        <v>0</v>
      </c>
      <c r="K232" s="91">
        <f t="shared" si="11"/>
        <v>0</v>
      </c>
      <c r="M232" s="62"/>
      <c r="N232" s="62"/>
    </row>
    <row r="233" spans="1:14" s="4" customFormat="1" x14ac:dyDescent="0.3">
      <c r="A233" s="22" t="s">
        <v>247</v>
      </c>
      <c r="B233" s="18">
        <v>100.13633268511978</v>
      </c>
      <c r="C233" s="18">
        <v>100.13633268511978</v>
      </c>
      <c r="D233" s="18"/>
      <c r="E233" s="18">
        <f t="shared" si="9"/>
        <v>0</v>
      </c>
      <c r="F233" s="18"/>
      <c r="G233" s="18">
        <v>0.37974648472381556</v>
      </c>
      <c r="H233" s="18">
        <v>0.3797464847238155</v>
      </c>
      <c r="I233" s="18"/>
      <c r="J233" s="18">
        <f t="shared" si="10"/>
        <v>0</v>
      </c>
      <c r="K233" s="92">
        <f t="shared" si="11"/>
        <v>0</v>
      </c>
      <c r="L233" s="116"/>
      <c r="M233" s="62"/>
      <c r="N233" s="62"/>
    </row>
    <row r="234" spans="1:14" s="116" customFormat="1" x14ac:dyDescent="0.3">
      <c r="A234" s="21" t="s">
        <v>248</v>
      </c>
      <c r="B234" s="35">
        <v>100.20625884448739</v>
      </c>
      <c r="C234" s="35">
        <v>100.20625884448739</v>
      </c>
      <c r="D234" s="35"/>
      <c r="E234" s="35">
        <f t="shared" si="9"/>
        <v>0</v>
      </c>
      <c r="F234" s="35"/>
      <c r="G234" s="35">
        <v>8.0462074414121315E-2</v>
      </c>
      <c r="H234" s="35">
        <v>8.0462074414121301E-2</v>
      </c>
      <c r="I234" s="35"/>
      <c r="J234" s="35">
        <f t="shared" si="10"/>
        <v>0</v>
      </c>
      <c r="K234" s="91">
        <f t="shared" si="11"/>
        <v>0</v>
      </c>
      <c r="M234" s="62"/>
      <c r="N234" s="62"/>
    </row>
    <row r="235" spans="1:14" s="4" customFormat="1" x14ac:dyDescent="0.3">
      <c r="A235" s="22" t="s">
        <v>249</v>
      </c>
      <c r="B235" s="18">
        <v>100.11754980572618</v>
      </c>
      <c r="C235" s="18">
        <v>100.11754980572618</v>
      </c>
      <c r="D235" s="18"/>
      <c r="E235" s="18">
        <f t="shared" si="9"/>
        <v>0</v>
      </c>
      <c r="F235" s="18"/>
      <c r="G235" s="18">
        <v>0.29928441030969422</v>
      </c>
      <c r="H235" s="18">
        <v>0.29928441030969422</v>
      </c>
      <c r="I235" s="18"/>
      <c r="J235" s="18">
        <f t="shared" si="10"/>
        <v>0</v>
      </c>
      <c r="K235" s="92">
        <f t="shared" si="11"/>
        <v>0</v>
      </c>
      <c r="L235" s="116"/>
      <c r="M235" s="62"/>
      <c r="N235" s="62"/>
    </row>
    <row r="236" spans="1:14" s="116" customFormat="1" x14ac:dyDescent="0.3">
      <c r="A236" s="21" t="s">
        <v>48</v>
      </c>
      <c r="B236" s="35">
        <v>100.0055449439304</v>
      </c>
      <c r="C236" s="35">
        <v>100.0055449439304</v>
      </c>
      <c r="D236" s="35"/>
      <c r="E236" s="35">
        <f t="shared" si="9"/>
        <v>0</v>
      </c>
      <c r="F236" s="35"/>
      <c r="G236" s="35">
        <v>0.15372367833391065</v>
      </c>
      <c r="H236" s="35">
        <v>0.15372367833391062</v>
      </c>
      <c r="I236" s="35"/>
      <c r="J236" s="35">
        <f t="shared" si="10"/>
        <v>0</v>
      </c>
      <c r="K236" s="91">
        <f t="shared" si="11"/>
        <v>0</v>
      </c>
      <c r="M236" s="62"/>
      <c r="N236" s="62"/>
    </row>
    <row r="237" spans="1:14" s="4" customFormat="1" x14ac:dyDescent="0.3">
      <c r="A237" s="22" t="s">
        <v>49</v>
      </c>
      <c r="B237" s="18">
        <v>100.0055449439304</v>
      </c>
      <c r="C237" s="18">
        <v>100.0055449439304</v>
      </c>
      <c r="D237" s="18"/>
      <c r="E237" s="18">
        <f t="shared" si="9"/>
        <v>0</v>
      </c>
      <c r="F237" s="18"/>
      <c r="G237" s="18">
        <v>0.15372367833391065</v>
      </c>
      <c r="H237" s="18">
        <v>0.15372367833391062</v>
      </c>
      <c r="I237" s="18"/>
      <c r="J237" s="18">
        <f t="shared" si="10"/>
        <v>0</v>
      </c>
      <c r="K237" s="92">
        <f t="shared" si="11"/>
        <v>0</v>
      </c>
      <c r="L237" s="116"/>
      <c r="M237" s="62"/>
      <c r="N237" s="62"/>
    </row>
    <row r="238" spans="1:14" s="116" customFormat="1" x14ac:dyDescent="0.3">
      <c r="A238" s="21" t="s">
        <v>49</v>
      </c>
      <c r="B238" s="35">
        <v>100.0055449439304</v>
      </c>
      <c r="C238" s="35">
        <v>100.0055449439304</v>
      </c>
      <c r="D238" s="35"/>
      <c r="E238" s="35">
        <f t="shared" si="9"/>
        <v>0</v>
      </c>
      <c r="F238" s="35"/>
      <c r="G238" s="35">
        <v>0.15372367833391065</v>
      </c>
      <c r="H238" s="35">
        <v>0.15372367833391062</v>
      </c>
      <c r="I238" s="35"/>
      <c r="J238" s="35">
        <f t="shared" si="10"/>
        <v>0</v>
      </c>
      <c r="K238" s="91">
        <f t="shared" si="11"/>
        <v>0</v>
      </c>
      <c r="M238" s="62"/>
      <c r="N238" s="62"/>
    </row>
    <row r="239" spans="1:14" s="4" customFormat="1" x14ac:dyDescent="0.3">
      <c r="A239" s="22" t="s">
        <v>250</v>
      </c>
      <c r="B239" s="18">
        <v>99.999998994204034</v>
      </c>
      <c r="C239" s="18">
        <v>99.999998994204034</v>
      </c>
      <c r="D239" s="18"/>
      <c r="E239" s="18">
        <f t="shared" si="9"/>
        <v>0</v>
      </c>
      <c r="F239" s="18"/>
      <c r="G239" s="18">
        <v>1.1078122207555936</v>
      </c>
      <c r="H239" s="18">
        <v>1.1078122207555936</v>
      </c>
      <c r="I239" s="18"/>
      <c r="J239" s="18">
        <f t="shared" si="10"/>
        <v>0</v>
      </c>
      <c r="K239" s="92">
        <f t="shared" si="11"/>
        <v>0</v>
      </c>
      <c r="L239" s="116"/>
      <c r="M239" s="62"/>
      <c r="N239" s="62"/>
    </row>
    <row r="240" spans="1:14" s="116" customFormat="1" x14ac:dyDescent="0.3">
      <c r="A240" s="21" t="s">
        <v>251</v>
      </c>
      <c r="B240" s="35">
        <v>99.999999999999986</v>
      </c>
      <c r="C240" s="35">
        <v>99.999999999999986</v>
      </c>
      <c r="D240" s="35"/>
      <c r="E240" s="35">
        <f t="shared" si="9"/>
        <v>0</v>
      </c>
      <c r="F240" s="35"/>
      <c r="G240" s="35">
        <v>1.1078122318979242</v>
      </c>
      <c r="H240" s="35">
        <v>1.1078122318979242</v>
      </c>
      <c r="I240" s="35"/>
      <c r="J240" s="35">
        <f t="shared" si="10"/>
        <v>0</v>
      </c>
      <c r="K240" s="91">
        <f t="shared" si="11"/>
        <v>0</v>
      </c>
      <c r="M240" s="62"/>
      <c r="N240" s="62"/>
    </row>
    <row r="241" spans="1:14" s="4" customFormat="1" x14ac:dyDescent="0.3">
      <c r="A241" s="22" t="s">
        <v>251</v>
      </c>
      <c r="B241" s="18">
        <v>99.999999999999986</v>
      </c>
      <c r="C241" s="18">
        <v>99.999999999999986</v>
      </c>
      <c r="D241" s="18"/>
      <c r="E241" s="18">
        <f t="shared" si="9"/>
        <v>0</v>
      </c>
      <c r="F241" s="18"/>
      <c r="G241" s="18">
        <v>1.1078122318979242</v>
      </c>
      <c r="H241" s="18">
        <v>1.1078122318979242</v>
      </c>
      <c r="I241" s="18"/>
      <c r="J241" s="18">
        <f t="shared" si="10"/>
        <v>0</v>
      </c>
      <c r="K241" s="92">
        <f t="shared" si="11"/>
        <v>0</v>
      </c>
      <c r="L241" s="116"/>
      <c r="M241" s="62"/>
      <c r="N241" s="62"/>
    </row>
    <row r="242" spans="1:14" s="116" customFormat="1" ht="15" customHeight="1" x14ac:dyDescent="0.3">
      <c r="A242" s="21" t="s">
        <v>252</v>
      </c>
      <c r="B242" s="35">
        <v>99.685790793701798</v>
      </c>
      <c r="C242" s="35">
        <v>99.685790793701798</v>
      </c>
      <c r="D242" s="35"/>
      <c r="E242" s="35">
        <f t="shared" si="9"/>
        <v>0</v>
      </c>
      <c r="F242" s="35"/>
      <c r="G242" s="35">
        <v>2.2815572925058825</v>
      </c>
      <c r="H242" s="35">
        <v>2.2815572925058825</v>
      </c>
      <c r="I242" s="35"/>
      <c r="J242" s="35">
        <f t="shared" si="10"/>
        <v>0</v>
      </c>
      <c r="K242" s="91">
        <f t="shared" si="11"/>
        <v>0</v>
      </c>
      <c r="M242" s="62"/>
      <c r="N242" s="62"/>
    </row>
    <row r="243" spans="1:14" s="4" customFormat="1" x14ac:dyDescent="0.3">
      <c r="A243" s="22" t="s">
        <v>253</v>
      </c>
      <c r="B243" s="18">
        <v>99.685790793701798</v>
      </c>
      <c r="C243" s="18">
        <v>99.685790793701798</v>
      </c>
      <c r="D243" s="18"/>
      <c r="E243" s="18">
        <f t="shared" si="9"/>
        <v>0</v>
      </c>
      <c r="F243" s="18"/>
      <c r="G243" s="18">
        <v>2.2815572925058825</v>
      </c>
      <c r="H243" s="18">
        <v>2.2815572925058825</v>
      </c>
      <c r="I243" s="18"/>
      <c r="J243" s="18">
        <f t="shared" si="10"/>
        <v>0</v>
      </c>
      <c r="K243" s="92">
        <f t="shared" si="11"/>
        <v>0</v>
      </c>
      <c r="L243" s="116"/>
      <c r="M243" s="62"/>
      <c r="N243" s="62"/>
    </row>
    <row r="244" spans="1:14" s="116" customFormat="1" x14ac:dyDescent="0.3">
      <c r="A244" s="21" t="s">
        <v>254</v>
      </c>
      <c r="B244" s="35">
        <v>97.910027851233522</v>
      </c>
      <c r="C244" s="35">
        <v>97.910027851233522</v>
      </c>
      <c r="D244" s="35"/>
      <c r="E244" s="35">
        <f t="shared" si="9"/>
        <v>0</v>
      </c>
      <c r="F244" s="35"/>
      <c r="G244" s="35">
        <v>1.985276093210796</v>
      </c>
      <c r="H244" s="35">
        <v>1.985276093210796</v>
      </c>
      <c r="I244" s="35"/>
      <c r="J244" s="35">
        <f t="shared" si="10"/>
        <v>0</v>
      </c>
      <c r="K244" s="91">
        <f t="shared" si="11"/>
        <v>0</v>
      </c>
      <c r="M244" s="62"/>
      <c r="N244" s="62"/>
    </row>
    <row r="245" spans="1:14" s="4" customFormat="1" x14ac:dyDescent="0.3">
      <c r="A245" s="22" t="s">
        <v>255</v>
      </c>
      <c r="B245" s="18">
        <v>113.4762818434003</v>
      </c>
      <c r="C245" s="18">
        <v>113.4762818434003</v>
      </c>
      <c r="D245" s="18"/>
      <c r="E245" s="18">
        <f t="shared" si="9"/>
        <v>0</v>
      </c>
      <c r="F245" s="18"/>
      <c r="G245" s="18">
        <v>0.29628119929508612</v>
      </c>
      <c r="H245" s="18">
        <v>0.29628119929508612</v>
      </c>
      <c r="I245" s="18"/>
      <c r="J245" s="18">
        <f t="shared" si="10"/>
        <v>0</v>
      </c>
      <c r="K245" s="92">
        <f t="shared" si="11"/>
        <v>0</v>
      </c>
      <c r="L245" s="116"/>
      <c r="M245" s="62"/>
      <c r="N245" s="62"/>
    </row>
    <row r="246" spans="1:14" s="116" customFormat="1" x14ac:dyDescent="0.3">
      <c r="A246" s="21" t="s">
        <v>256</v>
      </c>
      <c r="B246" s="35">
        <v>103.5470057195293</v>
      </c>
      <c r="C246" s="35">
        <v>103.5470057195293</v>
      </c>
      <c r="D246" s="35"/>
      <c r="E246" s="35">
        <f t="shared" si="9"/>
        <v>0</v>
      </c>
      <c r="F246" s="35"/>
      <c r="G246" s="35">
        <v>5.0899623998284209</v>
      </c>
      <c r="H246" s="35">
        <v>5.0899623998284209</v>
      </c>
      <c r="I246" s="35"/>
      <c r="J246" s="35">
        <f t="shared" si="10"/>
        <v>0</v>
      </c>
      <c r="K246" s="91">
        <f t="shared" si="11"/>
        <v>0</v>
      </c>
      <c r="M246" s="62"/>
      <c r="N246" s="62"/>
    </row>
    <row r="247" spans="1:14" s="4" customFormat="1" x14ac:dyDescent="0.3">
      <c r="A247" s="22" t="s">
        <v>257</v>
      </c>
      <c r="B247" s="18">
        <v>103.76940573588681</v>
      </c>
      <c r="C247" s="18">
        <v>103.76940573588681</v>
      </c>
      <c r="D247" s="18"/>
      <c r="E247" s="18">
        <f t="shared" si="9"/>
        <v>0</v>
      </c>
      <c r="F247" s="18"/>
      <c r="G247" s="18">
        <v>4.8910863366114983</v>
      </c>
      <c r="H247" s="18">
        <v>4.8910863366114983</v>
      </c>
      <c r="I247" s="18"/>
      <c r="J247" s="18">
        <f t="shared" si="10"/>
        <v>0</v>
      </c>
      <c r="K247" s="92">
        <f t="shared" si="11"/>
        <v>0</v>
      </c>
      <c r="L247" s="116"/>
      <c r="M247" s="62"/>
      <c r="N247" s="62"/>
    </row>
    <row r="248" spans="1:14" s="116" customFormat="1" x14ac:dyDescent="0.3">
      <c r="A248" s="21" t="s">
        <v>258</v>
      </c>
      <c r="B248" s="35">
        <v>103.76940573588681</v>
      </c>
      <c r="C248" s="35">
        <v>103.76940573588681</v>
      </c>
      <c r="D248" s="35"/>
      <c r="E248" s="35">
        <f t="shared" si="9"/>
        <v>0</v>
      </c>
      <c r="F248" s="35"/>
      <c r="G248" s="35">
        <v>4.8910863366114983</v>
      </c>
      <c r="H248" s="35">
        <v>4.8910863366114983</v>
      </c>
      <c r="I248" s="35"/>
      <c r="J248" s="35">
        <f t="shared" si="10"/>
        <v>0</v>
      </c>
      <c r="K248" s="91">
        <f t="shared" si="11"/>
        <v>0</v>
      </c>
      <c r="M248" s="62"/>
      <c r="N248" s="62"/>
    </row>
    <row r="249" spans="1:14" s="4" customFormat="1" x14ac:dyDescent="0.3">
      <c r="A249" s="22" t="s">
        <v>259</v>
      </c>
      <c r="B249" s="18">
        <v>103.76940573588681</v>
      </c>
      <c r="C249" s="18">
        <v>103.76940573588681</v>
      </c>
      <c r="D249" s="18"/>
      <c r="E249" s="18">
        <f t="shared" si="9"/>
        <v>0</v>
      </c>
      <c r="F249" s="18"/>
      <c r="G249" s="18">
        <v>4.8910863366114983</v>
      </c>
      <c r="H249" s="18">
        <v>4.8910863366114983</v>
      </c>
      <c r="I249" s="18"/>
      <c r="J249" s="18">
        <f t="shared" si="10"/>
        <v>0</v>
      </c>
      <c r="K249" s="92">
        <f t="shared" si="11"/>
        <v>0</v>
      </c>
      <c r="L249" s="116"/>
      <c r="M249" s="62"/>
      <c r="N249" s="62"/>
    </row>
    <row r="250" spans="1:14" s="116" customFormat="1" x14ac:dyDescent="0.3">
      <c r="A250" s="21" t="s">
        <v>260</v>
      </c>
      <c r="B250" s="35">
        <v>98.362380926613938</v>
      </c>
      <c r="C250" s="35">
        <v>98.362380926613938</v>
      </c>
      <c r="D250" s="35"/>
      <c r="E250" s="35">
        <f t="shared" si="9"/>
        <v>0</v>
      </c>
      <c r="F250" s="35"/>
      <c r="G250" s="35">
        <v>0.19887606321692194</v>
      </c>
      <c r="H250" s="35">
        <v>0.19887606321692194</v>
      </c>
      <c r="I250" s="35"/>
      <c r="J250" s="35">
        <f t="shared" si="10"/>
        <v>0</v>
      </c>
      <c r="K250" s="91">
        <f t="shared" si="11"/>
        <v>0</v>
      </c>
      <c r="M250" s="62"/>
      <c r="N250" s="62"/>
    </row>
    <row r="251" spans="1:14" s="4" customFormat="1" x14ac:dyDescent="0.3">
      <c r="A251" s="22" t="s">
        <v>261</v>
      </c>
      <c r="B251" s="18">
        <v>98.362380926613938</v>
      </c>
      <c r="C251" s="18">
        <v>98.362380926613938</v>
      </c>
      <c r="D251" s="18"/>
      <c r="E251" s="18">
        <f t="shared" si="9"/>
        <v>0</v>
      </c>
      <c r="F251" s="18"/>
      <c r="G251" s="18">
        <v>0.19887606321692194</v>
      </c>
      <c r="H251" s="18">
        <v>0.19887606321692194</v>
      </c>
      <c r="I251" s="18"/>
      <c r="J251" s="18">
        <f t="shared" si="10"/>
        <v>0</v>
      </c>
      <c r="K251" s="92">
        <f t="shared" si="11"/>
        <v>0</v>
      </c>
      <c r="L251" s="116"/>
      <c r="M251" s="62"/>
      <c r="N251" s="62"/>
    </row>
    <row r="252" spans="1:14" s="116" customFormat="1" x14ac:dyDescent="0.3">
      <c r="A252" s="21" t="s">
        <v>262</v>
      </c>
      <c r="B252" s="35">
        <v>98.362380926613938</v>
      </c>
      <c r="C252" s="35">
        <v>98.362380926613938</v>
      </c>
      <c r="D252" s="35"/>
      <c r="E252" s="35">
        <f t="shared" si="9"/>
        <v>0</v>
      </c>
      <c r="F252" s="35"/>
      <c r="G252" s="35">
        <v>0.19887606321692194</v>
      </c>
      <c r="H252" s="35">
        <v>0.19887606321692194</v>
      </c>
      <c r="I252" s="35"/>
      <c r="J252" s="35">
        <f t="shared" si="10"/>
        <v>0</v>
      </c>
      <c r="K252" s="91">
        <f t="shared" si="11"/>
        <v>0</v>
      </c>
      <c r="M252" s="62"/>
      <c r="N252" s="62"/>
    </row>
    <row r="253" spans="1:14" s="4" customFormat="1" x14ac:dyDescent="0.3">
      <c r="A253" s="22" t="s">
        <v>263</v>
      </c>
      <c r="B253" s="18">
        <v>100</v>
      </c>
      <c r="C253" s="18">
        <v>100</v>
      </c>
      <c r="D253" s="18"/>
      <c r="E253" s="18">
        <f t="shared" si="9"/>
        <v>0</v>
      </c>
      <c r="F253" s="18"/>
      <c r="G253" s="18">
        <v>0.11049719855807852</v>
      </c>
      <c r="H253" s="18">
        <v>0.11049719855807852</v>
      </c>
      <c r="I253" s="18"/>
      <c r="J253" s="18">
        <f t="shared" si="10"/>
        <v>0</v>
      </c>
      <c r="K253" s="92">
        <f t="shared" si="11"/>
        <v>0</v>
      </c>
      <c r="L253" s="116"/>
      <c r="M253" s="62"/>
      <c r="N253" s="62"/>
    </row>
    <row r="254" spans="1:14" s="116" customFormat="1" x14ac:dyDescent="0.3">
      <c r="A254" s="21" t="s">
        <v>264</v>
      </c>
      <c r="B254" s="35">
        <v>100</v>
      </c>
      <c r="C254" s="35">
        <v>100</v>
      </c>
      <c r="D254" s="35"/>
      <c r="E254" s="35">
        <f t="shared" si="9"/>
        <v>0</v>
      </c>
      <c r="F254" s="35"/>
      <c r="G254" s="35">
        <v>0.11049719855807852</v>
      </c>
      <c r="H254" s="35">
        <v>0.11049719855807852</v>
      </c>
      <c r="I254" s="35"/>
      <c r="J254" s="35">
        <f t="shared" si="10"/>
        <v>0</v>
      </c>
      <c r="K254" s="91">
        <f t="shared" si="11"/>
        <v>0</v>
      </c>
      <c r="M254" s="62"/>
      <c r="N254" s="62"/>
    </row>
    <row r="255" spans="1:14" s="4" customFormat="1" x14ac:dyDescent="0.3">
      <c r="A255" s="22" t="s">
        <v>265</v>
      </c>
      <c r="B255" s="18">
        <v>100</v>
      </c>
      <c r="C255" s="18">
        <v>100</v>
      </c>
      <c r="D255" s="18"/>
      <c r="E255" s="18">
        <f t="shared" si="9"/>
        <v>0</v>
      </c>
      <c r="F255" s="18"/>
      <c r="G255" s="18">
        <v>7.0190985176796297E-2</v>
      </c>
      <c r="H255" s="18">
        <v>7.0190985176796297E-2</v>
      </c>
      <c r="I255" s="18"/>
      <c r="J255" s="18">
        <f t="shared" si="10"/>
        <v>0</v>
      </c>
      <c r="K255" s="92">
        <f t="shared" si="11"/>
        <v>0</v>
      </c>
      <c r="L255" s="116"/>
      <c r="M255" s="62"/>
      <c r="N255" s="62"/>
    </row>
    <row r="256" spans="1:14" s="116" customFormat="1" x14ac:dyDescent="0.3">
      <c r="A256" s="21" t="s">
        <v>265</v>
      </c>
      <c r="B256" s="35">
        <v>100</v>
      </c>
      <c r="C256" s="35">
        <v>100</v>
      </c>
      <c r="D256" s="35"/>
      <c r="E256" s="35">
        <f t="shared" si="9"/>
        <v>0</v>
      </c>
      <c r="F256" s="35"/>
      <c r="G256" s="35">
        <v>7.0190985176796297E-2</v>
      </c>
      <c r="H256" s="35">
        <v>7.0190985176796297E-2</v>
      </c>
      <c r="I256" s="35"/>
      <c r="J256" s="35">
        <f t="shared" si="10"/>
        <v>0</v>
      </c>
      <c r="K256" s="91">
        <f t="shared" si="11"/>
        <v>0</v>
      </c>
      <c r="M256" s="62"/>
      <c r="N256" s="62"/>
    </row>
    <row r="257" spans="1:14" s="4" customFormat="1" x14ac:dyDescent="0.3">
      <c r="A257" s="22" t="s">
        <v>266</v>
      </c>
      <c r="B257" s="18">
        <v>100</v>
      </c>
      <c r="C257" s="18">
        <v>100</v>
      </c>
      <c r="D257" s="18"/>
      <c r="E257" s="18">
        <f t="shared" si="9"/>
        <v>0</v>
      </c>
      <c r="F257" s="18"/>
      <c r="G257" s="18">
        <v>4.0306213381282215E-2</v>
      </c>
      <c r="H257" s="18">
        <v>4.0306213381282215E-2</v>
      </c>
      <c r="I257" s="18"/>
      <c r="J257" s="18">
        <f t="shared" si="10"/>
        <v>0</v>
      </c>
      <c r="K257" s="92">
        <f t="shared" si="11"/>
        <v>0</v>
      </c>
      <c r="L257" s="116"/>
      <c r="M257" s="62"/>
      <c r="N257" s="62"/>
    </row>
    <row r="258" spans="1:14" s="116" customFormat="1" x14ac:dyDescent="0.3">
      <c r="A258" s="21" t="s">
        <v>267</v>
      </c>
      <c r="B258" s="35">
        <v>100</v>
      </c>
      <c r="C258" s="35">
        <v>100</v>
      </c>
      <c r="D258" s="35"/>
      <c r="E258" s="35">
        <f t="shared" si="9"/>
        <v>0</v>
      </c>
      <c r="F258" s="35"/>
      <c r="G258" s="35">
        <v>4.0306213381282215E-2</v>
      </c>
      <c r="H258" s="35">
        <v>4.0306213381282215E-2</v>
      </c>
      <c r="I258" s="35"/>
      <c r="J258" s="35">
        <f t="shared" si="10"/>
        <v>0</v>
      </c>
      <c r="K258" s="91">
        <f t="shared" si="11"/>
        <v>0</v>
      </c>
      <c r="M258" s="62"/>
      <c r="N258" s="62"/>
    </row>
    <row r="259" spans="1:14" s="4" customFormat="1" x14ac:dyDescent="0.3">
      <c r="A259" s="22" t="s">
        <v>268</v>
      </c>
      <c r="B259" s="18">
        <v>101.22080951668583</v>
      </c>
      <c r="C259" s="18">
        <v>101.35780088623585</v>
      </c>
      <c r="D259" s="18"/>
      <c r="E259" s="18">
        <f t="shared" si="9"/>
        <v>0.13533913649192986</v>
      </c>
      <c r="F259" s="18"/>
      <c r="G259" s="18">
        <v>5.5282257645502586</v>
      </c>
      <c r="H259" s="18">
        <v>5.5357076175633253</v>
      </c>
      <c r="I259" s="18"/>
      <c r="J259" s="18">
        <f t="shared" si="10"/>
        <v>7.4818530130666971E-3</v>
      </c>
      <c r="K259" s="92">
        <f t="shared" si="11"/>
        <v>7.4054986315622714E-5</v>
      </c>
      <c r="L259" s="116"/>
      <c r="M259" s="62"/>
      <c r="N259" s="62"/>
    </row>
    <row r="260" spans="1:14" s="116" customFormat="1" x14ac:dyDescent="0.3">
      <c r="A260" s="21" t="s">
        <v>50</v>
      </c>
      <c r="B260" s="35">
        <v>101.63945399034527</v>
      </c>
      <c r="C260" s="35">
        <v>101.789412956202</v>
      </c>
      <c r="D260" s="35"/>
      <c r="E260" s="35">
        <f t="shared" si="9"/>
        <v>0.14754011357731578</v>
      </c>
      <c r="F260" s="35"/>
      <c r="G260" s="35">
        <v>5.0710636122324919</v>
      </c>
      <c r="H260" s="35">
        <v>5.0785454652455577</v>
      </c>
      <c r="I260" s="35"/>
      <c r="J260" s="35">
        <f t="shared" si="10"/>
        <v>7.481853013065809E-3</v>
      </c>
      <c r="K260" s="91">
        <f t="shared" si="11"/>
        <v>7.4054986315613919E-5</v>
      </c>
      <c r="M260" s="62"/>
      <c r="N260" s="62"/>
    </row>
    <row r="261" spans="1:14" s="4" customFormat="1" x14ac:dyDescent="0.3">
      <c r="A261" s="22" t="s">
        <v>269</v>
      </c>
      <c r="B261" s="18">
        <v>106.1956310607541</v>
      </c>
      <c r="C261" s="18">
        <v>106.1956310607541</v>
      </c>
      <c r="D261" s="18"/>
      <c r="E261" s="18">
        <f t="shared" si="9"/>
        <v>0</v>
      </c>
      <c r="F261" s="18"/>
      <c r="G261" s="18">
        <v>3.2292114487585934E-2</v>
      </c>
      <c r="H261" s="18">
        <v>3.2292114487585934E-2</v>
      </c>
      <c r="I261" s="18"/>
      <c r="J261" s="18">
        <f t="shared" si="10"/>
        <v>0</v>
      </c>
      <c r="K261" s="92">
        <f t="shared" si="11"/>
        <v>0</v>
      </c>
      <c r="L261" s="116"/>
      <c r="M261" s="62"/>
      <c r="N261" s="62"/>
    </row>
    <row r="262" spans="1:14" s="116" customFormat="1" x14ac:dyDescent="0.3">
      <c r="A262" s="21" t="s">
        <v>269</v>
      </c>
      <c r="B262" s="35">
        <v>106.1956310607541</v>
      </c>
      <c r="C262" s="35">
        <v>106.1956310607541</v>
      </c>
      <c r="D262" s="35"/>
      <c r="E262" s="35">
        <f t="shared" si="9"/>
        <v>0</v>
      </c>
      <c r="F262" s="35"/>
      <c r="G262" s="35">
        <v>3.2292114487585934E-2</v>
      </c>
      <c r="H262" s="35">
        <v>3.2292114487585934E-2</v>
      </c>
      <c r="I262" s="35"/>
      <c r="J262" s="35">
        <f t="shared" si="10"/>
        <v>0</v>
      </c>
      <c r="K262" s="91">
        <f t="shared" si="11"/>
        <v>0</v>
      </c>
      <c r="M262" s="62"/>
      <c r="N262" s="62"/>
    </row>
    <row r="263" spans="1:14" s="4" customFormat="1" x14ac:dyDescent="0.3">
      <c r="A263" s="22" t="s">
        <v>52</v>
      </c>
      <c r="B263" s="18">
        <v>101.55827043198559</v>
      </c>
      <c r="C263" s="18">
        <v>101.71508833023738</v>
      </c>
      <c r="D263" s="18"/>
      <c r="E263" s="18">
        <f t="shared" ref="E263:E275" si="12">((C263/B263-1)*100)</f>
        <v>0.15441174567540905</v>
      </c>
      <c r="F263" s="18"/>
      <c r="G263" s="18">
        <v>4.8453911199177577</v>
      </c>
      <c r="H263" s="18">
        <v>4.8528729729308244</v>
      </c>
      <c r="I263" s="18"/>
      <c r="J263" s="18">
        <f t="shared" ref="J263:J275" si="13">H263-G263</f>
        <v>7.4818530130666971E-3</v>
      </c>
      <c r="K263" s="92">
        <f t="shared" si="11"/>
        <v>7.4054986315622714E-5</v>
      </c>
      <c r="L263" s="116"/>
      <c r="M263" s="62"/>
      <c r="N263" s="62"/>
    </row>
    <row r="264" spans="1:14" s="116" customFormat="1" x14ac:dyDescent="0.3">
      <c r="A264" s="21" t="s">
        <v>52</v>
      </c>
      <c r="B264" s="35">
        <v>101.55827043198559</v>
      </c>
      <c r="C264" s="35">
        <v>101.71508833023738</v>
      </c>
      <c r="D264" s="35"/>
      <c r="E264" s="35">
        <f t="shared" si="12"/>
        <v>0.15441174567540905</v>
      </c>
      <c r="F264" s="35"/>
      <c r="G264" s="35">
        <v>4.8453911199177577</v>
      </c>
      <c r="H264" s="35">
        <v>4.8528729729308244</v>
      </c>
      <c r="I264" s="35"/>
      <c r="J264" s="35">
        <f t="shared" si="13"/>
        <v>7.4818530130666971E-3</v>
      </c>
      <c r="K264" s="91">
        <f t="shared" si="11"/>
        <v>7.4054986315622714E-5</v>
      </c>
      <c r="M264" s="62"/>
      <c r="N264" s="62"/>
    </row>
    <row r="265" spans="1:14" s="4" customFormat="1" x14ac:dyDescent="0.3">
      <c r="A265" s="22" t="s">
        <v>51</v>
      </c>
      <c r="B265" s="18">
        <v>102.9640962357541</v>
      </c>
      <c r="C265" s="18">
        <v>102.9640962357541</v>
      </c>
      <c r="D265" s="18"/>
      <c r="E265" s="18">
        <f t="shared" si="12"/>
        <v>0</v>
      </c>
      <c r="F265" s="18"/>
      <c r="G265" s="18">
        <v>0.19338037782714737</v>
      </c>
      <c r="H265" s="18">
        <v>0.19338037782714734</v>
      </c>
      <c r="I265" s="18"/>
      <c r="J265" s="18">
        <f t="shared" si="13"/>
        <v>0</v>
      </c>
      <c r="K265" s="92">
        <f t="shared" ref="K265:K275" si="14">J265/$G$5</f>
        <v>0</v>
      </c>
      <c r="L265" s="116"/>
      <c r="M265" s="62"/>
      <c r="N265" s="62"/>
    </row>
    <row r="266" spans="1:14" s="116" customFormat="1" x14ac:dyDescent="0.3">
      <c r="A266" s="21" t="s">
        <v>270</v>
      </c>
      <c r="B266" s="35">
        <v>102.96805447508972</v>
      </c>
      <c r="C266" s="35">
        <v>102.96805447508972</v>
      </c>
      <c r="D266" s="35"/>
      <c r="E266" s="35">
        <f t="shared" si="12"/>
        <v>0</v>
      </c>
      <c r="F266" s="35"/>
      <c r="G266" s="35">
        <v>0.10864753129680634</v>
      </c>
      <c r="H266" s="35">
        <v>0.10864753129680632</v>
      </c>
      <c r="I266" s="35"/>
      <c r="J266" s="35">
        <f t="shared" si="13"/>
        <v>0</v>
      </c>
      <c r="K266" s="91">
        <f t="shared" si="14"/>
        <v>0</v>
      </c>
      <c r="M266" s="62"/>
      <c r="N266" s="62"/>
    </row>
    <row r="267" spans="1:14" s="4" customFormat="1" x14ac:dyDescent="0.3">
      <c r="A267" s="22" t="s">
        <v>271</v>
      </c>
      <c r="B267" s="18">
        <v>102.95902128286417</v>
      </c>
      <c r="C267" s="18">
        <v>102.95902128286417</v>
      </c>
      <c r="D267" s="18"/>
      <c r="E267" s="18">
        <f t="shared" si="12"/>
        <v>0</v>
      </c>
      <c r="F267" s="18"/>
      <c r="G267" s="18">
        <v>8.4732846530341008E-2</v>
      </c>
      <c r="H267" s="18">
        <v>8.4732846530341008E-2</v>
      </c>
      <c r="I267" s="18"/>
      <c r="J267" s="18">
        <f t="shared" si="13"/>
        <v>0</v>
      </c>
      <c r="K267" s="92">
        <f t="shared" si="14"/>
        <v>0</v>
      </c>
      <c r="L267" s="116"/>
      <c r="M267" s="62"/>
      <c r="N267" s="62"/>
    </row>
    <row r="268" spans="1:14" s="116" customFormat="1" x14ac:dyDescent="0.3">
      <c r="A268" s="21" t="s">
        <v>272</v>
      </c>
      <c r="B268" s="35">
        <v>94.867812421645908</v>
      </c>
      <c r="C268" s="35">
        <v>94.867812421645908</v>
      </c>
      <c r="D268" s="35"/>
      <c r="E268" s="35">
        <f t="shared" si="12"/>
        <v>0</v>
      </c>
      <c r="F268" s="35"/>
      <c r="G268" s="35">
        <v>0.30548629018549472</v>
      </c>
      <c r="H268" s="35">
        <v>0.30548629018549472</v>
      </c>
      <c r="I268" s="35"/>
      <c r="J268" s="35">
        <f t="shared" si="13"/>
        <v>0</v>
      </c>
      <c r="K268" s="91">
        <f t="shared" si="14"/>
        <v>0</v>
      </c>
      <c r="M268" s="62"/>
      <c r="N268" s="62"/>
    </row>
    <row r="269" spans="1:14" s="4" customFormat="1" x14ac:dyDescent="0.3">
      <c r="A269" s="22" t="s">
        <v>273</v>
      </c>
      <c r="B269" s="18">
        <v>100.47367253408012</v>
      </c>
      <c r="C269" s="18">
        <v>100.47367253408012</v>
      </c>
      <c r="D269" s="18"/>
      <c r="E269" s="18">
        <f t="shared" si="12"/>
        <v>0</v>
      </c>
      <c r="F269" s="18"/>
      <c r="G269" s="18">
        <v>0.10257988785305025</v>
      </c>
      <c r="H269" s="18">
        <v>0.10257988785305026</v>
      </c>
      <c r="I269" s="18"/>
      <c r="J269" s="18">
        <f t="shared" si="13"/>
        <v>0</v>
      </c>
      <c r="K269" s="92">
        <f t="shared" si="14"/>
        <v>0</v>
      </c>
      <c r="L269" s="116"/>
      <c r="M269" s="62"/>
      <c r="N269" s="62"/>
    </row>
    <row r="270" spans="1:14" s="116" customFormat="1" x14ac:dyDescent="0.3">
      <c r="A270" s="21" t="s">
        <v>273</v>
      </c>
      <c r="B270" s="35">
        <v>100.47367253408012</v>
      </c>
      <c r="C270" s="35">
        <v>100.47367253408012</v>
      </c>
      <c r="D270" s="35"/>
      <c r="E270" s="35">
        <f t="shared" si="12"/>
        <v>0</v>
      </c>
      <c r="F270" s="35"/>
      <c r="G270" s="35">
        <v>0.10257988785305025</v>
      </c>
      <c r="H270" s="35">
        <v>0.10257988785305026</v>
      </c>
      <c r="I270" s="35"/>
      <c r="J270" s="35">
        <f t="shared" si="13"/>
        <v>0</v>
      </c>
      <c r="K270" s="91">
        <f t="shared" si="14"/>
        <v>0</v>
      </c>
      <c r="M270" s="62"/>
      <c r="N270" s="62"/>
    </row>
    <row r="271" spans="1:14" s="4" customFormat="1" x14ac:dyDescent="0.3">
      <c r="A271" s="22" t="s">
        <v>274</v>
      </c>
      <c r="B271" s="18">
        <v>92.265288135360976</v>
      </c>
      <c r="C271" s="18">
        <v>92.265288135360976</v>
      </c>
      <c r="D271" s="18"/>
      <c r="E271" s="18">
        <f t="shared" si="12"/>
        <v>0</v>
      </c>
      <c r="F271" s="18"/>
      <c r="G271" s="18">
        <v>0.20290640233244445</v>
      </c>
      <c r="H271" s="18">
        <v>0.20290640233244445</v>
      </c>
      <c r="I271" s="18"/>
      <c r="J271" s="18">
        <f t="shared" si="13"/>
        <v>0</v>
      </c>
      <c r="K271" s="92">
        <f t="shared" si="14"/>
        <v>0</v>
      </c>
      <c r="L271" s="116"/>
      <c r="M271" s="62"/>
      <c r="N271" s="62"/>
    </row>
    <row r="272" spans="1:14" s="116" customFormat="1" x14ac:dyDescent="0.3">
      <c r="A272" s="21" t="s">
        <v>275</v>
      </c>
      <c r="B272" s="35">
        <v>92.265288135360976</v>
      </c>
      <c r="C272" s="35">
        <v>92.265288135360976</v>
      </c>
      <c r="D272" s="35"/>
      <c r="E272" s="35">
        <f t="shared" si="12"/>
        <v>0</v>
      </c>
      <c r="F272" s="35"/>
      <c r="G272" s="35">
        <v>0.20290640233244445</v>
      </c>
      <c r="H272" s="35">
        <v>0.20290640233244445</v>
      </c>
      <c r="I272" s="35"/>
      <c r="J272" s="35">
        <f t="shared" si="13"/>
        <v>0</v>
      </c>
      <c r="K272" s="91">
        <f t="shared" si="14"/>
        <v>0</v>
      </c>
      <c r="M272" s="62"/>
      <c r="N272" s="62"/>
    </row>
    <row r="273" spans="1:14" s="4" customFormat="1" x14ac:dyDescent="0.3">
      <c r="A273" s="22" t="s">
        <v>276</v>
      </c>
      <c r="B273" s="18">
        <v>100.93476649476835</v>
      </c>
      <c r="C273" s="18">
        <v>100.93476649476835</v>
      </c>
      <c r="D273" s="18"/>
      <c r="E273" s="18">
        <f t="shared" si="12"/>
        <v>0</v>
      </c>
      <c r="F273" s="18"/>
      <c r="G273" s="18">
        <v>0.15167586213227227</v>
      </c>
      <c r="H273" s="18">
        <v>0.1516758621322723</v>
      </c>
      <c r="I273" s="18"/>
      <c r="J273" s="18">
        <f t="shared" si="13"/>
        <v>0</v>
      </c>
      <c r="K273" s="92">
        <f t="shared" si="14"/>
        <v>0</v>
      </c>
      <c r="L273" s="116"/>
      <c r="M273" s="62"/>
      <c r="N273" s="62"/>
    </row>
    <row r="274" spans="1:14" s="116" customFormat="1" x14ac:dyDescent="0.3">
      <c r="A274" s="21" t="s">
        <v>277</v>
      </c>
      <c r="B274" s="35">
        <v>100.93476649476835</v>
      </c>
      <c r="C274" s="35">
        <v>100.93476649476835</v>
      </c>
      <c r="D274" s="35"/>
      <c r="E274" s="35">
        <f t="shared" si="12"/>
        <v>0</v>
      </c>
      <c r="F274" s="35"/>
      <c r="G274" s="35">
        <v>0.15167586213227227</v>
      </c>
      <c r="H274" s="35">
        <v>0.1516758621322723</v>
      </c>
      <c r="I274" s="35"/>
      <c r="J274" s="35">
        <f t="shared" si="13"/>
        <v>0</v>
      </c>
      <c r="K274" s="91">
        <f t="shared" si="14"/>
        <v>0</v>
      </c>
      <c r="M274" s="62"/>
      <c r="N274" s="62"/>
    </row>
    <row r="275" spans="1:14" s="4" customFormat="1" x14ac:dyDescent="0.3">
      <c r="A275" s="22" t="s">
        <v>278</v>
      </c>
      <c r="B275" s="18">
        <v>100.93476649476835</v>
      </c>
      <c r="C275" s="18">
        <v>100.93476649476835</v>
      </c>
      <c r="D275" s="18"/>
      <c r="E275" s="18">
        <f t="shared" si="12"/>
        <v>0</v>
      </c>
      <c r="F275" s="18"/>
      <c r="G275" s="18">
        <v>0.15167586213227227</v>
      </c>
      <c r="H275" s="18">
        <v>0.1516758621322723</v>
      </c>
      <c r="I275" s="18"/>
      <c r="J275" s="18">
        <f t="shared" si="13"/>
        <v>0</v>
      </c>
      <c r="K275" s="92">
        <f t="shared" si="14"/>
        <v>0</v>
      </c>
      <c r="L275" s="116"/>
      <c r="M275" s="62"/>
      <c r="N275" s="62"/>
    </row>
    <row r="276" spans="1:14" ht="6.75" customHeight="1" x14ac:dyDescent="0.3">
      <c r="A276" s="134"/>
      <c r="B276" s="12"/>
      <c r="C276" s="15"/>
      <c r="D276" s="12"/>
      <c r="E276" s="12"/>
      <c r="F276" s="12"/>
      <c r="G276" s="12"/>
      <c r="H276" s="15"/>
      <c r="I276" s="30"/>
      <c r="J276" s="12"/>
    </row>
    <row r="277" spans="1:14" x14ac:dyDescent="0.3">
      <c r="A277" s="162"/>
      <c r="B277" s="163"/>
      <c r="C277" s="163"/>
    </row>
    <row r="278" spans="1:14" x14ac:dyDescent="0.3">
      <c r="A278" s="17" t="s">
        <v>284</v>
      </c>
    </row>
    <row r="279" spans="1:14" x14ac:dyDescent="0.3">
      <c r="A279" s="29" t="s">
        <v>285</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topLeftCell="A161" zoomScaleNormal="100" workbookViewId="0">
      <selection activeCell="A169" sqref="A169"/>
    </sheetView>
  </sheetViews>
  <sheetFormatPr defaultColWidth="9.109375" defaultRowHeight="14.4" x14ac:dyDescent="0.3"/>
  <cols>
    <col min="1" max="1" width="62.6640625" style="116"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9.109375" style="61"/>
  </cols>
  <sheetData>
    <row r="1" spans="1:17" ht="15.6" x14ac:dyDescent="0.3">
      <c r="A1" s="113" t="s">
        <v>95</v>
      </c>
      <c r="B1" s="126"/>
      <c r="C1" s="114"/>
      <c r="D1" s="127"/>
    </row>
    <row r="2" spans="1:17" ht="5.0999999999999996" customHeight="1" x14ac:dyDescent="0.3">
      <c r="A2" s="117"/>
      <c r="B2" s="12"/>
      <c r="C2" s="15"/>
      <c r="D2" s="30"/>
      <c r="E2" s="30"/>
      <c r="F2" s="30"/>
      <c r="G2" s="30"/>
      <c r="H2" s="14"/>
      <c r="I2" s="30"/>
      <c r="J2" s="30"/>
    </row>
    <row r="3" spans="1:17" ht="43.2" x14ac:dyDescent="0.3">
      <c r="A3" s="159" t="s">
        <v>82</v>
      </c>
      <c r="B3" s="165" t="s">
        <v>84</v>
      </c>
      <c r="C3" s="165"/>
      <c r="D3" s="13"/>
      <c r="E3" s="19" t="s">
        <v>85</v>
      </c>
      <c r="F3" s="30"/>
      <c r="G3" s="164" t="s">
        <v>86</v>
      </c>
      <c r="H3" s="164"/>
      <c r="I3" s="19"/>
      <c r="J3" s="111" t="s">
        <v>87</v>
      </c>
      <c r="K3" s="110" t="s">
        <v>286</v>
      </c>
    </row>
    <row r="4" spans="1:17" ht="28.8" x14ac:dyDescent="0.3">
      <c r="A4" s="160"/>
      <c r="B4" s="128">
        <v>44682</v>
      </c>
      <c r="C4" s="128">
        <v>44713</v>
      </c>
      <c r="D4" s="129"/>
      <c r="E4" s="130" t="s">
        <v>294</v>
      </c>
      <c r="F4" s="129"/>
      <c r="G4" s="128">
        <v>44682</v>
      </c>
      <c r="H4" s="128">
        <v>44713</v>
      </c>
      <c r="I4" s="129"/>
      <c r="J4" s="122" t="s">
        <v>291</v>
      </c>
      <c r="K4" s="86" t="s">
        <v>292</v>
      </c>
    </row>
    <row r="5" spans="1:17" s="116" customFormat="1" x14ac:dyDescent="0.3">
      <c r="A5" s="135" t="s">
        <v>83</v>
      </c>
      <c r="B5" s="136">
        <v>100.63595155219198</v>
      </c>
      <c r="C5" s="136">
        <v>100.97186573033383</v>
      </c>
      <c r="D5" s="136"/>
      <c r="E5" s="136">
        <f>((C5/B5-1)*100)</f>
        <v>0.33379142638467751</v>
      </c>
      <c r="F5" s="136"/>
      <c r="G5" s="136">
        <v>100.63595155219198</v>
      </c>
      <c r="H5" s="136">
        <v>100.97186573033383</v>
      </c>
      <c r="I5" s="136"/>
      <c r="J5" s="136">
        <f>H5-G5</f>
        <v>0.33591417814184865</v>
      </c>
      <c r="K5" s="89">
        <f>SUM(K7+K74+K82+K100+K119+K154+K169+K190+K209+K231+K246+K253+K259)</f>
        <v>3.3379142638467626E-3</v>
      </c>
      <c r="M5" s="119"/>
      <c r="N5" s="119"/>
    </row>
    <row r="6" spans="1:17" x14ac:dyDescent="0.3">
      <c r="A6" s="94"/>
      <c r="B6" s="95"/>
      <c r="C6" s="95"/>
      <c r="D6" s="95"/>
      <c r="E6" s="95"/>
      <c r="F6" s="95"/>
      <c r="G6" s="95"/>
      <c r="H6" s="95"/>
      <c r="I6" s="95"/>
      <c r="J6" s="95"/>
      <c r="K6" s="8"/>
    </row>
    <row r="7" spans="1:17" x14ac:dyDescent="0.3">
      <c r="A7" s="22" t="s">
        <v>0</v>
      </c>
      <c r="B7" s="18">
        <v>110.30339565467833</v>
      </c>
      <c r="C7" s="18">
        <v>111.08798012108191</v>
      </c>
      <c r="D7" s="18"/>
      <c r="E7" s="18">
        <f t="shared" ref="E7:E70" si="0">((C7/B7-1)*100)</f>
        <v>0.71129674816163835</v>
      </c>
      <c r="F7" s="18"/>
      <c r="G7" s="18">
        <v>20.317198379883813</v>
      </c>
      <c r="H7" s="18">
        <v>20.461713951277471</v>
      </c>
      <c r="I7" s="18"/>
      <c r="J7" s="18">
        <f>H7-G7</f>
        <v>0.14451557139365789</v>
      </c>
      <c r="K7" s="90">
        <f>J7/$G$5</f>
        <v>1.4360233014610985E-3</v>
      </c>
      <c r="M7" s="62"/>
      <c r="N7" s="119"/>
      <c r="P7" s="62"/>
      <c r="Q7" s="62"/>
    </row>
    <row r="8" spans="1:17" x14ac:dyDescent="0.3">
      <c r="A8" s="23" t="s">
        <v>1</v>
      </c>
      <c r="B8" s="35">
        <v>111.11487352248521</v>
      </c>
      <c r="C8" s="35">
        <v>111.91048791622357</v>
      </c>
      <c r="D8" s="35"/>
      <c r="E8" s="35">
        <f t="shared" si="0"/>
        <v>0.71602870841351862</v>
      </c>
      <c r="F8" s="35"/>
      <c r="G8" s="35">
        <v>17.626048353842236</v>
      </c>
      <c r="H8" s="35">
        <v>17.752255920214591</v>
      </c>
      <c r="I8" s="35"/>
      <c r="J8" s="35">
        <f t="shared" ref="J8:J71" si="1">H8-G8</f>
        <v>0.12620756637235431</v>
      </c>
      <c r="K8" s="91">
        <f>J8/$G$5</f>
        <v>1.2541001940732913E-3</v>
      </c>
      <c r="M8" s="62"/>
      <c r="N8" s="119"/>
      <c r="P8" s="62"/>
      <c r="Q8" s="62"/>
    </row>
    <row r="9" spans="1:17" x14ac:dyDescent="0.3">
      <c r="A9" s="22" t="s">
        <v>3</v>
      </c>
      <c r="B9" s="18">
        <v>103.22610145379618</v>
      </c>
      <c r="C9" s="18">
        <v>103.82847863516449</v>
      </c>
      <c r="D9" s="18"/>
      <c r="E9" s="18">
        <f t="shared" si="0"/>
        <v>0.58355122675821658</v>
      </c>
      <c r="F9" s="18"/>
      <c r="G9" s="18">
        <v>3.0292806947943096</v>
      </c>
      <c r="H9" s="18">
        <v>3.0469580994507308</v>
      </c>
      <c r="I9" s="18"/>
      <c r="J9" s="18">
        <f t="shared" si="1"/>
        <v>1.7677404656421203E-2</v>
      </c>
      <c r="K9" s="92">
        <f>J9/$G$5</f>
        <v>1.756569534422628E-4</v>
      </c>
      <c r="M9" s="62"/>
      <c r="N9" s="119"/>
      <c r="P9" s="62"/>
      <c r="Q9" s="62"/>
    </row>
    <row r="10" spans="1:17" x14ac:dyDescent="0.3">
      <c r="A10" s="23" t="s">
        <v>97</v>
      </c>
      <c r="B10" s="35">
        <v>99.576244490157947</v>
      </c>
      <c r="C10" s="35">
        <v>99.502980642220592</v>
      </c>
      <c r="D10" s="35"/>
      <c r="E10" s="35">
        <f t="shared" si="0"/>
        <v>-7.3575628717947872E-2</v>
      </c>
      <c r="F10" s="35"/>
      <c r="G10" s="35">
        <v>0.7035333027935422</v>
      </c>
      <c r="H10" s="35">
        <v>0.70301567374277152</v>
      </c>
      <c r="I10" s="35"/>
      <c r="J10" s="35">
        <f t="shared" si="1"/>
        <v>-5.1762905077068488E-4</v>
      </c>
      <c r="K10" s="91">
        <f t="shared" ref="K10:K73" si="2">J10/$G$5</f>
        <v>-5.1435798319274727E-6</v>
      </c>
      <c r="M10" s="62"/>
      <c r="N10" s="119"/>
      <c r="P10" s="62"/>
      <c r="Q10" s="62"/>
    </row>
    <row r="11" spans="1:17" x14ac:dyDescent="0.3">
      <c r="A11" s="22" t="s">
        <v>98</v>
      </c>
      <c r="B11" s="18">
        <v>100.7563424167021</v>
      </c>
      <c r="C11" s="18">
        <v>100.95854334412361</v>
      </c>
      <c r="D11" s="18"/>
      <c r="E11" s="18">
        <f t="shared" si="0"/>
        <v>0.20068307619311998</v>
      </c>
      <c r="F11" s="18"/>
      <c r="G11" s="18">
        <v>0.334782302395572</v>
      </c>
      <c r="H11" s="18">
        <v>0.33545415381856952</v>
      </c>
      <c r="I11" s="18"/>
      <c r="J11" s="18">
        <f t="shared" si="1"/>
        <v>6.7185142299752698E-4</v>
      </c>
      <c r="K11" s="92">
        <f t="shared" si="2"/>
        <v>6.6760577371705008E-6</v>
      </c>
      <c r="M11" s="62"/>
      <c r="N11" s="119"/>
      <c r="P11" s="62"/>
      <c r="Q11" s="62"/>
    </row>
    <row r="12" spans="1:17" x14ac:dyDescent="0.3">
      <c r="A12" s="23" t="s">
        <v>99</v>
      </c>
      <c r="B12" s="35">
        <v>101.35637136708668</v>
      </c>
      <c r="C12" s="35">
        <v>101.39162810088629</v>
      </c>
      <c r="D12" s="35"/>
      <c r="E12" s="35">
        <f t="shared" si="0"/>
        <v>3.478492108988096E-2</v>
      </c>
      <c r="F12" s="35"/>
      <c r="G12" s="35">
        <v>1.1318515820308477</v>
      </c>
      <c r="H12" s="35">
        <v>1.1322452957105116</v>
      </c>
      <c r="I12" s="35"/>
      <c r="J12" s="35">
        <f t="shared" si="1"/>
        <v>3.9371367966389847E-4</v>
      </c>
      <c r="K12" s="91">
        <f t="shared" si="2"/>
        <v>3.9122567391804312E-6</v>
      </c>
      <c r="M12" s="62"/>
      <c r="N12" s="119"/>
      <c r="P12" s="62"/>
      <c r="Q12" s="62"/>
    </row>
    <row r="13" spans="1:17" x14ac:dyDescent="0.3">
      <c r="A13" s="22" t="s">
        <v>100</v>
      </c>
      <c r="B13" s="18">
        <v>116.06295465298321</v>
      </c>
      <c r="C13" s="18">
        <v>116.06295465298321</v>
      </c>
      <c r="D13" s="18"/>
      <c r="E13" s="18">
        <f t="shared" si="0"/>
        <v>0</v>
      </c>
      <c r="F13" s="18"/>
      <c r="G13" s="18">
        <v>0.16881887942125565</v>
      </c>
      <c r="H13" s="18">
        <v>0.16881887942125565</v>
      </c>
      <c r="I13" s="18"/>
      <c r="J13" s="18">
        <f t="shared" si="1"/>
        <v>0</v>
      </c>
      <c r="K13" s="92">
        <f t="shared" si="2"/>
        <v>0</v>
      </c>
      <c r="M13" s="62"/>
      <c r="N13" s="119"/>
      <c r="P13" s="62"/>
      <c r="Q13" s="62"/>
    </row>
    <row r="14" spans="1:17" x14ac:dyDescent="0.3">
      <c r="A14" s="23" t="s">
        <v>101</v>
      </c>
      <c r="B14" s="35">
        <v>112.24190715683133</v>
      </c>
      <c r="C14" s="35">
        <v>115.11232218410355</v>
      </c>
      <c r="D14" s="35"/>
      <c r="E14" s="35">
        <f t="shared" si="0"/>
        <v>2.5573469838333196</v>
      </c>
      <c r="F14" s="35"/>
      <c r="G14" s="35">
        <v>0.47220969242133803</v>
      </c>
      <c r="H14" s="35">
        <v>0.48428573274784359</v>
      </c>
      <c r="I14" s="35"/>
      <c r="J14" s="35">
        <f t="shared" si="1"/>
        <v>1.2076040326505555E-2</v>
      </c>
      <c r="K14" s="91">
        <f t="shared" si="2"/>
        <v>1.1999727870852057E-4</v>
      </c>
      <c r="M14" s="62"/>
      <c r="N14" s="119"/>
      <c r="P14" s="62"/>
      <c r="Q14" s="62"/>
    </row>
    <row r="15" spans="1:17" x14ac:dyDescent="0.3">
      <c r="A15" s="22" t="s">
        <v>102</v>
      </c>
      <c r="B15" s="18">
        <v>102.4141159792871</v>
      </c>
      <c r="C15" s="18">
        <v>104.78723903807209</v>
      </c>
      <c r="D15" s="18"/>
      <c r="E15" s="18">
        <f t="shared" si="0"/>
        <v>2.31718356018904</v>
      </c>
      <c r="F15" s="18"/>
      <c r="G15" s="18">
        <v>0.21808493573175392</v>
      </c>
      <c r="H15" s="18">
        <v>0.22313836400977896</v>
      </c>
      <c r="I15" s="18"/>
      <c r="J15" s="18">
        <f t="shared" si="1"/>
        <v>5.0534282780250461E-3</v>
      </c>
      <c r="K15" s="92">
        <f t="shared" si="2"/>
        <v>5.0214940089320155E-5</v>
      </c>
      <c r="M15" s="62"/>
      <c r="N15" s="119"/>
      <c r="P15" s="62"/>
      <c r="Q15" s="62"/>
    </row>
    <row r="16" spans="1:17" x14ac:dyDescent="0.3">
      <c r="A16" s="21" t="s">
        <v>4</v>
      </c>
      <c r="B16" s="35">
        <v>131.82448966198473</v>
      </c>
      <c r="C16" s="35">
        <v>135.02358922002691</v>
      </c>
      <c r="D16" s="35"/>
      <c r="E16" s="35">
        <f t="shared" si="0"/>
        <v>2.4267869849108337</v>
      </c>
      <c r="F16" s="35"/>
      <c r="G16" s="35">
        <v>1.3900887900932786</v>
      </c>
      <c r="H16" s="35">
        <v>1.4238232839299665</v>
      </c>
      <c r="I16" s="35"/>
      <c r="J16" s="35">
        <f t="shared" si="1"/>
        <v>3.3734493836687918E-2</v>
      </c>
      <c r="K16" s="91">
        <f t="shared" si="2"/>
        <v>3.3521314516703785E-4</v>
      </c>
      <c r="M16" s="62"/>
      <c r="N16" s="119"/>
      <c r="P16" s="62"/>
      <c r="Q16" s="62"/>
    </row>
    <row r="17" spans="1:17" x14ac:dyDescent="0.3">
      <c r="A17" s="22" t="s">
        <v>103</v>
      </c>
      <c r="B17" s="18">
        <v>135.85693357398273</v>
      </c>
      <c r="C17" s="18">
        <v>139.73005618782994</v>
      </c>
      <c r="D17" s="18"/>
      <c r="E17" s="18">
        <f t="shared" si="0"/>
        <v>2.8508832872619294</v>
      </c>
      <c r="F17" s="18"/>
      <c r="G17" s="18">
        <v>1.1452143620443567</v>
      </c>
      <c r="H17" s="18">
        <v>1.1778630868952025</v>
      </c>
      <c r="I17" s="18"/>
      <c r="J17" s="18">
        <f t="shared" si="1"/>
        <v>3.2648724850845801E-2</v>
      </c>
      <c r="K17" s="92">
        <f t="shared" si="2"/>
        <v>3.2442406860845813E-4</v>
      </c>
      <c r="M17" s="62"/>
      <c r="N17" s="119"/>
      <c r="P17" s="62"/>
      <c r="Q17" s="62"/>
    </row>
    <row r="18" spans="1:17" x14ac:dyDescent="0.3">
      <c r="A18" s="23" t="s">
        <v>104</v>
      </c>
      <c r="B18" s="35">
        <v>115.7560541868245</v>
      </c>
      <c r="C18" s="35">
        <v>116.26931453238576</v>
      </c>
      <c r="D18" s="35"/>
      <c r="E18" s="35">
        <f t="shared" si="0"/>
        <v>0.44339827334896054</v>
      </c>
      <c r="F18" s="35"/>
      <c r="G18" s="35">
        <v>0.24487442804892201</v>
      </c>
      <c r="H18" s="35">
        <v>0.24596019703476404</v>
      </c>
      <c r="I18" s="35"/>
      <c r="J18" s="35">
        <f t="shared" si="1"/>
        <v>1.0857689858420339E-3</v>
      </c>
      <c r="K18" s="91">
        <f t="shared" si="2"/>
        <v>1.0789076558578875E-5</v>
      </c>
      <c r="M18" s="62"/>
      <c r="N18" s="119"/>
      <c r="P18" s="62"/>
      <c r="Q18" s="62"/>
    </row>
    <row r="19" spans="1:17" x14ac:dyDescent="0.3">
      <c r="A19" s="22" t="s">
        <v>5</v>
      </c>
      <c r="B19" s="18">
        <v>107.62513717241025</v>
      </c>
      <c r="C19" s="18">
        <v>110.33366255569938</v>
      </c>
      <c r="D19" s="18"/>
      <c r="E19" s="18">
        <f t="shared" si="0"/>
        <v>2.516628972049717</v>
      </c>
      <c r="F19" s="18"/>
      <c r="G19" s="18">
        <v>3.5028311970577279</v>
      </c>
      <c r="H19" s="18">
        <v>3.5909844618048785</v>
      </c>
      <c r="I19" s="18"/>
      <c r="J19" s="18">
        <f t="shared" si="1"/>
        <v>8.8153264747150573E-2</v>
      </c>
      <c r="K19" s="92">
        <f t="shared" si="2"/>
        <v>8.7596195382951567E-4</v>
      </c>
      <c r="M19" s="62"/>
      <c r="N19" s="119"/>
      <c r="P19" s="62"/>
      <c r="Q19" s="62"/>
    </row>
    <row r="20" spans="1:17" x14ac:dyDescent="0.3">
      <c r="A20" s="23" t="s">
        <v>105</v>
      </c>
      <c r="B20" s="35">
        <v>119.87811876576153</v>
      </c>
      <c r="C20" s="35">
        <v>118.4837527371339</v>
      </c>
      <c r="D20" s="35"/>
      <c r="E20" s="35">
        <f t="shared" si="0"/>
        <v>-1.1631530782962862</v>
      </c>
      <c r="F20" s="35"/>
      <c r="G20" s="35">
        <v>1.946314695758111</v>
      </c>
      <c r="H20" s="35">
        <v>1.9236760764610672</v>
      </c>
      <c r="I20" s="35"/>
      <c r="J20" s="35">
        <f t="shared" si="1"/>
        <v>-2.2638619297043805E-2</v>
      </c>
      <c r="K20" s="91">
        <f t="shared" si="2"/>
        <v>-2.249555844394528E-4</v>
      </c>
      <c r="M20" s="62"/>
      <c r="N20" s="119"/>
      <c r="P20" s="62"/>
      <c r="Q20" s="62"/>
    </row>
    <row r="21" spans="1:17" x14ac:dyDescent="0.3">
      <c r="A21" s="22" t="s">
        <v>106</v>
      </c>
      <c r="B21" s="18">
        <v>92.983350920146407</v>
      </c>
      <c r="C21" s="18">
        <v>102.59038735887729</v>
      </c>
      <c r="D21" s="18"/>
      <c r="E21" s="18">
        <f t="shared" si="0"/>
        <v>10.33199636672737</v>
      </c>
      <c r="F21" s="18"/>
      <c r="G21" s="18">
        <v>1.0075382491066085</v>
      </c>
      <c r="H21" s="18">
        <v>1.1116370643976916</v>
      </c>
      <c r="I21" s="18"/>
      <c r="J21" s="18">
        <f t="shared" si="1"/>
        <v>0.10409881529108311</v>
      </c>
      <c r="K21" s="92">
        <f t="shared" si="2"/>
        <v>1.034409807682846E-3</v>
      </c>
      <c r="M21" s="62"/>
      <c r="N21" s="119"/>
      <c r="P21" s="62"/>
      <c r="Q21" s="62"/>
    </row>
    <row r="22" spans="1:17" x14ac:dyDescent="0.3">
      <c r="A22" s="23" t="s">
        <v>107</v>
      </c>
      <c r="B22" s="35">
        <v>100.26769346676342</v>
      </c>
      <c r="C22" s="35">
        <v>101.49014365200856</v>
      </c>
      <c r="D22" s="35"/>
      <c r="E22" s="35">
        <f t="shared" si="0"/>
        <v>1.219186502629932</v>
      </c>
      <c r="F22" s="35"/>
      <c r="G22" s="35">
        <v>0.54897825219300866</v>
      </c>
      <c r="H22" s="35">
        <v>0.55567132094611948</v>
      </c>
      <c r="I22" s="35"/>
      <c r="J22" s="35">
        <f t="shared" si="1"/>
        <v>6.6930687531108202E-3</v>
      </c>
      <c r="K22" s="91">
        <f t="shared" si="2"/>
        <v>6.6507730586118125E-5</v>
      </c>
      <c r="M22" s="62"/>
      <c r="N22" s="119"/>
      <c r="P22" s="62"/>
      <c r="Q22" s="62"/>
    </row>
    <row r="23" spans="1:17" x14ac:dyDescent="0.3">
      <c r="A23" s="24" t="s">
        <v>108</v>
      </c>
      <c r="B23" s="18">
        <v>113.25334244826215</v>
      </c>
      <c r="C23" s="18">
        <v>115.51881473383992</v>
      </c>
      <c r="D23" s="18"/>
      <c r="E23" s="18">
        <f t="shared" si="0"/>
        <v>2.0003579908581592</v>
      </c>
      <c r="F23" s="18"/>
      <c r="G23" s="18">
        <v>3.3583121172263488</v>
      </c>
      <c r="H23" s="18">
        <v>3.425490382021243</v>
      </c>
      <c r="I23" s="18"/>
      <c r="J23" s="18">
        <f t="shared" si="1"/>
        <v>6.7178264794894194E-2</v>
      </c>
      <c r="K23" s="92">
        <f t="shared" si="2"/>
        <v>6.6753743328053184E-4</v>
      </c>
      <c r="M23" s="62"/>
      <c r="N23" s="119"/>
      <c r="P23" s="62"/>
      <c r="Q23" s="62"/>
    </row>
    <row r="24" spans="1:17" x14ac:dyDescent="0.3">
      <c r="A24" s="21" t="s">
        <v>109</v>
      </c>
      <c r="B24" s="35">
        <v>110.13520800600041</v>
      </c>
      <c r="C24" s="35">
        <v>111.37033624428739</v>
      </c>
      <c r="D24" s="35"/>
      <c r="E24" s="35">
        <f t="shared" si="0"/>
        <v>1.1214653884520587</v>
      </c>
      <c r="F24" s="35"/>
      <c r="G24" s="35">
        <v>0.22852488992879233</v>
      </c>
      <c r="H24" s="35">
        <v>0.23108771747334186</v>
      </c>
      <c r="I24" s="35"/>
      <c r="J24" s="35">
        <f t="shared" si="1"/>
        <v>2.5628275445495341E-3</v>
      </c>
      <c r="K24" s="91">
        <f t="shared" si="2"/>
        <v>2.5466321975605272E-5</v>
      </c>
      <c r="M24" s="62"/>
      <c r="N24" s="119"/>
      <c r="P24" s="62"/>
      <c r="Q24" s="62"/>
    </row>
    <row r="25" spans="1:17" x14ac:dyDescent="0.3">
      <c r="A25" s="22" t="s">
        <v>110</v>
      </c>
      <c r="B25" s="18">
        <v>108.78209079632745</v>
      </c>
      <c r="C25" s="18">
        <v>109.60913738311471</v>
      </c>
      <c r="D25" s="18"/>
      <c r="E25" s="18">
        <f t="shared" si="0"/>
        <v>0.76027825971440866</v>
      </c>
      <c r="F25" s="18"/>
      <c r="G25" s="18">
        <v>0.11729013011078374</v>
      </c>
      <c r="H25" s="18">
        <v>0.11818186147080674</v>
      </c>
      <c r="I25" s="18"/>
      <c r="J25" s="18">
        <f t="shared" si="1"/>
        <v>8.9173136002300424E-4</v>
      </c>
      <c r="K25" s="92">
        <f t="shared" si="2"/>
        <v>8.8609621737469537E-6</v>
      </c>
      <c r="M25" s="62"/>
      <c r="N25" s="119"/>
      <c r="P25" s="62"/>
      <c r="Q25" s="62"/>
    </row>
    <row r="26" spans="1:17" x14ac:dyDescent="0.3">
      <c r="A26" s="21" t="s">
        <v>111</v>
      </c>
      <c r="B26" s="35">
        <v>113.28266226112665</v>
      </c>
      <c r="C26" s="35">
        <v>114.50571855609317</v>
      </c>
      <c r="D26" s="35"/>
      <c r="E26" s="35">
        <f t="shared" si="0"/>
        <v>1.0796500281281096</v>
      </c>
      <c r="F26" s="35"/>
      <c r="G26" s="35">
        <v>1.3450242933060976</v>
      </c>
      <c r="H26" s="35">
        <v>1.3595458484671066</v>
      </c>
      <c r="I26" s="35"/>
      <c r="J26" s="35">
        <f t="shared" si="1"/>
        <v>1.4521555161008948E-2</v>
      </c>
      <c r="K26" s="91">
        <f t="shared" si="2"/>
        <v>1.4429788695819858E-4</v>
      </c>
      <c r="M26" s="62"/>
      <c r="N26" s="119"/>
      <c r="P26" s="62"/>
      <c r="Q26" s="62"/>
    </row>
    <row r="27" spans="1:17" x14ac:dyDescent="0.3">
      <c r="A27" s="22" t="s">
        <v>112</v>
      </c>
      <c r="B27" s="18">
        <v>102.47194922844052</v>
      </c>
      <c r="C27" s="18">
        <v>102.47194922844052</v>
      </c>
      <c r="D27" s="18"/>
      <c r="E27" s="18">
        <f t="shared" si="0"/>
        <v>0</v>
      </c>
      <c r="F27" s="18"/>
      <c r="G27" s="18">
        <v>0.10277382492622329</v>
      </c>
      <c r="H27" s="18">
        <v>0.10277382492622328</v>
      </c>
      <c r="I27" s="18"/>
      <c r="J27" s="18">
        <f t="shared" si="1"/>
        <v>0</v>
      </c>
      <c r="K27" s="92">
        <f t="shared" si="2"/>
        <v>0</v>
      </c>
      <c r="M27" s="62"/>
      <c r="N27" s="119"/>
      <c r="P27" s="62"/>
      <c r="Q27" s="62"/>
    </row>
    <row r="28" spans="1:17" x14ac:dyDescent="0.3">
      <c r="A28" s="21" t="s">
        <v>113</v>
      </c>
      <c r="B28" s="35">
        <v>114.71709295929328</v>
      </c>
      <c r="C28" s="35">
        <v>116.67372461773186</v>
      </c>
      <c r="D28" s="35"/>
      <c r="E28" s="35">
        <f t="shared" si="0"/>
        <v>1.7056147501339547</v>
      </c>
      <c r="F28" s="35"/>
      <c r="G28" s="35">
        <v>0.29061771386397489</v>
      </c>
      <c r="H28" s="35">
        <v>0.29557453245814086</v>
      </c>
      <c r="I28" s="35"/>
      <c r="J28" s="35">
        <f t="shared" si="1"/>
        <v>4.9568185941659682E-3</v>
      </c>
      <c r="K28" s="91">
        <f t="shared" si="2"/>
        <v>4.9254948333203313E-5</v>
      </c>
      <c r="M28" s="62"/>
      <c r="N28" s="119"/>
      <c r="P28" s="62"/>
      <c r="Q28" s="62"/>
    </row>
    <row r="29" spans="1:17" x14ac:dyDescent="0.3">
      <c r="A29" s="24" t="s">
        <v>114</v>
      </c>
      <c r="B29" s="18">
        <v>119.82478955212466</v>
      </c>
      <c r="C29" s="18">
        <v>125.74775189891024</v>
      </c>
      <c r="D29" s="18"/>
      <c r="E29" s="18">
        <f t="shared" si="0"/>
        <v>4.9430191940450285</v>
      </c>
      <c r="F29" s="18"/>
      <c r="G29" s="18">
        <v>0.89600007750337163</v>
      </c>
      <c r="H29" s="18">
        <v>0.94028953331302134</v>
      </c>
      <c r="I29" s="18"/>
      <c r="J29" s="18">
        <f t="shared" si="1"/>
        <v>4.4289455809649714E-2</v>
      </c>
      <c r="K29" s="92">
        <f t="shared" si="2"/>
        <v>4.4009576226524018E-4</v>
      </c>
      <c r="M29" s="62"/>
      <c r="N29" s="119"/>
      <c r="P29" s="62"/>
      <c r="Q29" s="62"/>
    </row>
    <row r="30" spans="1:17" x14ac:dyDescent="0.3">
      <c r="A30" s="23" t="s">
        <v>115</v>
      </c>
      <c r="B30" s="35">
        <v>104.64782991510697</v>
      </c>
      <c r="C30" s="35">
        <v>104.63561707052195</v>
      </c>
      <c r="D30" s="35"/>
      <c r="E30" s="35">
        <f t="shared" si="0"/>
        <v>-1.167042316589928E-2</v>
      </c>
      <c r="F30" s="35"/>
      <c r="G30" s="35">
        <v>0.37808118758710491</v>
      </c>
      <c r="H30" s="35">
        <v>0.37803706391260278</v>
      </c>
      <c r="I30" s="35"/>
      <c r="J30" s="35">
        <f t="shared" si="1"/>
        <v>-4.4123674502127841E-5</v>
      </c>
      <c r="K30" s="91">
        <f t="shared" si="2"/>
        <v>-4.3844842545404213E-7</v>
      </c>
      <c r="M30" s="62"/>
      <c r="N30" s="119"/>
      <c r="P30" s="62"/>
      <c r="Q30" s="62"/>
    </row>
    <row r="31" spans="1:17" x14ac:dyDescent="0.3">
      <c r="A31" s="22" t="s">
        <v>6</v>
      </c>
      <c r="B31" s="18">
        <v>126.84608246979833</v>
      </c>
      <c r="C31" s="18">
        <v>142.41784943581953</v>
      </c>
      <c r="D31" s="18"/>
      <c r="E31" s="18">
        <f t="shared" si="0"/>
        <v>12.276111853693861</v>
      </c>
      <c r="F31" s="18"/>
      <c r="G31" s="18">
        <v>0.46621214382464349</v>
      </c>
      <c r="H31" s="18">
        <v>0.52344486807606072</v>
      </c>
      <c r="I31" s="18"/>
      <c r="J31" s="18">
        <f t="shared" si="1"/>
        <v>5.7232724251417233E-2</v>
      </c>
      <c r="K31" s="92">
        <f t="shared" si="2"/>
        <v>5.6871051914022099E-4</v>
      </c>
      <c r="M31" s="62"/>
      <c r="N31" s="119"/>
      <c r="P31" s="62"/>
      <c r="Q31" s="62"/>
    </row>
    <row r="32" spans="1:17" x14ac:dyDescent="0.3">
      <c r="A32" s="23" t="s">
        <v>116</v>
      </c>
      <c r="B32" s="35">
        <v>130.68414232382804</v>
      </c>
      <c r="C32" s="35">
        <v>149.28662237428622</v>
      </c>
      <c r="D32" s="35"/>
      <c r="E32" s="35">
        <f t="shared" si="0"/>
        <v>14.234688095792269</v>
      </c>
      <c r="F32" s="35"/>
      <c r="G32" s="35">
        <v>0.38435487911664962</v>
      </c>
      <c r="H32" s="35">
        <v>0.43906659733986403</v>
      </c>
      <c r="I32" s="35"/>
      <c r="J32" s="35">
        <f t="shared" si="1"/>
        <v>5.4711718223214412E-2</v>
      </c>
      <c r="K32" s="91">
        <f t="shared" si="2"/>
        <v>5.4365976948943272E-4</v>
      </c>
      <c r="M32" s="62"/>
      <c r="N32" s="119"/>
      <c r="P32" s="62"/>
      <c r="Q32" s="62"/>
    </row>
    <row r="33" spans="1:17" x14ac:dyDescent="0.3">
      <c r="A33" s="22" t="s">
        <v>117</v>
      </c>
      <c r="B33" s="18">
        <v>111.4738475578049</v>
      </c>
      <c r="C33" s="18">
        <v>114.9069727994395</v>
      </c>
      <c r="D33" s="18"/>
      <c r="E33" s="18">
        <f t="shared" si="0"/>
        <v>3.0797584517340271</v>
      </c>
      <c r="F33" s="18"/>
      <c r="G33" s="18">
        <v>8.1857264707993913E-2</v>
      </c>
      <c r="H33" s="18">
        <v>8.4378270736196637E-2</v>
      </c>
      <c r="I33" s="18"/>
      <c r="J33" s="18">
        <f t="shared" si="1"/>
        <v>2.5210060282027241E-3</v>
      </c>
      <c r="K33" s="92">
        <f t="shared" si="2"/>
        <v>2.5050749650787331E-5</v>
      </c>
      <c r="M33" s="62"/>
      <c r="N33" s="119"/>
      <c r="P33" s="62"/>
      <c r="Q33" s="62"/>
    </row>
    <row r="34" spans="1:17" x14ac:dyDescent="0.3">
      <c r="A34" s="21" t="s">
        <v>7</v>
      </c>
      <c r="B34" s="35">
        <v>119.48259426190306</v>
      </c>
      <c r="C34" s="35">
        <v>111.01991420891937</v>
      </c>
      <c r="D34" s="35"/>
      <c r="E34" s="35">
        <f t="shared" si="0"/>
        <v>-7.0827722692676787</v>
      </c>
      <c r="F34" s="35"/>
      <c r="G34" s="35">
        <v>2.2431112401807338</v>
      </c>
      <c r="H34" s="35">
        <v>2.0842367792923864</v>
      </c>
      <c r="I34" s="35"/>
      <c r="J34" s="35">
        <f t="shared" si="1"/>
        <v>-0.15887446088834745</v>
      </c>
      <c r="K34" s="91">
        <f t="shared" si="2"/>
        <v>-1.5787048111325474E-3</v>
      </c>
      <c r="M34" s="62"/>
      <c r="N34" s="119"/>
      <c r="P34" s="62"/>
      <c r="Q34" s="62"/>
    </row>
    <row r="35" spans="1:17" x14ac:dyDescent="0.3">
      <c r="A35" s="22" t="s">
        <v>118</v>
      </c>
      <c r="B35" s="18">
        <v>124.67392430023372</v>
      </c>
      <c r="C35" s="18">
        <v>120.45927261384979</v>
      </c>
      <c r="D35" s="18"/>
      <c r="E35" s="18">
        <f t="shared" si="0"/>
        <v>-3.3805398442696033</v>
      </c>
      <c r="F35" s="18"/>
      <c r="G35" s="18">
        <v>1.0208965604903875</v>
      </c>
      <c r="H35" s="18">
        <v>0.98638474549423172</v>
      </c>
      <c r="I35" s="18"/>
      <c r="J35" s="18">
        <f t="shared" si="1"/>
        <v>-3.4511814996155743E-2</v>
      </c>
      <c r="K35" s="92">
        <f>J35/$G$5</f>
        <v>-3.4293723529068204E-4</v>
      </c>
      <c r="M35" s="62"/>
      <c r="N35" s="119"/>
      <c r="P35" s="62"/>
      <c r="Q35" s="62"/>
    </row>
    <row r="36" spans="1:17" x14ac:dyDescent="0.3">
      <c r="A36" s="21" t="s">
        <v>119</v>
      </c>
      <c r="B36" s="35">
        <v>127.91234544903388</v>
      </c>
      <c r="C36" s="35">
        <v>110.96342247923016</v>
      </c>
      <c r="D36" s="35"/>
      <c r="E36" s="35">
        <f t="shared" si="0"/>
        <v>-13.250419973384775</v>
      </c>
      <c r="F36" s="35"/>
      <c r="G36" s="35">
        <v>0.53900182339575153</v>
      </c>
      <c r="H36" s="35">
        <v>0.46758181813161259</v>
      </c>
      <c r="I36" s="35"/>
      <c r="J36" s="35">
        <f t="shared" si="1"/>
        <v>-7.1420005264138942E-2</v>
      </c>
      <c r="K36" s="91">
        <f t="shared" si="2"/>
        <v>-7.0968678849425877E-4</v>
      </c>
      <c r="M36" s="62"/>
      <c r="N36" s="119"/>
      <c r="P36" s="62"/>
      <c r="Q36" s="62"/>
    </row>
    <row r="37" spans="1:17" x14ac:dyDescent="0.3">
      <c r="A37" s="24" t="s">
        <v>120</v>
      </c>
      <c r="B37" s="18">
        <v>99.826554203130172</v>
      </c>
      <c r="C37" s="18">
        <v>98.792377466734436</v>
      </c>
      <c r="D37" s="18"/>
      <c r="E37" s="18">
        <f t="shared" si="0"/>
        <v>-1.0359735890426158</v>
      </c>
      <c r="F37" s="18"/>
      <c r="G37" s="18">
        <v>0.23267902283794073</v>
      </c>
      <c r="H37" s="18">
        <v>0.23026852961409722</v>
      </c>
      <c r="I37" s="18"/>
      <c r="J37" s="18">
        <f t="shared" si="1"/>
        <v>-2.4104932238435128E-3</v>
      </c>
      <c r="K37" s="92">
        <f t="shared" si="2"/>
        <v>-2.3952605273408468E-5</v>
      </c>
      <c r="M37" s="62"/>
      <c r="N37" s="119"/>
      <c r="P37" s="62"/>
      <c r="Q37" s="62"/>
    </row>
    <row r="38" spans="1:17" x14ac:dyDescent="0.3">
      <c r="A38" s="23" t="s">
        <v>121</v>
      </c>
      <c r="B38" s="35">
        <v>111.59513566838665</v>
      </c>
      <c r="C38" s="35">
        <v>91.355736473029722</v>
      </c>
      <c r="D38" s="35"/>
      <c r="E38" s="35">
        <f t="shared" si="0"/>
        <v>-18.136452878645017</v>
      </c>
      <c r="F38" s="35"/>
      <c r="G38" s="35">
        <v>0.29615161400271467</v>
      </c>
      <c r="H38" s="35">
        <v>0.24244021607976562</v>
      </c>
      <c r="I38" s="35"/>
      <c r="J38" s="35">
        <f t="shared" si="1"/>
        <v>-5.3711397922949045E-2</v>
      </c>
      <c r="K38" s="91">
        <f t="shared" si="2"/>
        <v>-5.3371978000419816E-4</v>
      </c>
      <c r="M38" s="62"/>
      <c r="N38" s="119"/>
      <c r="P38" s="62"/>
      <c r="Q38" s="62"/>
    </row>
    <row r="39" spans="1:17" x14ac:dyDescent="0.3">
      <c r="A39" s="24" t="s">
        <v>122</v>
      </c>
      <c r="B39" s="18">
        <v>112.12840074522268</v>
      </c>
      <c r="C39" s="18">
        <v>112.12840074522268</v>
      </c>
      <c r="D39" s="18"/>
      <c r="E39" s="18">
        <f t="shared" si="0"/>
        <v>0</v>
      </c>
      <c r="F39" s="18"/>
      <c r="G39" s="18">
        <v>7.1158748479096007E-2</v>
      </c>
      <c r="H39" s="18">
        <v>7.1158748479096007E-2</v>
      </c>
      <c r="I39" s="18"/>
      <c r="J39" s="18">
        <f t="shared" si="1"/>
        <v>0</v>
      </c>
      <c r="K39" s="92">
        <f t="shared" si="2"/>
        <v>0</v>
      </c>
      <c r="M39" s="62"/>
      <c r="N39" s="119"/>
      <c r="P39" s="62"/>
      <c r="Q39" s="62"/>
    </row>
    <row r="40" spans="1:17" x14ac:dyDescent="0.3">
      <c r="A40" s="23" t="s">
        <v>123</v>
      </c>
      <c r="B40" s="35">
        <v>110.68217604569222</v>
      </c>
      <c r="C40" s="35">
        <v>114.91038668731431</v>
      </c>
      <c r="D40" s="35"/>
      <c r="E40" s="35">
        <f t="shared" si="0"/>
        <v>3.8201368934746904</v>
      </c>
      <c r="F40" s="35"/>
      <c r="G40" s="35">
        <v>8.3223470974843214E-2</v>
      </c>
      <c r="H40" s="35">
        <v>8.6402721493583398E-2</v>
      </c>
      <c r="I40" s="35"/>
      <c r="J40" s="35">
        <f t="shared" si="1"/>
        <v>3.1792505187401843E-3</v>
      </c>
      <c r="K40" s="91">
        <f t="shared" si="2"/>
        <v>3.159159793000373E-5</v>
      </c>
      <c r="M40" s="62"/>
      <c r="N40" s="119"/>
      <c r="P40" s="62"/>
      <c r="Q40" s="62"/>
    </row>
    <row r="41" spans="1:17" x14ac:dyDescent="0.3">
      <c r="A41" s="22" t="s">
        <v>8</v>
      </c>
      <c r="B41" s="18">
        <v>108.07364960968137</v>
      </c>
      <c r="C41" s="18">
        <v>106.63692099032194</v>
      </c>
      <c r="D41" s="18"/>
      <c r="E41" s="18">
        <f t="shared" si="0"/>
        <v>-1.3293977066087037</v>
      </c>
      <c r="F41" s="18"/>
      <c r="G41" s="18">
        <v>1.8488753646089291</v>
      </c>
      <c r="H41" s="18">
        <v>1.8242964579137646</v>
      </c>
      <c r="I41" s="18"/>
      <c r="J41" s="18">
        <f t="shared" si="1"/>
        <v>-2.4578906695164493E-2</v>
      </c>
      <c r="K41" s="92">
        <f t="shared" si="2"/>
        <v>-2.4423584530243491E-4</v>
      </c>
      <c r="M41" s="62"/>
      <c r="N41" s="119"/>
      <c r="P41" s="62"/>
      <c r="Q41" s="62"/>
    </row>
    <row r="42" spans="1:17" x14ac:dyDescent="0.3">
      <c r="A42" s="21" t="s">
        <v>124</v>
      </c>
      <c r="B42" s="35">
        <v>114.16701030311542</v>
      </c>
      <c r="C42" s="35">
        <v>134.95322809467268</v>
      </c>
      <c r="D42" s="35"/>
      <c r="E42" s="35">
        <f t="shared" si="0"/>
        <v>18.206851293004434</v>
      </c>
      <c r="F42" s="35"/>
      <c r="G42" s="35">
        <v>9.6626104158689732E-2</v>
      </c>
      <c r="H42" s="35">
        <v>0.11421867525308589</v>
      </c>
      <c r="I42" s="35"/>
      <c r="J42" s="35">
        <f t="shared" si="1"/>
        <v>1.7592571094396159E-2</v>
      </c>
      <c r="K42" s="91">
        <f t="shared" si="2"/>
        <v>1.7481397873276203E-4</v>
      </c>
      <c r="M42" s="62"/>
      <c r="N42" s="119"/>
      <c r="P42" s="62"/>
      <c r="Q42" s="62"/>
    </row>
    <row r="43" spans="1:17" x14ac:dyDescent="0.3">
      <c r="A43" s="22" t="s">
        <v>125</v>
      </c>
      <c r="B43" s="18">
        <v>107.06629091570188</v>
      </c>
      <c r="C43" s="18">
        <v>109.33261010162347</v>
      </c>
      <c r="D43" s="18"/>
      <c r="E43" s="18">
        <f t="shared" si="0"/>
        <v>2.116743903742746</v>
      </c>
      <c r="F43" s="18"/>
      <c r="G43" s="18">
        <v>0.68252035826679369</v>
      </c>
      <c r="H43" s="18">
        <v>0.69696756634220913</v>
      </c>
      <c r="I43" s="18"/>
      <c r="J43" s="18">
        <f t="shared" si="1"/>
        <v>1.4447208075415441E-2</v>
      </c>
      <c r="K43" s="92">
        <f t="shared" si="2"/>
        <v>1.4355911433820752E-4</v>
      </c>
      <c r="M43" s="62"/>
      <c r="N43" s="119"/>
      <c r="P43" s="62"/>
      <c r="Q43" s="62"/>
    </row>
    <row r="44" spans="1:17" x14ac:dyDescent="0.3">
      <c r="A44" s="23" t="s">
        <v>126</v>
      </c>
      <c r="B44" s="35">
        <v>107.09854418607613</v>
      </c>
      <c r="C44" s="35">
        <v>107.52342435457008</v>
      </c>
      <c r="D44" s="35"/>
      <c r="E44" s="35">
        <f t="shared" si="0"/>
        <v>0.39671890194488135</v>
      </c>
      <c r="F44" s="35"/>
      <c r="G44" s="35">
        <v>7.2177730404512586E-2</v>
      </c>
      <c r="H44" s="35">
        <v>7.2464073104022086E-2</v>
      </c>
      <c r="I44" s="35"/>
      <c r="J44" s="35">
        <f t="shared" si="1"/>
        <v>2.8634269950950086E-4</v>
      </c>
      <c r="K44" s="91">
        <f t="shared" si="2"/>
        <v>2.8453320616837151E-6</v>
      </c>
      <c r="M44" s="62"/>
      <c r="N44" s="119"/>
      <c r="P44" s="62"/>
      <c r="Q44" s="62"/>
    </row>
    <row r="45" spans="1:17" x14ac:dyDescent="0.3">
      <c r="A45" s="24" t="s">
        <v>127</v>
      </c>
      <c r="B45" s="18">
        <v>110.41087010948317</v>
      </c>
      <c r="C45" s="18">
        <v>96.287924461858339</v>
      </c>
      <c r="D45" s="18"/>
      <c r="E45" s="18">
        <f t="shared" si="0"/>
        <v>-12.791263789172703</v>
      </c>
      <c r="F45" s="18"/>
      <c r="G45" s="18">
        <v>0.53260078018689072</v>
      </c>
      <c r="H45" s="18">
        <v>0.46447440944999363</v>
      </c>
      <c r="I45" s="18"/>
      <c r="J45" s="18">
        <f t="shared" si="1"/>
        <v>-6.8126370736897091E-2</v>
      </c>
      <c r="K45" s="92">
        <f t="shared" si="2"/>
        <v>-6.7695857877952568E-4</v>
      </c>
      <c r="M45" s="62"/>
      <c r="N45" s="119"/>
      <c r="P45" s="62"/>
      <c r="Q45" s="62"/>
    </row>
    <row r="46" spans="1:17" x14ac:dyDescent="0.3">
      <c r="A46" s="23" t="s">
        <v>128</v>
      </c>
      <c r="B46" s="35">
        <v>103.30148683362997</v>
      </c>
      <c r="C46" s="35">
        <v>106.38662415287538</v>
      </c>
      <c r="D46" s="35"/>
      <c r="E46" s="35">
        <f t="shared" si="0"/>
        <v>2.9865371872276336</v>
      </c>
      <c r="F46" s="35"/>
      <c r="G46" s="35">
        <v>0.17470067299080902</v>
      </c>
      <c r="H46" s="35">
        <v>0.17991817355601644</v>
      </c>
      <c r="I46" s="35"/>
      <c r="J46" s="35">
        <f t="shared" si="1"/>
        <v>5.2175005652074224E-3</v>
      </c>
      <c r="K46" s="91">
        <f t="shared" si="2"/>
        <v>5.1845294695718297E-5</v>
      </c>
      <c r="M46" s="62"/>
      <c r="N46" s="119"/>
      <c r="P46" s="62"/>
      <c r="Q46" s="62"/>
    </row>
    <row r="47" spans="1:17" x14ac:dyDescent="0.3">
      <c r="A47" s="22" t="s">
        <v>129</v>
      </c>
      <c r="B47" s="18">
        <v>101.99878441188929</v>
      </c>
      <c r="C47" s="18">
        <v>101.60141161871668</v>
      </c>
      <c r="D47" s="18"/>
      <c r="E47" s="18">
        <f t="shared" si="0"/>
        <v>-0.38958581267787284</v>
      </c>
      <c r="F47" s="18"/>
      <c r="G47" s="18">
        <v>5.0902954718882093E-2</v>
      </c>
      <c r="H47" s="18">
        <v>5.0704644029063481E-2</v>
      </c>
      <c r="I47" s="18"/>
      <c r="J47" s="18">
        <f t="shared" si="1"/>
        <v>-1.9831068981861211E-4</v>
      </c>
      <c r="K47" s="92">
        <f t="shared" si="2"/>
        <v>-1.9705749959125084E-6</v>
      </c>
      <c r="M47" s="62"/>
      <c r="N47" s="119"/>
      <c r="P47" s="62"/>
      <c r="Q47" s="62"/>
    </row>
    <row r="48" spans="1:17" x14ac:dyDescent="0.3">
      <c r="A48" s="21" t="s">
        <v>130</v>
      </c>
      <c r="B48" s="35">
        <v>108.86947120284867</v>
      </c>
      <c r="C48" s="35">
        <v>111.69058743581475</v>
      </c>
      <c r="D48" s="35"/>
      <c r="E48" s="35">
        <f t="shared" si="0"/>
        <v>2.5912831226209354</v>
      </c>
      <c r="F48" s="35"/>
      <c r="G48" s="35">
        <v>0.23934676388235135</v>
      </c>
      <c r="H48" s="35">
        <v>0.24554891617937399</v>
      </c>
      <c r="I48" s="35"/>
      <c r="J48" s="35">
        <f t="shared" si="1"/>
        <v>6.202152297022645E-3</v>
      </c>
      <c r="K48" s="91">
        <f t="shared" si="2"/>
        <v>6.1629588644631386E-5</v>
      </c>
      <c r="M48" s="62"/>
      <c r="N48" s="119"/>
      <c r="P48" s="62"/>
      <c r="Q48" s="62"/>
    </row>
    <row r="49" spans="1:17" x14ac:dyDescent="0.3">
      <c r="A49" s="24" t="s">
        <v>9</v>
      </c>
      <c r="B49" s="18">
        <v>101.61514328594764</v>
      </c>
      <c r="C49" s="18">
        <v>105.09786539442244</v>
      </c>
      <c r="D49" s="18"/>
      <c r="E49" s="18">
        <f t="shared" si="0"/>
        <v>3.4273652487743167</v>
      </c>
      <c r="F49" s="18"/>
      <c r="G49" s="18">
        <v>1.0748701714808704</v>
      </c>
      <c r="H49" s="18">
        <v>1.1117098982076463</v>
      </c>
      <c r="I49" s="18"/>
      <c r="J49" s="18">
        <f t="shared" si="1"/>
        <v>3.6839726726775934E-2</v>
      </c>
      <c r="K49" s="92">
        <f t="shared" si="2"/>
        <v>3.6606924422700029E-4</v>
      </c>
      <c r="M49" s="62"/>
      <c r="N49" s="119"/>
      <c r="P49" s="62"/>
      <c r="Q49" s="62"/>
    </row>
    <row r="50" spans="1:17" x14ac:dyDescent="0.3">
      <c r="A50" s="23" t="s">
        <v>131</v>
      </c>
      <c r="B50" s="35">
        <v>97.903543843884705</v>
      </c>
      <c r="C50" s="35">
        <v>97.903543843884705</v>
      </c>
      <c r="D50" s="35"/>
      <c r="E50" s="35">
        <f t="shared" si="0"/>
        <v>0</v>
      </c>
      <c r="F50" s="35"/>
      <c r="G50" s="35">
        <v>0.22175097900556565</v>
      </c>
      <c r="H50" s="35">
        <v>0.22175097900556562</v>
      </c>
      <c r="I50" s="35"/>
      <c r="J50" s="35">
        <f t="shared" si="1"/>
        <v>0</v>
      </c>
      <c r="K50" s="91">
        <f t="shared" si="2"/>
        <v>0</v>
      </c>
      <c r="M50" s="62"/>
      <c r="N50" s="119"/>
      <c r="P50" s="62"/>
      <c r="Q50" s="62"/>
    </row>
    <row r="51" spans="1:17" x14ac:dyDescent="0.3">
      <c r="A51" s="24" t="s">
        <v>132</v>
      </c>
      <c r="B51" s="18">
        <v>108.071467049471</v>
      </c>
      <c r="C51" s="18">
        <v>109.89527759713123</v>
      </c>
      <c r="D51" s="18"/>
      <c r="E51" s="18">
        <f t="shared" si="0"/>
        <v>1.6875967333962016</v>
      </c>
      <c r="F51" s="18"/>
      <c r="G51" s="18">
        <v>0.13139885803491411</v>
      </c>
      <c r="H51" s="18">
        <v>0.13361634087083119</v>
      </c>
      <c r="I51" s="18"/>
      <c r="J51" s="18">
        <f t="shared" si="1"/>
        <v>2.2174828359170784E-3</v>
      </c>
      <c r="K51" s="92">
        <f t="shared" si="2"/>
        <v>2.2034698352974223E-5</v>
      </c>
      <c r="M51" s="62"/>
      <c r="N51" s="119"/>
      <c r="P51" s="62"/>
      <c r="Q51" s="62"/>
    </row>
    <row r="52" spans="1:17" x14ac:dyDescent="0.3">
      <c r="A52" s="23" t="s">
        <v>133</v>
      </c>
      <c r="B52" s="35">
        <v>102.94618195502852</v>
      </c>
      <c r="C52" s="35">
        <v>103.68483669846617</v>
      </c>
      <c r="D52" s="35"/>
      <c r="E52" s="35">
        <f t="shared" si="0"/>
        <v>0.71751543321958433</v>
      </c>
      <c r="F52" s="35"/>
      <c r="G52" s="35">
        <v>7.2057319382824711E-2</v>
      </c>
      <c r="H52" s="35">
        <v>7.2574341770160797E-2</v>
      </c>
      <c r="I52" s="35"/>
      <c r="J52" s="35">
        <f t="shared" si="1"/>
        <v>5.1702238733608574E-4</v>
      </c>
      <c r="K52" s="91">
        <f t="shared" si="2"/>
        <v>5.1375515346317039E-6</v>
      </c>
      <c r="M52" s="62"/>
      <c r="N52" s="119"/>
      <c r="P52" s="62"/>
      <c r="Q52" s="62"/>
    </row>
    <row r="53" spans="1:17" x14ac:dyDescent="0.3">
      <c r="A53" s="24" t="s">
        <v>134</v>
      </c>
      <c r="B53" s="18">
        <v>101.38813918150684</v>
      </c>
      <c r="C53" s="18">
        <v>105.71360002375579</v>
      </c>
      <c r="D53" s="18"/>
      <c r="E53" s="18">
        <f t="shared" si="0"/>
        <v>4.2662395001701547</v>
      </c>
      <c r="F53" s="18"/>
      <c r="G53" s="18">
        <v>0.46270913434474248</v>
      </c>
      <c r="H53" s="18">
        <v>0.48244941420505327</v>
      </c>
      <c r="I53" s="18"/>
      <c r="J53" s="18">
        <f t="shared" si="1"/>
        <v>1.9740279860310794E-2</v>
      </c>
      <c r="K53" s="92">
        <f t="shared" si="2"/>
        <v>1.961553456378167E-4</v>
      </c>
      <c r="M53" s="62"/>
      <c r="N53" s="119"/>
      <c r="P53" s="62"/>
      <c r="Q53" s="62"/>
    </row>
    <row r="54" spans="1:17" x14ac:dyDescent="0.3">
      <c r="A54" s="23" t="s">
        <v>135</v>
      </c>
      <c r="B54" s="35">
        <v>101.97577183836533</v>
      </c>
      <c r="C54" s="35">
        <v>109.8112658430594</v>
      </c>
      <c r="D54" s="35"/>
      <c r="E54" s="35">
        <f t="shared" si="0"/>
        <v>7.6836819799839917</v>
      </c>
      <c r="F54" s="35"/>
      <c r="G54" s="35">
        <v>0.18695388071282359</v>
      </c>
      <c r="H54" s="35">
        <v>0.20131882235603557</v>
      </c>
      <c r="I54" s="35"/>
      <c r="J54" s="35">
        <f t="shared" si="1"/>
        <v>1.4364941643211976E-2</v>
      </c>
      <c r="K54" s="91">
        <f t="shared" si="2"/>
        <v>1.4274164870157764E-4</v>
      </c>
      <c r="M54" s="62"/>
      <c r="N54" s="119"/>
      <c r="P54" s="62"/>
      <c r="Q54" s="62"/>
    </row>
    <row r="55" spans="1:17" x14ac:dyDescent="0.3">
      <c r="A55" s="22" t="s">
        <v>10</v>
      </c>
      <c r="B55" s="18">
        <v>111.25425905331682</v>
      </c>
      <c r="C55" s="18">
        <v>112.63544658710551</v>
      </c>
      <c r="D55" s="18"/>
      <c r="E55" s="18">
        <f t="shared" si="0"/>
        <v>1.2414693563567614</v>
      </c>
      <c r="F55" s="18"/>
      <c r="G55" s="18">
        <v>0.71246663457539294</v>
      </c>
      <c r="H55" s="18">
        <v>0.72131168951791269</v>
      </c>
      <c r="I55" s="18"/>
      <c r="J55" s="18">
        <f t="shared" si="1"/>
        <v>8.8450549425197478E-3</v>
      </c>
      <c r="K55" s="92">
        <f t="shared" si="2"/>
        <v>8.7891601421709718E-5</v>
      </c>
      <c r="M55" s="62"/>
      <c r="N55" s="119"/>
      <c r="P55" s="62"/>
      <c r="Q55" s="62"/>
    </row>
    <row r="56" spans="1:17" x14ac:dyDescent="0.3">
      <c r="A56" s="23" t="s">
        <v>136</v>
      </c>
      <c r="B56" s="35">
        <v>105.72025592585476</v>
      </c>
      <c r="C56" s="35">
        <v>110.87250545997335</v>
      </c>
      <c r="D56" s="35"/>
      <c r="E56" s="35">
        <f t="shared" si="0"/>
        <v>4.8734743299638339</v>
      </c>
      <c r="F56" s="35"/>
      <c r="G56" s="35">
        <v>5.7692449194170839E-2</v>
      </c>
      <c r="H56" s="35">
        <v>6.050407589597618E-2</v>
      </c>
      <c r="I56" s="35"/>
      <c r="J56" s="35">
        <f t="shared" si="1"/>
        <v>2.8116267018053406E-3</v>
      </c>
      <c r="K56" s="91">
        <f t="shared" si="2"/>
        <v>2.7938591114202067E-5</v>
      </c>
      <c r="M56" s="62"/>
      <c r="N56" s="119"/>
      <c r="P56" s="62"/>
      <c r="Q56" s="62"/>
    </row>
    <row r="57" spans="1:17" x14ac:dyDescent="0.3">
      <c r="A57" s="24" t="s">
        <v>137</v>
      </c>
      <c r="B57" s="18">
        <v>97.284847966126705</v>
      </c>
      <c r="C57" s="18">
        <v>103.38107314573364</v>
      </c>
      <c r="D57" s="18"/>
      <c r="E57" s="18">
        <f t="shared" si="0"/>
        <v>6.2663665586747408</v>
      </c>
      <c r="F57" s="18"/>
      <c r="G57" s="18">
        <v>6.5934201054860128E-2</v>
      </c>
      <c r="H57" s="18">
        <v>7.0065879780491239E-2</v>
      </c>
      <c r="I57" s="18"/>
      <c r="J57" s="18">
        <f t="shared" si="1"/>
        <v>4.1316787256311105E-3</v>
      </c>
      <c r="K57" s="92">
        <f t="shared" si="2"/>
        <v>4.1055692939797291E-5</v>
      </c>
      <c r="M57" s="62"/>
      <c r="N57" s="119"/>
      <c r="P57" s="62"/>
      <c r="Q57" s="62"/>
    </row>
    <row r="58" spans="1:17" x14ac:dyDescent="0.3">
      <c r="A58" s="23" t="s">
        <v>138</v>
      </c>
      <c r="B58" s="35">
        <v>114.6689930685538</v>
      </c>
      <c r="C58" s="35">
        <v>118.02237250049308</v>
      </c>
      <c r="D58" s="35"/>
      <c r="E58" s="35">
        <f t="shared" si="0"/>
        <v>2.924399475570949</v>
      </c>
      <c r="F58" s="35"/>
      <c r="G58" s="35">
        <v>0.24126155424025736</v>
      </c>
      <c r="H58" s="35">
        <v>0.24831700586721375</v>
      </c>
      <c r="I58" s="35"/>
      <c r="J58" s="35">
        <f t="shared" si="1"/>
        <v>7.0554516269563938E-3</v>
      </c>
      <c r="K58" s="91">
        <f t="shared" si="2"/>
        <v>7.0108659163393357E-5</v>
      </c>
      <c r="M58" s="62"/>
      <c r="N58" s="119"/>
      <c r="P58" s="62"/>
      <c r="Q58" s="62"/>
    </row>
    <row r="59" spans="1:17" x14ac:dyDescent="0.3">
      <c r="A59" s="24" t="s">
        <v>139</v>
      </c>
      <c r="B59" s="18">
        <v>114.37405838375985</v>
      </c>
      <c r="C59" s="18">
        <v>112.37133852246309</v>
      </c>
      <c r="D59" s="18"/>
      <c r="E59" s="18">
        <f t="shared" si="0"/>
        <v>-1.7510263162797135</v>
      </c>
      <c r="F59" s="18"/>
      <c r="G59" s="18">
        <v>0.3051940767402409</v>
      </c>
      <c r="H59" s="18">
        <v>0.29985004814079236</v>
      </c>
      <c r="I59" s="18"/>
      <c r="J59" s="18">
        <f t="shared" si="1"/>
        <v>-5.344028599448547E-3</v>
      </c>
      <c r="K59" s="92">
        <f t="shared" si="2"/>
        <v>-5.3102579317064617E-5</v>
      </c>
      <c r="M59" s="62"/>
      <c r="N59" s="119"/>
      <c r="P59" s="62"/>
      <c r="Q59" s="62"/>
    </row>
    <row r="60" spans="1:17" x14ac:dyDescent="0.3">
      <c r="A60" s="23" t="s">
        <v>140</v>
      </c>
      <c r="B60" s="35">
        <v>103.85039025741401</v>
      </c>
      <c r="C60" s="35">
        <v>104.31672932951804</v>
      </c>
      <c r="D60" s="35"/>
      <c r="E60" s="35">
        <f t="shared" si="0"/>
        <v>0.44904893563531001</v>
      </c>
      <c r="F60" s="35"/>
      <c r="G60" s="35">
        <v>4.238435334586365E-2</v>
      </c>
      <c r="H60" s="35">
        <v>4.2574679833439148E-2</v>
      </c>
      <c r="I60" s="35"/>
      <c r="J60" s="35">
        <f t="shared" si="1"/>
        <v>1.9032648757549842E-4</v>
      </c>
      <c r="K60" s="91">
        <f t="shared" si="2"/>
        <v>1.8912375213821174E-6</v>
      </c>
      <c r="M60" s="62"/>
      <c r="N60" s="119"/>
      <c r="P60" s="62"/>
      <c r="Q60" s="62"/>
    </row>
    <row r="61" spans="1:17" x14ac:dyDescent="0.3">
      <c r="A61" s="22" t="s">
        <v>11</v>
      </c>
      <c r="B61" s="18">
        <v>105.26817369885096</v>
      </c>
      <c r="C61" s="18">
        <v>105.98431744186519</v>
      </c>
      <c r="D61" s="18"/>
      <c r="E61" s="18">
        <f t="shared" si="0"/>
        <v>0.68030413927666622</v>
      </c>
      <c r="F61" s="18"/>
      <c r="G61" s="18">
        <v>2.6911500260415755</v>
      </c>
      <c r="H61" s="18">
        <v>2.7094580310628813</v>
      </c>
      <c r="I61" s="18"/>
      <c r="J61" s="18">
        <f t="shared" si="1"/>
        <v>1.8308005021305807E-2</v>
      </c>
      <c r="K61" s="92">
        <f t="shared" si="2"/>
        <v>1.8192310738782927E-4</v>
      </c>
      <c r="M61" s="62"/>
      <c r="N61" s="119"/>
      <c r="P61" s="62"/>
      <c r="Q61" s="62"/>
    </row>
    <row r="62" spans="1:17" x14ac:dyDescent="0.3">
      <c r="A62" s="21" t="s">
        <v>141</v>
      </c>
      <c r="B62" s="35">
        <v>105.50276646023475</v>
      </c>
      <c r="C62" s="35">
        <v>106.35218682593968</v>
      </c>
      <c r="D62" s="35"/>
      <c r="E62" s="35">
        <f t="shared" si="0"/>
        <v>0.80511667532916498</v>
      </c>
      <c r="F62" s="35"/>
      <c r="G62" s="35">
        <v>0.34271801747746983</v>
      </c>
      <c r="H62" s="35">
        <v>0.3454772973855384</v>
      </c>
      <c r="I62" s="35"/>
      <c r="J62" s="35">
        <f t="shared" si="1"/>
        <v>2.7592799080685682E-3</v>
      </c>
      <c r="K62" s="91">
        <f t="shared" si="2"/>
        <v>2.7418431142249852E-5</v>
      </c>
      <c r="M62" s="62"/>
      <c r="N62" s="119"/>
      <c r="P62" s="62"/>
      <c r="Q62" s="62"/>
    </row>
    <row r="63" spans="1:17" x14ac:dyDescent="0.3">
      <c r="A63" s="22" t="s">
        <v>141</v>
      </c>
      <c r="B63" s="18">
        <v>105.50276646023475</v>
      </c>
      <c r="C63" s="18">
        <v>106.35218682593968</v>
      </c>
      <c r="D63" s="18"/>
      <c r="E63" s="18">
        <f t="shared" si="0"/>
        <v>0.80511667532916498</v>
      </c>
      <c r="F63" s="18"/>
      <c r="G63" s="18">
        <v>0.34271801747746983</v>
      </c>
      <c r="H63" s="18">
        <v>0.3454772973855384</v>
      </c>
      <c r="I63" s="18"/>
      <c r="J63" s="18">
        <f t="shared" si="1"/>
        <v>2.7592799080685682E-3</v>
      </c>
      <c r="K63" s="92">
        <f t="shared" si="2"/>
        <v>2.7418431142249852E-5</v>
      </c>
      <c r="M63" s="62"/>
      <c r="N63" s="119"/>
      <c r="P63" s="62"/>
      <c r="Q63" s="62"/>
    </row>
    <row r="64" spans="1:17" x14ac:dyDescent="0.3">
      <c r="A64" s="23" t="s">
        <v>142</v>
      </c>
      <c r="B64" s="35">
        <v>117.88963591334804</v>
      </c>
      <c r="C64" s="35">
        <v>120.34239837361358</v>
      </c>
      <c r="D64" s="35"/>
      <c r="E64" s="35">
        <f t="shared" si="0"/>
        <v>2.080558177368852</v>
      </c>
      <c r="F64" s="35"/>
      <c r="G64" s="35">
        <v>0.37232900563482302</v>
      </c>
      <c r="H64" s="35">
        <v>0.38007552720827437</v>
      </c>
      <c r="I64" s="35"/>
      <c r="J64" s="35">
        <f t="shared" si="1"/>
        <v>7.7465215734513482E-3</v>
      </c>
      <c r="K64" s="91">
        <f t="shared" si="2"/>
        <v>7.697568765406699E-5</v>
      </c>
      <c r="M64" s="62"/>
      <c r="N64" s="119"/>
      <c r="P64" s="62"/>
      <c r="Q64" s="62"/>
    </row>
    <row r="65" spans="1:17" x14ac:dyDescent="0.3">
      <c r="A65" s="24" t="s">
        <v>142</v>
      </c>
      <c r="B65" s="18">
        <v>117.88963591334804</v>
      </c>
      <c r="C65" s="18">
        <v>120.34239837361358</v>
      </c>
      <c r="D65" s="18"/>
      <c r="E65" s="18">
        <f t="shared" si="0"/>
        <v>2.080558177368852</v>
      </c>
      <c r="F65" s="18"/>
      <c r="G65" s="18">
        <v>0.37232900563482302</v>
      </c>
      <c r="H65" s="18">
        <v>0.38007552720827437</v>
      </c>
      <c r="I65" s="18"/>
      <c r="J65" s="18">
        <f t="shared" si="1"/>
        <v>7.7465215734513482E-3</v>
      </c>
      <c r="K65" s="92">
        <f t="shared" si="2"/>
        <v>7.697568765406699E-5</v>
      </c>
      <c r="M65" s="62"/>
      <c r="N65" s="119"/>
      <c r="P65" s="62"/>
      <c r="Q65" s="62"/>
    </row>
    <row r="66" spans="1:17" x14ac:dyDescent="0.3">
      <c r="A66" s="21" t="s">
        <v>143</v>
      </c>
      <c r="B66" s="35">
        <v>107.48195916158788</v>
      </c>
      <c r="C66" s="35">
        <v>107.83726434713579</v>
      </c>
      <c r="D66" s="35"/>
      <c r="E66" s="35">
        <f t="shared" si="0"/>
        <v>0.33057192883294562</v>
      </c>
      <c r="F66" s="35"/>
      <c r="G66" s="35">
        <v>9.1964524862147234E-2</v>
      </c>
      <c r="H66" s="35">
        <v>9.2268533765826069E-2</v>
      </c>
      <c r="I66" s="35"/>
      <c r="J66" s="35">
        <f t="shared" si="1"/>
        <v>3.040089036788346E-4</v>
      </c>
      <c r="K66" s="91">
        <f t="shared" si="2"/>
        <v>3.0208777180505814E-6</v>
      </c>
      <c r="M66" s="62"/>
      <c r="N66" s="119"/>
      <c r="P66" s="62"/>
      <c r="Q66" s="62"/>
    </row>
    <row r="67" spans="1:17" x14ac:dyDescent="0.3">
      <c r="A67" s="22" t="s">
        <v>143</v>
      </c>
      <c r="B67" s="18">
        <v>107.48195916158788</v>
      </c>
      <c r="C67" s="18">
        <v>107.83726434713579</v>
      </c>
      <c r="D67" s="18"/>
      <c r="E67" s="18">
        <f t="shared" si="0"/>
        <v>0.33057192883294562</v>
      </c>
      <c r="F67" s="18"/>
      <c r="G67" s="18">
        <v>9.1964524862147234E-2</v>
      </c>
      <c r="H67" s="18">
        <v>9.2268533765826069E-2</v>
      </c>
      <c r="I67" s="18"/>
      <c r="J67" s="18">
        <f t="shared" si="1"/>
        <v>3.040089036788346E-4</v>
      </c>
      <c r="K67" s="92">
        <f t="shared" si="2"/>
        <v>3.0208777180505814E-6</v>
      </c>
      <c r="M67" s="62"/>
      <c r="N67" s="119"/>
      <c r="P67" s="62"/>
      <c r="Q67" s="62"/>
    </row>
    <row r="68" spans="1:17" x14ac:dyDescent="0.3">
      <c r="A68" s="23" t="s">
        <v>144</v>
      </c>
      <c r="B68" s="35">
        <v>100.39628941718792</v>
      </c>
      <c r="C68" s="35">
        <v>100.39628941718792</v>
      </c>
      <c r="D68" s="35"/>
      <c r="E68" s="35">
        <f t="shared" si="0"/>
        <v>0</v>
      </c>
      <c r="F68" s="35"/>
      <c r="G68" s="35">
        <v>1.5717560895420559</v>
      </c>
      <c r="H68" s="35">
        <v>1.5717560895420559</v>
      </c>
      <c r="I68" s="35"/>
      <c r="J68" s="35">
        <f t="shared" si="1"/>
        <v>0</v>
      </c>
      <c r="K68" s="91">
        <f t="shared" si="2"/>
        <v>0</v>
      </c>
      <c r="M68" s="62"/>
      <c r="N68" s="119"/>
      <c r="P68" s="62"/>
      <c r="Q68" s="62"/>
    </row>
    <row r="69" spans="1:17" x14ac:dyDescent="0.3">
      <c r="A69" s="24" t="s">
        <v>144</v>
      </c>
      <c r="B69" s="18">
        <v>100.39628941718792</v>
      </c>
      <c r="C69" s="18">
        <v>100.39628941718792</v>
      </c>
      <c r="D69" s="18"/>
      <c r="E69" s="18">
        <f t="shared" si="0"/>
        <v>0</v>
      </c>
      <c r="F69" s="18"/>
      <c r="G69" s="18">
        <v>1.5717560895420559</v>
      </c>
      <c r="H69" s="18">
        <v>1.5717560895420559</v>
      </c>
      <c r="I69" s="18"/>
      <c r="J69" s="18">
        <f t="shared" si="1"/>
        <v>0</v>
      </c>
      <c r="K69" s="92">
        <f t="shared" si="2"/>
        <v>0</v>
      </c>
      <c r="M69" s="62"/>
      <c r="N69" s="119"/>
      <c r="P69" s="62"/>
      <c r="Q69" s="62"/>
    </row>
    <row r="70" spans="1:17" x14ac:dyDescent="0.3">
      <c r="A70" s="23" t="s">
        <v>145</v>
      </c>
      <c r="B70" s="35">
        <v>107.60643906973687</v>
      </c>
      <c r="C70" s="35">
        <v>113.46337568702022</v>
      </c>
      <c r="D70" s="35"/>
      <c r="E70" s="35">
        <f t="shared" si="0"/>
        <v>5.4429239252937522</v>
      </c>
      <c r="F70" s="35"/>
      <c r="G70" s="35">
        <v>0.137760415890854</v>
      </c>
      <c r="H70" s="35">
        <v>0.14525861052696143</v>
      </c>
      <c r="I70" s="35"/>
      <c r="J70" s="35">
        <f t="shared" si="1"/>
        <v>7.4981946361074303E-3</v>
      </c>
      <c r="K70" s="91">
        <f t="shared" si="2"/>
        <v>7.4508110873465572E-5</v>
      </c>
      <c r="M70" s="62"/>
      <c r="N70" s="119"/>
      <c r="P70" s="62"/>
      <c r="Q70" s="62"/>
    </row>
    <row r="71" spans="1:17" x14ac:dyDescent="0.3">
      <c r="A71" s="24" t="s">
        <v>145</v>
      </c>
      <c r="B71" s="18">
        <v>107.60643906973687</v>
      </c>
      <c r="C71" s="18">
        <v>113.46337568702022</v>
      </c>
      <c r="D71" s="18"/>
      <c r="E71" s="18">
        <f t="shared" ref="E71:E134" si="3">((C71/B71-1)*100)</f>
        <v>5.4429239252937522</v>
      </c>
      <c r="F71" s="18"/>
      <c r="G71" s="18">
        <v>0.137760415890854</v>
      </c>
      <c r="H71" s="18">
        <v>0.14525861052696143</v>
      </c>
      <c r="I71" s="18"/>
      <c r="J71" s="18">
        <f t="shared" si="1"/>
        <v>7.4981946361074303E-3</v>
      </c>
      <c r="K71" s="92">
        <f t="shared" si="2"/>
        <v>7.4508110873465572E-5</v>
      </c>
      <c r="M71" s="62"/>
      <c r="N71" s="119"/>
      <c r="P71" s="62"/>
      <c r="Q71" s="62"/>
    </row>
    <row r="72" spans="1:17" x14ac:dyDescent="0.3">
      <c r="A72" s="23" t="s">
        <v>146</v>
      </c>
      <c r="B72" s="35">
        <v>127.77617683688885</v>
      </c>
      <c r="C72" s="35">
        <v>127.77617683688885</v>
      </c>
      <c r="D72" s="35"/>
      <c r="E72" s="35">
        <f t="shared" si="3"/>
        <v>0</v>
      </c>
      <c r="F72" s="35"/>
      <c r="G72" s="35">
        <v>0.17462197263422516</v>
      </c>
      <c r="H72" s="35">
        <v>0.17462197263422513</v>
      </c>
      <c r="I72" s="35"/>
      <c r="J72" s="35">
        <f t="shared" ref="J72:J135" si="4">H72-G72</f>
        <v>0</v>
      </c>
      <c r="K72" s="91">
        <f t="shared" si="2"/>
        <v>0</v>
      </c>
      <c r="M72" s="62"/>
      <c r="N72" s="119"/>
      <c r="P72" s="62"/>
      <c r="Q72" s="62"/>
    </row>
    <row r="73" spans="1:17" x14ac:dyDescent="0.3">
      <c r="A73" s="24" t="s">
        <v>146</v>
      </c>
      <c r="B73" s="18">
        <v>127.77617683688885</v>
      </c>
      <c r="C73" s="18">
        <v>127.77617683688885</v>
      </c>
      <c r="D73" s="18"/>
      <c r="E73" s="18">
        <f t="shared" si="3"/>
        <v>0</v>
      </c>
      <c r="F73" s="18"/>
      <c r="G73" s="18">
        <v>0.17462197263422516</v>
      </c>
      <c r="H73" s="18">
        <v>0.17462197263422513</v>
      </c>
      <c r="I73" s="18"/>
      <c r="J73" s="18">
        <f t="shared" si="4"/>
        <v>0</v>
      </c>
      <c r="K73" s="92">
        <f t="shared" si="2"/>
        <v>0</v>
      </c>
      <c r="M73" s="62"/>
      <c r="N73" s="119"/>
      <c r="P73" s="62"/>
      <c r="Q73" s="62"/>
    </row>
    <row r="74" spans="1:17" x14ac:dyDescent="0.3">
      <c r="A74" s="23" t="s">
        <v>147</v>
      </c>
      <c r="B74" s="35">
        <v>138.43297184570667</v>
      </c>
      <c r="C74" s="35">
        <v>140.49426465486795</v>
      </c>
      <c r="D74" s="35"/>
      <c r="E74" s="35">
        <f t="shared" si="3"/>
        <v>1.4890186793495408</v>
      </c>
      <c r="F74" s="35"/>
      <c r="G74" s="35">
        <v>1.7616730791252682</v>
      </c>
      <c r="H74" s="35">
        <v>1.7879047203425149</v>
      </c>
      <c r="I74" s="35"/>
      <c r="J74" s="35">
        <f t="shared" si="4"/>
        <v>2.6231641217246748E-2</v>
      </c>
      <c r="K74" s="91">
        <f t="shared" ref="K74:K137" si="5">J74/$G$5</f>
        <v>2.6065874881346407E-4</v>
      </c>
      <c r="M74" s="62"/>
      <c r="N74" s="119"/>
      <c r="P74" s="62"/>
      <c r="Q74" s="62"/>
    </row>
    <row r="75" spans="1:17" x14ac:dyDescent="0.3">
      <c r="A75" s="24" t="s">
        <v>12</v>
      </c>
      <c r="B75" s="18">
        <v>138.07546380144072</v>
      </c>
      <c r="C75" s="18">
        <v>138.07546380144072</v>
      </c>
      <c r="D75" s="18"/>
      <c r="E75" s="18">
        <f t="shared" si="3"/>
        <v>0</v>
      </c>
      <c r="F75" s="18"/>
      <c r="G75" s="18">
        <v>1.4007307227754862</v>
      </c>
      <c r="H75" s="18">
        <v>1.4007307227754859</v>
      </c>
      <c r="I75" s="18"/>
      <c r="J75" s="18">
        <f t="shared" si="4"/>
        <v>0</v>
      </c>
      <c r="K75" s="92">
        <f t="shared" si="5"/>
        <v>0</v>
      </c>
      <c r="M75" s="62"/>
      <c r="N75" s="119"/>
      <c r="P75" s="62"/>
      <c r="Q75" s="62"/>
    </row>
    <row r="76" spans="1:17" x14ac:dyDescent="0.3">
      <c r="A76" s="21" t="s">
        <v>13</v>
      </c>
      <c r="B76" s="35">
        <v>138.07546380144072</v>
      </c>
      <c r="C76" s="35">
        <v>138.07546380144072</v>
      </c>
      <c r="D76" s="35"/>
      <c r="E76" s="35">
        <f t="shared" si="3"/>
        <v>0</v>
      </c>
      <c r="F76" s="35"/>
      <c r="G76" s="35">
        <v>1.4007307227754862</v>
      </c>
      <c r="H76" s="35">
        <v>1.4007307227754859</v>
      </c>
      <c r="I76" s="35"/>
      <c r="J76" s="35">
        <f t="shared" si="4"/>
        <v>0</v>
      </c>
      <c r="K76" s="91">
        <f t="shared" si="5"/>
        <v>0</v>
      </c>
      <c r="M76" s="62"/>
      <c r="N76" s="119"/>
      <c r="P76" s="62"/>
      <c r="Q76" s="62"/>
    </row>
    <row r="77" spans="1:17" x14ac:dyDescent="0.3">
      <c r="A77" s="22" t="s">
        <v>148</v>
      </c>
      <c r="B77" s="18">
        <v>138.08709164711166</v>
      </c>
      <c r="C77" s="18">
        <v>138.08709164711166</v>
      </c>
      <c r="D77" s="18"/>
      <c r="E77" s="18">
        <f t="shared" si="3"/>
        <v>0</v>
      </c>
      <c r="F77" s="18"/>
      <c r="G77" s="18">
        <v>1.3872624927891346</v>
      </c>
      <c r="H77" s="18">
        <v>1.3872624927891344</v>
      </c>
      <c r="I77" s="18"/>
      <c r="J77" s="18">
        <f t="shared" si="4"/>
        <v>0</v>
      </c>
      <c r="K77" s="92">
        <f t="shared" si="5"/>
        <v>0</v>
      </c>
      <c r="M77" s="62"/>
      <c r="N77" s="119"/>
      <c r="P77" s="62"/>
      <c r="Q77" s="62"/>
    </row>
    <row r="78" spans="1:17" x14ac:dyDescent="0.3">
      <c r="A78" s="23" t="s">
        <v>149</v>
      </c>
      <c r="B78" s="35">
        <v>136.88816454120149</v>
      </c>
      <c r="C78" s="35">
        <v>136.88816454120149</v>
      </c>
      <c r="D78" s="35"/>
      <c r="E78" s="35">
        <f t="shared" si="3"/>
        <v>0</v>
      </c>
      <c r="F78" s="35"/>
      <c r="G78" s="35">
        <v>1.346822998635148E-2</v>
      </c>
      <c r="H78" s="35">
        <v>1.346822998635148E-2</v>
      </c>
      <c r="I78" s="35"/>
      <c r="J78" s="35">
        <f t="shared" si="4"/>
        <v>0</v>
      </c>
      <c r="K78" s="91">
        <f t="shared" si="5"/>
        <v>0</v>
      </c>
      <c r="M78" s="62"/>
      <c r="N78" s="119"/>
      <c r="P78" s="62"/>
      <c r="Q78" s="62"/>
    </row>
    <row r="79" spans="1:17" x14ac:dyDescent="0.3">
      <c r="A79" s="24" t="s">
        <v>14</v>
      </c>
      <c r="B79" s="18">
        <v>139.83808591845852</v>
      </c>
      <c r="C79" s="18">
        <v>150.00087904536116</v>
      </c>
      <c r="D79" s="18"/>
      <c r="E79" s="18">
        <f t="shared" si="3"/>
        <v>7.2675430732287882</v>
      </c>
      <c r="F79" s="18"/>
      <c r="G79" s="18">
        <v>0.36094235634978189</v>
      </c>
      <c r="H79" s="18">
        <v>0.38717399756702914</v>
      </c>
      <c r="I79" s="18"/>
      <c r="J79" s="18">
        <f t="shared" si="4"/>
        <v>2.6231641217247248E-2</v>
      </c>
      <c r="K79" s="92">
        <f t="shared" si="5"/>
        <v>2.6065874881346901E-4</v>
      </c>
      <c r="M79" s="62"/>
      <c r="N79" s="119"/>
      <c r="P79" s="62"/>
      <c r="Q79" s="62"/>
    </row>
    <row r="80" spans="1:17" x14ac:dyDescent="0.3">
      <c r="A80" s="23" t="s">
        <v>15</v>
      </c>
      <c r="B80" s="35">
        <v>139.83808591845852</v>
      </c>
      <c r="C80" s="35">
        <v>150.00087904536116</v>
      </c>
      <c r="D80" s="35"/>
      <c r="E80" s="35">
        <f t="shared" si="3"/>
        <v>7.2675430732287882</v>
      </c>
      <c r="F80" s="35"/>
      <c r="G80" s="35">
        <v>0.36094235634978189</v>
      </c>
      <c r="H80" s="35">
        <v>0.38717399756702914</v>
      </c>
      <c r="I80" s="35"/>
      <c r="J80" s="35">
        <f t="shared" si="4"/>
        <v>2.6231641217247248E-2</v>
      </c>
      <c r="K80" s="91">
        <f t="shared" si="5"/>
        <v>2.6065874881346901E-4</v>
      </c>
      <c r="M80" s="62"/>
      <c r="N80" s="119"/>
      <c r="P80" s="62"/>
      <c r="Q80" s="62"/>
    </row>
    <row r="81" spans="1:17" x14ac:dyDescent="0.3">
      <c r="A81" s="22" t="s">
        <v>15</v>
      </c>
      <c r="B81" s="18">
        <v>139.83808591845852</v>
      </c>
      <c r="C81" s="18">
        <v>150.00087904536116</v>
      </c>
      <c r="D81" s="18"/>
      <c r="E81" s="18">
        <f t="shared" si="3"/>
        <v>7.2675430732287882</v>
      </c>
      <c r="F81" s="18"/>
      <c r="G81" s="18">
        <v>0.36094235634978189</v>
      </c>
      <c r="H81" s="18">
        <v>0.38717399756702914</v>
      </c>
      <c r="I81" s="18"/>
      <c r="J81" s="18">
        <f t="shared" si="4"/>
        <v>2.6231641217247248E-2</v>
      </c>
      <c r="K81" s="92">
        <f t="shared" si="5"/>
        <v>2.6065874881346901E-4</v>
      </c>
      <c r="M81" s="62"/>
      <c r="N81" s="119"/>
      <c r="P81" s="62"/>
      <c r="Q81" s="62"/>
    </row>
    <row r="82" spans="1:17" x14ac:dyDescent="0.3">
      <c r="A82" s="21" t="s">
        <v>16</v>
      </c>
      <c r="B82" s="35">
        <v>101.54321541698621</v>
      </c>
      <c r="C82" s="35">
        <v>102.43209149135943</v>
      </c>
      <c r="D82" s="35"/>
      <c r="E82" s="35">
        <f t="shared" si="3"/>
        <v>0.87536727168138206</v>
      </c>
      <c r="F82" s="35"/>
      <c r="G82" s="35">
        <v>3.8518356429739873</v>
      </c>
      <c r="H82" s="35">
        <v>3.8855533515515388</v>
      </c>
      <c r="I82" s="35"/>
      <c r="J82" s="35">
        <f t="shared" si="4"/>
        <v>3.371770857755152E-2</v>
      </c>
      <c r="K82" s="91">
        <f t="shared" si="5"/>
        <v>3.3504635329119722E-4</v>
      </c>
      <c r="M82" s="62"/>
      <c r="N82" s="119"/>
      <c r="P82" s="62"/>
      <c r="Q82" s="62"/>
    </row>
    <row r="83" spans="1:17" x14ac:dyDescent="0.3">
      <c r="A83" s="22" t="s">
        <v>17</v>
      </c>
      <c r="B83" s="18">
        <v>100.15357054894797</v>
      </c>
      <c r="C83" s="18">
        <v>101.25319895450048</v>
      </c>
      <c r="D83" s="18"/>
      <c r="E83" s="18">
        <f t="shared" si="3"/>
        <v>1.0979422895513125</v>
      </c>
      <c r="F83" s="18"/>
      <c r="G83" s="18">
        <v>2.895589290702544</v>
      </c>
      <c r="H83" s="18">
        <v>2.9273811900568854</v>
      </c>
      <c r="I83" s="18"/>
      <c r="J83" s="18">
        <f t="shared" si="4"/>
        <v>3.1791899354341346E-2</v>
      </c>
      <c r="K83" s="92">
        <f t="shared" si="5"/>
        <v>3.1590995925400854E-4</v>
      </c>
      <c r="M83" s="62"/>
      <c r="N83" s="119"/>
      <c r="P83" s="62"/>
      <c r="Q83" s="62"/>
    </row>
    <row r="84" spans="1:17" x14ac:dyDescent="0.3">
      <c r="A84" s="23" t="s">
        <v>18</v>
      </c>
      <c r="B84" s="35">
        <v>103.70924122546415</v>
      </c>
      <c r="C84" s="35">
        <v>103.91387290489946</v>
      </c>
      <c r="D84" s="35"/>
      <c r="E84" s="35">
        <f t="shared" si="3"/>
        <v>0.19731286914965729</v>
      </c>
      <c r="F84" s="35"/>
      <c r="G84" s="35">
        <v>0.40590909099018868</v>
      </c>
      <c r="H84" s="35">
        <v>0.40671000186376066</v>
      </c>
      <c r="I84" s="35"/>
      <c r="J84" s="35">
        <f t="shared" si="4"/>
        <v>8.0091087357198054E-4</v>
      </c>
      <c r="K84" s="91">
        <f t="shared" si="5"/>
        <v>7.9584965533575824E-6</v>
      </c>
      <c r="M84" s="62"/>
      <c r="N84" s="119"/>
      <c r="P84" s="62"/>
      <c r="Q84" s="62"/>
    </row>
    <row r="85" spans="1:17" x14ac:dyDescent="0.3">
      <c r="A85" s="22" t="s">
        <v>18</v>
      </c>
      <c r="B85" s="18">
        <v>103.70924122546415</v>
      </c>
      <c r="C85" s="18">
        <v>103.91387290489946</v>
      </c>
      <c r="D85" s="18"/>
      <c r="E85" s="18">
        <f t="shared" si="3"/>
        <v>0.19731286914965729</v>
      </c>
      <c r="F85" s="18"/>
      <c r="G85" s="18">
        <v>0.40590909099018868</v>
      </c>
      <c r="H85" s="18">
        <v>0.40671000186376066</v>
      </c>
      <c r="I85" s="18"/>
      <c r="J85" s="18">
        <f t="shared" si="4"/>
        <v>8.0091087357198054E-4</v>
      </c>
      <c r="K85" s="92">
        <f t="shared" si="5"/>
        <v>7.9584965533575824E-6</v>
      </c>
      <c r="M85" s="62"/>
      <c r="N85" s="119"/>
      <c r="P85" s="62"/>
      <c r="Q85" s="62"/>
    </row>
    <row r="86" spans="1:17" x14ac:dyDescent="0.3">
      <c r="A86" s="21" t="s">
        <v>19</v>
      </c>
      <c r="B86" s="35">
        <v>99.753017026513461</v>
      </c>
      <c r="C86" s="35">
        <v>101.15619638455583</v>
      </c>
      <c r="D86" s="35"/>
      <c r="E86" s="35">
        <f t="shared" si="3"/>
        <v>1.4066535528137525</v>
      </c>
      <c r="F86" s="35"/>
      <c r="G86" s="35">
        <v>2.2031713792481624</v>
      </c>
      <c r="H86" s="35">
        <v>2.2341623677289322</v>
      </c>
      <c r="I86" s="35"/>
      <c r="J86" s="35">
        <f t="shared" si="4"/>
        <v>3.0990988480769754E-2</v>
      </c>
      <c r="K86" s="91">
        <f t="shared" si="5"/>
        <v>3.079514627006548E-4</v>
      </c>
      <c r="M86" s="62"/>
      <c r="N86" s="119"/>
      <c r="P86" s="62"/>
      <c r="Q86" s="62"/>
    </row>
    <row r="87" spans="1:17" x14ac:dyDescent="0.3">
      <c r="A87" s="24" t="s">
        <v>150</v>
      </c>
      <c r="B87" s="18">
        <v>97.338156812936248</v>
      </c>
      <c r="C87" s="18">
        <v>97.96595521195961</v>
      </c>
      <c r="D87" s="18"/>
      <c r="E87" s="18">
        <f t="shared" si="3"/>
        <v>0.64496639301467873</v>
      </c>
      <c r="F87" s="18"/>
      <c r="G87" s="18">
        <v>1.0611343441442616</v>
      </c>
      <c r="H87" s="18">
        <v>1.0679783040487285</v>
      </c>
      <c r="I87" s="18"/>
      <c r="J87" s="18">
        <f t="shared" si="4"/>
        <v>6.8439599044669563E-3</v>
      </c>
      <c r="K87" s="92">
        <f t="shared" si="5"/>
        <v>6.8007106793415976E-5</v>
      </c>
      <c r="M87" s="62"/>
      <c r="N87" s="119"/>
      <c r="P87" s="62"/>
      <c r="Q87" s="62"/>
    </row>
    <row r="88" spans="1:17" x14ac:dyDescent="0.3">
      <c r="A88" s="23" t="s">
        <v>151</v>
      </c>
      <c r="B88" s="35">
        <v>104.01233616716672</v>
      </c>
      <c r="C88" s="35">
        <v>104.01233616716672</v>
      </c>
      <c r="D88" s="35"/>
      <c r="E88" s="35">
        <f t="shared" si="3"/>
        <v>0</v>
      </c>
      <c r="F88" s="35"/>
      <c r="G88" s="35">
        <v>0.66070950659573613</v>
      </c>
      <c r="H88" s="35">
        <v>0.66070950659573602</v>
      </c>
      <c r="I88" s="35"/>
      <c r="J88" s="35">
        <f t="shared" si="4"/>
        <v>0</v>
      </c>
      <c r="K88" s="91">
        <f t="shared" si="5"/>
        <v>0</v>
      </c>
      <c r="M88" s="62"/>
      <c r="N88" s="119"/>
      <c r="P88" s="62"/>
      <c r="Q88" s="62"/>
    </row>
    <row r="89" spans="1:17" x14ac:dyDescent="0.3">
      <c r="A89" s="22" t="s">
        <v>152</v>
      </c>
      <c r="B89" s="18">
        <v>97.550501050008364</v>
      </c>
      <c r="C89" s="18">
        <v>105.14126680212124</v>
      </c>
      <c r="D89" s="18"/>
      <c r="E89" s="18">
        <f t="shared" si="3"/>
        <v>7.7813703368079468</v>
      </c>
      <c r="F89" s="18"/>
      <c r="G89" s="18">
        <v>0.31372118797439102</v>
      </c>
      <c r="H89" s="18">
        <v>0.33813299543571168</v>
      </c>
      <c r="I89" s="18"/>
      <c r="J89" s="18">
        <f t="shared" si="4"/>
        <v>2.4411807461320656E-2</v>
      </c>
      <c r="K89" s="92">
        <f t="shared" si="5"/>
        <v>2.4257541251209976E-4</v>
      </c>
      <c r="M89" s="62"/>
      <c r="N89" s="119"/>
      <c r="P89" s="62"/>
      <c r="Q89" s="62"/>
    </row>
    <row r="90" spans="1:17" x14ac:dyDescent="0.3">
      <c r="A90" s="23" t="s">
        <v>153</v>
      </c>
      <c r="B90" s="35">
        <v>103.68290807274481</v>
      </c>
      <c r="C90" s="35">
        <v>103.51911328605901</v>
      </c>
      <c r="D90" s="35"/>
      <c r="E90" s="35">
        <f t="shared" si="3"/>
        <v>-0.15797665182276655</v>
      </c>
      <c r="F90" s="35"/>
      <c r="G90" s="35">
        <v>0.16760634053377377</v>
      </c>
      <c r="H90" s="35">
        <v>0.16734156164875583</v>
      </c>
      <c r="I90" s="35"/>
      <c r="J90" s="35">
        <f t="shared" si="4"/>
        <v>-2.6477888501794111E-4</v>
      </c>
      <c r="K90" s="91">
        <f t="shared" si="5"/>
        <v>-2.6310566048617432E-6</v>
      </c>
      <c r="M90" s="62"/>
      <c r="N90" s="119"/>
      <c r="P90" s="62"/>
      <c r="Q90" s="62"/>
    </row>
    <row r="91" spans="1:17" x14ac:dyDescent="0.3">
      <c r="A91" s="22" t="s">
        <v>20</v>
      </c>
      <c r="B91" s="18">
        <v>96.253005500807177</v>
      </c>
      <c r="C91" s="18">
        <v>96.253005500807177</v>
      </c>
      <c r="D91" s="18"/>
      <c r="E91" s="18">
        <f t="shared" si="3"/>
        <v>0</v>
      </c>
      <c r="F91" s="18"/>
      <c r="G91" s="18">
        <v>0.1187499179023571</v>
      </c>
      <c r="H91" s="18">
        <v>0.11874991790235709</v>
      </c>
      <c r="I91" s="18"/>
      <c r="J91" s="18">
        <f t="shared" si="4"/>
        <v>0</v>
      </c>
      <c r="K91" s="92">
        <f t="shared" si="5"/>
        <v>0</v>
      </c>
      <c r="M91" s="62"/>
      <c r="N91" s="119"/>
      <c r="P91" s="62"/>
      <c r="Q91" s="62"/>
    </row>
    <row r="92" spans="1:17" x14ac:dyDescent="0.3">
      <c r="A92" s="21" t="s">
        <v>154</v>
      </c>
      <c r="B92" s="35">
        <v>96.253005500807177</v>
      </c>
      <c r="C92" s="35">
        <v>96.253005500807177</v>
      </c>
      <c r="D92" s="35"/>
      <c r="E92" s="35">
        <f t="shared" si="3"/>
        <v>0</v>
      </c>
      <c r="F92" s="35"/>
      <c r="G92" s="35">
        <v>0.1187499179023571</v>
      </c>
      <c r="H92" s="35">
        <v>0.11874991790235709</v>
      </c>
      <c r="I92" s="35"/>
      <c r="J92" s="35">
        <f t="shared" si="4"/>
        <v>0</v>
      </c>
      <c r="K92" s="91">
        <f t="shared" si="5"/>
        <v>0</v>
      </c>
      <c r="M92" s="62"/>
      <c r="N92" s="119"/>
      <c r="P92" s="62"/>
      <c r="Q92" s="62"/>
    </row>
    <row r="93" spans="1:17" x14ac:dyDescent="0.3">
      <c r="A93" s="22" t="s">
        <v>155</v>
      </c>
      <c r="B93" s="18">
        <v>100</v>
      </c>
      <c r="C93" s="18">
        <v>100</v>
      </c>
      <c r="D93" s="18"/>
      <c r="E93" s="18">
        <f t="shared" si="3"/>
        <v>0</v>
      </c>
      <c r="F93" s="18"/>
      <c r="G93" s="18">
        <v>0.16775890256183576</v>
      </c>
      <c r="H93" s="18">
        <v>0.16775890256183573</v>
      </c>
      <c r="I93" s="18"/>
      <c r="J93" s="18">
        <f t="shared" si="4"/>
        <v>0</v>
      </c>
      <c r="K93" s="92">
        <f t="shared" si="5"/>
        <v>0</v>
      </c>
      <c r="M93" s="62"/>
      <c r="N93" s="119"/>
      <c r="P93" s="62"/>
      <c r="Q93" s="62"/>
    </row>
    <row r="94" spans="1:17" x14ac:dyDescent="0.3">
      <c r="A94" s="23" t="s">
        <v>156</v>
      </c>
      <c r="B94" s="35">
        <v>100</v>
      </c>
      <c r="C94" s="35">
        <v>100</v>
      </c>
      <c r="D94" s="35"/>
      <c r="E94" s="35">
        <f t="shared" si="3"/>
        <v>0</v>
      </c>
      <c r="F94" s="35"/>
      <c r="G94" s="35">
        <v>0.16775890256183576</v>
      </c>
      <c r="H94" s="35">
        <v>0.16775890256183573</v>
      </c>
      <c r="I94" s="35"/>
      <c r="J94" s="35">
        <f t="shared" si="4"/>
        <v>0</v>
      </c>
      <c r="K94" s="91">
        <f t="shared" si="5"/>
        <v>0</v>
      </c>
      <c r="M94" s="62"/>
      <c r="N94" s="119"/>
      <c r="P94" s="62"/>
      <c r="Q94" s="62"/>
    </row>
    <row r="95" spans="1:17" x14ac:dyDescent="0.3">
      <c r="A95" s="22" t="s">
        <v>21</v>
      </c>
      <c r="B95" s="18">
        <v>105.99666738062905</v>
      </c>
      <c r="C95" s="18">
        <v>106.21013680635423</v>
      </c>
      <c r="D95" s="18"/>
      <c r="E95" s="18">
        <f t="shared" si="3"/>
        <v>0.20139258242772851</v>
      </c>
      <c r="F95" s="18"/>
      <c r="G95" s="18">
        <v>0.95624635227144339</v>
      </c>
      <c r="H95" s="18">
        <v>0.95817216149465356</v>
      </c>
      <c r="I95" s="18"/>
      <c r="J95" s="18">
        <f t="shared" si="4"/>
        <v>1.9258092232101731E-3</v>
      </c>
      <c r="K95" s="92">
        <f t="shared" si="5"/>
        <v>1.9136394037188655E-5</v>
      </c>
      <c r="M95" s="62"/>
      <c r="N95" s="119"/>
      <c r="P95" s="62"/>
      <c r="Q95" s="62"/>
    </row>
    <row r="96" spans="1:17" x14ac:dyDescent="0.3">
      <c r="A96" s="23" t="s">
        <v>22</v>
      </c>
      <c r="B96" s="35">
        <v>105.99666738062905</v>
      </c>
      <c r="C96" s="35">
        <v>106.21013680635423</v>
      </c>
      <c r="D96" s="35"/>
      <c r="E96" s="35">
        <f t="shared" si="3"/>
        <v>0.20139258242772851</v>
      </c>
      <c r="F96" s="35"/>
      <c r="G96" s="35">
        <v>0.95624635227144339</v>
      </c>
      <c r="H96" s="35">
        <v>0.95817216149465356</v>
      </c>
      <c r="I96" s="35"/>
      <c r="J96" s="35">
        <f t="shared" si="4"/>
        <v>1.9258092232101731E-3</v>
      </c>
      <c r="K96" s="91">
        <f t="shared" si="5"/>
        <v>1.9136394037188655E-5</v>
      </c>
      <c r="M96" s="62"/>
      <c r="N96" s="119"/>
      <c r="P96" s="62"/>
      <c r="Q96" s="62"/>
    </row>
    <row r="97" spans="1:17" x14ac:dyDescent="0.3">
      <c r="A97" s="24" t="s">
        <v>157</v>
      </c>
      <c r="B97" s="18">
        <v>107.6839843866842</v>
      </c>
      <c r="C97" s="18">
        <v>108.03149597323483</v>
      </c>
      <c r="D97" s="18"/>
      <c r="E97" s="18">
        <f t="shared" si="3"/>
        <v>0.32271427225680771</v>
      </c>
      <c r="F97" s="18"/>
      <c r="G97" s="18">
        <v>0.38139858921424075</v>
      </c>
      <c r="H97" s="18">
        <v>0.38262941689582119</v>
      </c>
      <c r="I97" s="18"/>
      <c r="J97" s="18">
        <f t="shared" si="4"/>
        <v>1.2308276815804486E-3</v>
      </c>
      <c r="K97" s="92">
        <f t="shared" si="5"/>
        <v>1.2230496781680598E-5</v>
      </c>
      <c r="M97" s="62"/>
      <c r="N97" s="119"/>
      <c r="P97" s="62"/>
      <c r="Q97" s="62"/>
    </row>
    <row r="98" spans="1:17" x14ac:dyDescent="0.3">
      <c r="A98" s="21" t="s">
        <v>158</v>
      </c>
      <c r="B98" s="35">
        <v>101.05672777176873</v>
      </c>
      <c r="C98" s="35">
        <v>101.05672777176873</v>
      </c>
      <c r="D98" s="35"/>
      <c r="E98" s="35">
        <f t="shared" si="3"/>
        <v>0</v>
      </c>
      <c r="F98" s="35"/>
      <c r="G98" s="35">
        <v>0.32050783803372429</v>
      </c>
      <c r="H98" s="35">
        <v>0.32050783803372429</v>
      </c>
      <c r="I98" s="35"/>
      <c r="J98" s="35">
        <f t="shared" si="4"/>
        <v>0</v>
      </c>
      <c r="K98" s="91">
        <f t="shared" si="5"/>
        <v>0</v>
      </c>
      <c r="M98" s="62"/>
      <c r="N98" s="119"/>
      <c r="P98" s="62"/>
      <c r="Q98" s="62"/>
    </row>
    <row r="99" spans="1:17" x14ac:dyDescent="0.3">
      <c r="A99" s="22" t="s">
        <v>159</v>
      </c>
      <c r="B99" s="18">
        <v>110.1954556322229</v>
      </c>
      <c r="C99" s="18">
        <v>110.49656371672364</v>
      </c>
      <c r="D99" s="18"/>
      <c r="E99" s="18">
        <f t="shared" si="3"/>
        <v>0.2732490943235355</v>
      </c>
      <c r="F99" s="18"/>
      <c r="G99" s="18">
        <v>0.25433992502347835</v>
      </c>
      <c r="H99" s="18">
        <v>0.25503490656510813</v>
      </c>
      <c r="I99" s="18"/>
      <c r="J99" s="18">
        <f t="shared" si="4"/>
        <v>6.9498154162977999E-4</v>
      </c>
      <c r="K99" s="92">
        <f t="shared" si="5"/>
        <v>6.9058972555086095E-6</v>
      </c>
      <c r="M99" s="62"/>
      <c r="N99" s="119"/>
      <c r="P99" s="62"/>
      <c r="Q99" s="62"/>
    </row>
    <row r="100" spans="1:17" x14ac:dyDescent="0.3">
      <c r="A100" s="21" t="s">
        <v>23</v>
      </c>
      <c r="B100" s="35">
        <v>95.859967145823077</v>
      </c>
      <c r="C100" s="35">
        <v>95.816020830147338</v>
      </c>
      <c r="D100" s="35"/>
      <c r="E100" s="35">
        <f t="shared" si="3"/>
        <v>-4.5844284099205712E-2</v>
      </c>
      <c r="F100" s="35"/>
      <c r="G100" s="35">
        <v>30.570568497932246</v>
      </c>
      <c r="H100" s="35">
        <v>30.556553639659306</v>
      </c>
      <c r="I100" s="35"/>
      <c r="J100" s="35">
        <f t="shared" si="4"/>
        <v>-1.4014858272940245E-2</v>
      </c>
      <c r="K100" s="91">
        <f t="shared" si="5"/>
        <v>-1.3926293791410952E-4</v>
      </c>
      <c r="M100" s="62"/>
      <c r="N100" s="119"/>
      <c r="P100" s="62"/>
      <c r="Q100" s="62"/>
    </row>
    <row r="101" spans="1:17" x14ac:dyDescent="0.3">
      <c r="A101" s="22" t="s">
        <v>24</v>
      </c>
      <c r="B101" s="18">
        <v>94.236062854117463</v>
      </c>
      <c r="C101" s="18">
        <v>94.148970536328065</v>
      </c>
      <c r="D101" s="18"/>
      <c r="E101" s="18">
        <f t="shared" si="3"/>
        <v>-9.2419308650681931E-2</v>
      </c>
      <c r="F101" s="18"/>
      <c r="G101" s="18">
        <v>22.263675304450736</v>
      </c>
      <c r="H101" s="18">
        <v>22.243099369654129</v>
      </c>
      <c r="I101" s="18"/>
      <c r="J101" s="18">
        <f t="shared" si="4"/>
        <v>-2.0575934796607243E-2</v>
      </c>
      <c r="K101" s="92">
        <f t="shared" si="5"/>
        <v>-2.0445908722725316E-4</v>
      </c>
      <c r="M101" s="62"/>
      <c r="N101" s="119"/>
      <c r="P101" s="62"/>
      <c r="Q101" s="62"/>
    </row>
    <row r="102" spans="1:17" x14ac:dyDescent="0.3">
      <c r="A102" s="21" t="s">
        <v>160</v>
      </c>
      <c r="B102" s="35">
        <v>94.236062854117463</v>
      </c>
      <c r="C102" s="35">
        <v>94.148970536328065</v>
      </c>
      <c r="D102" s="35"/>
      <c r="E102" s="35">
        <f t="shared" si="3"/>
        <v>-9.2419308650681931E-2</v>
      </c>
      <c r="F102" s="35"/>
      <c r="G102" s="35">
        <v>22.263675304450736</v>
      </c>
      <c r="H102" s="35">
        <v>22.243099369654129</v>
      </c>
      <c r="I102" s="35"/>
      <c r="J102" s="35">
        <f t="shared" si="4"/>
        <v>-2.0575934796607243E-2</v>
      </c>
      <c r="K102" s="91">
        <f t="shared" si="5"/>
        <v>-2.0445908722725316E-4</v>
      </c>
      <c r="M102" s="62"/>
      <c r="N102" s="119"/>
      <c r="P102" s="62"/>
      <c r="Q102" s="62"/>
    </row>
    <row r="103" spans="1:17" x14ac:dyDescent="0.3">
      <c r="A103" s="22" t="s">
        <v>160</v>
      </c>
      <c r="B103" s="18">
        <v>94.236062854117463</v>
      </c>
      <c r="C103" s="18">
        <v>94.148970536328065</v>
      </c>
      <c r="D103" s="18"/>
      <c r="E103" s="18">
        <f t="shared" si="3"/>
        <v>-9.2419308650681931E-2</v>
      </c>
      <c r="F103" s="18"/>
      <c r="G103" s="18">
        <v>22.263675304450736</v>
      </c>
      <c r="H103" s="18">
        <v>22.243099369654129</v>
      </c>
      <c r="I103" s="18"/>
      <c r="J103" s="18">
        <f t="shared" si="4"/>
        <v>-2.0575934796607243E-2</v>
      </c>
      <c r="K103" s="92">
        <f t="shared" si="5"/>
        <v>-2.0445908722725316E-4</v>
      </c>
      <c r="M103" s="62"/>
      <c r="N103" s="119"/>
      <c r="P103" s="62"/>
      <c r="Q103" s="62"/>
    </row>
    <row r="104" spans="1:17" x14ac:dyDescent="0.3">
      <c r="A104" s="21" t="s">
        <v>161</v>
      </c>
      <c r="B104" s="35">
        <v>108.36972663558339</v>
      </c>
      <c r="C104" s="35">
        <v>109.69415139448486</v>
      </c>
      <c r="D104" s="35"/>
      <c r="E104" s="35">
        <f t="shared" si="3"/>
        <v>1.2221353693685488</v>
      </c>
      <c r="F104" s="35"/>
      <c r="G104" s="35">
        <v>0.5368535015115814</v>
      </c>
      <c r="H104" s="35">
        <v>0.54341457803524784</v>
      </c>
      <c r="I104" s="35"/>
      <c r="J104" s="35">
        <f t="shared" si="4"/>
        <v>6.5610765236664426E-3</v>
      </c>
      <c r="K104" s="91">
        <f t="shared" si="5"/>
        <v>6.5196149313138124E-5</v>
      </c>
      <c r="M104" s="62"/>
      <c r="N104" s="119"/>
      <c r="P104" s="62"/>
      <c r="Q104" s="62"/>
    </row>
    <row r="105" spans="1:17" x14ac:dyDescent="0.3">
      <c r="A105" s="22" t="s">
        <v>162</v>
      </c>
      <c r="B105" s="18">
        <v>113.93797179998056</v>
      </c>
      <c r="C105" s="18">
        <v>115.88946951108615</v>
      </c>
      <c r="D105" s="18"/>
      <c r="E105" s="18">
        <f t="shared" si="3"/>
        <v>1.712772028741627</v>
      </c>
      <c r="F105" s="18"/>
      <c r="G105" s="18">
        <v>0.38306770624266762</v>
      </c>
      <c r="H105" s="18">
        <v>0.38962878276633406</v>
      </c>
      <c r="I105" s="18"/>
      <c r="J105" s="18">
        <f t="shared" si="4"/>
        <v>6.5610765236664426E-3</v>
      </c>
      <c r="K105" s="92">
        <f t="shared" si="5"/>
        <v>6.5196149313138124E-5</v>
      </c>
      <c r="M105" s="62"/>
      <c r="N105" s="119"/>
      <c r="P105" s="62"/>
      <c r="Q105" s="62"/>
    </row>
    <row r="106" spans="1:17" x14ac:dyDescent="0.3">
      <c r="A106" s="23" t="s">
        <v>25</v>
      </c>
      <c r="B106" s="35">
        <v>113.93797179998056</v>
      </c>
      <c r="C106" s="35">
        <v>115.88946951108615</v>
      </c>
      <c r="D106" s="35"/>
      <c r="E106" s="35">
        <f t="shared" si="3"/>
        <v>1.712772028741627</v>
      </c>
      <c r="F106" s="35"/>
      <c r="G106" s="35">
        <v>0.38306770624266762</v>
      </c>
      <c r="H106" s="35">
        <v>0.38962878276633406</v>
      </c>
      <c r="I106" s="35"/>
      <c r="J106" s="35">
        <f t="shared" si="4"/>
        <v>6.5610765236664426E-3</v>
      </c>
      <c r="K106" s="91">
        <f t="shared" si="5"/>
        <v>6.5196149313138124E-5</v>
      </c>
      <c r="M106" s="62"/>
      <c r="N106" s="119"/>
      <c r="P106" s="62"/>
      <c r="Q106" s="62"/>
    </row>
    <row r="107" spans="1:17" x14ac:dyDescent="0.3">
      <c r="A107" s="24" t="s">
        <v>163</v>
      </c>
      <c r="B107" s="18">
        <v>96.609178307929582</v>
      </c>
      <c r="C107" s="18">
        <v>96.609178307929582</v>
      </c>
      <c r="D107" s="18"/>
      <c r="E107" s="18">
        <f t="shared" si="3"/>
        <v>0</v>
      </c>
      <c r="F107" s="18"/>
      <c r="G107" s="18">
        <v>0.15378579526891387</v>
      </c>
      <c r="H107" s="18">
        <v>0.15378579526891387</v>
      </c>
      <c r="I107" s="18"/>
      <c r="J107" s="18">
        <f t="shared" si="4"/>
        <v>0</v>
      </c>
      <c r="K107" s="92">
        <f t="shared" si="5"/>
        <v>0</v>
      </c>
      <c r="M107" s="62"/>
      <c r="N107" s="119"/>
      <c r="P107" s="62"/>
      <c r="Q107" s="62"/>
    </row>
    <row r="108" spans="1:17" x14ac:dyDescent="0.3">
      <c r="A108" s="23" t="s">
        <v>163</v>
      </c>
      <c r="B108" s="35">
        <v>96.609178307929582</v>
      </c>
      <c r="C108" s="35">
        <v>96.609178307929582</v>
      </c>
      <c r="D108" s="35"/>
      <c r="E108" s="35">
        <f t="shared" si="3"/>
        <v>0</v>
      </c>
      <c r="F108" s="35"/>
      <c r="G108" s="35">
        <v>0.15378579526891387</v>
      </c>
      <c r="H108" s="35">
        <v>0.15378579526891387</v>
      </c>
      <c r="I108" s="35"/>
      <c r="J108" s="35">
        <f t="shared" si="4"/>
        <v>0</v>
      </c>
      <c r="K108" s="91">
        <f t="shared" si="5"/>
        <v>0</v>
      </c>
      <c r="M108" s="62"/>
      <c r="N108" s="119"/>
      <c r="P108" s="62"/>
      <c r="Q108" s="62"/>
    </row>
    <row r="109" spans="1:17" x14ac:dyDescent="0.3">
      <c r="A109" s="22" t="s">
        <v>26</v>
      </c>
      <c r="B109" s="18">
        <v>99.999999999999986</v>
      </c>
      <c r="C109" s="18">
        <v>99.999999999999986</v>
      </c>
      <c r="D109" s="18"/>
      <c r="E109" s="18">
        <f t="shared" si="3"/>
        <v>0</v>
      </c>
      <c r="F109" s="18"/>
      <c r="G109" s="18">
        <v>3.4255583713825701</v>
      </c>
      <c r="H109" s="18">
        <v>3.4255583713825697</v>
      </c>
      <c r="I109" s="18"/>
      <c r="J109" s="18">
        <f t="shared" si="4"/>
        <v>0</v>
      </c>
      <c r="K109" s="92">
        <f t="shared" si="5"/>
        <v>0</v>
      </c>
      <c r="M109" s="62"/>
      <c r="N109" s="119"/>
      <c r="P109" s="62"/>
      <c r="Q109" s="62"/>
    </row>
    <row r="110" spans="1:17" x14ac:dyDescent="0.3">
      <c r="A110" s="21" t="s">
        <v>164</v>
      </c>
      <c r="B110" s="35">
        <v>99.999999999999986</v>
      </c>
      <c r="C110" s="35">
        <v>99.999999999999986</v>
      </c>
      <c r="D110" s="35"/>
      <c r="E110" s="35">
        <f t="shared" si="3"/>
        <v>0</v>
      </c>
      <c r="F110" s="35"/>
      <c r="G110" s="35">
        <v>3.1492554763880807</v>
      </c>
      <c r="H110" s="35">
        <v>3.1492554763880802</v>
      </c>
      <c r="I110" s="35"/>
      <c r="J110" s="35">
        <f t="shared" si="4"/>
        <v>0</v>
      </c>
      <c r="K110" s="91">
        <f t="shared" si="5"/>
        <v>0</v>
      </c>
      <c r="M110" s="62"/>
      <c r="N110" s="119"/>
      <c r="P110" s="62"/>
      <c r="Q110" s="62"/>
    </row>
    <row r="111" spans="1:17" x14ac:dyDescent="0.3">
      <c r="A111" s="24" t="s">
        <v>165</v>
      </c>
      <c r="B111" s="18">
        <v>99.999999999999986</v>
      </c>
      <c r="C111" s="18">
        <v>99.999999999999986</v>
      </c>
      <c r="D111" s="18"/>
      <c r="E111" s="18">
        <f t="shared" si="3"/>
        <v>0</v>
      </c>
      <c r="F111" s="18"/>
      <c r="G111" s="18">
        <v>3.1492554763880807</v>
      </c>
      <c r="H111" s="18">
        <v>3.1492554763880802</v>
      </c>
      <c r="I111" s="18"/>
      <c r="J111" s="18">
        <f t="shared" si="4"/>
        <v>0</v>
      </c>
      <c r="K111" s="92">
        <f t="shared" si="5"/>
        <v>0</v>
      </c>
      <c r="M111" s="62"/>
      <c r="N111" s="119"/>
      <c r="P111" s="62"/>
      <c r="Q111" s="62"/>
    </row>
    <row r="112" spans="1:17" x14ac:dyDescent="0.3">
      <c r="A112" s="23" t="s">
        <v>166</v>
      </c>
      <c r="B112" s="35">
        <v>100</v>
      </c>
      <c r="C112" s="35">
        <v>100</v>
      </c>
      <c r="D112" s="35"/>
      <c r="E112" s="35">
        <f t="shared" si="3"/>
        <v>0</v>
      </c>
      <c r="F112" s="35"/>
      <c r="G112" s="35">
        <v>0.27630289499448857</v>
      </c>
      <c r="H112" s="35">
        <v>0.27630289499448851</v>
      </c>
      <c r="I112" s="35"/>
      <c r="J112" s="35">
        <f t="shared" si="4"/>
        <v>0</v>
      </c>
      <c r="K112" s="91">
        <f t="shared" si="5"/>
        <v>0</v>
      </c>
      <c r="M112" s="62"/>
      <c r="N112" s="119"/>
      <c r="P112" s="62"/>
      <c r="Q112" s="62"/>
    </row>
    <row r="113" spans="1:17" x14ac:dyDescent="0.3">
      <c r="A113" s="24" t="s">
        <v>166</v>
      </c>
      <c r="B113" s="18">
        <v>100</v>
      </c>
      <c r="C113" s="18">
        <v>100</v>
      </c>
      <c r="D113" s="18"/>
      <c r="E113" s="18">
        <f t="shared" si="3"/>
        <v>0</v>
      </c>
      <c r="F113" s="18"/>
      <c r="G113" s="18">
        <v>0.27630289499448857</v>
      </c>
      <c r="H113" s="18">
        <v>0.27630289499448851</v>
      </c>
      <c r="I113" s="18"/>
      <c r="J113" s="18">
        <f t="shared" si="4"/>
        <v>0</v>
      </c>
      <c r="K113" s="92">
        <f t="shared" si="5"/>
        <v>0</v>
      </c>
      <c r="M113" s="62"/>
      <c r="N113" s="119"/>
      <c r="P113" s="62"/>
      <c r="Q113" s="62"/>
    </row>
    <row r="114" spans="1:17" x14ac:dyDescent="0.3">
      <c r="A114" s="23" t="s">
        <v>27</v>
      </c>
      <c r="B114" s="35">
        <v>100</v>
      </c>
      <c r="C114" s="35">
        <v>100</v>
      </c>
      <c r="D114" s="35"/>
      <c r="E114" s="35">
        <f t="shared" si="3"/>
        <v>0</v>
      </c>
      <c r="F114" s="35"/>
      <c r="G114" s="35">
        <v>4.3444813205873611</v>
      </c>
      <c r="H114" s="35">
        <v>4.3444813205873603</v>
      </c>
      <c r="I114" s="35"/>
      <c r="J114" s="35">
        <f t="shared" si="4"/>
        <v>0</v>
      </c>
      <c r="K114" s="91">
        <f t="shared" si="5"/>
        <v>0</v>
      </c>
      <c r="M114" s="62"/>
      <c r="N114" s="119"/>
      <c r="P114" s="62"/>
      <c r="Q114" s="62"/>
    </row>
    <row r="115" spans="1:17" x14ac:dyDescent="0.3">
      <c r="A115" s="24" t="s">
        <v>167</v>
      </c>
      <c r="B115" s="18">
        <v>100</v>
      </c>
      <c r="C115" s="18">
        <v>100</v>
      </c>
      <c r="D115" s="18"/>
      <c r="E115" s="18">
        <f t="shared" si="3"/>
        <v>0</v>
      </c>
      <c r="F115" s="18"/>
      <c r="G115" s="18">
        <v>3.7462797033363855</v>
      </c>
      <c r="H115" s="18">
        <v>3.7462797033363855</v>
      </c>
      <c r="I115" s="18"/>
      <c r="J115" s="18">
        <f t="shared" si="4"/>
        <v>0</v>
      </c>
      <c r="K115" s="92">
        <f t="shared" si="5"/>
        <v>0</v>
      </c>
      <c r="M115" s="62"/>
      <c r="N115" s="119"/>
      <c r="P115" s="62"/>
      <c r="Q115" s="62"/>
    </row>
    <row r="116" spans="1:17" x14ac:dyDescent="0.3">
      <c r="A116" s="23" t="s">
        <v>167</v>
      </c>
      <c r="B116" s="35">
        <v>100</v>
      </c>
      <c r="C116" s="35">
        <v>100</v>
      </c>
      <c r="D116" s="35"/>
      <c r="E116" s="35">
        <f t="shared" si="3"/>
        <v>0</v>
      </c>
      <c r="F116" s="35"/>
      <c r="G116" s="35">
        <v>3.7462797033363855</v>
      </c>
      <c r="H116" s="35">
        <v>3.7462797033363855</v>
      </c>
      <c r="I116" s="35"/>
      <c r="J116" s="35">
        <f t="shared" si="4"/>
        <v>0</v>
      </c>
      <c r="K116" s="91">
        <f t="shared" si="5"/>
        <v>0</v>
      </c>
      <c r="M116" s="62"/>
      <c r="N116" s="119"/>
      <c r="P116" s="62"/>
      <c r="Q116" s="62"/>
    </row>
    <row r="117" spans="1:17" x14ac:dyDescent="0.3">
      <c r="A117" s="24" t="s">
        <v>28</v>
      </c>
      <c r="B117" s="18">
        <v>100</v>
      </c>
      <c r="C117" s="18">
        <v>100</v>
      </c>
      <c r="D117" s="18"/>
      <c r="E117" s="18">
        <f t="shared" si="3"/>
        <v>0</v>
      </c>
      <c r="F117" s="18"/>
      <c r="G117" s="18">
        <v>0.5982016172509752</v>
      </c>
      <c r="H117" s="18">
        <v>0.5982016172509752</v>
      </c>
      <c r="I117" s="18"/>
      <c r="J117" s="18">
        <f t="shared" si="4"/>
        <v>0</v>
      </c>
      <c r="K117" s="92">
        <f t="shared" si="5"/>
        <v>0</v>
      </c>
      <c r="M117" s="62"/>
      <c r="N117" s="119"/>
      <c r="P117" s="62"/>
      <c r="Q117" s="62"/>
    </row>
    <row r="118" spans="1:17" x14ac:dyDescent="0.3">
      <c r="A118" s="23" t="s">
        <v>168</v>
      </c>
      <c r="B118" s="35">
        <v>100</v>
      </c>
      <c r="C118" s="35">
        <v>100</v>
      </c>
      <c r="D118" s="35"/>
      <c r="E118" s="35">
        <f t="shared" si="3"/>
        <v>0</v>
      </c>
      <c r="F118" s="35"/>
      <c r="G118" s="35">
        <v>0.5982016172509752</v>
      </c>
      <c r="H118" s="35">
        <v>0.5982016172509752</v>
      </c>
      <c r="I118" s="35"/>
      <c r="J118" s="35">
        <f t="shared" si="4"/>
        <v>0</v>
      </c>
      <c r="K118" s="91">
        <f t="shared" si="5"/>
        <v>0</v>
      </c>
      <c r="M118" s="62"/>
      <c r="N118" s="119"/>
      <c r="P118" s="62"/>
      <c r="Q118" s="62"/>
    </row>
    <row r="119" spans="1:17" x14ac:dyDescent="0.3">
      <c r="A119" s="24" t="s">
        <v>29</v>
      </c>
      <c r="B119" s="18">
        <v>103.64486425198163</v>
      </c>
      <c r="C119" s="18">
        <v>104.38275483406203</v>
      </c>
      <c r="D119" s="18"/>
      <c r="E119" s="18">
        <f t="shared" si="3"/>
        <v>0.71194128855862626</v>
      </c>
      <c r="F119" s="18"/>
      <c r="G119" s="18">
        <v>5.6579206641112654</v>
      </c>
      <c r="H119" s="18">
        <v>5.6982017373929637</v>
      </c>
      <c r="I119" s="18"/>
      <c r="J119" s="18">
        <f t="shared" si="4"/>
        <v>4.0281073281698276E-2</v>
      </c>
      <c r="K119" s="92">
        <f t="shared" si="5"/>
        <v>4.0026523981151647E-4</v>
      </c>
      <c r="M119" s="62"/>
      <c r="N119" s="119"/>
      <c r="P119" s="62"/>
      <c r="Q119" s="62"/>
    </row>
    <row r="120" spans="1:17" x14ac:dyDescent="0.3">
      <c r="A120" s="21" t="s">
        <v>169</v>
      </c>
      <c r="B120" s="35">
        <v>113.15643397591046</v>
      </c>
      <c r="C120" s="35">
        <v>114.3064911076068</v>
      </c>
      <c r="D120" s="35"/>
      <c r="E120" s="35">
        <f t="shared" si="3"/>
        <v>1.0163426782618279</v>
      </c>
      <c r="F120" s="35"/>
      <c r="G120" s="35">
        <v>1.3724983212928186</v>
      </c>
      <c r="H120" s="35">
        <v>1.3864476074905445</v>
      </c>
      <c r="I120" s="35"/>
      <c r="J120" s="35">
        <f t="shared" si="4"/>
        <v>1.3949286197725952E-2</v>
      </c>
      <c r="K120" s="91">
        <f t="shared" si="5"/>
        <v>1.3861136087625256E-4</v>
      </c>
      <c r="M120" s="62"/>
      <c r="N120" s="119"/>
      <c r="P120" s="62"/>
      <c r="Q120" s="62"/>
    </row>
    <row r="121" spans="1:17" x14ac:dyDescent="0.3">
      <c r="A121" s="22" t="s">
        <v>170</v>
      </c>
      <c r="B121" s="18">
        <v>113.15643397591046</v>
      </c>
      <c r="C121" s="18">
        <v>114.3064911076068</v>
      </c>
      <c r="D121" s="18"/>
      <c r="E121" s="18">
        <f t="shared" si="3"/>
        <v>1.0163426782618279</v>
      </c>
      <c r="F121" s="18"/>
      <c r="G121" s="18">
        <v>1.3724983212928186</v>
      </c>
      <c r="H121" s="18">
        <v>1.3864476074905445</v>
      </c>
      <c r="I121" s="18"/>
      <c r="J121" s="18">
        <f t="shared" si="4"/>
        <v>1.3949286197725952E-2</v>
      </c>
      <c r="K121" s="92">
        <f t="shared" si="5"/>
        <v>1.3861136087625256E-4</v>
      </c>
      <c r="M121" s="62"/>
      <c r="N121" s="119"/>
      <c r="P121" s="62"/>
      <c r="Q121" s="62"/>
    </row>
    <row r="122" spans="1:17" x14ac:dyDescent="0.3">
      <c r="A122" s="21" t="s">
        <v>171</v>
      </c>
      <c r="B122" s="35">
        <v>113.15643397591046</v>
      </c>
      <c r="C122" s="35">
        <v>114.3064911076068</v>
      </c>
      <c r="D122" s="35"/>
      <c r="E122" s="35">
        <f t="shared" si="3"/>
        <v>1.0163426782618279</v>
      </c>
      <c r="F122" s="35"/>
      <c r="G122" s="35">
        <v>1.3724983212928186</v>
      </c>
      <c r="H122" s="35">
        <v>1.3864476074905445</v>
      </c>
      <c r="I122" s="35"/>
      <c r="J122" s="35">
        <f t="shared" si="4"/>
        <v>1.3949286197725952E-2</v>
      </c>
      <c r="K122" s="91">
        <f t="shared" si="5"/>
        <v>1.3861136087625256E-4</v>
      </c>
      <c r="M122" s="62"/>
      <c r="N122" s="119"/>
      <c r="P122" s="62"/>
      <c r="Q122" s="62"/>
    </row>
    <row r="123" spans="1:17" x14ac:dyDescent="0.3">
      <c r="A123" s="22" t="s">
        <v>30</v>
      </c>
      <c r="B123" s="18">
        <v>96.910010847994073</v>
      </c>
      <c r="C123" s="18">
        <v>96.069935705186495</v>
      </c>
      <c r="D123" s="18"/>
      <c r="E123" s="18">
        <f t="shared" si="3"/>
        <v>-0.86686105538184011</v>
      </c>
      <c r="F123" s="18"/>
      <c r="G123" s="18">
        <v>0.36080734502881623</v>
      </c>
      <c r="H123" s="18">
        <v>0.35767964666980423</v>
      </c>
      <c r="I123" s="18"/>
      <c r="J123" s="18">
        <f t="shared" si="4"/>
        <v>-3.1276983590119989E-3</v>
      </c>
      <c r="K123" s="92">
        <f t="shared" si="5"/>
        <v>-3.1079334082610695E-5</v>
      </c>
      <c r="M123" s="62"/>
      <c r="N123" s="119"/>
      <c r="P123" s="62"/>
      <c r="Q123" s="62"/>
    </row>
    <row r="124" spans="1:17" x14ac:dyDescent="0.3">
      <c r="A124" s="21" t="s">
        <v>31</v>
      </c>
      <c r="B124" s="35">
        <v>96.910010847994073</v>
      </c>
      <c r="C124" s="35">
        <v>96.069935705186495</v>
      </c>
      <c r="D124" s="35"/>
      <c r="E124" s="35">
        <f t="shared" si="3"/>
        <v>-0.86686105538184011</v>
      </c>
      <c r="F124" s="35"/>
      <c r="G124" s="35">
        <v>0.36080734502881623</v>
      </c>
      <c r="H124" s="35">
        <v>0.35767964666980423</v>
      </c>
      <c r="I124" s="35"/>
      <c r="J124" s="35">
        <f t="shared" si="4"/>
        <v>-3.1276983590119989E-3</v>
      </c>
      <c r="K124" s="91">
        <f t="shared" si="5"/>
        <v>-3.1079334082610695E-5</v>
      </c>
      <c r="M124" s="62"/>
      <c r="N124" s="119"/>
      <c r="P124" s="62"/>
      <c r="Q124" s="62"/>
    </row>
    <row r="125" spans="1:17" x14ac:dyDescent="0.3">
      <c r="A125" s="24" t="s">
        <v>172</v>
      </c>
      <c r="B125" s="18">
        <v>92.498236419086084</v>
      </c>
      <c r="C125" s="18">
        <v>92.498236419086084</v>
      </c>
      <c r="D125" s="18"/>
      <c r="E125" s="18">
        <f t="shared" si="3"/>
        <v>0</v>
      </c>
      <c r="F125" s="18"/>
      <c r="G125" s="18">
        <v>6.9715258029815902E-2</v>
      </c>
      <c r="H125" s="18">
        <v>6.9715258029815874E-2</v>
      </c>
      <c r="I125" s="18"/>
      <c r="J125" s="18">
        <f t="shared" si="4"/>
        <v>0</v>
      </c>
      <c r="K125" s="92">
        <f t="shared" si="5"/>
        <v>0</v>
      </c>
      <c r="M125" s="62"/>
      <c r="N125" s="119"/>
      <c r="P125" s="62"/>
      <c r="Q125" s="62"/>
    </row>
    <row r="126" spans="1:17" x14ac:dyDescent="0.3">
      <c r="A126" s="23" t="s">
        <v>173</v>
      </c>
      <c r="B126" s="35">
        <v>96.800176213175831</v>
      </c>
      <c r="C126" s="35">
        <v>95.549153376820783</v>
      </c>
      <c r="D126" s="35"/>
      <c r="E126" s="35">
        <f t="shared" si="3"/>
        <v>-1.292376610554935</v>
      </c>
      <c r="F126" s="35"/>
      <c r="G126" s="35">
        <v>0.23121671362868285</v>
      </c>
      <c r="H126" s="35">
        <v>0.22822852290205192</v>
      </c>
      <c r="I126" s="35"/>
      <c r="J126" s="35">
        <f t="shared" si="4"/>
        <v>-2.9881907266309238E-3</v>
      </c>
      <c r="K126" s="91">
        <f t="shared" si="5"/>
        <v>-2.9693073703200225E-5</v>
      </c>
      <c r="M126" s="62"/>
      <c r="N126" s="119"/>
      <c r="P126" s="62"/>
      <c r="Q126" s="62"/>
    </row>
    <row r="127" spans="1:17" x14ac:dyDescent="0.3">
      <c r="A127" s="22" t="s">
        <v>174</v>
      </c>
      <c r="B127" s="18">
        <v>103.08650888888458</v>
      </c>
      <c r="C127" s="18">
        <v>102.84632074514514</v>
      </c>
      <c r="D127" s="18"/>
      <c r="E127" s="18">
        <f t="shared" si="3"/>
        <v>-0.2329966804854533</v>
      </c>
      <c r="F127" s="18"/>
      <c r="G127" s="18">
        <v>5.9875373370317488E-2</v>
      </c>
      <c r="H127" s="18">
        <v>5.9735865737936378E-2</v>
      </c>
      <c r="I127" s="18"/>
      <c r="J127" s="18">
        <f t="shared" si="4"/>
        <v>-1.395076323811098E-4</v>
      </c>
      <c r="K127" s="92">
        <f t="shared" si="5"/>
        <v>-1.3862603794108126E-6</v>
      </c>
      <c r="M127" s="62"/>
      <c r="N127" s="119"/>
      <c r="P127" s="62"/>
      <c r="Q127" s="62"/>
    </row>
    <row r="128" spans="1:17" x14ac:dyDescent="0.3">
      <c r="A128" s="21" t="s">
        <v>32</v>
      </c>
      <c r="B128" s="35">
        <v>95.076338579482012</v>
      </c>
      <c r="C128" s="35">
        <v>96.947754115556748</v>
      </c>
      <c r="D128" s="35"/>
      <c r="E128" s="35">
        <f t="shared" si="3"/>
        <v>1.9683294119601236</v>
      </c>
      <c r="F128" s="35"/>
      <c r="G128" s="35">
        <v>1.5824730588618705</v>
      </c>
      <c r="H128" s="35">
        <v>1.6136213415157934</v>
      </c>
      <c r="I128" s="35"/>
      <c r="J128" s="35">
        <f t="shared" si="4"/>
        <v>3.1148282653922887E-2</v>
      </c>
      <c r="K128" s="91">
        <f t="shared" si="5"/>
        <v>3.0951446449799518E-4</v>
      </c>
      <c r="M128" s="62"/>
      <c r="N128" s="119"/>
      <c r="P128" s="62"/>
      <c r="Q128" s="62"/>
    </row>
    <row r="129" spans="1:17" x14ac:dyDescent="0.3">
      <c r="A129" s="24" t="s">
        <v>175</v>
      </c>
      <c r="B129" s="18">
        <v>97.319278266521479</v>
      </c>
      <c r="C129" s="18">
        <v>99.234834150370659</v>
      </c>
      <c r="D129" s="18"/>
      <c r="E129" s="18">
        <f t="shared" si="3"/>
        <v>1.9683210952337493</v>
      </c>
      <c r="F129" s="18"/>
      <c r="G129" s="18">
        <v>0.98339051170294522</v>
      </c>
      <c r="H129" s="18">
        <v>1.0027467945933213</v>
      </c>
      <c r="I129" s="18"/>
      <c r="J129" s="18">
        <f t="shared" si="4"/>
        <v>1.9356282890376053E-2</v>
      </c>
      <c r="K129" s="92">
        <f t="shared" si="5"/>
        <v>1.9233964196520233E-4</v>
      </c>
      <c r="M129" s="62"/>
      <c r="N129" s="119"/>
      <c r="P129" s="62"/>
      <c r="Q129" s="62"/>
    </row>
    <row r="130" spans="1:17" x14ac:dyDescent="0.3">
      <c r="A130" s="23" t="s">
        <v>176</v>
      </c>
      <c r="B130" s="35">
        <v>106.51070774683649</v>
      </c>
      <c r="C130" s="35">
        <v>106.51070774683649</v>
      </c>
      <c r="D130" s="35"/>
      <c r="E130" s="35">
        <f t="shared" si="3"/>
        <v>0</v>
      </c>
      <c r="F130" s="35"/>
      <c r="G130" s="35">
        <v>0.35607247380917129</v>
      </c>
      <c r="H130" s="35">
        <v>0.35607247380917123</v>
      </c>
      <c r="I130" s="35"/>
      <c r="J130" s="35">
        <f t="shared" si="4"/>
        <v>0</v>
      </c>
      <c r="K130" s="91">
        <f t="shared" si="5"/>
        <v>0</v>
      </c>
      <c r="M130" s="62"/>
      <c r="N130" s="119"/>
      <c r="P130" s="62"/>
      <c r="Q130" s="62"/>
    </row>
    <row r="131" spans="1:17" x14ac:dyDescent="0.3">
      <c r="A131" s="22" t="s">
        <v>177</v>
      </c>
      <c r="B131" s="18">
        <v>99.145257338106845</v>
      </c>
      <c r="C131" s="18">
        <v>99.145257338106845</v>
      </c>
      <c r="D131" s="18"/>
      <c r="E131" s="18">
        <f t="shared" si="3"/>
        <v>0</v>
      </c>
      <c r="F131" s="18"/>
      <c r="G131" s="18">
        <v>0.2714186476412338</v>
      </c>
      <c r="H131" s="18">
        <v>0.27141864764123375</v>
      </c>
      <c r="I131" s="18"/>
      <c r="J131" s="18">
        <f t="shared" si="4"/>
        <v>0</v>
      </c>
      <c r="K131" s="92">
        <f t="shared" si="5"/>
        <v>0</v>
      </c>
      <c r="M131" s="62"/>
      <c r="N131" s="119"/>
      <c r="P131" s="62"/>
      <c r="Q131" s="62"/>
    </row>
    <row r="132" spans="1:17" x14ac:dyDescent="0.3">
      <c r="A132" s="23" t="s">
        <v>178</v>
      </c>
      <c r="B132" s="35">
        <v>88.441256270442508</v>
      </c>
      <c r="C132" s="35">
        <v>93.251306589259329</v>
      </c>
      <c r="D132" s="35"/>
      <c r="E132" s="35">
        <f t="shared" si="3"/>
        <v>5.4386951538864192</v>
      </c>
      <c r="F132" s="35"/>
      <c r="G132" s="35">
        <v>0.35589939025254008</v>
      </c>
      <c r="H132" s="35">
        <v>0.37525567314291619</v>
      </c>
      <c r="I132" s="35"/>
      <c r="J132" s="35">
        <f t="shared" si="4"/>
        <v>1.9356282890376109E-2</v>
      </c>
      <c r="K132" s="91">
        <f t="shared" si="5"/>
        <v>1.9233964196520287E-4</v>
      </c>
      <c r="M132" s="62"/>
      <c r="N132" s="119"/>
      <c r="P132" s="62"/>
      <c r="Q132" s="62"/>
    </row>
    <row r="133" spans="1:17" x14ac:dyDescent="0.3">
      <c r="A133" s="24" t="s">
        <v>179</v>
      </c>
      <c r="B133" s="18">
        <v>96.572375602526506</v>
      </c>
      <c r="C133" s="18">
        <v>100.69010422152989</v>
      </c>
      <c r="D133" s="18"/>
      <c r="E133" s="18">
        <f t="shared" si="3"/>
        <v>4.2638783537345848</v>
      </c>
      <c r="F133" s="18"/>
      <c r="G133" s="18">
        <v>0.276555726624298</v>
      </c>
      <c r="H133" s="18">
        <v>0.28834772638784484</v>
      </c>
      <c r="I133" s="18"/>
      <c r="J133" s="18">
        <f t="shared" si="4"/>
        <v>1.1791999763546834E-2</v>
      </c>
      <c r="K133" s="92">
        <f t="shared" si="5"/>
        <v>1.1717482253279284E-4</v>
      </c>
      <c r="M133" s="62"/>
      <c r="N133" s="119"/>
      <c r="P133" s="62"/>
      <c r="Q133" s="62"/>
    </row>
    <row r="134" spans="1:17" x14ac:dyDescent="0.3">
      <c r="A134" s="23" t="s">
        <v>180</v>
      </c>
      <c r="B134" s="35">
        <v>95.296460748678683</v>
      </c>
      <c r="C134" s="35">
        <v>101.01694550895478</v>
      </c>
      <c r="D134" s="35"/>
      <c r="E134" s="35">
        <f t="shared" si="3"/>
        <v>6.002830236646961</v>
      </c>
      <c r="F134" s="35"/>
      <c r="G134" s="35">
        <v>0.19644066712993702</v>
      </c>
      <c r="H134" s="35">
        <v>0.20823266689348383</v>
      </c>
      <c r="I134" s="35"/>
      <c r="J134" s="35">
        <f t="shared" si="4"/>
        <v>1.1791999763546807E-2</v>
      </c>
      <c r="K134" s="91">
        <f t="shared" si="5"/>
        <v>1.1717482253279257E-4</v>
      </c>
      <c r="M134" s="62"/>
      <c r="N134" s="119"/>
      <c r="P134" s="62"/>
      <c r="Q134" s="62"/>
    </row>
    <row r="135" spans="1:17" x14ac:dyDescent="0.3">
      <c r="A135" s="22" t="s">
        <v>181</v>
      </c>
      <c r="B135" s="18">
        <v>99.850398362076561</v>
      </c>
      <c r="C135" s="18">
        <v>99.850398362076561</v>
      </c>
      <c r="D135" s="18"/>
      <c r="E135" s="18">
        <f t="shared" ref="E135:E198" si="6">((C135/B135-1)*100)</f>
        <v>0</v>
      </c>
      <c r="F135" s="18"/>
      <c r="G135" s="18">
        <v>8.0115059494361041E-2</v>
      </c>
      <c r="H135" s="18">
        <v>8.0115059494361027E-2</v>
      </c>
      <c r="I135" s="18"/>
      <c r="J135" s="18">
        <f t="shared" si="4"/>
        <v>0</v>
      </c>
      <c r="K135" s="92">
        <f t="shared" si="5"/>
        <v>0</v>
      </c>
      <c r="M135" s="62"/>
      <c r="N135" s="119"/>
      <c r="P135" s="62"/>
      <c r="Q135" s="62"/>
    </row>
    <row r="136" spans="1:17" x14ac:dyDescent="0.3">
      <c r="A136" s="21" t="s">
        <v>182</v>
      </c>
      <c r="B136" s="35">
        <v>87.744839989921104</v>
      </c>
      <c r="C136" s="35">
        <v>87.744839989921104</v>
      </c>
      <c r="D136" s="35"/>
      <c r="E136" s="35">
        <f t="shared" si="6"/>
        <v>0</v>
      </c>
      <c r="F136" s="35"/>
      <c r="G136" s="35">
        <v>0.32252682053462739</v>
      </c>
      <c r="H136" s="35">
        <v>0.32252682053462733</v>
      </c>
      <c r="I136" s="35"/>
      <c r="J136" s="35">
        <f t="shared" ref="J136:J199" si="7">H136-G136</f>
        <v>0</v>
      </c>
      <c r="K136" s="91">
        <f t="shared" si="5"/>
        <v>0</v>
      </c>
      <c r="M136" s="62"/>
      <c r="N136" s="119"/>
      <c r="P136" s="62"/>
      <c r="Q136" s="62"/>
    </row>
    <row r="137" spans="1:17" x14ac:dyDescent="0.3">
      <c r="A137" s="22" t="s">
        <v>182</v>
      </c>
      <c r="B137" s="18">
        <v>87.744839989921104</v>
      </c>
      <c r="C137" s="18">
        <v>87.744839989921104</v>
      </c>
      <c r="D137" s="18"/>
      <c r="E137" s="18">
        <f t="shared" si="6"/>
        <v>0</v>
      </c>
      <c r="F137" s="18"/>
      <c r="G137" s="18">
        <v>0.32252682053462739</v>
      </c>
      <c r="H137" s="18">
        <v>0.32252682053462733</v>
      </c>
      <c r="I137" s="18"/>
      <c r="J137" s="18">
        <f t="shared" si="7"/>
        <v>0</v>
      </c>
      <c r="K137" s="92">
        <f t="shared" si="5"/>
        <v>0</v>
      </c>
      <c r="M137" s="62"/>
      <c r="N137" s="119"/>
      <c r="P137" s="62"/>
      <c r="Q137" s="62"/>
    </row>
    <row r="138" spans="1:17" x14ac:dyDescent="0.3">
      <c r="A138" s="21" t="s">
        <v>33</v>
      </c>
      <c r="B138" s="35">
        <v>95.958145133472854</v>
      </c>
      <c r="C138" s="35">
        <v>94.799869382758544</v>
      </c>
      <c r="D138" s="35"/>
      <c r="E138" s="35">
        <f t="shared" si="6"/>
        <v>-1.2070635057641055</v>
      </c>
      <c r="F138" s="35"/>
      <c r="G138" s="35">
        <v>0.25073611886970393</v>
      </c>
      <c r="H138" s="35">
        <v>0.24770957468305838</v>
      </c>
      <c r="I138" s="35"/>
      <c r="J138" s="35">
        <f t="shared" si="7"/>
        <v>-3.0265441866455522E-3</v>
      </c>
      <c r="K138" s="91">
        <f t="shared" ref="K138:K201" si="8">J138/$G$5</f>
        <v>-3.0074184622539401E-5</v>
      </c>
      <c r="M138" s="62"/>
      <c r="N138" s="119"/>
      <c r="P138" s="62"/>
      <c r="Q138" s="62"/>
    </row>
    <row r="139" spans="1:17" x14ac:dyDescent="0.3">
      <c r="A139" s="22" t="s">
        <v>34</v>
      </c>
      <c r="B139" s="18">
        <v>95.958145133472854</v>
      </c>
      <c r="C139" s="18">
        <v>94.799869382758544</v>
      </c>
      <c r="D139" s="18"/>
      <c r="E139" s="18">
        <f t="shared" si="6"/>
        <v>-1.2070635057641055</v>
      </c>
      <c r="F139" s="18"/>
      <c r="G139" s="18">
        <v>0.25073611886970393</v>
      </c>
      <c r="H139" s="18">
        <v>0.24770957468305838</v>
      </c>
      <c r="I139" s="18"/>
      <c r="J139" s="18">
        <f t="shared" si="7"/>
        <v>-3.0265441866455522E-3</v>
      </c>
      <c r="K139" s="92">
        <f t="shared" si="8"/>
        <v>-3.0074184622539401E-5</v>
      </c>
      <c r="M139" s="62"/>
      <c r="N139" s="119"/>
      <c r="P139" s="62"/>
      <c r="Q139" s="62"/>
    </row>
    <row r="140" spans="1:17" x14ac:dyDescent="0.3">
      <c r="A140" s="21" t="s">
        <v>183</v>
      </c>
      <c r="B140" s="35">
        <v>93.325996782238263</v>
      </c>
      <c r="C140" s="35">
        <v>90.567690018922676</v>
      </c>
      <c r="D140" s="35"/>
      <c r="E140" s="35">
        <f t="shared" si="6"/>
        <v>-2.9555609995269294</v>
      </c>
      <c r="F140" s="35"/>
      <c r="G140" s="35">
        <v>0.10250445199231632</v>
      </c>
      <c r="H140" s="35">
        <v>9.9474870386452599E-2</v>
      </c>
      <c r="I140" s="35"/>
      <c r="J140" s="35">
        <f t="shared" si="7"/>
        <v>-3.0295816058637237E-3</v>
      </c>
      <c r="K140" s="91">
        <f t="shared" si="8"/>
        <v>-3.0104366870248324E-5</v>
      </c>
      <c r="M140" s="62"/>
      <c r="N140" s="119"/>
      <c r="P140" s="62"/>
      <c r="Q140" s="62"/>
    </row>
    <row r="141" spans="1:17" x14ac:dyDescent="0.3">
      <c r="A141" s="22" t="s">
        <v>184</v>
      </c>
      <c r="B141" s="18">
        <v>89.034966111197562</v>
      </c>
      <c r="C141" s="18">
        <v>89.043306130388146</v>
      </c>
      <c r="D141" s="18"/>
      <c r="E141" s="18">
        <f t="shared" si="6"/>
        <v>9.3671279440599164E-3</v>
      </c>
      <c r="F141" s="18"/>
      <c r="G141" s="18">
        <v>3.2426366292279588E-2</v>
      </c>
      <c r="H141" s="18">
        <v>3.2429403711497787E-2</v>
      </c>
      <c r="I141" s="18"/>
      <c r="J141" s="18">
        <f t="shared" si="7"/>
        <v>3.0374192181992221E-6</v>
      </c>
      <c r="K141" s="92">
        <f t="shared" si="8"/>
        <v>3.0182247709199142E-8</v>
      </c>
      <c r="M141" s="62"/>
      <c r="N141" s="119"/>
      <c r="P141" s="62"/>
      <c r="Q141" s="62"/>
    </row>
    <row r="142" spans="1:17" x14ac:dyDescent="0.3">
      <c r="A142" s="21" t="s">
        <v>185</v>
      </c>
      <c r="B142" s="35">
        <v>100.66285278714031</v>
      </c>
      <c r="C142" s="35">
        <v>100.66285278714031</v>
      </c>
      <c r="D142" s="35"/>
      <c r="E142" s="35">
        <f t="shared" si="6"/>
        <v>0</v>
      </c>
      <c r="F142" s="35"/>
      <c r="G142" s="35">
        <v>0.11580530058510798</v>
      </c>
      <c r="H142" s="35">
        <v>0.11580530058510795</v>
      </c>
      <c r="I142" s="35"/>
      <c r="J142" s="35">
        <f t="shared" si="7"/>
        <v>0</v>
      </c>
      <c r="K142" s="91">
        <f t="shared" si="8"/>
        <v>0</v>
      </c>
      <c r="M142" s="62"/>
      <c r="N142" s="119"/>
      <c r="P142" s="62"/>
      <c r="Q142" s="62"/>
    </row>
    <row r="143" spans="1:17" x14ac:dyDescent="0.3">
      <c r="A143" s="22" t="s">
        <v>35</v>
      </c>
      <c r="B143" s="18">
        <v>102.39343927401025</v>
      </c>
      <c r="C143" s="18">
        <v>103.08768446983456</v>
      </c>
      <c r="D143" s="18"/>
      <c r="E143" s="18">
        <f t="shared" si="6"/>
        <v>0.67801726433514009</v>
      </c>
      <c r="F143" s="18"/>
      <c r="G143" s="18">
        <v>0.13961244837804268</v>
      </c>
      <c r="H143" s="18">
        <v>0.14055904488120677</v>
      </c>
      <c r="I143" s="18"/>
      <c r="J143" s="18">
        <f t="shared" si="7"/>
        <v>9.4659650316408772E-4</v>
      </c>
      <c r="K143" s="92">
        <f t="shared" si="8"/>
        <v>9.4061464969918067E-6</v>
      </c>
      <c r="M143" s="62"/>
      <c r="N143" s="119"/>
      <c r="P143" s="62"/>
      <c r="Q143" s="62"/>
    </row>
    <row r="144" spans="1:17" x14ac:dyDescent="0.3">
      <c r="A144" s="21" t="s">
        <v>186</v>
      </c>
      <c r="B144" s="35">
        <v>103.56053239955858</v>
      </c>
      <c r="C144" s="35">
        <v>107.23921029900009</v>
      </c>
      <c r="D144" s="35"/>
      <c r="E144" s="35">
        <f t="shared" si="6"/>
        <v>3.5522006445934284</v>
      </c>
      <c r="F144" s="35"/>
      <c r="G144" s="35">
        <v>2.6648171031804363E-2</v>
      </c>
      <c r="H144" s="35">
        <v>2.7594767534968468E-2</v>
      </c>
      <c r="I144" s="35"/>
      <c r="J144" s="35">
        <f t="shared" si="7"/>
        <v>9.4659650316410507E-4</v>
      </c>
      <c r="K144" s="91">
        <f t="shared" si="8"/>
        <v>9.4061464969919778E-6</v>
      </c>
      <c r="M144" s="62"/>
      <c r="N144" s="119"/>
      <c r="P144" s="62"/>
      <c r="Q144" s="62"/>
    </row>
    <row r="145" spans="1:17" x14ac:dyDescent="0.3">
      <c r="A145" s="22" t="s">
        <v>186</v>
      </c>
      <c r="B145" s="18">
        <v>103.56053239955858</v>
      </c>
      <c r="C145" s="18">
        <v>107.23921029900009</v>
      </c>
      <c r="D145" s="18"/>
      <c r="E145" s="18">
        <f t="shared" si="6"/>
        <v>3.5522006445934284</v>
      </c>
      <c r="F145" s="18"/>
      <c r="G145" s="18">
        <v>2.6648171031804363E-2</v>
      </c>
      <c r="H145" s="18">
        <v>2.7594767534968468E-2</v>
      </c>
      <c r="I145" s="18"/>
      <c r="J145" s="18">
        <f t="shared" si="7"/>
        <v>9.4659650316410507E-4</v>
      </c>
      <c r="K145" s="92">
        <f t="shared" si="8"/>
        <v>9.4061464969919778E-6</v>
      </c>
      <c r="M145" s="62"/>
      <c r="N145" s="119"/>
      <c r="P145" s="62"/>
      <c r="Q145" s="62"/>
    </row>
    <row r="146" spans="1:17" x14ac:dyDescent="0.3">
      <c r="A146" s="21" t="s">
        <v>187</v>
      </c>
      <c r="B146" s="35">
        <v>102.12194754477491</v>
      </c>
      <c r="C146" s="35">
        <v>102.12194754477491</v>
      </c>
      <c r="D146" s="35"/>
      <c r="E146" s="35">
        <f t="shared" si="6"/>
        <v>0</v>
      </c>
      <c r="F146" s="35"/>
      <c r="G146" s="35">
        <v>0.11296427734623835</v>
      </c>
      <c r="H146" s="35">
        <v>0.11296427734623832</v>
      </c>
      <c r="I146" s="35"/>
      <c r="J146" s="35">
        <f t="shared" si="7"/>
        <v>0</v>
      </c>
      <c r="K146" s="91">
        <f t="shared" si="8"/>
        <v>0</v>
      </c>
      <c r="M146" s="62"/>
      <c r="N146" s="119"/>
      <c r="P146" s="62"/>
      <c r="Q146" s="62"/>
    </row>
    <row r="147" spans="1:17" x14ac:dyDescent="0.3">
      <c r="A147" s="22" t="s">
        <v>188</v>
      </c>
      <c r="B147" s="18">
        <v>102.12194754477491</v>
      </c>
      <c r="C147" s="18">
        <v>102.12194754477491</v>
      </c>
      <c r="D147" s="18"/>
      <c r="E147" s="18">
        <f t="shared" si="6"/>
        <v>0</v>
      </c>
      <c r="F147" s="18"/>
      <c r="G147" s="18">
        <v>0.11296427734623835</v>
      </c>
      <c r="H147" s="18">
        <v>0.11296427734623832</v>
      </c>
      <c r="I147" s="18"/>
      <c r="J147" s="18">
        <f t="shared" si="7"/>
        <v>0</v>
      </c>
      <c r="K147" s="92">
        <f t="shared" si="8"/>
        <v>0</v>
      </c>
      <c r="M147" s="62"/>
      <c r="N147" s="119"/>
      <c r="P147" s="62"/>
      <c r="Q147" s="62"/>
    </row>
    <row r="148" spans="1:17" x14ac:dyDescent="0.3">
      <c r="A148" s="21" t="s">
        <v>36</v>
      </c>
      <c r="B148" s="35">
        <v>107.73588751071588</v>
      </c>
      <c r="C148" s="35">
        <v>107.75747839421878</v>
      </c>
      <c r="D148" s="35"/>
      <c r="E148" s="35">
        <f t="shared" si="6"/>
        <v>2.0040567727019898E-2</v>
      </c>
      <c r="F148" s="35"/>
      <c r="G148" s="35">
        <v>1.9517933716800138</v>
      </c>
      <c r="H148" s="35">
        <v>1.9521845221525564</v>
      </c>
      <c r="I148" s="35"/>
      <c r="J148" s="35">
        <f t="shared" si="7"/>
        <v>3.9115047254267843E-4</v>
      </c>
      <c r="K148" s="91">
        <f t="shared" si="8"/>
        <v>3.8867866454248145E-6</v>
      </c>
      <c r="M148" s="62"/>
      <c r="N148" s="119"/>
      <c r="P148" s="62"/>
      <c r="Q148" s="62"/>
    </row>
    <row r="149" spans="1:17" x14ac:dyDescent="0.3">
      <c r="A149" s="22" t="s">
        <v>37</v>
      </c>
      <c r="B149" s="18">
        <v>103.53304335239483</v>
      </c>
      <c r="C149" s="18">
        <v>103.57855643952449</v>
      </c>
      <c r="D149" s="18"/>
      <c r="E149" s="18">
        <f t="shared" si="6"/>
        <v>4.3959962593542734E-2</v>
      </c>
      <c r="F149" s="18"/>
      <c r="G149" s="18">
        <v>0.88978800132238378</v>
      </c>
      <c r="H149" s="18">
        <v>0.89017915179492679</v>
      </c>
      <c r="I149" s="18"/>
      <c r="J149" s="18">
        <f t="shared" si="7"/>
        <v>3.911504725430115E-4</v>
      </c>
      <c r="K149" s="92">
        <f t="shared" si="8"/>
        <v>3.8867866454281238E-6</v>
      </c>
      <c r="M149" s="62"/>
      <c r="N149" s="119"/>
      <c r="P149" s="62"/>
      <c r="Q149" s="62"/>
    </row>
    <row r="150" spans="1:17" x14ac:dyDescent="0.3">
      <c r="A150" s="21" t="s">
        <v>189</v>
      </c>
      <c r="B150" s="35">
        <v>103.97979941146943</v>
      </c>
      <c r="C150" s="35">
        <v>103.97979941146943</v>
      </c>
      <c r="D150" s="35"/>
      <c r="E150" s="35">
        <f t="shared" si="6"/>
        <v>0</v>
      </c>
      <c r="F150" s="35"/>
      <c r="G150" s="35">
        <v>0.75374285900449023</v>
      </c>
      <c r="H150" s="35">
        <v>0.75374285900449012</v>
      </c>
      <c r="I150" s="35"/>
      <c r="J150" s="35">
        <f t="shared" si="7"/>
        <v>0</v>
      </c>
      <c r="K150" s="91">
        <f t="shared" si="8"/>
        <v>0</v>
      </c>
      <c r="M150" s="62"/>
      <c r="N150" s="119"/>
      <c r="P150" s="62"/>
      <c r="Q150" s="62"/>
    </row>
    <row r="151" spans="1:17" x14ac:dyDescent="0.3">
      <c r="A151" s="22" t="s">
        <v>190</v>
      </c>
      <c r="B151" s="18">
        <v>101.12578039275517</v>
      </c>
      <c r="C151" s="18">
        <v>101.41653238957763</v>
      </c>
      <c r="D151" s="18"/>
      <c r="E151" s="18">
        <f t="shared" si="6"/>
        <v>0.28751520699590305</v>
      </c>
      <c r="F151" s="18"/>
      <c r="G151" s="18">
        <v>0.13604514231789364</v>
      </c>
      <c r="H151" s="18">
        <v>0.13643629279043676</v>
      </c>
      <c r="I151" s="18"/>
      <c r="J151" s="18">
        <f t="shared" si="7"/>
        <v>3.9115047254312252E-4</v>
      </c>
      <c r="K151" s="92">
        <f t="shared" si="8"/>
        <v>3.8867866454292275E-6</v>
      </c>
      <c r="M151" s="62"/>
      <c r="N151" s="119"/>
      <c r="P151" s="62"/>
      <c r="Q151" s="62"/>
    </row>
    <row r="152" spans="1:17" x14ac:dyDescent="0.3">
      <c r="A152" s="21" t="s">
        <v>191</v>
      </c>
      <c r="B152" s="35">
        <v>111.52914669448093</v>
      </c>
      <c r="C152" s="35">
        <v>111.52914669448093</v>
      </c>
      <c r="D152" s="35"/>
      <c r="E152" s="35">
        <f t="shared" si="6"/>
        <v>0</v>
      </c>
      <c r="F152" s="35"/>
      <c r="G152" s="35">
        <v>1.0620053703576298</v>
      </c>
      <c r="H152" s="35">
        <v>1.0620053703576295</v>
      </c>
      <c r="I152" s="35"/>
      <c r="J152" s="35">
        <f t="shared" si="7"/>
        <v>0</v>
      </c>
      <c r="K152" s="91">
        <f t="shared" si="8"/>
        <v>0</v>
      </c>
      <c r="M152" s="62"/>
      <c r="N152" s="119"/>
      <c r="P152" s="62"/>
      <c r="Q152" s="62"/>
    </row>
    <row r="153" spans="1:17" x14ac:dyDescent="0.3">
      <c r="A153" s="22" t="s">
        <v>192</v>
      </c>
      <c r="B153" s="18">
        <v>111.52914669448093</v>
      </c>
      <c r="C153" s="18">
        <v>111.52914669448093</v>
      </c>
      <c r="D153" s="18"/>
      <c r="E153" s="18">
        <f t="shared" si="6"/>
        <v>0</v>
      </c>
      <c r="F153" s="18"/>
      <c r="G153" s="18">
        <v>1.0620053703576298</v>
      </c>
      <c r="H153" s="18">
        <v>1.0620053703576295</v>
      </c>
      <c r="I153" s="18"/>
      <c r="J153" s="18">
        <f t="shared" si="7"/>
        <v>0</v>
      </c>
      <c r="K153" s="92">
        <f t="shared" si="8"/>
        <v>0</v>
      </c>
      <c r="M153" s="62"/>
      <c r="N153" s="119"/>
      <c r="P153" s="62"/>
      <c r="Q153" s="62"/>
    </row>
    <row r="154" spans="1:17" x14ac:dyDescent="0.3">
      <c r="A154" s="21" t="s">
        <v>38</v>
      </c>
      <c r="B154" s="35">
        <v>108.93685136111988</v>
      </c>
      <c r="C154" s="35">
        <v>108.93685136111988</v>
      </c>
      <c r="D154" s="35"/>
      <c r="E154" s="35">
        <f t="shared" si="6"/>
        <v>0</v>
      </c>
      <c r="F154" s="35"/>
      <c r="G154" s="35">
        <v>5.6571578010735202</v>
      </c>
      <c r="H154" s="35">
        <v>5.6571578010735184</v>
      </c>
      <c r="I154" s="35"/>
      <c r="J154" s="35">
        <f t="shared" si="7"/>
        <v>0</v>
      </c>
      <c r="K154" s="91">
        <f t="shared" si="8"/>
        <v>0</v>
      </c>
      <c r="M154" s="62"/>
      <c r="N154" s="119"/>
      <c r="P154" s="62"/>
      <c r="Q154" s="62"/>
    </row>
    <row r="155" spans="1:17" x14ac:dyDescent="0.3">
      <c r="A155" s="22" t="s">
        <v>193</v>
      </c>
      <c r="B155" s="18">
        <v>117.65306089379118</v>
      </c>
      <c r="C155" s="18">
        <v>117.65306089379118</v>
      </c>
      <c r="D155" s="18"/>
      <c r="E155" s="18">
        <f t="shared" si="6"/>
        <v>0</v>
      </c>
      <c r="F155" s="18"/>
      <c r="G155" s="18">
        <v>3.0263163463285609</v>
      </c>
      <c r="H155" s="18">
        <v>3.0263163463285605</v>
      </c>
      <c r="I155" s="18"/>
      <c r="J155" s="18">
        <f t="shared" si="7"/>
        <v>0</v>
      </c>
      <c r="K155" s="92">
        <f t="shared" si="8"/>
        <v>0</v>
      </c>
      <c r="M155" s="62"/>
      <c r="N155" s="119"/>
      <c r="P155" s="62"/>
      <c r="Q155" s="62"/>
    </row>
    <row r="156" spans="1:17" x14ac:dyDescent="0.3">
      <c r="A156" s="21" t="s">
        <v>194</v>
      </c>
      <c r="B156" s="35">
        <v>120.44214738990971</v>
      </c>
      <c r="C156" s="35">
        <v>120.44214738990971</v>
      </c>
      <c r="D156" s="35"/>
      <c r="E156" s="35">
        <f t="shared" si="6"/>
        <v>0</v>
      </c>
      <c r="F156" s="35"/>
      <c r="G156" s="35">
        <v>2.4701008622210705</v>
      </c>
      <c r="H156" s="35">
        <v>2.4701008622210701</v>
      </c>
      <c r="I156" s="35"/>
      <c r="J156" s="35">
        <f t="shared" si="7"/>
        <v>0</v>
      </c>
      <c r="K156" s="91">
        <f t="shared" si="8"/>
        <v>0</v>
      </c>
      <c r="M156" s="62"/>
      <c r="N156" s="119"/>
      <c r="P156" s="62"/>
      <c r="Q156" s="62"/>
    </row>
    <row r="157" spans="1:17" x14ac:dyDescent="0.3">
      <c r="A157" s="22" t="s">
        <v>195</v>
      </c>
      <c r="B157" s="18">
        <v>120.44214738990971</v>
      </c>
      <c r="C157" s="18">
        <v>120.44214738990971</v>
      </c>
      <c r="D157" s="18"/>
      <c r="E157" s="18">
        <f t="shared" si="6"/>
        <v>0</v>
      </c>
      <c r="F157" s="18"/>
      <c r="G157" s="18">
        <v>2.4701008622210705</v>
      </c>
      <c r="H157" s="18">
        <v>2.4701008622210701</v>
      </c>
      <c r="I157" s="18"/>
      <c r="J157" s="18">
        <f t="shared" si="7"/>
        <v>0</v>
      </c>
      <c r="K157" s="92">
        <f t="shared" si="8"/>
        <v>0</v>
      </c>
      <c r="M157" s="62"/>
      <c r="N157" s="119"/>
      <c r="P157" s="62"/>
      <c r="Q157" s="62"/>
    </row>
    <row r="158" spans="1:17" x14ac:dyDescent="0.3">
      <c r="A158" s="21" t="s">
        <v>196</v>
      </c>
      <c r="B158" s="35">
        <v>106.68205431403126</v>
      </c>
      <c r="C158" s="35">
        <v>106.68205431403126</v>
      </c>
      <c r="D158" s="35"/>
      <c r="E158" s="35">
        <f t="shared" si="6"/>
        <v>0</v>
      </c>
      <c r="F158" s="35"/>
      <c r="G158" s="35">
        <v>0.55621548410749055</v>
      </c>
      <c r="H158" s="35">
        <v>0.55621548410749055</v>
      </c>
      <c r="I158" s="35"/>
      <c r="J158" s="35">
        <f t="shared" si="7"/>
        <v>0</v>
      </c>
      <c r="K158" s="91">
        <f t="shared" si="8"/>
        <v>0</v>
      </c>
      <c r="M158" s="62"/>
      <c r="N158" s="119"/>
      <c r="P158" s="62"/>
      <c r="Q158" s="62"/>
    </row>
    <row r="159" spans="1:17" x14ac:dyDescent="0.3">
      <c r="A159" s="22" t="s">
        <v>197</v>
      </c>
      <c r="B159" s="18">
        <v>106.68205431403126</v>
      </c>
      <c r="C159" s="18">
        <v>106.68205431403126</v>
      </c>
      <c r="D159" s="18"/>
      <c r="E159" s="18">
        <f t="shared" si="6"/>
        <v>0</v>
      </c>
      <c r="F159" s="18"/>
      <c r="G159" s="18">
        <v>0.55621548410749055</v>
      </c>
      <c r="H159" s="18">
        <v>0.55621548410749055</v>
      </c>
      <c r="I159" s="18"/>
      <c r="J159" s="18">
        <f t="shared" si="7"/>
        <v>0</v>
      </c>
      <c r="K159" s="92">
        <f t="shared" si="8"/>
        <v>0</v>
      </c>
      <c r="M159" s="62"/>
      <c r="N159" s="119"/>
      <c r="P159" s="62"/>
      <c r="Q159" s="62"/>
    </row>
    <row r="160" spans="1:17" x14ac:dyDescent="0.3">
      <c r="A160" s="21" t="s">
        <v>198</v>
      </c>
      <c r="B160" s="35">
        <v>101.01196918753585</v>
      </c>
      <c r="C160" s="35">
        <v>101.01196918753585</v>
      </c>
      <c r="D160" s="35"/>
      <c r="E160" s="35">
        <f t="shared" si="6"/>
        <v>0</v>
      </c>
      <c r="F160" s="35"/>
      <c r="G160" s="35">
        <v>0.64496168153239686</v>
      </c>
      <c r="H160" s="35">
        <v>0.64496168153239675</v>
      </c>
      <c r="I160" s="35"/>
      <c r="J160" s="35">
        <f t="shared" si="7"/>
        <v>0</v>
      </c>
      <c r="K160" s="91">
        <f t="shared" si="8"/>
        <v>0</v>
      </c>
      <c r="M160" s="62"/>
      <c r="N160" s="119"/>
      <c r="P160" s="62"/>
      <c r="Q160" s="62"/>
    </row>
    <row r="161" spans="1:17" x14ac:dyDescent="0.3">
      <c r="A161" s="22" t="s">
        <v>199</v>
      </c>
      <c r="B161" s="18">
        <v>101.01196918753585</v>
      </c>
      <c r="C161" s="18">
        <v>101.01196918753585</v>
      </c>
      <c r="D161" s="18"/>
      <c r="E161" s="18">
        <f t="shared" si="6"/>
        <v>0</v>
      </c>
      <c r="F161" s="18"/>
      <c r="G161" s="18">
        <v>0.64496168153239686</v>
      </c>
      <c r="H161" s="18">
        <v>0.64496168153239675</v>
      </c>
      <c r="I161" s="18"/>
      <c r="J161" s="18">
        <f t="shared" si="7"/>
        <v>0</v>
      </c>
      <c r="K161" s="92">
        <f t="shared" si="8"/>
        <v>0</v>
      </c>
      <c r="M161" s="62"/>
      <c r="N161" s="119"/>
      <c r="P161" s="62"/>
      <c r="Q161" s="62"/>
    </row>
    <row r="162" spans="1:17" x14ac:dyDescent="0.3">
      <c r="A162" s="21" t="s">
        <v>200</v>
      </c>
      <c r="B162" s="35">
        <v>101.01196918753585</v>
      </c>
      <c r="C162" s="35">
        <v>101.01196918753585</v>
      </c>
      <c r="D162" s="35"/>
      <c r="E162" s="35">
        <f t="shared" si="6"/>
        <v>0</v>
      </c>
      <c r="F162" s="35"/>
      <c r="G162" s="35">
        <v>0.64496168153239686</v>
      </c>
      <c r="H162" s="35">
        <v>0.64496168153239675</v>
      </c>
      <c r="I162" s="35"/>
      <c r="J162" s="35">
        <f t="shared" si="7"/>
        <v>0</v>
      </c>
      <c r="K162" s="91">
        <f t="shared" si="8"/>
        <v>0</v>
      </c>
      <c r="M162" s="62"/>
      <c r="N162" s="119"/>
      <c r="P162" s="62"/>
      <c r="Q162" s="62"/>
    </row>
    <row r="163" spans="1:17" x14ac:dyDescent="0.3">
      <c r="A163" s="22" t="s">
        <v>201</v>
      </c>
      <c r="B163" s="18">
        <v>100</v>
      </c>
      <c r="C163" s="18">
        <v>100</v>
      </c>
      <c r="D163" s="18"/>
      <c r="E163" s="18">
        <f t="shared" si="6"/>
        <v>0</v>
      </c>
      <c r="F163" s="18"/>
      <c r="G163" s="18">
        <v>0.17887792347822107</v>
      </c>
      <c r="H163" s="18">
        <v>0.17887792347822104</v>
      </c>
      <c r="I163" s="18"/>
      <c r="J163" s="18">
        <f t="shared" si="7"/>
        <v>0</v>
      </c>
      <c r="K163" s="92">
        <f t="shared" si="8"/>
        <v>0</v>
      </c>
      <c r="M163" s="62"/>
      <c r="N163" s="119"/>
      <c r="P163" s="62"/>
      <c r="Q163" s="62"/>
    </row>
    <row r="164" spans="1:17" x14ac:dyDescent="0.3">
      <c r="A164" s="21" t="s">
        <v>202</v>
      </c>
      <c r="B164" s="35">
        <v>100</v>
      </c>
      <c r="C164" s="35">
        <v>100</v>
      </c>
      <c r="D164" s="35"/>
      <c r="E164" s="35">
        <f t="shared" si="6"/>
        <v>0</v>
      </c>
      <c r="F164" s="35"/>
      <c r="G164" s="35">
        <v>0.17887792347822107</v>
      </c>
      <c r="H164" s="35">
        <v>0.17887792347822104</v>
      </c>
      <c r="I164" s="35"/>
      <c r="J164" s="35">
        <f t="shared" si="7"/>
        <v>0</v>
      </c>
      <c r="K164" s="91">
        <f t="shared" si="8"/>
        <v>0</v>
      </c>
      <c r="M164" s="62"/>
      <c r="N164" s="119"/>
      <c r="P164" s="62"/>
      <c r="Q164" s="62"/>
    </row>
    <row r="165" spans="1:17" x14ac:dyDescent="0.3">
      <c r="A165" s="22" t="s">
        <v>202</v>
      </c>
      <c r="B165" s="18">
        <v>100</v>
      </c>
      <c r="C165" s="18">
        <v>100</v>
      </c>
      <c r="D165" s="18"/>
      <c r="E165" s="18">
        <f t="shared" si="6"/>
        <v>0</v>
      </c>
      <c r="F165" s="18"/>
      <c r="G165" s="18">
        <v>0.17887792347822107</v>
      </c>
      <c r="H165" s="18">
        <v>0.17887792347822104</v>
      </c>
      <c r="I165" s="18"/>
      <c r="J165" s="18">
        <f t="shared" si="7"/>
        <v>0</v>
      </c>
      <c r="K165" s="92">
        <f t="shared" si="8"/>
        <v>0</v>
      </c>
      <c r="M165" s="62"/>
      <c r="N165" s="119"/>
      <c r="P165" s="62"/>
      <c r="Q165" s="62"/>
    </row>
    <row r="166" spans="1:17" x14ac:dyDescent="0.3">
      <c r="A166" s="21" t="s">
        <v>203</v>
      </c>
      <c r="B166" s="35">
        <v>100.19718305759277</v>
      </c>
      <c r="C166" s="35">
        <v>100.19718305759277</v>
      </c>
      <c r="D166" s="35"/>
      <c r="E166" s="35">
        <f t="shared" si="6"/>
        <v>0</v>
      </c>
      <c r="F166" s="35"/>
      <c r="G166" s="35">
        <v>1.8070018497343403</v>
      </c>
      <c r="H166" s="35">
        <v>1.8070018497343399</v>
      </c>
      <c r="I166" s="35"/>
      <c r="J166" s="35">
        <f t="shared" si="7"/>
        <v>0</v>
      </c>
      <c r="K166" s="91">
        <f t="shared" si="8"/>
        <v>0</v>
      </c>
      <c r="M166" s="62"/>
      <c r="N166" s="119"/>
      <c r="P166" s="62"/>
      <c r="Q166" s="62"/>
    </row>
    <row r="167" spans="1:17" x14ac:dyDescent="0.3">
      <c r="A167" s="22" t="s">
        <v>204</v>
      </c>
      <c r="B167" s="18">
        <v>100.19718305759277</v>
      </c>
      <c r="C167" s="18">
        <v>100.19718305759277</v>
      </c>
      <c r="D167" s="18"/>
      <c r="E167" s="18">
        <f t="shared" si="6"/>
        <v>0</v>
      </c>
      <c r="F167" s="18"/>
      <c r="G167" s="18">
        <v>1.8070018497343403</v>
      </c>
      <c r="H167" s="18">
        <v>1.8070018497343399</v>
      </c>
      <c r="I167" s="18"/>
      <c r="J167" s="18">
        <f t="shared" si="7"/>
        <v>0</v>
      </c>
      <c r="K167" s="92">
        <f t="shared" si="8"/>
        <v>0</v>
      </c>
      <c r="M167" s="62"/>
      <c r="N167" s="119"/>
      <c r="P167" s="62"/>
      <c r="Q167" s="62"/>
    </row>
    <row r="168" spans="1:17" x14ac:dyDescent="0.3">
      <c r="A168" s="21" t="s">
        <v>204</v>
      </c>
      <c r="B168" s="35">
        <v>100.19718305759277</v>
      </c>
      <c r="C168" s="35">
        <v>100.19718305759277</v>
      </c>
      <c r="D168" s="35"/>
      <c r="E168" s="35">
        <f t="shared" si="6"/>
        <v>0</v>
      </c>
      <c r="F168" s="35"/>
      <c r="G168" s="35">
        <v>1.8070018497343403</v>
      </c>
      <c r="H168" s="35">
        <v>1.8070018497343399</v>
      </c>
      <c r="I168" s="35"/>
      <c r="J168" s="35">
        <f t="shared" si="7"/>
        <v>0</v>
      </c>
      <c r="K168" s="91">
        <f t="shared" si="8"/>
        <v>0</v>
      </c>
      <c r="M168" s="62"/>
      <c r="N168" s="119"/>
      <c r="P168" s="62"/>
      <c r="Q168" s="62"/>
    </row>
    <row r="169" spans="1:17" x14ac:dyDescent="0.3">
      <c r="A169" s="22" t="s">
        <v>39</v>
      </c>
      <c r="B169" s="18">
        <v>106.73265855010101</v>
      </c>
      <c r="C169" s="18">
        <v>110.21497737629959</v>
      </c>
      <c r="D169" s="18"/>
      <c r="E169" s="18">
        <f t="shared" si="6"/>
        <v>3.2626553798094982</v>
      </c>
      <c r="F169" s="18"/>
      <c r="G169" s="18">
        <v>7.1048692538687499</v>
      </c>
      <c r="H169" s="18">
        <v>7.3366766528085288</v>
      </c>
      <c r="I169" s="18"/>
      <c r="J169" s="18">
        <f t="shared" si="7"/>
        <v>0.23180739893977886</v>
      </c>
      <c r="K169" s="92">
        <f t="shared" si="8"/>
        <v>2.3034253203196328E-3</v>
      </c>
      <c r="M169" s="62"/>
      <c r="N169" s="119"/>
      <c r="P169" s="62"/>
      <c r="Q169" s="62"/>
    </row>
    <row r="170" spans="1:17" x14ac:dyDescent="0.3">
      <c r="A170" s="21" t="s">
        <v>205</v>
      </c>
      <c r="B170" s="35">
        <v>102.88326786793128</v>
      </c>
      <c r="C170" s="35">
        <v>103.01092326975024</v>
      </c>
      <c r="D170" s="35"/>
      <c r="E170" s="35">
        <f t="shared" si="6"/>
        <v>0.1240779034962447</v>
      </c>
      <c r="F170" s="35"/>
      <c r="G170" s="35">
        <v>3.0826754268822785</v>
      </c>
      <c r="H170" s="35">
        <v>3.0865003459235476</v>
      </c>
      <c r="I170" s="35"/>
      <c r="J170" s="35">
        <f t="shared" si="7"/>
        <v>3.824919041269137E-3</v>
      </c>
      <c r="K170" s="91">
        <f t="shared" si="8"/>
        <v>3.800748124575988E-5</v>
      </c>
      <c r="M170" s="62"/>
      <c r="N170" s="119"/>
      <c r="P170" s="62"/>
      <c r="Q170" s="62"/>
    </row>
    <row r="171" spans="1:17" x14ac:dyDescent="0.3">
      <c r="A171" s="22" t="s">
        <v>206</v>
      </c>
      <c r="B171" s="18">
        <v>102.86676191199031</v>
      </c>
      <c r="C171" s="18">
        <v>103.03268283614354</v>
      </c>
      <c r="D171" s="18"/>
      <c r="E171" s="18">
        <f t="shared" si="6"/>
        <v>0.16129692533257689</v>
      </c>
      <c r="F171" s="18"/>
      <c r="G171" s="18">
        <v>3.0636472229055363</v>
      </c>
      <c r="H171" s="18">
        <v>3.0685887916791192</v>
      </c>
      <c r="I171" s="18"/>
      <c r="J171" s="18">
        <f t="shared" si="7"/>
        <v>4.9415687735829827E-3</v>
      </c>
      <c r="K171" s="92">
        <f t="shared" si="8"/>
        <v>4.9103413813503599E-5</v>
      </c>
      <c r="M171" s="62"/>
      <c r="N171" s="119"/>
      <c r="P171" s="62"/>
      <c r="Q171" s="62"/>
    </row>
    <row r="172" spans="1:17" x14ac:dyDescent="0.3">
      <c r="A172" s="21" t="s">
        <v>206</v>
      </c>
      <c r="B172" s="35">
        <v>102.86676191199028</v>
      </c>
      <c r="C172" s="35">
        <v>103.03268283614351</v>
      </c>
      <c r="D172" s="35"/>
      <c r="E172" s="35">
        <f t="shared" si="6"/>
        <v>0.16129692533257689</v>
      </c>
      <c r="F172" s="35"/>
      <c r="G172" s="35">
        <v>3.0636472229055363</v>
      </c>
      <c r="H172" s="35">
        <v>3.0685887916791192</v>
      </c>
      <c r="I172" s="35"/>
      <c r="J172" s="35">
        <f t="shared" si="7"/>
        <v>4.9415687735829827E-3</v>
      </c>
      <c r="K172" s="91">
        <f t="shared" si="8"/>
        <v>4.9103413813503599E-5</v>
      </c>
      <c r="M172" s="62"/>
      <c r="N172" s="119"/>
      <c r="P172" s="62"/>
      <c r="Q172" s="62"/>
    </row>
    <row r="173" spans="1:17" x14ac:dyDescent="0.3">
      <c r="A173" s="22" t="s">
        <v>207</v>
      </c>
      <c r="B173" s="18">
        <v>105.61172026657528</v>
      </c>
      <c r="C173" s="18">
        <v>99.414009788535935</v>
      </c>
      <c r="D173" s="18"/>
      <c r="E173" s="18">
        <f t="shared" si="6"/>
        <v>-5.8683926958065458</v>
      </c>
      <c r="F173" s="18"/>
      <c r="G173" s="18">
        <v>1.9028203976742625E-2</v>
      </c>
      <c r="H173" s="18">
        <v>1.7911554244428286E-2</v>
      </c>
      <c r="I173" s="18"/>
      <c r="J173" s="18">
        <f t="shared" si="7"/>
        <v>-1.1166497323143385E-3</v>
      </c>
      <c r="K173" s="92">
        <f t="shared" si="8"/>
        <v>-1.1095932567748611E-5</v>
      </c>
      <c r="M173" s="62"/>
      <c r="N173" s="119"/>
      <c r="P173" s="62"/>
      <c r="Q173" s="62"/>
    </row>
    <row r="174" spans="1:17" x14ac:dyDescent="0.3">
      <c r="A174" s="21" t="s">
        <v>207</v>
      </c>
      <c r="B174" s="35">
        <v>105.61172026657528</v>
      </c>
      <c r="C174" s="35">
        <v>99.414009788535935</v>
      </c>
      <c r="D174" s="35"/>
      <c r="E174" s="35">
        <f t="shared" si="6"/>
        <v>-5.8683926958065458</v>
      </c>
      <c r="F174" s="35"/>
      <c r="G174" s="35">
        <v>1.9028203976742625E-2</v>
      </c>
      <c r="H174" s="35">
        <v>1.7911554244428286E-2</v>
      </c>
      <c r="I174" s="35"/>
      <c r="J174" s="35">
        <f t="shared" si="7"/>
        <v>-1.1166497323143385E-3</v>
      </c>
      <c r="K174" s="91">
        <f t="shared" si="8"/>
        <v>-1.1095932567748611E-5</v>
      </c>
      <c r="M174" s="62"/>
      <c r="N174" s="119"/>
      <c r="P174" s="62"/>
      <c r="Q174" s="62"/>
    </row>
    <row r="175" spans="1:17" x14ac:dyDescent="0.3">
      <c r="A175" s="22" t="s">
        <v>208</v>
      </c>
      <c r="B175" s="18">
        <v>135.80096748547032</v>
      </c>
      <c r="C175" s="18">
        <v>152.01158910239477</v>
      </c>
      <c r="D175" s="18"/>
      <c r="E175" s="18">
        <f t="shared" si="6"/>
        <v>11.937044276697705</v>
      </c>
      <c r="F175" s="18"/>
      <c r="G175" s="18">
        <v>0.92205901815136293</v>
      </c>
      <c r="H175" s="18">
        <v>1.0321256114053752</v>
      </c>
      <c r="I175" s="18"/>
      <c r="J175" s="18">
        <f t="shared" si="7"/>
        <v>0.11006659325401225</v>
      </c>
      <c r="K175" s="92">
        <f t="shared" si="8"/>
        <v>1.0937104638686637E-3</v>
      </c>
      <c r="M175" s="62"/>
      <c r="N175" s="119"/>
      <c r="P175" s="62"/>
      <c r="Q175" s="62"/>
    </row>
    <row r="176" spans="1:17" x14ac:dyDescent="0.3">
      <c r="A176" s="21" t="s">
        <v>209</v>
      </c>
      <c r="B176" s="35">
        <v>140.59501969815574</v>
      </c>
      <c r="C176" s="35">
        <v>158.97638059644635</v>
      </c>
      <c r="D176" s="35"/>
      <c r="E176" s="35">
        <f t="shared" si="6"/>
        <v>13.073977255918212</v>
      </c>
      <c r="F176" s="35"/>
      <c r="G176" s="35">
        <v>0.84187536125771067</v>
      </c>
      <c r="H176" s="35">
        <v>0.95194195451172281</v>
      </c>
      <c r="I176" s="35"/>
      <c r="J176" s="35">
        <f t="shared" si="7"/>
        <v>0.11006659325401214</v>
      </c>
      <c r="K176" s="91">
        <f t="shared" si="8"/>
        <v>1.0937104638686624E-3</v>
      </c>
      <c r="M176" s="62"/>
      <c r="N176" s="119"/>
      <c r="P176" s="62"/>
      <c r="Q176" s="62"/>
    </row>
    <row r="177" spans="1:17" x14ac:dyDescent="0.3">
      <c r="A177" s="22" t="s">
        <v>210</v>
      </c>
      <c r="B177" s="18">
        <v>145.58586477063992</v>
      </c>
      <c r="C177" s="18">
        <v>165.03055218863634</v>
      </c>
      <c r="D177" s="18"/>
      <c r="E177" s="18">
        <f t="shared" si="6"/>
        <v>13.356164383561641</v>
      </c>
      <c r="F177" s="18"/>
      <c r="G177" s="18">
        <v>0.77556813517093603</v>
      </c>
      <c r="H177" s="18">
        <v>0.87915429021088964</v>
      </c>
      <c r="I177" s="18"/>
      <c r="J177" s="18">
        <f t="shared" si="7"/>
        <v>0.10358615503995361</v>
      </c>
      <c r="K177" s="92">
        <f t="shared" si="8"/>
        <v>1.0293156018526001E-3</v>
      </c>
      <c r="M177" s="62"/>
      <c r="N177" s="119"/>
      <c r="P177" s="62"/>
      <c r="Q177" s="62"/>
    </row>
    <row r="178" spans="1:17" x14ac:dyDescent="0.3">
      <c r="A178" s="21" t="s">
        <v>211</v>
      </c>
      <c r="B178" s="35">
        <v>100.35534349776029</v>
      </c>
      <c r="C178" s="35">
        <v>110.16342387404949</v>
      </c>
      <c r="D178" s="35"/>
      <c r="E178" s="35">
        <f t="shared" si="6"/>
        <v>9.7733514075492032</v>
      </c>
      <c r="F178" s="35"/>
      <c r="G178" s="35">
        <v>6.6307226086774654E-2</v>
      </c>
      <c r="H178" s="35">
        <v>7.2787664300833249E-2</v>
      </c>
      <c r="I178" s="35"/>
      <c r="J178" s="35">
        <f t="shared" si="7"/>
        <v>6.4804382140585953E-3</v>
      </c>
      <c r="K178" s="91">
        <f t="shared" si="8"/>
        <v>6.4394862016062921E-5</v>
      </c>
      <c r="M178" s="62"/>
      <c r="N178" s="119"/>
      <c r="P178" s="62"/>
      <c r="Q178" s="62"/>
    </row>
    <row r="179" spans="1:17" x14ac:dyDescent="0.3">
      <c r="A179" s="22" t="s">
        <v>212</v>
      </c>
      <c r="B179" s="18">
        <v>100</v>
      </c>
      <c r="C179" s="18">
        <v>100</v>
      </c>
      <c r="D179" s="18"/>
      <c r="E179" s="18">
        <f t="shared" si="6"/>
        <v>0</v>
      </c>
      <c r="F179" s="18"/>
      <c r="G179" s="18">
        <v>8.0183656893652352E-2</v>
      </c>
      <c r="H179" s="18">
        <v>8.0183656893652352E-2</v>
      </c>
      <c r="I179" s="18"/>
      <c r="J179" s="18">
        <f t="shared" si="7"/>
        <v>0</v>
      </c>
      <c r="K179" s="92">
        <f t="shared" si="8"/>
        <v>0</v>
      </c>
      <c r="M179" s="62"/>
      <c r="N179" s="119"/>
      <c r="P179" s="62"/>
      <c r="Q179" s="62"/>
    </row>
    <row r="180" spans="1:17" x14ac:dyDescent="0.3">
      <c r="A180" s="21" t="s">
        <v>212</v>
      </c>
      <c r="B180" s="35">
        <v>100</v>
      </c>
      <c r="C180" s="35">
        <v>100</v>
      </c>
      <c r="D180" s="35"/>
      <c r="E180" s="35">
        <f t="shared" si="6"/>
        <v>0</v>
      </c>
      <c r="F180" s="35"/>
      <c r="G180" s="35">
        <v>8.0183656893652352E-2</v>
      </c>
      <c r="H180" s="35">
        <v>8.0183656893652352E-2</v>
      </c>
      <c r="I180" s="35"/>
      <c r="J180" s="35">
        <f t="shared" si="7"/>
        <v>0</v>
      </c>
      <c r="K180" s="91">
        <f t="shared" si="8"/>
        <v>0</v>
      </c>
      <c r="M180" s="62"/>
      <c r="N180" s="119"/>
      <c r="P180" s="62"/>
      <c r="Q180" s="62"/>
    </row>
    <row r="181" spans="1:17" x14ac:dyDescent="0.3">
      <c r="A181" s="22" t="s">
        <v>213</v>
      </c>
      <c r="B181" s="18">
        <v>103.9815603229133</v>
      </c>
      <c r="C181" s="18">
        <v>107.93657474525767</v>
      </c>
      <c r="D181" s="18"/>
      <c r="E181" s="18">
        <f t="shared" si="6"/>
        <v>3.8035728739423957</v>
      </c>
      <c r="F181" s="18"/>
      <c r="G181" s="18">
        <v>3.1001348088351088</v>
      </c>
      <c r="H181" s="18">
        <v>3.2180506954796062</v>
      </c>
      <c r="I181" s="18"/>
      <c r="J181" s="18">
        <f t="shared" si="7"/>
        <v>0.11791588664449737</v>
      </c>
      <c r="K181" s="92">
        <f t="shared" si="8"/>
        <v>1.1717073752052082E-3</v>
      </c>
      <c r="M181" s="62"/>
      <c r="N181" s="119"/>
      <c r="P181" s="62"/>
      <c r="Q181" s="62"/>
    </row>
    <row r="182" spans="1:17" x14ac:dyDescent="0.3">
      <c r="A182" s="21" t="s">
        <v>40</v>
      </c>
      <c r="B182" s="35">
        <v>100</v>
      </c>
      <c r="C182" s="35">
        <v>113.50478753325717</v>
      </c>
      <c r="D182" s="35"/>
      <c r="E182" s="35">
        <f t="shared" si="6"/>
        <v>13.504787533257169</v>
      </c>
      <c r="F182" s="35"/>
      <c r="G182" s="35">
        <v>0.65814497212231504</v>
      </c>
      <c r="H182" s="35">
        <v>0.74702605226824814</v>
      </c>
      <c r="I182" s="35"/>
      <c r="J182" s="35">
        <f t="shared" si="7"/>
        <v>8.88810801459331E-2</v>
      </c>
      <c r="K182" s="91">
        <f t="shared" si="8"/>
        <v>8.8319411477753504E-4</v>
      </c>
      <c r="M182" s="62"/>
      <c r="N182" s="119"/>
      <c r="P182" s="62"/>
      <c r="Q182" s="62"/>
    </row>
    <row r="183" spans="1:17" x14ac:dyDescent="0.3">
      <c r="A183" s="22" t="s">
        <v>214</v>
      </c>
      <c r="B183" s="18">
        <v>100</v>
      </c>
      <c r="C183" s="18">
        <v>100</v>
      </c>
      <c r="D183" s="18"/>
      <c r="E183" s="18">
        <f t="shared" si="6"/>
        <v>0</v>
      </c>
      <c r="F183" s="18"/>
      <c r="G183" s="18">
        <v>5.1577983184098668E-2</v>
      </c>
      <c r="H183" s="18">
        <v>5.1577983184098661E-2</v>
      </c>
      <c r="I183" s="18"/>
      <c r="J183" s="18">
        <f t="shared" si="7"/>
        <v>0</v>
      </c>
      <c r="K183" s="92">
        <f t="shared" si="8"/>
        <v>0</v>
      </c>
      <c r="M183" s="62"/>
      <c r="N183" s="119"/>
      <c r="P183" s="62"/>
      <c r="Q183" s="62"/>
    </row>
    <row r="184" spans="1:17" x14ac:dyDescent="0.3">
      <c r="A184" s="21" t="s">
        <v>215</v>
      </c>
      <c r="B184" s="35">
        <v>100</v>
      </c>
      <c r="C184" s="35">
        <v>114.65313506452401</v>
      </c>
      <c r="D184" s="35"/>
      <c r="E184" s="35">
        <f t="shared" si="6"/>
        <v>14.653135064524015</v>
      </c>
      <c r="F184" s="35"/>
      <c r="G184" s="35">
        <v>0.60656698893821637</v>
      </c>
      <c r="H184" s="35">
        <v>0.69544806908414947</v>
      </c>
      <c r="I184" s="35"/>
      <c r="J184" s="35">
        <f t="shared" si="7"/>
        <v>8.88810801459331E-2</v>
      </c>
      <c r="K184" s="91">
        <f t="shared" si="8"/>
        <v>8.8319411477753504E-4</v>
      </c>
      <c r="M184" s="62"/>
      <c r="N184" s="119"/>
      <c r="P184" s="62"/>
      <c r="Q184" s="62"/>
    </row>
    <row r="185" spans="1:17" x14ac:dyDescent="0.3">
      <c r="A185" s="22" t="s">
        <v>41</v>
      </c>
      <c r="B185" s="18">
        <v>105.85393585312988</v>
      </c>
      <c r="C185" s="18">
        <v>105.85393585312988</v>
      </c>
      <c r="D185" s="18"/>
      <c r="E185" s="18">
        <f t="shared" si="6"/>
        <v>0</v>
      </c>
      <c r="F185" s="18"/>
      <c r="G185" s="18">
        <v>1.8700298119322973</v>
      </c>
      <c r="H185" s="18">
        <v>1.8700298119322973</v>
      </c>
      <c r="I185" s="18"/>
      <c r="J185" s="18">
        <f t="shared" si="7"/>
        <v>0</v>
      </c>
      <c r="K185" s="92">
        <f t="shared" si="8"/>
        <v>0</v>
      </c>
      <c r="M185" s="62"/>
      <c r="N185" s="119"/>
      <c r="P185" s="62"/>
      <c r="Q185" s="62"/>
    </row>
    <row r="186" spans="1:17" x14ac:dyDescent="0.3">
      <c r="A186" s="21" t="s">
        <v>216</v>
      </c>
      <c r="B186" s="35">
        <v>114.72620178989079</v>
      </c>
      <c r="C186" s="35">
        <v>114.72620178989079</v>
      </c>
      <c r="D186" s="35"/>
      <c r="E186" s="35">
        <f t="shared" si="6"/>
        <v>0</v>
      </c>
      <c r="F186" s="35"/>
      <c r="G186" s="35">
        <v>0.85259744358120226</v>
      </c>
      <c r="H186" s="35">
        <v>0.85259744358120193</v>
      </c>
      <c r="I186" s="35"/>
      <c r="J186" s="35">
        <f t="shared" si="7"/>
        <v>0</v>
      </c>
      <c r="K186" s="91">
        <f t="shared" si="8"/>
        <v>0</v>
      </c>
      <c r="M186" s="62"/>
      <c r="N186" s="119"/>
      <c r="P186" s="62"/>
      <c r="Q186" s="62"/>
    </row>
    <row r="187" spans="1:17" x14ac:dyDescent="0.3">
      <c r="A187" s="22" t="s">
        <v>217</v>
      </c>
      <c r="B187" s="18">
        <v>99.411542699692163</v>
      </c>
      <c r="C187" s="18">
        <v>99.411542699692163</v>
      </c>
      <c r="D187" s="18"/>
      <c r="E187" s="18">
        <f t="shared" si="6"/>
        <v>0</v>
      </c>
      <c r="F187" s="18"/>
      <c r="G187" s="18">
        <v>1.0174323683510953</v>
      </c>
      <c r="H187" s="18">
        <v>1.0174323683510953</v>
      </c>
      <c r="I187" s="18"/>
      <c r="J187" s="18">
        <f t="shared" si="7"/>
        <v>0</v>
      </c>
      <c r="K187" s="92">
        <f t="shared" si="8"/>
        <v>0</v>
      </c>
      <c r="M187" s="62"/>
      <c r="N187" s="119"/>
      <c r="P187" s="62"/>
      <c r="Q187" s="62"/>
    </row>
    <row r="188" spans="1:17" x14ac:dyDescent="0.3">
      <c r="A188" s="21" t="s">
        <v>42</v>
      </c>
      <c r="B188" s="35">
        <v>102.74685952831257</v>
      </c>
      <c r="C188" s="35">
        <v>107.96267017152084</v>
      </c>
      <c r="D188" s="35"/>
      <c r="E188" s="35">
        <f t="shared" si="6"/>
        <v>5.0763698931070689</v>
      </c>
      <c r="F188" s="35"/>
      <c r="G188" s="35">
        <v>0.5719600247804959</v>
      </c>
      <c r="H188" s="35">
        <v>0.60099483127906062</v>
      </c>
      <c r="I188" s="35"/>
      <c r="J188" s="35">
        <f t="shared" si="7"/>
        <v>2.9034806498564714E-2</v>
      </c>
      <c r="K188" s="91">
        <f t="shared" si="8"/>
        <v>2.8851326042767764E-4</v>
      </c>
      <c r="M188" s="62"/>
      <c r="N188" s="119"/>
      <c r="P188" s="62"/>
      <c r="Q188" s="62"/>
    </row>
    <row r="189" spans="1:17" x14ac:dyDescent="0.3">
      <c r="A189" s="22" t="s">
        <v>42</v>
      </c>
      <c r="B189" s="18">
        <v>102.74685952831257</v>
      </c>
      <c r="C189" s="18">
        <v>107.96267017152084</v>
      </c>
      <c r="D189" s="18"/>
      <c r="E189" s="18">
        <f t="shared" si="6"/>
        <v>5.0763698931070689</v>
      </c>
      <c r="F189" s="18"/>
      <c r="G189" s="18">
        <v>0.5719600247804959</v>
      </c>
      <c r="H189" s="18">
        <v>0.60099483127906062</v>
      </c>
      <c r="I189" s="18"/>
      <c r="J189" s="18">
        <f t="shared" si="7"/>
        <v>2.9034806498564714E-2</v>
      </c>
      <c r="K189" s="92">
        <f t="shared" si="8"/>
        <v>2.8851326042767764E-4</v>
      </c>
      <c r="M189" s="62"/>
      <c r="N189" s="119"/>
      <c r="P189" s="62"/>
      <c r="Q189" s="62"/>
    </row>
    <row r="190" spans="1:17" x14ac:dyDescent="0.3">
      <c r="A190" s="21" t="s">
        <v>218</v>
      </c>
      <c r="B190" s="35">
        <v>78.764745317536551</v>
      </c>
      <c r="C190" s="35">
        <v>77.28305178733234</v>
      </c>
      <c r="D190" s="35"/>
      <c r="E190" s="35">
        <f t="shared" si="6"/>
        <v>-1.8811633608803446</v>
      </c>
      <c r="F190" s="35"/>
      <c r="G190" s="35">
        <v>7.3466698402403789</v>
      </c>
      <c r="H190" s="35">
        <v>7.2084669789609297</v>
      </c>
      <c r="I190" s="35"/>
      <c r="J190" s="35">
        <f t="shared" si="7"/>
        <v>-0.13820286127944925</v>
      </c>
      <c r="K190" s="91">
        <f t="shared" si="8"/>
        <v>-1.3732951211553285E-3</v>
      </c>
      <c r="M190" s="62"/>
      <c r="N190" s="119"/>
      <c r="P190" s="62"/>
      <c r="Q190" s="62"/>
    </row>
    <row r="191" spans="1:17" x14ac:dyDescent="0.3">
      <c r="A191" s="22" t="s">
        <v>219</v>
      </c>
      <c r="B191" s="18">
        <v>99.125094561606389</v>
      </c>
      <c r="C191" s="18">
        <v>99.666163553243081</v>
      </c>
      <c r="D191" s="18"/>
      <c r="E191" s="18">
        <f t="shared" si="6"/>
        <v>0.54584461586608679</v>
      </c>
      <c r="F191" s="18"/>
      <c r="G191" s="18">
        <v>1.8779893643492156</v>
      </c>
      <c r="H191" s="18">
        <v>1.8882402681810531</v>
      </c>
      <c r="I191" s="18"/>
      <c r="J191" s="18">
        <f t="shared" si="7"/>
        <v>1.0250903831837466E-2</v>
      </c>
      <c r="K191" s="92">
        <f t="shared" si="8"/>
        <v>1.0186125011717234E-4</v>
      </c>
      <c r="M191" s="62"/>
      <c r="N191" s="119"/>
      <c r="P191" s="62"/>
      <c r="Q191" s="62"/>
    </row>
    <row r="192" spans="1:17" x14ac:dyDescent="0.3">
      <c r="A192" s="21" t="s">
        <v>220</v>
      </c>
      <c r="B192" s="35">
        <v>94.677299535932008</v>
      </c>
      <c r="C192" s="35">
        <v>94.677299535932008</v>
      </c>
      <c r="D192" s="35"/>
      <c r="E192" s="35">
        <f t="shared" si="6"/>
        <v>0</v>
      </c>
      <c r="F192" s="35"/>
      <c r="G192" s="35">
        <v>0.83555678566035496</v>
      </c>
      <c r="H192" s="35">
        <v>0.83555678566035485</v>
      </c>
      <c r="I192" s="35"/>
      <c r="J192" s="35">
        <f t="shared" si="7"/>
        <v>0</v>
      </c>
      <c r="K192" s="91">
        <f t="shared" si="8"/>
        <v>0</v>
      </c>
      <c r="M192" s="62"/>
      <c r="N192" s="119"/>
      <c r="P192" s="62"/>
      <c r="Q192" s="62"/>
    </row>
    <row r="193" spans="1:17" x14ac:dyDescent="0.3">
      <c r="A193" s="22" t="s">
        <v>220</v>
      </c>
      <c r="B193" s="18">
        <v>94.677299535932008</v>
      </c>
      <c r="C193" s="18">
        <v>94.677299535932008</v>
      </c>
      <c r="D193" s="18"/>
      <c r="E193" s="18">
        <f t="shared" si="6"/>
        <v>0</v>
      </c>
      <c r="F193" s="18"/>
      <c r="G193" s="18">
        <v>0.83555678566035496</v>
      </c>
      <c r="H193" s="18">
        <v>0.83555678566035485</v>
      </c>
      <c r="I193" s="18"/>
      <c r="J193" s="18">
        <f t="shared" si="7"/>
        <v>0</v>
      </c>
      <c r="K193" s="92">
        <f t="shared" si="8"/>
        <v>0</v>
      </c>
      <c r="M193" s="62"/>
      <c r="N193" s="119"/>
      <c r="P193" s="62"/>
      <c r="Q193" s="62"/>
    </row>
    <row r="194" spans="1:17" x14ac:dyDescent="0.3">
      <c r="A194" s="21" t="s">
        <v>43</v>
      </c>
      <c r="B194" s="35">
        <v>109.72180403142625</v>
      </c>
      <c r="C194" s="35">
        <v>112.09782659744208</v>
      </c>
      <c r="D194" s="35"/>
      <c r="E194" s="35">
        <f t="shared" si="6"/>
        <v>2.1654971744133</v>
      </c>
      <c r="F194" s="35"/>
      <c r="G194" s="35">
        <v>0.47337414950056267</v>
      </c>
      <c r="H194" s="35">
        <v>0.4836250533324003</v>
      </c>
      <c r="I194" s="35"/>
      <c r="J194" s="35">
        <f t="shared" si="7"/>
        <v>1.0250903831837632E-2</v>
      </c>
      <c r="K194" s="91">
        <f t="shared" si="8"/>
        <v>1.0186125011717399E-4</v>
      </c>
      <c r="M194" s="62"/>
      <c r="N194" s="119"/>
      <c r="P194" s="62"/>
      <c r="Q194" s="62"/>
    </row>
    <row r="195" spans="1:17" x14ac:dyDescent="0.3">
      <c r="A195" s="22" t="s">
        <v>221</v>
      </c>
      <c r="B195" s="18">
        <v>109.72180403142625</v>
      </c>
      <c r="C195" s="18">
        <v>112.09782659744208</v>
      </c>
      <c r="D195" s="18"/>
      <c r="E195" s="18">
        <f t="shared" si="6"/>
        <v>2.1654971744133</v>
      </c>
      <c r="F195" s="18"/>
      <c r="G195" s="18">
        <v>0.47337414950056267</v>
      </c>
      <c r="H195" s="18">
        <v>0.4836250533324003</v>
      </c>
      <c r="I195" s="18"/>
      <c r="J195" s="18">
        <f t="shared" si="7"/>
        <v>1.0250903831837632E-2</v>
      </c>
      <c r="K195" s="92">
        <f t="shared" si="8"/>
        <v>1.0186125011717399E-4</v>
      </c>
      <c r="M195" s="62"/>
      <c r="N195" s="119"/>
      <c r="P195" s="62"/>
      <c r="Q195" s="62"/>
    </row>
    <row r="196" spans="1:17" x14ac:dyDescent="0.3">
      <c r="A196" s="21" t="s">
        <v>222</v>
      </c>
      <c r="B196" s="35">
        <v>99.263698567411112</v>
      </c>
      <c r="C196" s="35">
        <v>99.263698567411112</v>
      </c>
      <c r="D196" s="35"/>
      <c r="E196" s="35">
        <f t="shared" si="6"/>
        <v>0</v>
      </c>
      <c r="F196" s="35"/>
      <c r="G196" s="35">
        <v>0.38668428557541196</v>
      </c>
      <c r="H196" s="35">
        <v>0.3866842855754119</v>
      </c>
      <c r="I196" s="35"/>
      <c r="J196" s="35">
        <f t="shared" si="7"/>
        <v>0</v>
      </c>
      <c r="K196" s="91">
        <f t="shared" si="8"/>
        <v>0</v>
      </c>
      <c r="M196" s="62"/>
      <c r="N196" s="119"/>
      <c r="P196" s="62"/>
      <c r="Q196" s="62"/>
    </row>
    <row r="197" spans="1:17" x14ac:dyDescent="0.3">
      <c r="A197" s="22" t="s">
        <v>222</v>
      </c>
      <c r="B197" s="18">
        <v>99.263698567411112</v>
      </c>
      <c r="C197" s="18">
        <v>99.263698567411112</v>
      </c>
      <c r="D197" s="18"/>
      <c r="E197" s="18">
        <f t="shared" si="6"/>
        <v>0</v>
      </c>
      <c r="F197" s="18"/>
      <c r="G197" s="18">
        <v>0.38668428557541196</v>
      </c>
      <c r="H197" s="18">
        <v>0.3866842855754119</v>
      </c>
      <c r="I197" s="18"/>
      <c r="J197" s="18">
        <f t="shared" si="7"/>
        <v>0</v>
      </c>
      <c r="K197" s="92">
        <f t="shared" si="8"/>
        <v>0</v>
      </c>
      <c r="M197" s="62"/>
      <c r="N197" s="119"/>
      <c r="P197" s="62"/>
      <c r="Q197" s="62"/>
    </row>
    <row r="198" spans="1:17" x14ac:dyDescent="0.3">
      <c r="A198" s="21" t="s">
        <v>223</v>
      </c>
      <c r="B198" s="35">
        <v>95.458896195114235</v>
      </c>
      <c r="C198" s="35">
        <v>95.458896195114235</v>
      </c>
      <c r="D198" s="35"/>
      <c r="E198" s="35">
        <f t="shared" si="6"/>
        <v>0</v>
      </c>
      <c r="F198" s="35"/>
      <c r="G198" s="35">
        <v>0.18237414361288581</v>
      </c>
      <c r="H198" s="35">
        <v>0.18237414361288579</v>
      </c>
      <c r="I198" s="35"/>
      <c r="J198" s="35">
        <f t="shared" si="7"/>
        <v>0</v>
      </c>
      <c r="K198" s="91">
        <f t="shared" si="8"/>
        <v>0</v>
      </c>
      <c r="M198" s="62"/>
      <c r="N198" s="119"/>
      <c r="P198" s="62"/>
      <c r="Q198" s="62"/>
    </row>
    <row r="199" spans="1:17" x14ac:dyDescent="0.3">
      <c r="A199" s="22" t="s">
        <v>223</v>
      </c>
      <c r="B199" s="18">
        <v>95.458896195114235</v>
      </c>
      <c r="C199" s="18">
        <v>95.458896195114235</v>
      </c>
      <c r="D199" s="18"/>
      <c r="E199" s="18">
        <f t="shared" ref="E199:E262" si="9">((C199/B199-1)*100)</f>
        <v>0</v>
      </c>
      <c r="F199" s="18"/>
      <c r="G199" s="18">
        <v>0.18237414361288581</v>
      </c>
      <c r="H199" s="18">
        <v>0.18237414361288579</v>
      </c>
      <c r="I199" s="18"/>
      <c r="J199" s="18">
        <f t="shared" si="7"/>
        <v>0</v>
      </c>
      <c r="K199" s="92">
        <f t="shared" si="8"/>
        <v>0</v>
      </c>
      <c r="M199" s="62"/>
      <c r="N199" s="119"/>
      <c r="P199" s="62"/>
      <c r="Q199" s="62"/>
    </row>
    <row r="200" spans="1:17" x14ac:dyDescent="0.3">
      <c r="A200" s="21" t="s">
        <v>224</v>
      </c>
      <c r="B200" s="35">
        <v>73.57504004076344</v>
      </c>
      <c r="C200" s="35">
        <v>71.57775902198442</v>
      </c>
      <c r="D200" s="35"/>
      <c r="E200" s="35">
        <f t="shared" si="9"/>
        <v>-2.7146176443430425</v>
      </c>
      <c r="F200" s="35"/>
      <c r="G200" s="35">
        <v>5.468680475891162</v>
      </c>
      <c r="H200" s="35">
        <v>5.3202267107798766</v>
      </c>
      <c r="I200" s="35"/>
      <c r="J200" s="35">
        <f t="shared" ref="J200:J263" si="10">H200-G200</f>
        <v>-0.14845376511128539</v>
      </c>
      <c r="K200" s="91">
        <f t="shared" si="8"/>
        <v>-1.4751563712724876E-3</v>
      </c>
      <c r="M200" s="62"/>
      <c r="N200" s="119"/>
      <c r="P200" s="62"/>
      <c r="Q200" s="62"/>
    </row>
    <row r="201" spans="1:17" x14ac:dyDescent="0.3">
      <c r="A201" s="22" t="s">
        <v>225</v>
      </c>
      <c r="B201" s="18">
        <v>102.69384346580723</v>
      </c>
      <c r="C201" s="18">
        <v>89.426471974706089</v>
      </c>
      <c r="D201" s="18"/>
      <c r="E201" s="18">
        <f t="shared" si="9"/>
        <v>-12.919344571535706</v>
      </c>
      <c r="F201" s="18"/>
      <c r="G201" s="18">
        <v>8.3258482623889921E-2</v>
      </c>
      <c r="H201" s="18">
        <v>7.2502032368677374E-2</v>
      </c>
      <c r="I201" s="18"/>
      <c r="J201" s="18">
        <f t="shared" si="10"/>
        <v>-1.0756450255212546E-2</v>
      </c>
      <c r="K201" s="92">
        <f t="shared" si="8"/>
        <v>-1.0688476721595879E-4</v>
      </c>
      <c r="M201" s="62"/>
      <c r="N201" s="119"/>
      <c r="P201" s="62"/>
      <c r="Q201" s="62"/>
    </row>
    <row r="202" spans="1:17" x14ac:dyDescent="0.3">
      <c r="A202" s="21" t="s">
        <v>225</v>
      </c>
      <c r="B202" s="35">
        <v>102.69384346580723</v>
      </c>
      <c r="C202" s="35">
        <v>89.426471974706089</v>
      </c>
      <c r="D202" s="35"/>
      <c r="E202" s="35">
        <f t="shared" si="9"/>
        <v>-12.919344571535706</v>
      </c>
      <c r="F202" s="35"/>
      <c r="G202" s="35">
        <v>8.3258482623889921E-2</v>
      </c>
      <c r="H202" s="35">
        <v>7.2502032368677374E-2</v>
      </c>
      <c r="I202" s="35"/>
      <c r="J202" s="35">
        <f t="shared" si="10"/>
        <v>-1.0756450255212546E-2</v>
      </c>
      <c r="K202" s="91">
        <f t="shared" ref="K202:K265" si="11">J202/$G$5</f>
        <v>-1.0688476721595879E-4</v>
      </c>
      <c r="M202" s="62"/>
      <c r="N202" s="119"/>
      <c r="P202" s="62"/>
      <c r="Q202" s="62"/>
    </row>
    <row r="203" spans="1:17" x14ac:dyDescent="0.3">
      <c r="A203" s="22" t="s">
        <v>226</v>
      </c>
      <c r="B203" s="18">
        <v>60.252661305535561</v>
      </c>
      <c r="C203" s="18">
        <v>57.487777689057765</v>
      </c>
      <c r="D203" s="18"/>
      <c r="E203" s="18">
        <f t="shared" si="9"/>
        <v>-4.5888157577925632</v>
      </c>
      <c r="F203" s="18"/>
      <c r="G203" s="18">
        <v>2.9496958631676442</v>
      </c>
      <c r="H203" s="18">
        <v>2.8143397545916513</v>
      </c>
      <c r="I203" s="18"/>
      <c r="J203" s="18">
        <f t="shared" si="10"/>
        <v>-0.1353561085759929</v>
      </c>
      <c r="K203" s="92">
        <f t="shared" si="11"/>
        <v>-1.3450074897517542E-3</v>
      </c>
      <c r="M203" s="62"/>
      <c r="N203" s="119"/>
      <c r="P203" s="62"/>
      <c r="Q203" s="62"/>
    </row>
    <row r="204" spans="1:17" x14ac:dyDescent="0.3">
      <c r="A204" s="21" t="s">
        <v>226</v>
      </c>
      <c r="B204" s="35">
        <v>60.252661305535561</v>
      </c>
      <c r="C204" s="35">
        <v>57.487777689057765</v>
      </c>
      <c r="D204" s="35"/>
      <c r="E204" s="35">
        <f t="shared" si="9"/>
        <v>-4.5888157577925632</v>
      </c>
      <c r="F204" s="35"/>
      <c r="G204" s="35">
        <v>2.9496958631676442</v>
      </c>
      <c r="H204" s="35">
        <v>2.8143397545916513</v>
      </c>
      <c r="I204" s="35"/>
      <c r="J204" s="35">
        <f t="shared" si="10"/>
        <v>-0.1353561085759929</v>
      </c>
      <c r="K204" s="91">
        <f t="shared" si="11"/>
        <v>-1.3450074897517542E-3</v>
      </c>
      <c r="M204" s="62"/>
      <c r="N204" s="119"/>
      <c r="P204" s="62"/>
      <c r="Q204" s="62"/>
    </row>
    <row r="205" spans="1:17" x14ac:dyDescent="0.3">
      <c r="A205" s="22" t="s">
        <v>227</v>
      </c>
      <c r="B205" s="18">
        <v>96.082087891469897</v>
      </c>
      <c r="C205" s="18">
        <v>95.871066705431858</v>
      </c>
      <c r="D205" s="18"/>
      <c r="E205" s="18">
        <f t="shared" si="9"/>
        <v>-0.2196259372260978</v>
      </c>
      <c r="F205" s="18"/>
      <c r="G205" s="18">
        <v>1.2323576299348706</v>
      </c>
      <c r="H205" s="18">
        <v>1.2296510529401488</v>
      </c>
      <c r="I205" s="18"/>
      <c r="J205" s="18">
        <f t="shared" si="10"/>
        <v>-2.7065769947218765E-3</v>
      </c>
      <c r="K205" s="92">
        <f t="shared" si="11"/>
        <v>-2.689473247856346E-5</v>
      </c>
      <c r="M205" s="62"/>
      <c r="N205" s="119"/>
      <c r="P205" s="62"/>
      <c r="Q205" s="62"/>
    </row>
    <row r="206" spans="1:17" x14ac:dyDescent="0.3">
      <c r="A206" s="21" t="s">
        <v>227</v>
      </c>
      <c r="B206" s="35">
        <v>96.082087891469897</v>
      </c>
      <c r="C206" s="35">
        <v>95.871066705431858</v>
      </c>
      <c r="D206" s="35"/>
      <c r="E206" s="35">
        <f t="shared" si="9"/>
        <v>-0.2196259372260978</v>
      </c>
      <c r="F206" s="35"/>
      <c r="G206" s="35">
        <v>1.2323576299348706</v>
      </c>
      <c r="H206" s="35">
        <v>1.2296510529401488</v>
      </c>
      <c r="I206" s="35"/>
      <c r="J206" s="35">
        <f t="shared" si="10"/>
        <v>-2.7065769947218765E-3</v>
      </c>
      <c r="K206" s="91">
        <f t="shared" si="11"/>
        <v>-2.689473247856346E-5</v>
      </c>
      <c r="M206" s="62"/>
      <c r="N206" s="119"/>
      <c r="P206" s="62"/>
      <c r="Q206" s="62"/>
    </row>
    <row r="207" spans="1:17" x14ac:dyDescent="0.3">
      <c r="A207" s="22" t="s">
        <v>228</v>
      </c>
      <c r="B207" s="18">
        <v>102.53957409252351</v>
      </c>
      <c r="C207" s="18">
        <v>102.57070749634794</v>
      </c>
      <c r="D207" s="18"/>
      <c r="E207" s="18">
        <f t="shared" si="9"/>
        <v>3.0362329958899537E-2</v>
      </c>
      <c r="F207" s="18"/>
      <c r="G207" s="18">
        <v>1.2033685001647578</v>
      </c>
      <c r="H207" s="18">
        <v>1.203733870879399</v>
      </c>
      <c r="I207" s="18"/>
      <c r="J207" s="18">
        <f t="shared" si="10"/>
        <v>3.6537071464115556E-4</v>
      </c>
      <c r="K207" s="92">
        <f t="shared" si="11"/>
        <v>3.6306181737812297E-6</v>
      </c>
      <c r="M207" s="62"/>
      <c r="N207" s="119"/>
      <c r="P207" s="62"/>
      <c r="Q207" s="62"/>
    </row>
    <row r="208" spans="1:17" x14ac:dyDescent="0.3">
      <c r="A208" s="21" t="s">
        <v>229</v>
      </c>
      <c r="B208" s="35">
        <v>102.53957409252351</v>
      </c>
      <c r="C208" s="35">
        <v>102.57070749634794</v>
      </c>
      <c r="D208" s="35"/>
      <c r="E208" s="35">
        <f t="shared" si="9"/>
        <v>3.0362329958899537E-2</v>
      </c>
      <c r="F208" s="35"/>
      <c r="G208" s="35">
        <v>1.2033685001647578</v>
      </c>
      <c r="H208" s="35">
        <v>1.203733870879399</v>
      </c>
      <c r="I208" s="35"/>
      <c r="J208" s="35">
        <f t="shared" si="10"/>
        <v>3.6537071464115556E-4</v>
      </c>
      <c r="K208" s="91">
        <f t="shared" si="11"/>
        <v>3.6306181737812297E-6</v>
      </c>
      <c r="M208" s="62"/>
      <c r="N208" s="119"/>
      <c r="P208" s="62"/>
      <c r="Q208" s="62"/>
    </row>
    <row r="209" spans="1:17" x14ac:dyDescent="0.3">
      <c r="A209" s="22" t="s">
        <v>230</v>
      </c>
      <c r="B209" s="18">
        <v>104.19064722655874</v>
      </c>
      <c r="C209" s="18">
        <v>104.19064722655874</v>
      </c>
      <c r="D209" s="18"/>
      <c r="E209" s="18">
        <f t="shared" si="9"/>
        <v>0</v>
      </c>
      <c r="F209" s="18"/>
      <c r="G209" s="18">
        <v>2.5402863165087659</v>
      </c>
      <c r="H209" s="18">
        <v>2.5402863165087655</v>
      </c>
      <c r="I209" s="18"/>
      <c r="J209" s="18">
        <f t="shared" si="10"/>
        <v>0</v>
      </c>
      <c r="K209" s="92">
        <f t="shared" si="11"/>
        <v>0</v>
      </c>
      <c r="M209" s="62"/>
      <c r="N209" s="119"/>
      <c r="P209" s="62"/>
      <c r="Q209" s="62"/>
    </row>
    <row r="210" spans="1:17" x14ac:dyDescent="0.3">
      <c r="A210" s="21" t="s">
        <v>231</v>
      </c>
      <c r="B210" s="35">
        <v>96.67791439828784</v>
      </c>
      <c r="C210" s="35">
        <v>96.67791439828784</v>
      </c>
      <c r="D210" s="35"/>
      <c r="E210" s="35">
        <f t="shared" si="9"/>
        <v>0</v>
      </c>
      <c r="F210" s="35"/>
      <c r="G210" s="35">
        <v>0.40332973627267427</v>
      </c>
      <c r="H210" s="35">
        <v>0.40332973627267421</v>
      </c>
      <c r="I210" s="35"/>
      <c r="J210" s="35">
        <f t="shared" si="10"/>
        <v>0</v>
      </c>
      <c r="K210" s="91">
        <f t="shared" si="11"/>
        <v>0</v>
      </c>
      <c r="M210" s="62"/>
      <c r="N210" s="119"/>
      <c r="P210" s="62"/>
      <c r="Q210" s="62"/>
    </row>
    <row r="211" spans="1:17" x14ac:dyDescent="0.3">
      <c r="A211" s="22" t="s">
        <v>44</v>
      </c>
      <c r="B211" s="18">
        <v>96.67791439828784</v>
      </c>
      <c r="C211" s="18">
        <v>96.67791439828784</v>
      </c>
      <c r="D211" s="18"/>
      <c r="E211" s="18">
        <f t="shared" si="9"/>
        <v>0</v>
      </c>
      <c r="F211" s="18"/>
      <c r="G211" s="18">
        <v>0.40332973627267427</v>
      </c>
      <c r="H211" s="18">
        <v>0.40332973627267421</v>
      </c>
      <c r="I211" s="18"/>
      <c r="J211" s="18">
        <f t="shared" si="10"/>
        <v>0</v>
      </c>
      <c r="K211" s="92">
        <f t="shared" si="11"/>
        <v>0</v>
      </c>
      <c r="M211" s="62"/>
      <c r="N211" s="119"/>
      <c r="P211" s="62"/>
      <c r="Q211" s="62"/>
    </row>
    <row r="212" spans="1:17" x14ac:dyDescent="0.3">
      <c r="A212" s="21" t="s">
        <v>232</v>
      </c>
      <c r="B212" s="35">
        <v>72.596885904112852</v>
      </c>
      <c r="C212" s="35">
        <v>72.596885904112852</v>
      </c>
      <c r="D212" s="35"/>
      <c r="E212" s="35">
        <f t="shared" si="9"/>
        <v>0</v>
      </c>
      <c r="F212" s="35"/>
      <c r="G212" s="35">
        <v>6.3794815595438314E-2</v>
      </c>
      <c r="H212" s="35">
        <v>6.3794815595438287E-2</v>
      </c>
      <c r="I212" s="35"/>
      <c r="J212" s="35">
        <f t="shared" si="10"/>
        <v>0</v>
      </c>
      <c r="K212" s="91">
        <f t="shared" si="11"/>
        <v>0</v>
      </c>
      <c r="M212" s="62"/>
      <c r="N212" s="119"/>
      <c r="P212" s="62"/>
      <c r="Q212" s="62"/>
    </row>
    <row r="213" spans="1:17" x14ac:dyDescent="0.3">
      <c r="A213" s="22" t="s">
        <v>233</v>
      </c>
      <c r="B213" s="18">
        <v>103.10379465215721</v>
      </c>
      <c r="C213" s="18">
        <v>103.10379465215721</v>
      </c>
      <c r="D213" s="18"/>
      <c r="E213" s="18">
        <f t="shared" si="9"/>
        <v>0</v>
      </c>
      <c r="F213" s="18"/>
      <c r="G213" s="18">
        <v>0.33953492067723601</v>
      </c>
      <c r="H213" s="18">
        <v>0.33953492067723595</v>
      </c>
      <c r="I213" s="18"/>
      <c r="J213" s="18">
        <f t="shared" si="10"/>
        <v>0</v>
      </c>
      <c r="K213" s="92">
        <f t="shared" si="11"/>
        <v>0</v>
      </c>
      <c r="M213" s="62"/>
      <c r="N213" s="119"/>
      <c r="P213" s="62"/>
      <c r="Q213" s="62"/>
    </row>
    <row r="214" spans="1:17" x14ac:dyDescent="0.3">
      <c r="A214" s="21" t="s">
        <v>234</v>
      </c>
      <c r="B214" s="35">
        <v>124.81453978697509</v>
      </c>
      <c r="C214" s="35">
        <v>124.81453978697509</v>
      </c>
      <c r="D214" s="35"/>
      <c r="E214" s="35">
        <f t="shared" si="9"/>
        <v>0</v>
      </c>
      <c r="F214" s="35"/>
      <c r="G214" s="35">
        <v>7.0988120811705899E-2</v>
      </c>
      <c r="H214" s="35">
        <v>7.0988120811705885E-2</v>
      </c>
      <c r="I214" s="35"/>
      <c r="J214" s="35">
        <f t="shared" si="10"/>
        <v>0</v>
      </c>
      <c r="K214" s="91">
        <f t="shared" si="11"/>
        <v>0</v>
      </c>
      <c r="M214" s="62"/>
      <c r="N214" s="119"/>
      <c r="P214" s="62"/>
      <c r="Q214" s="62"/>
    </row>
    <row r="215" spans="1:17" x14ac:dyDescent="0.3">
      <c r="A215" s="22" t="s">
        <v>235</v>
      </c>
      <c r="B215" s="18">
        <v>124.81453978697509</v>
      </c>
      <c r="C215" s="18">
        <v>124.81453978697509</v>
      </c>
      <c r="D215" s="18"/>
      <c r="E215" s="18">
        <f t="shared" si="9"/>
        <v>0</v>
      </c>
      <c r="F215" s="18"/>
      <c r="G215" s="18">
        <v>7.0988120811705899E-2</v>
      </c>
      <c r="H215" s="18">
        <v>7.0988120811705885E-2</v>
      </c>
      <c r="I215" s="18"/>
      <c r="J215" s="18">
        <f t="shared" si="10"/>
        <v>0</v>
      </c>
      <c r="K215" s="92">
        <f t="shared" si="11"/>
        <v>0</v>
      </c>
      <c r="M215" s="62"/>
      <c r="N215" s="119"/>
      <c r="P215" s="62"/>
      <c r="Q215" s="62"/>
    </row>
    <row r="216" spans="1:17" x14ac:dyDescent="0.3">
      <c r="A216" s="21" t="s">
        <v>236</v>
      </c>
      <c r="B216" s="35">
        <v>124.81453978697509</v>
      </c>
      <c r="C216" s="35">
        <v>124.81453978697509</v>
      </c>
      <c r="D216" s="35"/>
      <c r="E216" s="35">
        <f t="shared" si="9"/>
        <v>0</v>
      </c>
      <c r="F216" s="35"/>
      <c r="G216" s="35">
        <v>7.0988120811705899E-2</v>
      </c>
      <c r="H216" s="35">
        <v>7.0988120811705885E-2</v>
      </c>
      <c r="I216" s="35"/>
      <c r="J216" s="35">
        <f t="shared" si="10"/>
        <v>0</v>
      </c>
      <c r="K216" s="91">
        <f t="shared" si="11"/>
        <v>0</v>
      </c>
      <c r="M216" s="62"/>
      <c r="N216" s="119"/>
      <c r="P216" s="62"/>
      <c r="Q216" s="62"/>
    </row>
    <row r="217" spans="1:17" x14ac:dyDescent="0.3">
      <c r="A217" s="22" t="s">
        <v>237</v>
      </c>
      <c r="B217" s="18">
        <v>99.244190760953188</v>
      </c>
      <c r="C217" s="18">
        <v>99.244190760953188</v>
      </c>
      <c r="D217" s="18"/>
      <c r="E217" s="18">
        <f t="shared" si="9"/>
        <v>0</v>
      </c>
      <c r="F217" s="18"/>
      <c r="G217" s="18">
        <v>0.30999254455984487</v>
      </c>
      <c r="H217" s="18">
        <v>0.30999254455984482</v>
      </c>
      <c r="I217" s="18"/>
      <c r="J217" s="18">
        <f t="shared" si="10"/>
        <v>0</v>
      </c>
      <c r="K217" s="92">
        <f t="shared" si="11"/>
        <v>0</v>
      </c>
      <c r="M217" s="62"/>
      <c r="N217" s="119"/>
      <c r="P217" s="62"/>
      <c r="Q217" s="62"/>
    </row>
    <row r="218" spans="1:17" x14ac:dyDescent="0.3">
      <c r="A218" s="21" t="s">
        <v>45</v>
      </c>
      <c r="B218" s="35">
        <v>99.244190760953188</v>
      </c>
      <c r="C218" s="35">
        <v>99.244190760953188</v>
      </c>
      <c r="D218" s="35"/>
      <c r="E218" s="35">
        <f t="shared" si="9"/>
        <v>0</v>
      </c>
      <c r="F218" s="35"/>
      <c r="G218" s="35">
        <v>0.30999254455984487</v>
      </c>
      <c r="H218" s="35">
        <v>0.30999254455984482</v>
      </c>
      <c r="I218" s="35"/>
      <c r="J218" s="35">
        <f t="shared" si="10"/>
        <v>0</v>
      </c>
      <c r="K218" s="91">
        <f t="shared" si="11"/>
        <v>0</v>
      </c>
      <c r="M218" s="62"/>
      <c r="N218" s="119"/>
      <c r="P218" s="62"/>
      <c r="Q218" s="62"/>
    </row>
    <row r="219" spans="1:17" x14ac:dyDescent="0.3">
      <c r="A219" s="22" t="s">
        <v>238</v>
      </c>
      <c r="B219" s="18">
        <v>99.244190760953188</v>
      </c>
      <c r="C219" s="18">
        <v>99.244190760953188</v>
      </c>
      <c r="D219" s="18"/>
      <c r="E219" s="18">
        <f t="shared" si="9"/>
        <v>0</v>
      </c>
      <c r="F219" s="18"/>
      <c r="G219" s="18">
        <v>0.30999254455984487</v>
      </c>
      <c r="H219" s="18">
        <v>0.30999254455984482</v>
      </c>
      <c r="I219" s="18"/>
      <c r="J219" s="18">
        <f t="shared" si="10"/>
        <v>0</v>
      </c>
      <c r="K219" s="92">
        <f t="shared" si="11"/>
        <v>0</v>
      </c>
      <c r="M219" s="62"/>
      <c r="N219" s="119"/>
      <c r="P219" s="62"/>
      <c r="Q219" s="62"/>
    </row>
    <row r="220" spans="1:17" x14ac:dyDescent="0.3">
      <c r="A220" s="21" t="s">
        <v>239</v>
      </c>
      <c r="B220" s="35">
        <v>111.99229942464144</v>
      </c>
      <c r="C220" s="35">
        <v>111.99229942464144</v>
      </c>
      <c r="D220" s="35"/>
      <c r="E220" s="35">
        <f t="shared" si="9"/>
        <v>0</v>
      </c>
      <c r="F220" s="35"/>
      <c r="G220" s="35">
        <v>1.1477633347173357</v>
      </c>
      <c r="H220" s="35">
        <v>1.1477633347173357</v>
      </c>
      <c r="I220" s="35"/>
      <c r="J220" s="35">
        <f t="shared" si="10"/>
        <v>0</v>
      </c>
      <c r="K220" s="91">
        <f t="shared" si="11"/>
        <v>0</v>
      </c>
      <c r="M220" s="62"/>
      <c r="N220" s="119"/>
      <c r="P220" s="62"/>
      <c r="Q220" s="62"/>
    </row>
    <row r="221" spans="1:17" x14ac:dyDescent="0.3">
      <c r="A221" s="22" t="s">
        <v>240</v>
      </c>
      <c r="B221" s="18">
        <v>104.08329997330664</v>
      </c>
      <c r="C221" s="18">
        <v>104.08329997330664</v>
      </c>
      <c r="D221" s="18"/>
      <c r="E221" s="18">
        <f t="shared" si="9"/>
        <v>0</v>
      </c>
      <c r="F221" s="18"/>
      <c r="G221" s="18">
        <v>0.59019927876627165</v>
      </c>
      <c r="H221" s="18">
        <v>0.59019927876627154</v>
      </c>
      <c r="I221" s="18"/>
      <c r="J221" s="18">
        <f t="shared" si="10"/>
        <v>0</v>
      </c>
      <c r="K221" s="92">
        <f t="shared" si="11"/>
        <v>0</v>
      </c>
      <c r="M221" s="62"/>
      <c r="N221" s="119"/>
      <c r="P221" s="62"/>
      <c r="Q221" s="62"/>
    </row>
    <row r="222" spans="1:17" x14ac:dyDescent="0.3">
      <c r="A222" s="21" t="s">
        <v>240</v>
      </c>
      <c r="B222" s="35">
        <v>104.08329997330664</v>
      </c>
      <c r="C222" s="35">
        <v>104.08329997330664</v>
      </c>
      <c r="D222" s="35"/>
      <c r="E222" s="35">
        <f t="shared" si="9"/>
        <v>0</v>
      </c>
      <c r="F222" s="35"/>
      <c r="G222" s="35">
        <v>0.59019927876627165</v>
      </c>
      <c r="H222" s="35">
        <v>0.59019927876627154</v>
      </c>
      <c r="I222" s="35"/>
      <c r="J222" s="35">
        <f t="shared" si="10"/>
        <v>0</v>
      </c>
      <c r="K222" s="91">
        <f t="shared" si="11"/>
        <v>0</v>
      </c>
      <c r="M222" s="62"/>
      <c r="N222" s="119"/>
      <c r="P222" s="62"/>
      <c r="Q222" s="62"/>
    </row>
    <row r="223" spans="1:17" x14ac:dyDescent="0.3">
      <c r="A223" s="22" t="s">
        <v>241</v>
      </c>
      <c r="B223" s="18">
        <v>121.78832856309067</v>
      </c>
      <c r="C223" s="18">
        <v>121.78832856309067</v>
      </c>
      <c r="D223" s="18"/>
      <c r="E223" s="18">
        <f t="shared" si="9"/>
        <v>0</v>
      </c>
      <c r="F223" s="18"/>
      <c r="G223" s="18">
        <v>0.55756405595106417</v>
      </c>
      <c r="H223" s="18">
        <v>0.55756405595106406</v>
      </c>
      <c r="I223" s="18"/>
      <c r="J223" s="18">
        <f t="shared" si="10"/>
        <v>0</v>
      </c>
      <c r="K223" s="92">
        <f t="shared" si="11"/>
        <v>0</v>
      </c>
      <c r="M223" s="62"/>
      <c r="N223" s="119"/>
      <c r="P223" s="62"/>
      <c r="Q223" s="62"/>
    </row>
    <row r="224" spans="1:17" x14ac:dyDescent="0.3">
      <c r="A224" s="21" t="s">
        <v>241</v>
      </c>
      <c r="B224" s="35">
        <v>121.78832856309067</v>
      </c>
      <c r="C224" s="35">
        <v>121.78832856309067</v>
      </c>
      <c r="D224" s="35"/>
      <c r="E224" s="35">
        <f t="shared" si="9"/>
        <v>0</v>
      </c>
      <c r="F224" s="35"/>
      <c r="G224" s="35">
        <v>0.55756405595106417</v>
      </c>
      <c r="H224" s="35">
        <v>0.55756405595106406</v>
      </c>
      <c r="I224" s="35"/>
      <c r="J224" s="35">
        <f t="shared" si="10"/>
        <v>0</v>
      </c>
      <c r="K224" s="91">
        <f t="shared" si="11"/>
        <v>0</v>
      </c>
      <c r="M224" s="62"/>
      <c r="N224" s="119"/>
      <c r="P224" s="62"/>
      <c r="Q224" s="62"/>
    </row>
    <row r="225" spans="1:17" x14ac:dyDescent="0.3">
      <c r="A225" s="22" t="s">
        <v>46</v>
      </c>
      <c r="B225" s="18">
        <v>97.028812573248601</v>
      </c>
      <c r="C225" s="18">
        <v>97.028812573248601</v>
      </c>
      <c r="D225" s="18"/>
      <c r="E225" s="18">
        <f t="shared" si="9"/>
        <v>0</v>
      </c>
      <c r="F225" s="18"/>
      <c r="G225" s="18">
        <v>0.60821258014720481</v>
      </c>
      <c r="H225" s="18">
        <v>0.6082125801472047</v>
      </c>
      <c r="I225" s="18"/>
      <c r="J225" s="18">
        <f t="shared" si="10"/>
        <v>0</v>
      </c>
      <c r="K225" s="92">
        <f t="shared" si="11"/>
        <v>0</v>
      </c>
      <c r="M225" s="62"/>
      <c r="N225" s="119"/>
      <c r="P225" s="62"/>
      <c r="Q225" s="62"/>
    </row>
    <row r="226" spans="1:17" x14ac:dyDescent="0.3">
      <c r="A226" s="21" t="s">
        <v>47</v>
      </c>
      <c r="B226" s="35">
        <v>94.427867136880081</v>
      </c>
      <c r="C226" s="35">
        <v>94.427867136880081</v>
      </c>
      <c r="D226" s="35"/>
      <c r="E226" s="35">
        <f t="shared" si="9"/>
        <v>0</v>
      </c>
      <c r="F226" s="35"/>
      <c r="G226" s="35">
        <v>0.30208978733615693</v>
      </c>
      <c r="H226" s="35">
        <v>0.30208978733615682</v>
      </c>
      <c r="I226" s="35"/>
      <c r="J226" s="35">
        <f t="shared" si="10"/>
        <v>0</v>
      </c>
      <c r="K226" s="91">
        <f t="shared" si="11"/>
        <v>0</v>
      </c>
      <c r="M226" s="62"/>
      <c r="N226" s="119"/>
      <c r="P226" s="62"/>
      <c r="Q226" s="62"/>
    </row>
    <row r="227" spans="1:17" x14ac:dyDescent="0.3">
      <c r="A227" s="22" t="s">
        <v>242</v>
      </c>
      <c r="B227" s="18">
        <v>86.937800514741753</v>
      </c>
      <c r="C227" s="18">
        <v>86.937800514741753</v>
      </c>
      <c r="D227" s="18"/>
      <c r="E227" s="18">
        <f t="shared" si="9"/>
        <v>0</v>
      </c>
      <c r="F227" s="18"/>
      <c r="G227" s="18">
        <v>0.11864506073621026</v>
      </c>
      <c r="H227" s="18">
        <v>0.11864506073621023</v>
      </c>
      <c r="I227" s="18"/>
      <c r="J227" s="18">
        <f t="shared" si="10"/>
        <v>0</v>
      </c>
      <c r="K227" s="92">
        <f t="shared" si="11"/>
        <v>0</v>
      </c>
      <c r="M227" s="62"/>
      <c r="N227" s="119"/>
      <c r="P227" s="62"/>
      <c r="Q227" s="62"/>
    </row>
    <row r="228" spans="1:17" x14ac:dyDescent="0.3">
      <c r="A228" s="21" t="s">
        <v>243</v>
      </c>
      <c r="B228" s="35">
        <v>100</v>
      </c>
      <c r="C228" s="35">
        <v>100</v>
      </c>
      <c r="D228" s="35"/>
      <c r="E228" s="35">
        <f t="shared" si="9"/>
        <v>0</v>
      </c>
      <c r="F228" s="35"/>
      <c r="G228" s="35">
        <v>0.18344472659994665</v>
      </c>
      <c r="H228" s="35">
        <v>0.18344472659994662</v>
      </c>
      <c r="I228" s="35"/>
      <c r="J228" s="35">
        <f t="shared" si="10"/>
        <v>0</v>
      </c>
      <c r="K228" s="91">
        <f t="shared" si="11"/>
        <v>0</v>
      </c>
      <c r="M228" s="62"/>
      <c r="N228" s="119"/>
      <c r="P228" s="62"/>
      <c r="Q228" s="62"/>
    </row>
    <row r="229" spans="1:17" x14ac:dyDescent="0.3">
      <c r="A229" s="22" t="s">
        <v>244</v>
      </c>
      <c r="B229" s="18">
        <v>99.739879744518532</v>
      </c>
      <c r="C229" s="18">
        <v>99.739879744518532</v>
      </c>
      <c r="D229" s="18"/>
      <c r="E229" s="18">
        <f t="shared" si="9"/>
        <v>0</v>
      </c>
      <c r="F229" s="18"/>
      <c r="G229" s="18">
        <v>0.30612279281104793</v>
      </c>
      <c r="H229" s="18">
        <v>0.30612279281104787</v>
      </c>
      <c r="I229" s="18"/>
      <c r="J229" s="18">
        <f t="shared" si="10"/>
        <v>0</v>
      </c>
      <c r="K229" s="92">
        <f t="shared" si="11"/>
        <v>0</v>
      </c>
      <c r="M229" s="62"/>
      <c r="N229" s="119"/>
      <c r="P229" s="62"/>
      <c r="Q229" s="62"/>
    </row>
    <row r="230" spans="1:17" x14ac:dyDescent="0.3">
      <c r="A230" s="21" t="s">
        <v>244</v>
      </c>
      <c r="B230" s="35">
        <v>99.739879744518532</v>
      </c>
      <c r="C230" s="35">
        <v>99.739879744518532</v>
      </c>
      <c r="D230" s="35"/>
      <c r="E230" s="35">
        <f t="shared" si="9"/>
        <v>0</v>
      </c>
      <c r="F230" s="35"/>
      <c r="G230" s="35">
        <v>0.30612279281104793</v>
      </c>
      <c r="H230" s="35">
        <v>0.30612279281104787</v>
      </c>
      <c r="I230" s="35"/>
      <c r="J230" s="35">
        <f t="shared" si="10"/>
        <v>0</v>
      </c>
      <c r="K230" s="91">
        <f t="shared" si="11"/>
        <v>0</v>
      </c>
      <c r="M230" s="62"/>
      <c r="N230" s="119"/>
      <c r="P230" s="62"/>
      <c r="Q230" s="62"/>
    </row>
    <row r="231" spans="1:17" x14ac:dyDescent="0.3">
      <c r="A231" s="22" t="s">
        <v>245</v>
      </c>
      <c r="B231" s="18">
        <v>98.568860056596861</v>
      </c>
      <c r="C231" s="18">
        <v>98.568860056596861</v>
      </c>
      <c r="D231" s="18"/>
      <c r="E231" s="18">
        <f t="shared" si="9"/>
        <v>0</v>
      </c>
      <c r="F231" s="18"/>
      <c r="G231" s="18">
        <v>5.0811093015506801</v>
      </c>
      <c r="H231" s="18">
        <v>5.0811093015506783</v>
      </c>
      <c r="I231" s="18"/>
      <c r="J231" s="18">
        <f t="shared" si="10"/>
        <v>0</v>
      </c>
      <c r="K231" s="92">
        <f t="shared" si="11"/>
        <v>0</v>
      </c>
      <c r="M231" s="62"/>
      <c r="N231" s="119"/>
      <c r="P231" s="62"/>
      <c r="Q231" s="62"/>
    </row>
    <row r="232" spans="1:17" x14ac:dyDescent="0.3">
      <c r="A232" s="21" t="s">
        <v>246</v>
      </c>
      <c r="B232" s="35">
        <v>100</v>
      </c>
      <c r="C232" s="35">
        <v>100</v>
      </c>
      <c r="D232" s="35"/>
      <c r="E232" s="35">
        <f t="shared" si="9"/>
        <v>0</v>
      </c>
      <c r="F232" s="35"/>
      <c r="G232" s="35">
        <v>0.58033870809418553</v>
      </c>
      <c r="H232" s="35">
        <v>0.58033870809418542</v>
      </c>
      <c r="I232" s="35"/>
      <c r="J232" s="35">
        <f t="shared" si="10"/>
        <v>0</v>
      </c>
      <c r="K232" s="91">
        <f t="shared" si="11"/>
        <v>0</v>
      </c>
      <c r="M232" s="62"/>
      <c r="N232" s="119"/>
      <c r="P232" s="62"/>
      <c r="Q232" s="62"/>
    </row>
    <row r="233" spans="1:17" x14ac:dyDescent="0.3">
      <c r="A233" s="22" t="s">
        <v>247</v>
      </c>
      <c r="B233" s="18">
        <v>100</v>
      </c>
      <c r="C233" s="18">
        <v>100</v>
      </c>
      <c r="D233" s="18"/>
      <c r="E233" s="18">
        <f t="shared" si="9"/>
        <v>0</v>
      </c>
      <c r="F233" s="18"/>
      <c r="G233" s="18">
        <v>0.58033870809418553</v>
      </c>
      <c r="H233" s="18">
        <v>0.58033870809418542</v>
      </c>
      <c r="I233" s="18"/>
      <c r="J233" s="18">
        <f t="shared" si="10"/>
        <v>0</v>
      </c>
      <c r="K233" s="92">
        <f t="shared" si="11"/>
        <v>0</v>
      </c>
      <c r="M233" s="62"/>
      <c r="N233" s="119"/>
      <c r="P233" s="62"/>
      <c r="Q233" s="62"/>
    </row>
    <row r="234" spans="1:17" x14ac:dyDescent="0.3">
      <c r="A234" s="21" t="s">
        <v>248</v>
      </c>
      <c r="B234" s="35">
        <v>100</v>
      </c>
      <c r="C234" s="35">
        <v>100</v>
      </c>
      <c r="D234" s="35"/>
      <c r="E234" s="35">
        <f t="shared" si="9"/>
        <v>0</v>
      </c>
      <c r="F234" s="35"/>
      <c r="G234" s="35">
        <v>9.0074919425675068E-2</v>
      </c>
      <c r="H234" s="35">
        <v>9.0074919425675068E-2</v>
      </c>
      <c r="I234" s="35"/>
      <c r="J234" s="35">
        <f t="shared" si="10"/>
        <v>0</v>
      </c>
      <c r="K234" s="91">
        <f t="shared" si="11"/>
        <v>0</v>
      </c>
      <c r="M234" s="62"/>
      <c r="N234" s="119"/>
      <c r="P234" s="62"/>
      <c r="Q234" s="62"/>
    </row>
    <row r="235" spans="1:17" x14ac:dyDescent="0.3">
      <c r="A235" s="22" t="s">
        <v>249</v>
      </c>
      <c r="B235" s="18">
        <v>100</v>
      </c>
      <c r="C235" s="18">
        <v>100</v>
      </c>
      <c r="D235" s="18"/>
      <c r="E235" s="18">
        <f t="shared" si="9"/>
        <v>0</v>
      </c>
      <c r="F235" s="18"/>
      <c r="G235" s="18">
        <v>0.49026378866851045</v>
      </c>
      <c r="H235" s="18">
        <v>0.49026378866851039</v>
      </c>
      <c r="I235" s="18"/>
      <c r="J235" s="18">
        <f t="shared" si="10"/>
        <v>0</v>
      </c>
      <c r="K235" s="92">
        <f t="shared" si="11"/>
        <v>0</v>
      </c>
      <c r="M235" s="62"/>
      <c r="N235" s="119"/>
      <c r="P235" s="62"/>
      <c r="Q235" s="62"/>
    </row>
    <row r="236" spans="1:17" x14ac:dyDescent="0.3">
      <c r="A236" s="21" t="s">
        <v>48</v>
      </c>
      <c r="B236" s="35">
        <v>100.00529615785072</v>
      </c>
      <c r="C236" s="35">
        <v>100.00529615785072</v>
      </c>
      <c r="D236" s="35"/>
      <c r="E236" s="35">
        <f t="shared" si="9"/>
        <v>0</v>
      </c>
      <c r="F236" s="35"/>
      <c r="G236" s="35">
        <v>0.25428745905832117</v>
      </c>
      <c r="H236" s="35">
        <v>0.25428745905832117</v>
      </c>
      <c r="I236" s="35"/>
      <c r="J236" s="35">
        <f t="shared" si="10"/>
        <v>0</v>
      </c>
      <c r="K236" s="91">
        <f t="shared" si="11"/>
        <v>0</v>
      </c>
      <c r="M236" s="62"/>
      <c r="N236" s="119"/>
      <c r="P236" s="62"/>
      <c r="Q236" s="62"/>
    </row>
    <row r="237" spans="1:17" x14ac:dyDescent="0.3">
      <c r="A237" s="22" t="s">
        <v>49</v>
      </c>
      <c r="B237" s="18">
        <v>100.00529615785072</v>
      </c>
      <c r="C237" s="18">
        <v>100.00529615785072</v>
      </c>
      <c r="D237" s="18"/>
      <c r="E237" s="18">
        <f t="shared" si="9"/>
        <v>0</v>
      </c>
      <c r="F237" s="18"/>
      <c r="G237" s="18">
        <v>0.25428745905832117</v>
      </c>
      <c r="H237" s="18">
        <v>0.25428745905832117</v>
      </c>
      <c r="I237" s="18"/>
      <c r="J237" s="18">
        <f t="shared" si="10"/>
        <v>0</v>
      </c>
      <c r="K237" s="92">
        <f t="shared" si="11"/>
        <v>0</v>
      </c>
      <c r="M237" s="62"/>
      <c r="N237" s="119"/>
      <c r="P237" s="62"/>
      <c r="Q237" s="62"/>
    </row>
    <row r="238" spans="1:17" x14ac:dyDescent="0.3">
      <c r="A238" s="21" t="s">
        <v>49</v>
      </c>
      <c r="B238" s="35">
        <v>100.00529615785072</v>
      </c>
      <c r="C238" s="35">
        <v>100.00529615785072</v>
      </c>
      <c r="D238" s="35"/>
      <c r="E238" s="35">
        <f t="shared" si="9"/>
        <v>0</v>
      </c>
      <c r="F238" s="35"/>
      <c r="G238" s="35">
        <v>0.25428745905832117</v>
      </c>
      <c r="H238" s="35">
        <v>0.25428745905832117</v>
      </c>
      <c r="I238" s="35"/>
      <c r="J238" s="35">
        <f t="shared" si="10"/>
        <v>0</v>
      </c>
      <c r="K238" s="91">
        <f t="shared" si="11"/>
        <v>0</v>
      </c>
      <c r="M238" s="62"/>
      <c r="N238" s="119"/>
      <c r="P238" s="62"/>
      <c r="Q238" s="62"/>
    </row>
    <row r="239" spans="1:17" x14ac:dyDescent="0.3">
      <c r="A239" s="22" t="s">
        <v>250</v>
      </c>
      <c r="B239" s="18">
        <v>99.999998715078419</v>
      </c>
      <c r="C239" s="18">
        <v>99.999998715078419</v>
      </c>
      <c r="D239" s="18"/>
      <c r="E239" s="18">
        <f t="shared" si="9"/>
        <v>0</v>
      </c>
      <c r="F239" s="18"/>
      <c r="G239" s="18">
        <v>1.5184182981919769</v>
      </c>
      <c r="H239" s="18">
        <v>1.5184182981919765</v>
      </c>
      <c r="I239" s="18"/>
      <c r="J239" s="18">
        <f t="shared" si="10"/>
        <v>0</v>
      </c>
      <c r="K239" s="92">
        <f t="shared" si="11"/>
        <v>0</v>
      </c>
      <c r="M239" s="62"/>
      <c r="N239" s="119"/>
      <c r="P239" s="62"/>
      <c r="Q239" s="62"/>
    </row>
    <row r="240" spans="1:17" x14ac:dyDescent="0.3">
      <c r="A240" s="21" t="s">
        <v>251</v>
      </c>
      <c r="B240" s="35">
        <v>100</v>
      </c>
      <c r="C240" s="35">
        <v>100</v>
      </c>
      <c r="D240" s="35"/>
      <c r="E240" s="35">
        <f t="shared" si="9"/>
        <v>0</v>
      </c>
      <c r="F240" s="35"/>
      <c r="G240" s="35">
        <v>1.5184183177024615</v>
      </c>
      <c r="H240" s="35">
        <v>1.5184183177024613</v>
      </c>
      <c r="I240" s="35"/>
      <c r="J240" s="35">
        <f t="shared" si="10"/>
        <v>0</v>
      </c>
      <c r="K240" s="91">
        <f t="shared" si="11"/>
        <v>0</v>
      </c>
      <c r="M240" s="62"/>
      <c r="N240" s="119"/>
      <c r="P240" s="62"/>
      <c r="Q240" s="62"/>
    </row>
    <row r="241" spans="1:17" x14ac:dyDescent="0.3">
      <c r="A241" s="22" t="s">
        <v>251</v>
      </c>
      <c r="B241" s="18">
        <v>100</v>
      </c>
      <c r="C241" s="18">
        <v>100</v>
      </c>
      <c r="D241" s="18"/>
      <c r="E241" s="18">
        <f t="shared" si="9"/>
        <v>0</v>
      </c>
      <c r="F241" s="18"/>
      <c r="G241" s="18">
        <v>1.5184183177024615</v>
      </c>
      <c r="H241" s="18">
        <v>1.5184183177024613</v>
      </c>
      <c r="I241" s="18"/>
      <c r="J241" s="18">
        <f t="shared" si="10"/>
        <v>0</v>
      </c>
      <c r="K241" s="92">
        <f t="shared" si="11"/>
        <v>0</v>
      </c>
      <c r="M241" s="62"/>
      <c r="N241" s="119"/>
      <c r="P241" s="62"/>
      <c r="Q241" s="62"/>
    </row>
    <row r="242" spans="1:17" x14ac:dyDescent="0.3">
      <c r="A242" s="21" t="s">
        <v>252</v>
      </c>
      <c r="B242" s="35">
        <v>97.366490496495061</v>
      </c>
      <c r="C242" s="35">
        <v>97.366490496495061</v>
      </c>
      <c r="D242" s="35"/>
      <c r="E242" s="35">
        <f t="shared" si="9"/>
        <v>0</v>
      </c>
      <c r="F242" s="35"/>
      <c r="G242" s="35">
        <v>2.7280648362061952</v>
      </c>
      <c r="H242" s="35">
        <v>2.7280648362061948</v>
      </c>
      <c r="I242" s="35"/>
      <c r="J242" s="35">
        <f t="shared" si="10"/>
        <v>0</v>
      </c>
      <c r="K242" s="91">
        <f t="shared" si="11"/>
        <v>0</v>
      </c>
      <c r="M242" s="62"/>
      <c r="N242" s="119"/>
      <c r="P242" s="62"/>
      <c r="Q242" s="62"/>
    </row>
    <row r="243" spans="1:17" x14ac:dyDescent="0.3">
      <c r="A243" s="22" t="s">
        <v>253</v>
      </c>
      <c r="B243" s="18">
        <v>97.366490496495061</v>
      </c>
      <c r="C243" s="18">
        <v>97.366490496495061</v>
      </c>
      <c r="D243" s="18"/>
      <c r="E243" s="18">
        <f t="shared" si="9"/>
        <v>0</v>
      </c>
      <c r="F243" s="18"/>
      <c r="G243" s="18">
        <v>2.7280648362061952</v>
      </c>
      <c r="H243" s="18">
        <v>2.7280648362061948</v>
      </c>
      <c r="I243" s="18"/>
      <c r="J243" s="18">
        <f t="shared" si="10"/>
        <v>0</v>
      </c>
      <c r="K243" s="92">
        <f t="shared" si="11"/>
        <v>0</v>
      </c>
      <c r="M243" s="62"/>
      <c r="N243" s="119"/>
      <c r="P243" s="62"/>
      <c r="Q243" s="62"/>
    </row>
    <row r="244" spans="1:17" x14ac:dyDescent="0.3">
      <c r="A244" s="21" t="s">
        <v>254</v>
      </c>
      <c r="B244" s="35">
        <v>94.870269010406034</v>
      </c>
      <c r="C244" s="35">
        <v>94.870269010406034</v>
      </c>
      <c r="D244" s="35"/>
      <c r="E244" s="35">
        <f t="shared" si="9"/>
        <v>0</v>
      </c>
      <c r="F244" s="35"/>
      <c r="G244" s="35">
        <v>2.4164823422469097</v>
      </c>
      <c r="H244" s="35">
        <v>2.4164823422469093</v>
      </c>
      <c r="I244" s="35"/>
      <c r="J244" s="35">
        <f t="shared" si="10"/>
        <v>0</v>
      </c>
      <c r="K244" s="91">
        <f t="shared" si="11"/>
        <v>0</v>
      </c>
      <c r="M244" s="62"/>
      <c r="N244" s="119"/>
      <c r="P244" s="62"/>
      <c r="Q244" s="62"/>
    </row>
    <row r="245" spans="1:17" x14ac:dyDescent="0.3">
      <c r="A245" s="22" t="s">
        <v>255</v>
      </c>
      <c r="B245" s="18">
        <v>122.32934259817236</v>
      </c>
      <c r="C245" s="18">
        <v>122.32934259817236</v>
      </c>
      <c r="D245" s="18"/>
      <c r="E245" s="18">
        <f t="shared" si="9"/>
        <v>0</v>
      </c>
      <c r="F245" s="18"/>
      <c r="G245" s="18">
        <v>0.31158249395928567</v>
      </c>
      <c r="H245" s="18">
        <v>0.31158249395928561</v>
      </c>
      <c r="I245" s="18"/>
      <c r="J245" s="18">
        <f t="shared" si="10"/>
        <v>0</v>
      </c>
      <c r="K245" s="92">
        <f t="shared" si="11"/>
        <v>0</v>
      </c>
      <c r="M245" s="62"/>
      <c r="N245" s="119"/>
      <c r="P245" s="62"/>
      <c r="Q245" s="62"/>
    </row>
    <row r="246" spans="1:17" x14ac:dyDescent="0.3">
      <c r="A246" s="21" t="s">
        <v>256</v>
      </c>
      <c r="B246" s="35">
        <v>104.54872010750216</v>
      </c>
      <c r="C246" s="35">
        <v>104.54872010750216</v>
      </c>
      <c r="D246" s="35"/>
      <c r="E246" s="35">
        <f t="shared" si="9"/>
        <v>0</v>
      </c>
      <c r="F246" s="35"/>
      <c r="G246" s="35">
        <v>5.7169744255391581</v>
      </c>
      <c r="H246" s="35">
        <v>5.7169744255391572</v>
      </c>
      <c r="I246" s="35"/>
      <c r="J246" s="35">
        <f t="shared" si="10"/>
        <v>0</v>
      </c>
      <c r="K246" s="91">
        <f t="shared" si="11"/>
        <v>0</v>
      </c>
      <c r="M246" s="62"/>
      <c r="N246" s="119"/>
      <c r="P246" s="62"/>
      <c r="Q246" s="62"/>
    </row>
    <row r="247" spans="1:17" x14ac:dyDescent="0.3">
      <c r="A247" s="22" t="s">
        <v>257</v>
      </c>
      <c r="B247" s="18">
        <v>104.6503014795356</v>
      </c>
      <c r="C247" s="18">
        <v>104.6503014795356</v>
      </c>
      <c r="D247" s="18"/>
      <c r="E247" s="18">
        <f t="shared" si="9"/>
        <v>0</v>
      </c>
      <c r="F247" s="18"/>
      <c r="G247" s="18">
        <v>5.6816040714830454</v>
      </c>
      <c r="H247" s="18">
        <v>5.6816040714830445</v>
      </c>
      <c r="I247" s="18"/>
      <c r="J247" s="18">
        <f t="shared" si="10"/>
        <v>0</v>
      </c>
      <c r="K247" s="92">
        <f t="shared" si="11"/>
        <v>0</v>
      </c>
      <c r="M247" s="62"/>
      <c r="N247" s="119"/>
      <c r="P247" s="62"/>
      <c r="Q247" s="62"/>
    </row>
    <row r="248" spans="1:17" x14ac:dyDescent="0.3">
      <c r="A248" s="21" t="s">
        <v>258</v>
      </c>
      <c r="B248" s="35">
        <v>104.6503014795356</v>
      </c>
      <c r="C248" s="35">
        <v>104.6503014795356</v>
      </c>
      <c r="D248" s="35"/>
      <c r="E248" s="35">
        <f t="shared" si="9"/>
        <v>0</v>
      </c>
      <c r="F248" s="35"/>
      <c r="G248" s="35">
        <v>5.6816040714830454</v>
      </c>
      <c r="H248" s="35">
        <v>5.6816040714830445</v>
      </c>
      <c r="I248" s="35"/>
      <c r="J248" s="35">
        <f t="shared" si="10"/>
        <v>0</v>
      </c>
      <c r="K248" s="91">
        <f t="shared" si="11"/>
        <v>0</v>
      </c>
      <c r="M248" s="62"/>
      <c r="N248" s="119"/>
      <c r="P248" s="62"/>
      <c r="Q248" s="62"/>
    </row>
    <row r="249" spans="1:17" x14ac:dyDescent="0.3">
      <c r="A249" s="22" t="s">
        <v>259</v>
      </c>
      <c r="B249" s="18">
        <v>104.6503014795356</v>
      </c>
      <c r="C249" s="18">
        <v>104.6503014795356</v>
      </c>
      <c r="D249" s="18"/>
      <c r="E249" s="18">
        <f t="shared" si="9"/>
        <v>0</v>
      </c>
      <c r="F249" s="18"/>
      <c r="G249" s="18">
        <v>5.6816040714830454</v>
      </c>
      <c r="H249" s="18">
        <v>5.6816040714830445</v>
      </c>
      <c r="I249" s="18"/>
      <c r="J249" s="18">
        <f t="shared" si="10"/>
        <v>0</v>
      </c>
      <c r="K249" s="92">
        <f t="shared" si="11"/>
        <v>0</v>
      </c>
      <c r="M249" s="62"/>
      <c r="N249" s="119"/>
      <c r="P249" s="62"/>
      <c r="Q249" s="62"/>
    </row>
    <row r="250" spans="1:17" x14ac:dyDescent="0.3">
      <c r="A250" s="21" t="s">
        <v>260</v>
      </c>
      <c r="B250" s="35">
        <v>90.446235192563904</v>
      </c>
      <c r="C250" s="35">
        <v>90.446235192563904</v>
      </c>
      <c r="D250" s="35"/>
      <c r="E250" s="35">
        <f t="shared" si="9"/>
        <v>0</v>
      </c>
      <c r="F250" s="35"/>
      <c r="G250" s="35">
        <v>3.537035405611276E-2</v>
      </c>
      <c r="H250" s="35">
        <v>3.5370354056112753E-2</v>
      </c>
      <c r="I250" s="35"/>
      <c r="J250" s="35">
        <f t="shared" si="10"/>
        <v>0</v>
      </c>
      <c r="K250" s="91">
        <f t="shared" si="11"/>
        <v>0</v>
      </c>
      <c r="M250" s="62"/>
      <c r="N250" s="119"/>
      <c r="P250" s="62"/>
      <c r="Q250" s="62"/>
    </row>
    <row r="251" spans="1:17" x14ac:dyDescent="0.3">
      <c r="A251" s="22" t="s">
        <v>261</v>
      </c>
      <c r="B251" s="18">
        <v>90.446235192563904</v>
      </c>
      <c r="C251" s="18">
        <v>90.446235192563904</v>
      </c>
      <c r="D251" s="18"/>
      <c r="E251" s="18">
        <f t="shared" si="9"/>
        <v>0</v>
      </c>
      <c r="F251" s="18"/>
      <c r="G251" s="18">
        <v>3.537035405611276E-2</v>
      </c>
      <c r="H251" s="18">
        <v>3.5370354056112753E-2</v>
      </c>
      <c r="I251" s="18"/>
      <c r="J251" s="18">
        <f t="shared" si="10"/>
        <v>0</v>
      </c>
      <c r="K251" s="92">
        <f t="shared" si="11"/>
        <v>0</v>
      </c>
      <c r="M251" s="62"/>
      <c r="N251" s="119"/>
      <c r="P251" s="62"/>
      <c r="Q251" s="62"/>
    </row>
    <row r="252" spans="1:17" x14ac:dyDescent="0.3">
      <c r="A252" s="21" t="s">
        <v>262</v>
      </c>
      <c r="B252" s="35">
        <v>90.446235192563904</v>
      </c>
      <c r="C252" s="35">
        <v>90.446235192563904</v>
      </c>
      <c r="D252" s="35"/>
      <c r="E252" s="35">
        <f t="shared" si="9"/>
        <v>0</v>
      </c>
      <c r="F252" s="35"/>
      <c r="G252" s="35">
        <v>3.537035405611276E-2</v>
      </c>
      <c r="H252" s="35">
        <v>3.5370354056112753E-2</v>
      </c>
      <c r="I252" s="35"/>
      <c r="J252" s="35">
        <f t="shared" si="10"/>
        <v>0</v>
      </c>
      <c r="K252" s="91">
        <f t="shared" si="11"/>
        <v>0</v>
      </c>
      <c r="M252" s="62"/>
      <c r="N252" s="119"/>
      <c r="P252" s="62"/>
      <c r="Q252" s="62"/>
    </row>
    <row r="253" spans="1:17" x14ac:dyDescent="0.3">
      <c r="A253" s="22" t="s">
        <v>263</v>
      </c>
      <c r="B253" s="18">
        <v>100</v>
      </c>
      <c r="C253" s="18">
        <v>100</v>
      </c>
      <c r="D253" s="18"/>
      <c r="E253" s="18">
        <f t="shared" si="9"/>
        <v>0</v>
      </c>
      <c r="F253" s="18"/>
      <c r="G253" s="18">
        <v>0.13744789565095256</v>
      </c>
      <c r="H253" s="18">
        <v>0.13744789565095256</v>
      </c>
      <c r="I253" s="18"/>
      <c r="J253" s="18">
        <f t="shared" si="10"/>
        <v>0</v>
      </c>
      <c r="K253" s="92">
        <f t="shared" si="11"/>
        <v>0</v>
      </c>
      <c r="M253" s="62"/>
      <c r="N253" s="119"/>
      <c r="P253" s="62"/>
      <c r="Q253" s="62"/>
    </row>
    <row r="254" spans="1:17" x14ac:dyDescent="0.3">
      <c r="A254" s="21" t="s">
        <v>264</v>
      </c>
      <c r="B254" s="35">
        <v>100</v>
      </c>
      <c r="C254" s="35">
        <v>100</v>
      </c>
      <c r="D254" s="35"/>
      <c r="E254" s="35">
        <f t="shared" si="9"/>
        <v>0</v>
      </c>
      <c r="F254" s="35"/>
      <c r="G254" s="35">
        <v>0.13744789565095256</v>
      </c>
      <c r="H254" s="35">
        <v>0.13744789565095256</v>
      </c>
      <c r="I254" s="35"/>
      <c r="J254" s="35">
        <f t="shared" si="10"/>
        <v>0</v>
      </c>
      <c r="K254" s="91">
        <f t="shared" si="11"/>
        <v>0</v>
      </c>
      <c r="M254" s="62"/>
      <c r="N254" s="119"/>
      <c r="P254" s="62"/>
      <c r="Q254" s="62"/>
    </row>
    <row r="255" spans="1:17" x14ac:dyDescent="0.3">
      <c r="A255" s="22" t="s">
        <v>265</v>
      </c>
      <c r="B255" s="18">
        <v>100</v>
      </c>
      <c r="C255" s="18">
        <v>100</v>
      </c>
      <c r="D255" s="18"/>
      <c r="E255" s="18">
        <f t="shared" si="9"/>
        <v>0</v>
      </c>
      <c r="F255" s="18"/>
      <c r="G255" s="18">
        <v>9.8800146309281356E-2</v>
      </c>
      <c r="H255" s="18">
        <v>9.8800146309281328E-2</v>
      </c>
      <c r="I255" s="18"/>
      <c r="J255" s="18">
        <f t="shared" si="10"/>
        <v>0</v>
      </c>
      <c r="K255" s="92">
        <f t="shared" si="11"/>
        <v>0</v>
      </c>
      <c r="M255" s="62"/>
      <c r="N255" s="119"/>
      <c r="P255" s="62"/>
      <c r="Q255" s="62"/>
    </row>
    <row r="256" spans="1:17" x14ac:dyDescent="0.3">
      <c r="A256" s="21" t="s">
        <v>265</v>
      </c>
      <c r="B256" s="35">
        <v>100</v>
      </c>
      <c r="C256" s="35">
        <v>100</v>
      </c>
      <c r="D256" s="35"/>
      <c r="E256" s="35">
        <f t="shared" si="9"/>
        <v>0</v>
      </c>
      <c r="F256" s="35"/>
      <c r="G256" s="35">
        <v>9.8800146309281356E-2</v>
      </c>
      <c r="H256" s="35">
        <v>9.8800146309281328E-2</v>
      </c>
      <c r="I256" s="35"/>
      <c r="J256" s="35">
        <f t="shared" si="10"/>
        <v>0</v>
      </c>
      <c r="K256" s="91">
        <f t="shared" si="11"/>
        <v>0</v>
      </c>
      <c r="M256" s="62"/>
      <c r="N256" s="119"/>
      <c r="P256" s="62"/>
      <c r="Q256" s="62"/>
    </row>
    <row r="257" spans="1:17" x14ac:dyDescent="0.3">
      <c r="A257" s="22" t="s">
        <v>266</v>
      </c>
      <c r="B257" s="18">
        <v>100</v>
      </c>
      <c r="C257" s="18">
        <v>100</v>
      </c>
      <c r="D257" s="18"/>
      <c r="E257" s="18">
        <f t="shared" si="9"/>
        <v>0</v>
      </c>
      <c r="F257" s="18"/>
      <c r="G257" s="18">
        <v>3.8647749341671221E-2</v>
      </c>
      <c r="H257" s="18">
        <v>3.8647749341671221E-2</v>
      </c>
      <c r="I257" s="18"/>
      <c r="J257" s="18">
        <f t="shared" si="10"/>
        <v>0</v>
      </c>
      <c r="K257" s="92">
        <f t="shared" si="11"/>
        <v>0</v>
      </c>
      <c r="M257" s="62"/>
      <c r="N257" s="119"/>
      <c r="P257" s="62"/>
      <c r="Q257" s="62"/>
    </row>
    <row r="258" spans="1:17" x14ac:dyDescent="0.3">
      <c r="A258" s="21" t="s">
        <v>267</v>
      </c>
      <c r="B258" s="35">
        <v>100</v>
      </c>
      <c r="C258" s="35">
        <v>100</v>
      </c>
      <c r="D258" s="35"/>
      <c r="E258" s="35">
        <f t="shared" si="9"/>
        <v>0</v>
      </c>
      <c r="F258" s="35"/>
      <c r="G258" s="35">
        <v>3.8647749341671221E-2</v>
      </c>
      <c r="H258" s="35">
        <v>3.8647749341671221E-2</v>
      </c>
      <c r="I258" s="35"/>
      <c r="J258" s="35">
        <f t="shared" si="10"/>
        <v>0</v>
      </c>
      <c r="K258" s="91">
        <f t="shared" si="11"/>
        <v>0</v>
      </c>
      <c r="M258" s="62"/>
      <c r="N258" s="119"/>
      <c r="P258" s="62"/>
      <c r="Q258" s="62"/>
    </row>
    <row r="259" spans="1:17" x14ac:dyDescent="0.3">
      <c r="A259" s="22" t="s">
        <v>268</v>
      </c>
      <c r="B259" s="18">
        <v>102.17440517020137</v>
      </c>
      <c r="C259" s="18">
        <v>102.41622214530678</v>
      </c>
      <c r="D259" s="18"/>
      <c r="E259" s="18">
        <f t="shared" si="9"/>
        <v>0.2366707931429568</v>
      </c>
      <c r="F259" s="18"/>
      <c r="G259" s="18">
        <v>4.8922404537332014</v>
      </c>
      <c r="H259" s="18">
        <v>4.9038189580175109</v>
      </c>
      <c r="I259" s="18"/>
      <c r="J259" s="18">
        <f t="shared" si="10"/>
        <v>1.157850428430951E-2</v>
      </c>
      <c r="K259" s="92">
        <f t="shared" si="11"/>
        <v>1.15053359219291E-4</v>
      </c>
      <c r="M259" s="62"/>
      <c r="N259" s="119"/>
      <c r="P259" s="62"/>
      <c r="Q259" s="62"/>
    </row>
    <row r="260" spans="1:17" x14ac:dyDescent="0.3">
      <c r="A260" s="21" t="s">
        <v>50</v>
      </c>
      <c r="B260" s="35">
        <v>102.80690865310009</v>
      </c>
      <c r="C260" s="35">
        <v>103.07451961903527</v>
      </c>
      <c r="D260" s="35"/>
      <c r="E260" s="35">
        <f t="shared" si="9"/>
        <v>0.26030445759066545</v>
      </c>
      <c r="F260" s="35"/>
      <c r="G260" s="35">
        <v>4.4480622389180979</v>
      </c>
      <c r="H260" s="35">
        <v>4.4596407432024083</v>
      </c>
      <c r="I260" s="35"/>
      <c r="J260" s="35">
        <f t="shared" si="10"/>
        <v>1.1578504284310398E-2</v>
      </c>
      <c r="K260" s="91">
        <f t="shared" si="11"/>
        <v>1.1505335921929982E-4</v>
      </c>
      <c r="M260" s="62"/>
      <c r="N260" s="119"/>
      <c r="P260" s="62"/>
      <c r="Q260" s="62"/>
    </row>
    <row r="261" spans="1:17" x14ac:dyDescent="0.3">
      <c r="A261" s="22" t="s">
        <v>269</v>
      </c>
      <c r="B261" s="18">
        <v>112.45593503545534</v>
      </c>
      <c r="C261" s="18">
        <v>112.45593503545534</v>
      </c>
      <c r="D261" s="18"/>
      <c r="E261" s="18">
        <f t="shared" si="9"/>
        <v>0</v>
      </c>
      <c r="F261" s="18"/>
      <c r="G261" s="18">
        <v>2.8898390382237956E-2</v>
      </c>
      <c r="H261" s="18">
        <v>2.8898390382237953E-2</v>
      </c>
      <c r="I261" s="18"/>
      <c r="J261" s="18">
        <f t="shared" si="10"/>
        <v>0</v>
      </c>
      <c r="K261" s="92">
        <f t="shared" si="11"/>
        <v>0</v>
      </c>
      <c r="M261" s="62"/>
      <c r="N261" s="119"/>
      <c r="P261" s="62"/>
      <c r="Q261" s="62"/>
    </row>
    <row r="262" spans="1:17" x14ac:dyDescent="0.3">
      <c r="A262" s="21" t="s">
        <v>269</v>
      </c>
      <c r="B262" s="35">
        <v>112.45593503545534</v>
      </c>
      <c r="C262" s="35">
        <v>112.45593503545534</v>
      </c>
      <c r="D262" s="35"/>
      <c r="E262" s="35">
        <f t="shared" si="9"/>
        <v>0</v>
      </c>
      <c r="F262" s="35"/>
      <c r="G262" s="35">
        <v>2.8898390382237956E-2</v>
      </c>
      <c r="H262" s="35">
        <v>2.8898390382237953E-2</v>
      </c>
      <c r="I262" s="35"/>
      <c r="J262" s="35">
        <f t="shared" si="10"/>
        <v>0</v>
      </c>
      <c r="K262" s="91">
        <f t="shared" si="11"/>
        <v>0</v>
      </c>
      <c r="M262" s="62"/>
      <c r="N262" s="119"/>
      <c r="P262" s="62"/>
      <c r="Q262" s="62"/>
    </row>
    <row r="263" spans="1:17" x14ac:dyDescent="0.3">
      <c r="A263" s="22" t="s">
        <v>52</v>
      </c>
      <c r="B263" s="18">
        <v>102.65525894089761</v>
      </c>
      <c r="C263" s="18">
        <v>102.94035112487779</v>
      </c>
      <c r="D263" s="18"/>
      <c r="E263" s="18">
        <f t="shared" ref="E263:E275" si="12">((C263/B263-1)*100)</f>
        <v>0.27771805061085342</v>
      </c>
      <c r="F263" s="18"/>
      <c r="G263" s="18">
        <v>4.169157985533575</v>
      </c>
      <c r="H263" s="18">
        <v>4.1807364898178854</v>
      </c>
      <c r="I263" s="18"/>
      <c r="J263" s="18">
        <f t="shared" si="10"/>
        <v>1.1578504284310398E-2</v>
      </c>
      <c r="K263" s="92">
        <f t="shared" si="11"/>
        <v>1.1505335921929982E-4</v>
      </c>
      <c r="M263" s="62"/>
      <c r="N263" s="119"/>
      <c r="P263" s="62"/>
      <c r="Q263" s="62"/>
    </row>
    <row r="264" spans="1:17" x14ac:dyDescent="0.3">
      <c r="A264" s="21" t="s">
        <v>52</v>
      </c>
      <c r="B264" s="35">
        <v>102.65525894089761</v>
      </c>
      <c r="C264" s="35">
        <v>102.94035112487779</v>
      </c>
      <c r="D264" s="35"/>
      <c r="E264" s="35">
        <f t="shared" si="12"/>
        <v>0.27771805061085342</v>
      </c>
      <c r="F264" s="35"/>
      <c r="G264" s="35">
        <v>4.169157985533575</v>
      </c>
      <c r="H264" s="35">
        <v>4.1807364898178854</v>
      </c>
      <c r="I264" s="35"/>
      <c r="J264" s="35">
        <f t="shared" ref="J264:J275" si="13">H264-G264</f>
        <v>1.1578504284310398E-2</v>
      </c>
      <c r="K264" s="91">
        <f t="shared" si="11"/>
        <v>1.1505335921929982E-4</v>
      </c>
      <c r="M264" s="62"/>
      <c r="N264" s="119"/>
      <c r="P264" s="62"/>
      <c r="Q264" s="62"/>
    </row>
    <row r="265" spans="1:17" x14ac:dyDescent="0.3">
      <c r="A265" s="22" t="s">
        <v>51</v>
      </c>
      <c r="B265" s="18">
        <v>104.34255227154007</v>
      </c>
      <c r="C265" s="18">
        <v>104.34255227154007</v>
      </c>
      <c r="D265" s="18"/>
      <c r="E265" s="18">
        <f t="shared" si="12"/>
        <v>0</v>
      </c>
      <c r="F265" s="18"/>
      <c r="G265" s="18">
        <v>0.25000586300228533</v>
      </c>
      <c r="H265" s="18">
        <v>0.25000586300228528</v>
      </c>
      <c r="I265" s="18"/>
      <c r="J265" s="18">
        <f t="shared" si="13"/>
        <v>0</v>
      </c>
      <c r="K265" s="92">
        <f t="shared" si="11"/>
        <v>0</v>
      </c>
      <c r="M265" s="62"/>
      <c r="N265" s="119"/>
      <c r="P265" s="62"/>
      <c r="Q265" s="62"/>
    </row>
    <row r="266" spans="1:17" x14ac:dyDescent="0.3">
      <c r="A266" s="21" t="s">
        <v>270</v>
      </c>
      <c r="B266" s="35">
        <v>105.59185723788369</v>
      </c>
      <c r="C266" s="35">
        <v>105.59185723788369</v>
      </c>
      <c r="D266" s="35"/>
      <c r="E266" s="35">
        <f t="shared" si="12"/>
        <v>0</v>
      </c>
      <c r="F266" s="35"/>
      <c r="G266" s="35">
        <v>0.12020578789565567</v>
      </c>
      <c r="H266" s="35">
        <v>0.12020578789565566</v>
      </c>
      <c r="I266" s="35"/>
      <c r="J266" s="35">
        <f t="shared" si="13"/>
        <v>0</v>
      </c>
      <c r="K266" s="91">
        <f t="shared" ref="K266:K275" si="14">J266/$G$5</f>
        <v>0</v>
      </c>
      <c r="M266" s="62"/>
      <c r="N266" s="119"/>
      <c r="P266" s="62"/>
      <c r="Q266" s="62"/>
    </row>
    <row r="267" spans="1:17" x14ac:dyDescent="0.3">
      <c r="A267" s="22" t="s">
        <v>271</v>
      </c>
      <c r="B267" s="18">
        <v>103.21167030216046</v>
      </c>
      <c r="C267" s="18">
        <v>103.21167030216046</v>
      </c>
      <c r="D267" s="18"/>
      <c r="E267" s="18">
        <f t="shared" si="12"/>
        <v>0</v>
      </c>
      <c r="F267" s="18"/>
      <c r="G267" s="18">
        <v>0.12980007510662961</v>
      </c>
      <c r="H267" s="18">
        <v>0.12980007510662961</v>
      </c>
      <c r="I267" s="18"/>
      <c r="J267" s="18">
        <f t="shared" si="13"/>
        <v>0</v>
      </c>
      <c r="K267" s="92">
        <f t="shared" si="14"/>
        <v>0</v>
      </c>
      <c r="M267" s="62"/>
      <c r="N267" s="119"/>
      <c r="P267" s="62"/>
      <c r="Q267" s="62"/>
    </row>
    <row r="268" spans="1:17" x14ac:dyDescent="0.3">
      <c r="A268" s="21" t="s">
        <v>272</v>
      </c>
      <c r="B268" s="35">
        <v>94.317262627430026</v>
      </c>
      <c r="C268" s="35">
        <v>94.317262627430026</v>
      </c>
      <c r="D268" s="35"/>
      <c r="E268" s="35">
        <f t="shared" si="12"/>
        <v>0</v>
      </c>
      <c r="F268" s="35"/>
      <c r="G268" s="35">
        <v>0.28764411584603788</v>
      </c>
      <c r="H268" s="35">
        <v>0.28764411584603783</v>
      </c>
      <c r="I268" s="35"/>
      <c r="J268" s="35">
        <f t="shared" si="13"/>
        <v>0</v>
      </c>
      <c r="K268" s="91">
        <f t="shared" si="14"/>
        <v>0</v>
      </c>
      <c r="M268" s="62"/>
      <c r="N268" s="119"/>
      <c r="P268" s="62"/>
      <c r="Q268" s="62"/>
    </row>
    <row r="269" spans="1:17" x14ac:dyDescent="0.3">
      <c r="A269" s="22" t="s">
        <v>273</v>
      </c>
      <c r="B269" s="18">
        <v>100</v>
      </c>
      <c r="C269" s="18">
        <v>100</v>
      </c>
      <c r="D269" s="18"/>
      <c r="E269" s="18">
        <f t="shared" si="12"/>
        <v>0</v>
      </c>
      <c r="F269" s="18"/>
      <c r="G269" s="18">
        <v>0.10808107191305678</v>
      </c>
      <c r="H269" s="18">
        <v>0.10808107191305677</v>
      </c>
      <c r="I269" s="18"/>
      <c r="J269" s="18">
        <f t="shared" si="13"/>
        <v>0</v>
      </c>
      <c r="K269" s="92">
        <f t="shared" si="14"/>
        <v>0</v>
      </c>
      <c r="M269" s="62"/>
      <c r="N269" s="119"/>
      <c r="P269" s="62"/>
      <c r="Q269" s="62"/>
    </row>
    <row r="270" spans="1:17" x14ac:dyDescent="0.3">
      <c r="A270" s="21" t="s">
        <v>273</v>
      </c>
      <c r="B270" s="35">
        <v>100</v>
      </c>
      <c r="C270" s="35">
        <v>100</v>
      </c>
      <c r="D270" s="35"/>
      <c r="E270" s="35">
        <f t="shared" si="12"/>
        <v>0</v>
      </c>
      <c r="F270" s="35"/>
      <c r="G270" s="35">
        <v>0.10808107191305678</v>
      </c>
      <c r="H270" s="35">
        <v>0.10808107191305677</v>
      </c>
      <c r="I270" s="35"/>
      <c r="J270" s="35">
        <f t="shared" si="13"/>
        <v>0</v>
      </c>
      <c r="K270" s="91">
        <f t="shared" si="14"/>
        <v>0</v>
      </c>
      <c r="M270" s="62"/>
      <c r="N270" s="119"/>
      <c r="P270" s="62"/>
      <c r="Q270" s="62"/>
    </row>
    <row r="271" spans="1:17" x14ac:dyDescent="0.3">
      <c r="A271" s="22" t="s">
        <v>274</v>
      </c>
      <c r="B271" s="18">
        <v>91.19783580415907</v>
      </c>
      <c r="C271" s="18">
        <v>91.19783580415907</v>
      </c>
      <c r="D271" s="18"/>
      <c r="E271" s="18">
        <f t="shared" si="12"/>
        <v>0</v>
      </c>
      <c r="F271" s="18"/>
      <c r="G271" s="18">
        <v>0.17956304393298109</v>
      </c>
      <c r="H271" s="18">
        <v>0.17956304393298106</v>
      </c>
      <c r="I271" s="18"/>
      <c r="J271" s="18">
        <f t="shared" si="13"/>
        <v>0</v>
      </c>
      <c r="K271" s="92">
        <f t="shared" si="14"/>
        <v>0</v>
      </c>
      <c r="M271" s="62"/>
      <c r="N271" s="119"/>
      <c r="P271" s="62"/>
      <c r="Q271" s="62"/>
    </row>
    <row r="272" spans="1:17" x14ac:dyDescent="0.3">
      <c r="A272" s="21" t="s">
        <v>275</v>
      </c>
      <c r="B272" s="35">
        <v>91.19783580415907</v>
      </c>
      <c r="C272" s="35">
        <v>91.19783580415907</v>
      </c>
      <c r="D272" s="35"/>
      <c r="E272" s="35">
        <f t="shared" si="12"/>
        <v>0</v>
      </c>
      <c r="F272" s="35"/>
      <c r="G272" s="35">
        <v>0.17956304393298109</v>
      </c>
      <c r="H272" s="35">
        <v>0.17956304393298106</v>
      </c>
      <c r="I272" s="35"/>
      <c r="J272" s="35">
        <f t="shared" si="13"/>
        <v>0</v>
      </c>
      <c r="K272" s="91">
        <f t="shared" si="14"/>
        <v>0</v>
      </c>
      <c r="M272" s="62"/>
      <c r="N272" s="119"/>
      <c r="P272" s="62"/>
      <c r="Q272" s="62"/>
    </row>
    <row r="273" spans="1:17" x14ac:dyDescent="0.3">
      <c r="A273" s="22" t="s">
        <v>276</v>
      </c>
      <c r="B273" s="18">
        <v>100</v>
      </c>
      <c r="C273" s="18">
        <v>100</v>
      </c>
      <c r="D273" s="18"/>
      <c r="E273" s="18">
        <f t="shared" si="12"/>
        <v>0</v>
      </c>
      <c r="F273" s="18"/>
      <c r="G273" s="18">
        <v>0.15653409896906476</v>
      </c>
      <c r="H273" s="18">
        <v>0.15653409896906473</v>
      </c>
      <c r="I273" s="18"/>
      <c r="J273" s="18">
        <f t="shared" si="13"/>
        <v>0</v>
      </c>
      <c r="K273" s="92">
        <f t="shared" si="14"/>
        <v>0</v>
      </c>
      <c r="M273" s="62"/>
      <c r="N273" s="119"/>
      <c r="P273" s="62"/>
      <c r="Q273" s="62"/>
    </row>
    <row r="274" spans="1:17" x14ac:dyDescent="0.3">
      <c r="A274" s="21" t="s">
        <v>277</v>
      </c>
      <c r="B274" s="35">
        <v>100</v>
      </c>
      <c r="C274" s="35">
        <v>100</v>
      </c>
      <c r="D274" s="35"/>
      <c r="E274" s="35">
        <f t="shared" si="12"/>
        <v>0</v>
      </c>
      <c r="F274" s="35"/>
      <c r="G274" s="35">
        <v>0.15653409896906476</v>
      </c>
      <c r="H274" s="35">
        <v>0.15653409896906473</v>
      </c>
      <c r="I274" s="35"/>
      <c r="J274" s="35">
        <f t="shared" si="13"/>
        <v>0</v>
      </c>
      <c r="K274" s="91">
        <f t="shared" si="14"/>
        <v>0</v>
      </c>
      <c r="M274" s="62"/>
      <c r="N274" s="119"/>
      <c r="P274" s="62"/>
      <c r="Q274" s="62"/>
    </row>
    <row r="275" spans="1:17" x14ac:dyDescent="0.3">
      <c r="A275" s="22" t="s">
        <v>278</v>
      </c>
      <c r="B275" s="18">
        <v>100</v>
      </c>
      <c r="C275" s="18">
        <v>100</v>
      </c>
      <c r="D275" s="18"/>
      <c r="E275" s="18">
        <f t="shared" si="12"/>
        <v>0</v>
      </c>
      <c r="F275" s="18"/>
      <c r="G275" s="18">
        <v>0.15653409896906476</v>
      </c>
      <c r="H275" s="18">
        <v>0.15653409896906473</v>
      </c>
      <c r="I275" s="18"/>
      <c r="J275" s="18">
        <f t="shared" si="13"/>
        <v>0</v>
      </c>
      <c r="K275" s="92">
        <f t="shared" si="14"/>
        <v>0</v>
      </c>
      <c r="M275" s="62"/>
      <c r="N275" s="119"/>
      <c r="P275" s="62"/>
      <c r="Q275" s="62"/>
    </row>
    <row r="276" spans="1:17" ht="15.6" x14ac:dyDescent="0.3">
      <c r="A276" s="134"/>
      <c r="B276" s="12"/>
      <c r="C276" s="15"/>
      <c r="D276" s="12"/>
      <c r="E276" s="12"/>
      <c r="F276" s="12"/>
      <c r="G276" s="12"/>
      <c r="H276" s="15"/>
      <c r="I276" s="30"/>
      <c r="J276" s="12"/>
    </row>
    <row r="277" spans="1:17" x14ac:dyDescent="0.3">
      <c r="A277" s="162"/>
      <c r="B277" s="163"/>
      <c r="C277" s="163"/>
    </row>
    <row r="278" spans="1:17" x14ac:dyDescent="0.3">
      <c r="A278" s="17" t="s">
        <v>284</v>
      </c>
    </row>
    <row r="279" spans="1:17" x14ac:dyDescent="0.3">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topLeftCell="A161" zoomScale="85" zoomScaleNormal="85" workbookViewId="0">
      <selection activeCell="A169" sqref="A169"/>
    </sheetView>
  </sheetViews>
  <sheetFormatPr defaultColWidth="9.109375" defaultRowHeight="14.4" x14ac:dyDescent="0.3"/>
  <cols>
    <col min="1" max="1" width="62.6640625" style="116" customWidth="1"/>
    <col min="2" max="2" width="9.6640625" style="1" bestFit="1" customWidth="1"/>
    <col min="3" max="3" width="9.6640625" style="3" bestFit="1" customWidth="1"/>
    <col min="4" max="4" width="1.88671875" style="61" customWidth="1"/>
    <col min="5" max="5" width="11" style="61" customWidth="1"/>
    <col min="6" max="6" width="1.88671875" style="61" customWidth="1"/>
    <col min="7" max="7" width="9.6640625" style="61" bestFit="1" customWidth="1"/>
    <col min="8" max="8" width="9.6640625" style="34" bestFit="1" customWidth="1"/>
    <col min="9" max="9" width="1.88671875" style="61" customWidth="1"/>
    <col min="10" max="10" width="13.33203125" style="61" customWidth="1"/>
    <col min="11" max="11" width="12.88671875" style="61" customWidth="1"/>
    <col min="12" max="16384" width="9.109375" style="61"/>
  </cols>
  <sheetData>
    <row r="1" spans="1:14" ht="15.6" x14ac:dyDescent="0.3">
      <c r="A1" s="113" t="s">
        <v>91</v>
      </c>
      <c r="B1" s="126"/>
      <c r="C1" s="114"/>
      <c r="D1" s="127"/>
    </row>
    <row r="2" spans="1:14" x14ac:dyDescent="0.3">
      <c r="A2" s="117"/>
      <c r="B2" s="12"/>
      <c r="C2" s="15"/>
      <c r="D2" s="30"/>
      <c r="E2" s="30"/>
      <c r="F2" s="30"/>
      <c r="G2" s="30"/>
      <c r="H2" s="14"/>
      <c r="I2" s="30"/>
      <c r="J2" s="30"/>
    </row>
    <row r="3" spans="1:14" ht="43.2" x14ac:dyDescent="0.3">
      <c r="A3" s="159" t="s">
        <v>82</v>
      </c>
      <c r="B3" s="165" t="s">
        <v>84</v>
      </c>
      <c r="C3" s="165"/>
      <c r="D3" s="13"/>
      <c r="E3" s="19" t="s">
        <v>85</v>
      </c>
      <c r="F3" s="30"/>
      <c r="G3" s="164" t="s">
        <v>86</v>
      </c>
      <c r="H3" s="164"/>
      <c r="I3" s="19"/>
      <c r="J3" s="111" t="s">
        <v>87</v>
      </c>
      <c r="K3" s="110" t="s">
        <v>286</v>
      </c>
    </row>
    <row r="4" spans="1:14" ht="28.8" x14ac:dyDescent="0.3">
      <c r="A4" s="160"/>
      <c r="B4" s="128">
        <v>44682</v>
      </c>
      <c r="C4" s="128">
        <v>44713</v>
      </c>
      <c r="D4" s="129"/>
      <c r="E4" s="130" t="s">
        <v>294</v>
      </c>
      <c r="F4" s="129"/>
      <c r="G4" s="128">
        <v>44682</v>
      </c>
      <c r="H4" s="128">
        <v>44713</v>
      </c>
      <c r="I4" s="129"/>
      <c r="J4" s="122" t="s">
        <v>291</v>
      </c>
      <c r="K4" s="86" t="s">
        <v>292</v>
      </c>
    </row>
    <row r="5" spans="1:14" s="116" customFormat="1" x14ac:dyDescent="0.3">
      <c r="A5" s="135" t="s">
        <v>83</v>
      </c>
      <c r="B5" s="136">
        <v>101.55712949714359</v>
      </c>
      <c r="C5" s="136">
        <v>102.16231249585246</v>
      </c>
      <c r="D5" s="136"/>
      <c r="E5" s="136">
        <f>((C5/B5-1)*100)</f>
        <v>0.59590400172337965</v>
      </c>
      <c r="F5" s="136"/>
      <c r="G5" s="136">
        <v>101.55712949714359</v>
      </c>
      <c r="H5" s="136">
        <v>102.16231249585246</v>
      </c>
      <c r="I5" s="136"/>
      <c r="J5" s="136">
        <f>H5-G5</f>
        <v>0.60518299870886949</v>
      </c>
      <c r="K5" s="96">
        <f>SUM(K7+K74+K82+K100+K119+K154+K169+K190+K209+K231+K246+K253+K259)</f>
        <v>5.9590400172339101E-3</v>
      </c>
    </row>
    <row r="6" spans="1:14" x14ac:dyDescent="0.3">
      <c r="A6" s="94"/>
      <c r="B6" s="95"/>
      <c r="C6" s="95"/>
      <c r="D6" s="95"/>
      <c r="E6" s="95"/>
      <c r="F6" s="95"/>
      <c r="G6" s="95"/>
      <c r="H6" s="95"/>
      <c r="I6" s="95"/>
      <c r="J6" s="95"/>
      <c r="K6" s="8"/>
    </row>
    <row r="7" spans="1:14" x14ac:dyDescent="0.3">
      <c r="A7" s="22" t="s">
        <v>0</v>
      </c>
      <c r="B7" s="18">
        <v>107.12692483015212</v>
      </c>
      <c r="C7" s="18">
        <v>108.02969372520498</v>
      </c>
      <c r="D7" s="18"/>
      <c r="E7" s="18">
        <f t="shared" ref="E7:E70" si="0">((C7/B7-1)*100)</f>
        <v>0.84270961430488178</v>
      </c>
      <c r="F7" s="18"/>
      <c r="G7" s="18">
        <v>28.588525501974171</v>
      </c>
      <c r="H7" s="18">
        <v>28.829443754967308</v>
      </c>
      <c r="I7" s="18"/>
      <c r="J7" s="18">
        <f>H7-G7</f>
        <v>0.24091825299313641</v>
      </c>
      <c r="K7" s="90">
        <f>J7/$G$5</f>
        <v>2.3722436247069437E-3</v>
      </c>
      <c r="M7" s="88"/>
      <c r="N7" s="62"/>
    </row>
    <row r="8" spans="1:14" x14ac:dyDescent="0.3">
      <c r="A8" s="23" t="s">
        <v>1</v>
      </c>
      <c r="B8" s="35">
        <v>107.43756084808044</v>
      </c>
      <c r="C8" s="35">
        <v>108.27407490706086</v>
      </c>
      <c r="D8" s="35"/>
      <c r="E8" s="35">
        <f t="shared" si="0"/>
        <v>0.77860484953049536</v>
      </c>
      <c r="F8" s="35"/>
      <c r="G8" s="35">
        <v>26.197704645764595</v>
      </c>
      <c r="H8" s="35">
        <v>26.401681244602198</v>
      </c>
      <c r="I8" s="35"/>
      <c r="J8" s="35">
        <f t="shared" ref="J8:J71" si="1">H8-G8</f>
        <v>0.20397659883760255</v>
      </c>
      <c r="K8" s="91">
        <f>J8/$G$5</f>
        <v>2.0084911797683255E-3</v>
      </c>
      <c r="M8" s="88"/>
      <c r="N8" s="62"/>
    </row>
    <row r="9" spans="1:14" x14ac:dyDescent="0.3">
      <c r="A9" s="22" t="s">
        <v>3</v>
      </c>
      <c r="B9" s="18">
        <v>103.76528210681687</v>
      </c>
      <c r="C9" s="18">
        <v>104.05623532440762</v>
      </c>
      <c r="D9" s="18"/>
      <c r="E9" s="18">
        <f t="shared" si="0"/>
        <v>0.28039553469458856</v>
      </c>
      <c r="F9" s="18"/>
      <c r="G9" s="18">
        <v>5.4559327132166038</v>
      </c>
      <c r="H9" s="18">
        <v>5.4712309049204038</v>
      </c>
      <c r="I9" s="18"/>
      <c r="J9" s="18">
        <f t="shared" si="1"/>
        <v>1.5298191703799979E-2</v>
      </c>
      <c r="K9" s="92">
        <f>J9/$G$5</f>
        <v>1.5063631455072051E-4</v>
      </c>
      <c r="M9" s="88"/>
      <c r="N9" s="62"/>
    </row>
    <row r="10" spans="1:14" x14ac:dyDescent="0.3">
      <c r="A10" s="23" t="s">
        <v>97</v>
      </c>
      <c r="B10" s="35">
        <v>99.944945481489086</v>
      </c>
      <c r="C10" s="35">
        <v>100.0432944058536</v>
      </c>
      <c r="D10" s="35"/>
      <c r="E10" s="35">
        <f t="shared" si="0"/>
        <v>9.8403099717270237E-2</v>
      </c>
      <c r="F10" s="35"/>
      <c r="G10" s="35">
        <v>1.5274992875481801</v>
      </c>
      <c r="H10" s="35">
        <v>1.5290023941952868</v>
      </c>
      <c r="I10" s="35"/>
      <c r="J10" s="35">
        <f t="shared" si="1"/>
        <v>1.5031066471067334E-3</v>
      </c>
      <c r="K10" s="91">
        <f t="shared" ref="K10:K73" si="2">J10/$G$5</f>
        <v>1.4800601932619707E-5</v>
      </c>
      <c r="M10" s="88"/>
      <c r="N10" s="62"/>
    </row>
    <row r="11" spans="1:14" x14ac:dyDescent="0.3">
      <c r="A11" s="22" t="s">
        <v>98</v>
      </c>
      <c r="B11" s="18">
        <v>98.369539092783327</v>
      </c>
      <c r="C11" s="18">
        <v>98.369539092783327</v>
      </c>
      <c r="D11" s="18"/>
      <c r="E11" s="18">
        <f t="shared" si="0"/>
        <v>0</v>
      </c>
      <c r="F11" s="18"/>
      <c r="G11" s="18">
        <v>0.80399901911698946</v>
      </c>
      <c r="H11" s="18">
        <v>0.80399901911698934</v>
      </c>
      <c r="I11" s="18"/>
      <c r="J11" s="18">
        <f t="shared" si="1"/>
        <v>0</v>
      </c>
      <c r="K11" s="92">
        <f t="shared" si="2"/>
        <v>0</v>
      </c>
      <c r="M11" s="88"/>
      <c r="N11" s="62"/>
    </row>
    <row r="12" spans="1:14" x14ac:dyDescent="0.3">
      <c r="A12" s="23" t="s">
        <v>99</v>
      </c>
      <c r="B12" s="35">
        <v>102.85213774543666</v>
      </c>
      <c r="C12" s="35">
        <v>103.44815878171057</v>
      </c>
      <c r="D12" s="35"/>
      <c r="E12" s="35">
        <f t="shared" si="0"/>
        <v>0.57949309497979939</v>
      </c>
      <c r="F12" s="35"/>
      <c r="G12" s="35">
        <v>1.8049108880281668</v>
      </c>
      <c r="H12" s="35">
        <v>1.8153702219948287</v>
      </c>
      <c r="I12" s="35"/>
      <c r="J12" s="35">
        <f t="shared" si="1"/>
        <v>1.0459333966661877E-2</v>
      </c>
      <c r="K12" s="91">
        <f t="shared" si="2"/>
        <v>1.0298965733327523E-4</v>
      </c>
      <c r="M12" s="88"/>
      <c r="N12" s="62"/>
    </row>
    <row r="13" spans="1:14" x14ac:dyDescent="0.3">
      <c r="A13" s="22" t="s">
        <v>100</v>
      </c>
      <c r="B13" s="18">
        <v>103.13591336732743</v>
      </c>
      <c r="C13" s="18">
        <v>105.56296305276665</v>
      </c>
      <c r="D13" s="18"/>
      <c r="E13" s="18">
        <f t="shared" si="0"/>
        <v>2.3532536884558031</v>
      </c>
      <c r="F13" s="18"/>
      <c r="G13" s="18">
        <v>0.11804128455147422</v>
      </c>
      <c r="H13" s="18">
        <v>0.12081909543408238</v>
      </c>
      <c r="I13" s="18"/>
      <c r="J13" s="18">
        <f t="shared" si="1"/>
        <v>2.7778108826081588E-3</v>
      </c>
      <c r="K13" s="92">
        <f t="shared" si="2"/>
        <v>2.7352199657103227E-5</v>
      </c>
      <c r="M13" s="88"/>
      <c r="N13" s="62"/>
    </row>
    <row r="14" spans="1:14" x14ac:dyDescent="0.3">
      <c r="A14" s="23" t="s">
        <v>101</v>
      </c>
      <c r="B14" s="35">
        <v>118.22864685074153</v>
      </c>
      <c r="C14" s="35">
        <v>118.31174270019149</v>
      </c>
      <c r="D14" s="35"/>
      <c r="E14" s="35">
        <f t="shared" si="0"/>
        <v>7.0284023088640346E-2</v>
      </c>
      <c r="F14" s="35"/>
      <c r="G14" s="35">
        <v>0.79383646937674512</v>
      </c>
      <c r="H14" s="35">
        <v>0.79439440958416796</v>
      </c>
      <c r="I14" s="35"/>
      <c r="J14" s="35">
        <f t="shared" si="1"/>
        <v>5.5794020742283568E-4</v>
      </c>
      <c r="K14" s="91">
        <f t="shared" si="2"/>
        <v>5.4938556277186661E-6</v>
      </c>
      <c r="M14" s="88"/>
      <c r="N14" s="62"/>
    </row>
    <row r="15" spans="1:14" x14ac:dyDescent="0.3">
      <c r="A15" s="22" t="s">
        <v>102</v>
      </c>
      <c r="B15" s="18">
        <v>109.71899296791975</v>
      </c>
      <c r="C15" s="18">
        <v>109.71899296791975</v>
      </c>
      <c r="D15" s="18"/>
      <c r="E15" s="18">
        <f t="shared" si="0"/>
        <v>0</v>
      </c>
      <c r="F15" s="18"/>
      <c r="G15" s="18">
        <v>0.40764576459504814</v>
      </c>
      <c r="H15" s="18">
        <v>0.40764576459504814</v>
      </c>
      <c r="I15" s="18"/>
      <c r="J15" s="18">
        <f t="shared" si="1"/>
        <v>0</v>
      </c>
      <c r="K15" s="92">
        <f t="shared" si="2"/>
        <v>0</v>
      </c>
      <c r="M15" s="88"/>
      <c r="N15" s="62"/>
    </row>
    <row r="16" spans="1:14" x14ac:dyDescent="0.3">
      <c r="A16" s="21" t="s">
        <v>4</v>
      </c>
      <c r="B16" s="35">
        <v>113.62530638936191</v>
      </c>
      <c r="C16" s="35">
        <v>119.60063502164594</v>
      </c>
      <c r="D16" s="35"/>
      <c r="E16" s="35">
        <f t="shared" si="0"/>
        <v>5.2588008975819722</v>
      </c>
      <c r="F16" s="35"/>
      <c r="G16" s="35">
        <v>1.2599041927160117</v>
      </c>
      <c r="H16" s="35">
        <v>1.3261600457112344</v>
      </c>
      <c r="I16" s="35"/>
      <c r="J16" s="35">
        <f t="shared" si="1"/>
        <v>6.625585299522263E-2</v>
      </c>
      <c r="K16" s="91">
        <f t="shared" si="2"/>
        <v>6.5239981991698718E-4</v>
      </c>
      <c r="M16" s="88"/>
      <c r="N16" s="62"/>
    </row>
    <row r="17" spans="1:14" x14ac:dyDescent="0.3">
      <c r="A17" s="22" t="s">
        <v>103</v>
      </c>
      <c r="B17" s="18">
        <v>114.57351551046591</v>
      </c>
      <c r="C17" s="18">
        <v>122.31836350871849</v>
      </c>
      <c r="D17" s="18"/>
      <c r="E17" s="18">
        <f t="shared" si="0"/>
        <v>6.7597192629959224</v>
      </c>
      <c r="F17" s="18"/>
      <c r="G17" s="18">
        <v>0.96222512079659328</v>
      </c>
      <c r="H17" s="18">
        <v>1.0272688376404664</v>
      </c>
      <c r="I17" s="18"/>
      <c r="J17" s="18">
        <f t="shared" si="1"/>
        <v>6.5043716843873112E-2</v>
      </c>
      <c r="K17" s="92">
        <f t="shared" si="2"/>
        <v>6.4046430975289172E-4</v>
      </c>
      <c r="M17" s="88"/>
      <c r="N17" s="62"/>
    </row>
    <row r="18" spans="1:14" x14ac:dyDescent="0.3">
      <c r="A18" s="23" t="s">
        <v>104</v>
      </c>
      <c r="B18" s="35">
        <v>110.66485458540612</v>
      </c>
      <c r="C18" s="35">
        <v>111.11547702944246</v>
      </c>
      <c r="D18" s="35"/>
      <c r="E18" s="35">
        <f t="shared" si="0"/>
        <v>0.40719562296860357</v>
      </c>
      <c r="F18" s="35"/>
      <c r="G18" s="35">
        <v>0.2976790719194185</v>
      </c>
      <c r="H18" s="35">
        <v>0.29889120807076797</v>
      </c>
      <c r="I18" s="35"/>
      <c r="J18" s="35">
        <f t="shared" si="1"/>
        <v>1.2121361513494633E-3</v>
      </c>
      <c r="K18" s="91">
        <f t="shared" si="2"/>
        <v>1.1935510164094939E-5</v>
      </c>
      <c r="M18" s="88"/>
      <c r="N18" s="62"/>
    </row>
    <row r="19" spans="1:14" x14ac:dyDescent="0.3">
      <c r="A19" s="22" t="s">
        <v>5</v>
      </c>
      <c r="B19" s="18">
        <v>107.08469377561831</v>
      </c>
      <c r="C19" s="18">
        <v>111.59443866947613</v>
      </c>
      <c r="D19" s="18"/>
      <c r="E19" s="18">
        <f t="shared" si="0"/>
        <v>4.2113814167572761</v>
      </c>
      <c r="F19" s="18"/>
      <c r="G19" s="18">
        <v>5.6050546214220702</v>
      </c>
      <c r="H19" s="18">
        <v>5.8411048501477332</v>
      </c>
      <c r="I19" s="18"/>
      <c r="J19" s="18">
        <f t="shared" si="1"/>
        <v>0.23605022872566295</v>
      </c>
      <c r="K19" s="92">
        <f t="shared" si="2"/>
        <v>2.3243097741582203E-3</v>
      </c>
      <c r="M19" s="88"/>
      <c r="N19" s="62"/>
    </row>
    <row r="20" spans="1:14" x14ac:dyDescent="0.3">
      <c r="A20" s="23" t="s">
        <v>105</v>
      </c>
      <c r="B20" s="35">
        <v>110.37897178349512</v>
      </c>
      <c r="C20" s="35">
        <v>112.30274374278204</v>
      </c>
      <c r="D20" s="35"/>
      <c r="E20" s="35">
        <f t="shared" si="0"/>
        <v>1.7428790359275581</v>
      </c>
      <c r="F20" s="35"/>
      <c r="G20" s="35">
        <v>2.7313755950791001</v>
      </c>
      <c r="H20" s="35">
        <v>2.7789801677181756</v>
      </c>
      <c r="I20" s="35"/>
      <c r="J20" s="35">
        <f t="shared" si="1"/>
        <v>4.7604572639075471E-2</v>
      </c>
      <c r="K20" s="91">
        <f t="shared" si="2"/>
        <v>4.6874673274823511E-4</v>
      </c>
      <c r="M20" s="88"/>
      <c r="N20" s="62"/>
    </row>
    <row r="21" spans="1:14" x14ac:dyDescent="0.3">
      <c r="A21" s="22" t="s">
        <v>106</v>
      </c>
      <c r="B21" s="18">
        <v>105.43796300125976</v>
      </c>
      <c r="C21" s="18">
        <v>116.70023060439078</v>
      </c>
      <c r="D21" s="18"/>
      <c r="E21" s="18">
        <f t="shared" si="0"/>
        <v>10.681416145147328</v>
      </c>
      <c r="F21" s="18"/>
      <c r="G21" s="18">
        <v>1.7642385010174939</v>
      </c>
      <c r="H21" s="18">
        <v>1.9526841571040814</v>
      </c>
      <c r="I21" s="18"/>
      <c r="J21" s="18">
        <f t="shared" si="1"/>
        <v>0.18844565608658748</v>
      </c>
      <c r="K21" s="92">
        <f t="shared" si="2"/>
        <v>1.8555630414099852E-3</v>
      </c>
      <c r="M21" s="88"/>
      <c r="N21" s="62"/>
    </row>
    <row r="22" spans="1:14" x14ac:dyDescent="0.3">
      <c r="A22" s="23" t="s">
        <v>107</v>
      </c>
      <c r="B22" s="35">
        <v>102.11757834820344</v>
      </c>
      <c r="C22" s="35">
        <v>102.11757834820344</v>
      </c>
      <c r="D22" s="35"/>
      <c r="E22" s="35">
        <f t="shared" si="0"/>
        <v>0</v>
      </c>
      <c r="F22" s="35"/>
      <c r="G22" s="35">
        <v>1.109440525325476</v>
      </c>
      <c r="H22" s="35">
        <v>1.109440525325476</v>
      </c>
      <c r="I22" s="35"/>
      <c r="J22" s="35">
        <f t="shared" si="1"/>
        <v>0</v>
      </c>
      <c r="K22" s="91">
        <f t="shared" si="2"/>
        <v>0</v>
      </c>
      <c r="M22" s="88"/>
      <c r="N22" s="62"/>
    </row>
    <row r="23" spans="1:14" x14ac:dyDescent="0.3">
      <c r="A23" s="24" t="s">
        <v>108</v>
      </c>
      <c r="B23" s="18">
        <v>106.39326852877252</v>
      </c>
      <c r="C23" s="18">
        <v>106.59171473077821</v>
      </c>
      <c r="D23" s="18"/>
      <c r="E23" s="18">
        <f t="shared" si="0"/>
        <v>0.18652138875874247</v>
      </c>
      <c r="F23" s="18"/>
      <c r="G23" s="18">
        <v>5.0185130821879067</v>
      </c>
      <c r="H23" s="18">
        <v>5.0278736824838433</v>
      </c>
      <c r="I23" s="18"/>
      <c r="J23" s="18">
        <f t="shared" si="1"/>
        <v>9.3606002959365497E-3</v>
      </c>
      <c r="K23" s="92">
        <f t="shared" si="2"/>
        <v>9.2170784486379428E-5</v>
      </c>
      <c r="M23" s="88"/>
      <c r="N23" s="62"/>
    </row>
    <row r="24" spans="1:14" x14ac:dyDescent="0.3">
      <c r="A24" s="21" t="s">
        <v>109</v>
      </c>
      <c r="B24" s="35">
        <v>102.88680977415838</v>
      </c>
      <c r="C24" s="35">
        <v>102.74416180111625</v>
      </c>
      <c r="D24" s="35"/>
      <c r="E24" s="35">
        <f t="shared" si="0"/>
        <v>-0.13864554004079377</v>
      </c>
      <c r="F24" s="35"/>
      <c r="G24" s="35">
        <v>0.16090900073641226</v>
      </c>
      <c r="H24" s="35">
        <v>0.16068590758336698</v>
      </c>
      <c r="I24" s="35"/>
      <c r="J24" s="35">
        <f t="shared" si="1"/>
        <v>-2.2309315304527844E-4</v>
      </c>
      <c r="K24" s="91">
        <f t="shared" si="2"/>
        <v>-2.1967256671187537E-6</v>
      </c>
      <c r="M24" s="88"/>
      <c r="N24" s="62"/>
    </row>
    <row r="25" spans="1:14" x14ac:dyDescent="0.3">
      <c r="A25" s="22" t="s">
        <v>110</v>
      </c>
      <c r="B25" s="18">
        <v>103.74065967936221</v>
      </c>
      <c r="C25" s="18">
        <v>103.74065967936221</v>
      </c>
      <c r="D25" s="18"/>
      <c r="E25" s="18">
        <f t="shared" si="0"/>
        <v>0</v>
      </c>
      <c r="F25" s="18"/>
      <c r="G25" s="18">
        <v>8.071418944559422E-2</v>
      </c>
      <c r="H25" s="18">
        <v>8.071418944559422E-2</v>
      </c>
      <c r="I25" s="18"/>
      <c r="J25" s="18">
        <f t="shared" si="1"/>
        <v>0</v>
      </c>
      <c r="K25" s="92">
        <f t="shared" si="2"/>
        <v>0</v>
      </c>
      <c r="M25" s="88"/>
      <c r="N25" s="62"/>
    </row>
    <row r="26" spans="1:14" x14ac:dyDescent="0.3">
      <c r="A26" s="21" t="s">
        <v>111</v>
      </c>
      <c r="B26" s="35">
        <v>105.57373480891044</v>
      </c>
      <c r="C26" s="35">
        <v>105.73394194224902</v>
      </c>
      <c r="D26" s="35"/>
      <c r="E26" s="35">
        <f t="shared" si="0"/>
        <v>0.15174904404826606</v>
      </c>
      <c r="F26" s="35"/>
      <c r="G26" s="35">
        <v>2.5542261213025879</v>
      </c>
      <c r="H26" s="35">
        <v>2.5581021350244955</v>
      </c>
      <c r="I26" s="35"/>
      <c r="J26" s="35">
        <f t="shared" si="1"/>
        <v>3.8760137219076007E-3</v>
      </c>
      <c r="K26" s="91">
        <f t="shared" si="2"/>
        <v>3.8165845579719916E-5</v>
      </c>
      <c r="M26" s="88"/>
      <c r="N26" s="62"/>
    </row>
    <row r="27" spans="1:14" x14ac:dyDescent="0.3">
      <c r="A27" s="22" t="s">
        <v>112</v>
      </c>
      <c r="B27" s="18">
        <v>106.50107106072258</v>
      </c>
      <c r="C27" s="18">
        <v>106.77338921268725</v>
      </c>
      <c r="D27" s="18"/>
      <c r="E27" s="18">
        <f t="shared" si="0"/>
        <v>0.25569522376860387</v>
      </c>
      <c r="F27" s="18"/>
      <c r="G27" s="18">
        <v>9.2966527246008249E-2</v>
      </c>
      <c r="H27" s="18">
        <v>9.3204238215879837E-2</v>
      </c>
      <c r="I27" s="18"/>
      <c r="J27" s="18">
        <f t="shared" si="1"/>
        <v>2.3771096987158791E-4</v>
      </c>
      <c r="K27" s="92">
        <f t="shared" si="2"/>
        <v>2.3406625516948449E-6</v>
      </c>
      <c r="M27" s="88"/>
      <c r="N27" s="62"/>
    </row>
    <row r="28" spans="1:14" x14ac:dyDescent="0.3">
      <c r="A28" s="21" t="s">
        <v>113</v>
      </c>
      <c r="B28" s="35">
        <v>104.63591934113276</v>
      </c>
      <c r="C28" s="35">
        <v>105.70662141488739</v>
      </c>
      <c r="D28" s="35"/>
      <c r="E28" s="35">
        <f t="shared" si="0"/>
        <v>1.023264363228793</v>
      </c>
      <c r="F28" s="35"/>
      <c r="G28" s="35">
        <v>0.32607846024577319</v>
      </c>
      <c r="H28" s="35">
        <v>0.32941510492563336</v>
      </c>
      <c r="I28" s="35"/>
      <c r="J28" s="35">
        <f t="shared" si="1"/>
        <v>3.3366446798601679E-3</v>
      </c>
      <c r="K28" s="91">
        <f t="shared" si="2"/>
        <v>3.2854854173029915E-5</v>
      </c>
      <c r="M28" s="88"/>
      <c r="N28" s="62"/>
    </row>
    <row r="29" spans="1:14" x14ac:dyDescent="0.3">
      <c r="A29" s="24" t="s">
        <v>114</v>
      </c>
      <c r="B29" s="18">
        <v>111.68114284878702</v>
      </c>
      <c r="C29" s="18">
        <v>111.75194646580694</v>
      </c>
      <c r="D29" s="18"/>
      <c r="E29" s="18">
        <f t="shared" si="0"/>
        <v>6.3398005441062111E-2</v>
      </c>
      <c r="F29" s="18"/>
      <c r="G29" s="18">
        <v>1.257890977959508</v>
      </c>
      <c r="H29" s="18">
        <v>1.2586884557501572</v>
      </c>
      <c r="I29" s="18"/>
      <c r="J29" s="18">
        <f t="shared" si="1"/>
        <v>7.9747779064920365E-4</v>
      </c>
      <c r="K29" s="92">
        <f t="shared" si="2"/>
        <v>7.8525042466037161E-6</v>
      </c>
      <c r="M29" s="88"/>
      <c r="N29" s="62"/>
    </row>
    <row r="30" spans="1:14" x14ac:dyDescent="0.3">
      <c r="A30" s="23" t="s">
        <v>115</v>
      </c>
      <c r="B30" s="35">
        <v>101.41284754792684</v>
      </c>
      <c r="C30" s="35">
        <v>101.66108847411046</v>
      </c>
      <c r="D30" s="35"/>
      <c r="E30" s="35">
        <f t="shared" si="0"/>
        <v>0.24478252231927566</v>
      </c>
      <c r="F30" s="35"/>
      <c r="G30" s="35">
        <v>0.54572780525202291</v>
      </c>
      <c r="H30" s="35">
        <v>0.5470636515387165</v>
      </c>
      <c r="I30" s="35"/>
      <c r="J30" s="35">
        <f t="shared" si="1"/>
        <v>1.3358462866935872E-3</v>
      </c>
      <c r="K30" s="91">
        <f t="shared" si="2"/>
        <v>1.3153643602452936E-5</v>
      </c>
      <c r="M30" s="88"/>
      <c r="N30" s="62"/>
    </row>
    <row r="31" spans="1:14" x14ac:dyDescent="0.3">
      <c r="A31" s="22" t="s">
        <v>6</v>
      </c>
      <c r="B31" s="18">
        <v>117.525696720814</v>
      </c>
      <c r="C31" s="18">
        <v>119.26724047720225</v>
      </c>
      <c r="D31" s="18"/>
      <c r="E31" s="18">
        <f t="shared" si="0"/>
        <v>1.481840827138714</v>
      </c>
      <c r="F31" s="18"/>
      <c r="G31" s="18">
        <v>1.1912490591416152</v>
      </c>
      <c r="H31" s="18">
        <v>1.2089014740528814</v>
      </c>
      <c r="I31" s="18"/>
      <c r="J31" s="18">
        <f t="shared" si="1"/>
        <v>1.7652414911266234E-2</v>
      </c>
      <c r="K31" s="92">
        <f t="shared" si="2"/>
        <v>1.7381758423728121E-4</v>
      </c>
      <c r="M31" s="88"/>
      <c r="N31" s="62"/>
    </row>
    <row r="32" spans="1:14" x14ac:dyDescent="0.3">
      <c r="A32" s="23" t="s">
        <v>116</v>
      </c>
      <c r="B32" s="35">
        <v>117.48426204148898</v>
      </c>
      <c r="C32" s="35">
        <v>119.40208138623841</v>
      </c>
      <c r="D32" s="35"/>
      <c r="E32" s="35">
        <f t="shared" si="0"/>
        <v>1.6324053208694123</v>
      </c>
      <c r="F32" s="35"/>
      <c r="G32" s="35">
        <v>1.0804908359485899</v>
      </c>
      <c r="H32" s="35">
        <v>1.098128825846121</v>
      </c>
      <c r="I32" s="35"/>
      <c r="J32" s="35">
        <f t="shared" si="1"/>
        <v>1.7637989897531181E-2</v>
      </c>
      <c r="K32" s="91">
        <f t="shared" si="2"/>
        <v>1.7367554582199243E-4</v>
      </c>
      <c r="M32" s="88"/>
      <c r="N32" s="62"/>
    </row>
    <row r="33" spans="1:14" x14ac:dyDescent="0.3">
      <c r="A33" s="22" t="s">
        <v>117</v>
      </c>
      <c r="B33" s="18">
        <v>117.93144718420882</v>
      </c>
      <c r="C33" s="18">
        <v>117.94680642974718</v>
      </c>
      <c r="D33" s="18"/>
      <c r="E33" s="18">
        <f t="shared" si="0"/>
        <v>1.3023876078088747E-2</v>
      </c>
      <c r="F33" s="18"/>
      <c r="G33" s="18">
        <v>0.11075822319302515</v>
      </c>
      <c r="H33" s="18">
        <v>0.11077264820676011</v>
      </c>
      <c r="I33" s="18"/>
      <c r="J33" s="18">
        <f t="shared" si="1"/>
        <v>1.4425013734956083E-5</v>
      </c>
      <c r="K33" s="92">
        <f t="shared" si="2"/>
        <v>1.4203841528783857E-7</v>
      </c>
      <c r="M33" s="88"/>
      <c r="N33" s="62"/>
    </row>
    <row r="34" spans="1:14" x14ac:dyDescent="0.3">
      <c r="A34" s="21" t="s">
        <v>7</v>
      </c>
      <c r="B34" s="35">
        <v>116.57361210439983</v>
      </c>
      <c r="C34" s="35">
        <v>110.37741745081819</v>
      </c>
      <c r="D34" s="35"/>
      <c r="E34" s="35">
        <f t="shared" si="0"/>
        <v>-5.3152634989404923</v>
      </c>
      <c r="F34" s="35"/>
      <c r="G34" s="35">
        <v>2.3609116885684025</v>
      </c>
      <c r="H34" s="35">
        <v>2.2354230113437068</v>
      </c>
      <c r="I34" s="35"/>
      <c r="J34" s="35">
        <f t="shared" si="1"/>
        <v>-0.1254886772246957</v>
      </c>
      <c r="K34" s="91">
        <f t="shared" si="2"/>
        <v>-1.2356461613876671E-3</v>
      </c>
      <c r="M34" s="88"/>
      <c r="N34" s="62"/>
    </row>
    <row r="35" spans="1:14" x14ac:dyDescent="0.3">
      <c r="A35" s="22" t="s">
        <v>118</v>
      </c>
      <c r="B35" s="18">
        <v>118.20269681953904</v>
      </c>
      <c r="C35" s="18">
        <v>109.94070272319681</v>
      </c>
      <c r="D35" s="18"/>
      <c r="E35" s="18">
        <f t="shared" si="0"/>
        <v>-6.9896832463610226</v>
      </c>
      <c r="F35" s="18"/>
      <c r="G35" s="18">
        <v>1.0213161529057551</v>
      </c>
      <c r="H35" s="18">
        <v>0.94992938887372269</v>
      </c>
      <c r="I35" s="18"/>
      <c r="J35" s="18">
        <f t="shared" si="1"/>
        <v>-7.1386764032032368E-2</v>
      </c>
      <c r="K35" s="92">
        <f>J35/$G$5</f>
        <v>-7.0292223092067801E-4</v>
      </c>
      <c r="M35" s="88"/>
      <c r="N35" s="62"/>
    </row>
    <row r="36" spans="1:14" x14ac:dyDescent="0.3">
      <c r="A36" s="21" t="s">
        <v>119</v>
      </c>
      <c r="B36" s="35">
        <v>127.81576405853552</v>
      </c>
      <c r="C36" s="35">
        <v>119.508804659455</v>
      </c>
      <c r="D36" s="35"/>
      <c r="E36" s="35">
        <f t="shared" si="0"/>
        <v>-6.4991665623312382</v>
      </c>
      <c r="F36" s="35"/>
      <c r="G36" s="35">
        <v>0.68855998090542714</v>
      </c>
      <c r="H36" s="35">
        <v>0.64380932086482723</v>
      </c>
      <c r="I36" s="35"/>
      <c r="J36" s="35">
        <f t="shared" si="1"/>
        <v>-4.475066004059991E-2</v>
      </c>
      <c r="K36" s="91">
        <f t="shared" si="2"/>
        <v>-4.4064518426408037E-4</v>
      </c>
      <c r="M36" s="88"/>
      <c r="N36" s="62"/>
    </row>
    <row r="37" spans="1:14" x14ac:dyDescent="0.3">
      <c r="A37" s="24" t="s">
        <v>120</v>
      </c>
      <c r="B37" s="18">
        <v>99.224487474210846</v>
      </c>
      <c r="C37" s="18">
        <v>97.310219967300029</v>
      </c>
      <c r="D37" s="18"/>
      <c r="E37" s="18">
        <f t="shared" si="0"/>
        <v>-1.9292289188274747</v>
      </c>
      <c r="F37" s="18"/>
      <c r="G37" s="18">
        <v>0.27263544556212299</v>
      </c>
      <c r="H37" s="18">
        <v>0.26737568370336434</v>
      </c>
      <c r="I37" s="18"/>
      <c r="J37" s="18">
        <f t="shared" si="1"/>
        <v>-5.2597618587586492E-3</v>
      </c>
      <c r="K37" s="92">
        <f t="shared" si="2"/>
        <v>-5.1791163109888666E-5</v>
      </c>
      <c r="M37" s="88"/>
      <c r="N37" s="62"/>
    </row>
    <row r="38" spans="1:14" x14ac:dyDescent="0.3">
      <c r="A38" s="23" t="s">
        <v>121</v>
      </c>
      <c r="B38" s="35">
        <v>112.79227744343837</v>
      </c>
      <c r="C38" s="35">
        <v>110.44374265715412</v>
      </c>
      <c r="D38" s="35"/>
      <c r="E38" s="35">
        <f t="shared" si="0"/>
        <v>-2.0821769357941777</v>
      </c>
      <c r="F38" s="35"/>
      <c r="G38" s="35">
        <v>0.23519974964589527</v>
      </c>
      <c r="H38" s="35">
        <v>0.23030247470572285</v>
      </c>
      <c r="I38" s="35"/>
      <c r="J38" s="35">
        <f t="shared" si="1"/>
        <v>-4.8972749401724192E-3</v>
      </c>
      <c r="K38" s="91">
        <f t="shared" si="2"/>
        <v>-4.8221872402470378E-5</v>
      </c>
      <c r="M38" s="88"/>
      <c r="N38" s="62"/>
    </row>
    <row r="39" spans="1:14" x14ac:dyDescent="0.3">
      <c r="A39" s="24" t="s">
        <v>122</v>
      </c>
      <c r="B39" s="18">
        <v>99.075467722662665</v>
      </c>
      <c r="C39" s="18">
        <v>99.075467722662665</v>
      </c>
      <c r="D39" s="18"/>
      <c r="E39" s="18">
        <f t="shared" si="0"/>
        <v>0</v>
      </c>
      <c r="F39" s="18"/>
      <c r="G39" s="18">
        <v>4.8538762899054753E-2</v>
      </c>
      <c r="H39" s="18">
        <v>4.8538762899054747E-2</v>
      </c>
      <c r="I39" s="18"/>
      <c r="J39" s="18">
        <f t="shared" si="1"/>
        <v>0</v>
      </c>
      <c r="K39" s="92">
        <f t="shared" si="2"/>
        <v>0</v>
      </c>
      <c r="M39" s="88"/>
      <c r="N39" s="62"/>
    </row>
    <row r="40" spans="1:14" x14ac:dyDescent="0.3">
      <c r="A40" s="23" t="s">
        <v>123</v>
      </c>
      <c r="B40" s="35">
        <v>104.92256283977683</v>
      </c>
      <c r="C40" s="35">
        <v>105.8156904471234</v>
      </c>
      <c r="D40" s="35"/>
      <c r="E40" s="35">
        <f t="shared" si="0"/>
        <v>0.85122549733218644</v>
      </c>
      <c r="F40" s="35"/>
      <c r="G40" s="35">
        <v>9.4661596650147284E-2</v>
      </c>
      <c r="H40" s="35">
        <v>9.5467380297015084E-2</v>
      </c>
      <c r="I40" s="35"/>
      <c r="J40" s="35">
        <f t="shared" si="1"/>
        <v>8.057836468677998E-4</v>
      </c>
      <c r="K40" s="91">
        <f t="shared" si="2"/>
        <v>7.934289309451813E-6</v>
      </c>
      <c r="M40" s="88"/>
      <c r="N40" s="62"/>
    </row>
    <row r="41" spans="1:14" x14ac:dyDescent="0.3">
      <c r="A41" s="22" t="s">
        <v>8</v>
      </c>
      <c r="B41" s="18">
        <v>106.39656563347918</v>
      </c>
      <c r="C41" s="18">
        <v>105.54532849200197</v>
      </c>
      <c r="D41" s="18"/>
      <c r="E41" s="18">
        <f t="shared" si="0"/>
        <v>-0.80006073166835057</v>
      </c>
      <c r="F41" s="18"/>
      <c r="G41" s="18">
        <v>2.7428926184930305</v>
      </c>
      <c r="H41" s="18">
        <v>2.720947811740638</v>
      </c>
      <c r="I41" s="18"/>
      <c r="J41" s="18">
        <f t="shared" si="1"/>
        <v>-2.194480675239241E-2</v>
      </c>
      <c r="K41" s="92">
        <f t="shared" si="2"/>
        <v>-2.1608336963688631E-4</v>
      </c>
      <c r="M41" s="88"/>
      <c r="N41" s="62"/>
    </row>
    <row r="42" spans="1:14" x14ac:dyDescent="0.3">
      <c r="A42" s="21" t="s">
        <v>124</v>
      </c>
      <c r="B42" s="35">
        <v>81.010828610701807</v>
      </c>
      <c r="C42" s="35">
        <v>90.034003969321134</v>
      </c>
      <c r="D42" s="35"/>
      <c r="E42" s="35">
        <f t="shared" si="0"/>
        <v>11.138233632913774</v>
      </c>
      <c r="F42" s="35"/>
      <c r="G42" s="35">
        <v>1.9961434550583936E-2</v>
      </c>
      <c r="H42" s="35">
        <v>2.2184785767309145E-2</v>
      </c>
      <c r="I42" s="35"/>
      <c r="J42" s="35">
        <f t="shared" si="1"/>
        <v>2.2233512167252091E-3</v>
      </c>
      <c r="K42" s="91">
        <f t="shared" si="2"/>
        <v>2.1892615789103644E-5</v>
      </c>
      <c r="M42" s="88"/>
      <c r="N42" s="62"/>
    </row>
    <row r="43" spans="1:14" x14ac:dyDescent="0.3">
      <c r="A43" s="22" t="s">
        <v>125</v>
      </c>
      <c r="B43" s="18">
        <v>100.56844685873465</v>
      </c>
      <c r="C43" s="18">
        <v>99.261986916628672</v>
      </c>
      <c r="D43" s="18"/>
      <c r="E43" s="18">
        <f t="shared" si="0"/>
        <v>-1.2990753888653783</v>
      </c>
      <c r="F43" s="18"/>
      <c r="G43" s="18">
        <v>0.83899664501663773</v>
      </c>
      <c r="H43" s="18">
        <v>0.82809744608782043</v>
      </c>
      <c r="I43" s="18"/>
      <c r="J43" s="18">
        <f t="shared" si="1"/>
        <v>-1.08991989288173E-2</v>
      </c>
      <c r="K43" s="92">
        <f t="shared" si="2"/>
        <v>-1.0732086445121366E-4</v>
      </c>
      <c r="M43" s="88"/>
      <c r="N43" s="62"/>
    </row>
    <row r="44" spans="1:14" x14ac:dyDescent="0.3">
      <c r="A44" s="23" t="s">
        <v>126</v>
      </c>
      <c r="B44" s="35">
        <v>113.17195834575882</v>
      </c>
      <c r="C44" s="35">
        <v>112.9908760623991</v>
      </c>
      <c r="D44" s="35"/>
      <c r="E44" s="35">
        <f t="shared" si="0"/>
        <v>-0.16000631782521202</v>
      </c>
      <c r="F44" s="35"/>
      <c r="G44" s="35">
        <v>9.7837323498700682E-2</v>
      </c>
      <c r="H44" s="35">
        <v>9.7680777599911672E-2</v>
      </c>
      <c r="I44" s="35"/>
      <c r="J44" s="35">
        <f t="shared" si="1"/>
        <v>-1.5654589878900949E-4</v>
      </c>
      <c r="K44" s="91">
        <f t="shared" si="2"/>
        <v>-1.5414565138276434E-6</v>
      </c>
      <c r="M44" s="88"/>
      <c r="N44" s="62"/>
    </row>
    <row r="45" spans="1:14" x14ac:dyDescent="0.3">
      <c r="A45" s="24" t="s">
        <v>127</v>
      </c>
      <c r="B45" s="18">
        <v>108.71759662965702</v>
      </c>
      <c r="C45" s="18">
        <v>106.31642456358699</v>
      </c>
      <c r="D45" s="18"/>
      <c r="E45" s="18">
        <f t="shared" si="0"/>
        <v>-2.2086324022131842</v>
      </c>
      <c r="F45" s="18"/>
      <c r="G45" s="18">
        <v>0.95841292893741903</v>
      </c>
      <c r="H45" s="18">
        <v>0.93724511044190673</v>
      </c>
      <c r="I45" s="18"/>
      <c r="J45" s="18">
        <f t="shared" si="1"/>
        <v>-2.1167818495512303E-2</v>
      </c>
      <c r="K45" s="92">
        <f t="shared" si="2"/>
        <v>-2.0843261916050584E-4</v>
      </c>
      <c r="M45" s="88"/>
      <c r="N45" s="62"/>
    </row>
    <row r="46" spans="1:14" x14ac:dyDescent="0.3">
      <c r="A46" s="23" t="s">
        <v>128</v>
      </c>
      <c r="B46" s="35">
        <v>116.09005061049066</v>
      </c>
      <c r="C46" s="35">
        <v>116.82578615900445</v>
      </c>
      <c r="D46" s="35"/>
      <c r="E46" s="35">
        <f t="shared" si="0"/>
        <v>0.63376279417979298</v>
      </c>
      <c r="F46" s="35"/>
      <c r="G46" s="35">
        <v>0.27013158617799699</v>
      </c>
      <c r="H46" s="35">
        <v>0.2718435796665209</v>
      </c>
      <c r="I46" s="35"/>
      <c r="J46" s="35">
        <f t="shared" si="1"/>
        <v>1.7119934885239108E-3</v>
      </c>
      <c r="K46" s="91">
        <f t="shared" si="2"/>
        <v>1.6857442672915076E-5</v>
      </c>
      <c r="M46" s="88"/>
      <c r="N46" s="62"/>
    </row>
    <row r="47" spans="1:14" x14ac:dyDescent="0.3">
      <c r="A47" s="22" t="s">
        <v>129</v>
      </c>
      <c r="B47" s="18">
        <v>104.72781395681957</v>
      </c>
      <c r="C47" s="18">
        <v>103.26023313459883</v>
      </c>
      <c r="D47" s="18"/>
      <c r="E47" s="18">
        <f t="shared" si="0"/>
        <v>-1.4013286124981428</v>
      </c>
      <c r="F47" s="18"/>
      <c r="G47" s="18">
        <v>9.0463187079261917E-2</v>
      </c>
      <c r="H47" s="18">
        <v>8.9195500554942506E-2</v>
      </c>
      <c r="I47" s="18"/>
      <c r="J47" s="18">
        <f t="shared" si="1"/>
        <v>-1.2676865243194113E-3</v>
      </c>
      <c r="K47" s="92">
        <f t="shared" si="2"/>
        <v>-1.2482496606553521E-5</v>
      </c>
      <c r="M47" s="88"/>
      <c r="N47" s="62"/>
    </row>
    <row r="48" spans="1:14" x14ac:dyDescent="0.3">
      <c r="A48" s="21" t="s">
        <v>130</v>
      </c>
      <c r="B48" s="35">
        <v>108.11952200178349</v>
      </c>
      <c r="C48" s="35">
        <v>109.88130062558193</v>
      </c>
      <c r="D48" s="35"/>
      <c r="E48" s="35">
        <f t="shared" si="0"/>
        <v>1.6294731896515202</v>
      </c>
      <c r="F48" s="35"/>
      <c r="G48" s="35">
        <v>0.46708951323243059</v>
      </c>
      <c r="H48" s="35">
        <v>0.47470061162222682</v>
      </c>
      <c r="I48" s="35"/>
      <c r="J48" s="35">
        <f t="shared" si="1"/>
        <v>7.6110983897962337E-3</v>
      </c>
      <c r="K48" s="91">
        <f t="shared" si="2"/>
        <v>7.4944008633193044E-5</v>
      </c>
      <c r="M48" s="88"/>
      <c r="N48" s="62"/>
    </row>
    <row r="49" spans="1:14" x14ac:dyDescent="0.3">
      <c r="A49" s="24" t="s">
        <v>9</v>
      </c>
      <c r="B49" s="18">
        <v>101.10561456449739</v>
      </c>
      <c r="C49" s="18">
        <v>101.18948139366468</v>
      </c>
      <c r="D49" s="18"/>
      <c r="E49" s="18">
        <f t="shared" si="0"/>
        <v>8.2949724927283697E-2</v>
      </c>
      <c r="F49" s="18"/>
      <c r="G49" s="18">
        <v>1.3372748179624863</v>
      </c>
      <c r="H49" s="18">
        <v>1.3383840837455081</v>
      </c>
      <c r="I49" s="18"/>
      <c r="J49" s="18">
        <f t="shared" si="1"/>
        <v>1.10926578302184E-3</v>
      </c>
      <c r="K49" s="92">
        <f t="shared" si="2"/>
        <v>1.0922579128755695E-5</v>
      </c>
      <c r="M49" s="88"/>
      <c r="N49" s="62"/>
    </row>
    <row r="50" spans="1:14" x14ac:dyDescent="0.3">
      <c r="A50" s="23" t="s">
        <v>131</v>
      </c>
      <c r="B50" s="35">
        <v>100.72164804912369</v>
      </c>
      <c r="C50" s="35">
        <v>100.72164804912369</v>
      </c>
      <c r="D50" s="35"/>
      <c r="E50" s="35">
        <f t="shared" si="0"/>
        <v>0</v>
      </c>
      <c r="F50" s="35"/>
      <c r="G50" s="35">
        <v>0.65775807194936098</v>
      </c>
      <c r="H50" s="35">
        <v>0.65775807194936087</v>
      </c>
      <c r="I50" s="35"/>
      <c r="J50" s="35">
        <f t="shared" si="1"/>
        <v>0</v>
      </c>
      <c r="K50" s="91">
        <f t="shared" si="2"/>
        <v>0</v>
      </c>
      <c r="M50" s="88"/>
      <c r="N50" s="62"/>
    </row>
    <row r="51" spans="1:14" x14ac:dyDescent="0.3">
      <c r="A51" s="24" t="s">
        <v>132</v>
      </c>
      <c r="B51" s="18">
        <v>100.21859442350782</v>
      </c>
      <c r="C51" s="18">
        <v>101.28968515877408</v>
      </c>
      <c r="D51" s="18"/>
      <c r="E51" s="18">
        <f t="shared" si="0"/>
        <v>1.0687544975336527</v>
      </c>
      <c r="F51" s="18"/>
      <c r="G51" s="18">
        <v>0.16951278852149812</v>
      </c>
      <c r="H51" s="18">
        <v>0.17132446407271634</v>
      </c>
      <c r="I51" s="18"/>
      <c r="J51" s="18">
        <f t="shared" si="1"/>
        <v>1.8116755512182225E-3</v>
      </c>
      <c r="K51" s="92">
        <f t="shared" si="2"/>
        <v>1.7838979500392221E-5</v>
      </c>
      <c r="M51" s="88"/>
      <c r="N51" s="62"/>
    </row>
    <row r="52" spans="1:14" x14ac:dyDescent="0.3">
      <c r="A52" s="23" t="s">
        <v>133</v>
      </c>
      <c r="B52" s="35">
        <v>98.816890889700829</v>
      </c>
      <c r="C52" s="35">
        <v>98.816890889700829</v>
      </c>
      <c r="D52" s="35"/>
      <c r="E52" s="35">
        <f t="shared" si="0"/>
        <v>0</v>
      </c>
      <c r="F52" s="35"/>
      <c r="G52" s="35">
        <v>5.8923733542473058E-2</v>
      </c>
      <c r="H52" s="35">
        <v>5.8923733542473058E-2</v>
      </c>
      <c r="I52" s="35"/>
      <c r="J52" s="35">
        <f t="shared" si="1"/>
        <v>0</v>
      </c>
      <c r="K52" s="91">
        <f t="shared" si="2"/>
        <v>0</v>
      </c>
      <c r="M52" s="88"/>
      <c r="N52" s="62"/>
    </row>
    <row r="53" spans="1:14" x14ac:dyDescent="0.3">
      <c r="A53" s="24" t="s">
        <v>134</v>
      </c>
      <c r="B53" s="18">
        <v>100.58660081080627</v>
      </c>
      <c r="C53" s="18">
        <v>100.30550437079206</v>
      </c>
      <c r="D53" s="18"/>
      <c r="E53" s="18">
        <f t="shared" si="0"/>
        <v>-0.27945714215248385</v>
      </c>
      <c r="F53" s="18"/>
      <c r="G53" s="18">
        <v>0.25134793936070321</v>
      </c>
      <c r="H53" s="18">
        <v>0.25064552959250663</v>
      </c>
      <c r="I53" s="18"/>
      <c r="J53" s="18">
        <f t="shared" si="1"/>
        <v>-7.0240976819657686E-4</v>
      </c>
      <c r="K53" s="92">
        <f t="shared" si="2"/>
        <v>-6.9164003716384377E-6</v>
      </c>
      <c r="M53" s="88"/>
      <c r="N53" s="62"/>
    </row>
    <row r="54" spans="1:14" x14ac:dyDescent="0.3">
      <c r="A54" s="23" t="s">
        <v>135</v>
      </c>
      <c r="B54" s="35">
        <v>104.59837318087885</v>
      </c>
      <c r="C54" s="35">
        <v>104.59837318087885</v>
      </c>
      <c r="D54" s="35"/>
      <c r="E54" s="35">
        <f t="shared" si="0"/>
        <v>0</v>
      </c>
      <c r="F54" s="35"/>
      <c r="G54" s="35">
        <v>0.19973228458845121</v>
      </c>
      <c r="H54" s="35">
        <v>0.19973228458845121</v>
      </c>
      <c r="I54" s="35"/>
      <c r="J54" s="35">
        <f t="shared" si="1"/>
        <v>0</v>
      </c>
      <c r="K54" s="91">
        <f t="shared" si="2"/>
        <v>0</v>
      </c>
      <c r="M54" s="88"/>
      <c r="N54" s="62"/>
    </row>
    <row r="55" spans="1:14" x14ac:dyDescent="0.3">
      <c r="A55" s="22" t="s">
        <v>10</v>
      </c>
      <c r="B55" s="18">
        <v>108.81402607315091</v>
      </c>
      <c r="C55" s="18">
        <v>109.31848105426926</v>
      </c>
      <c r="D55" s="18"/>
      <c r="E55" s="18">
        <f t="shared" si="0"/>
        <v>0.46359371059316867</v>
      </c>
      <c r="F55" s="18"/>
      <c r="G55" s="18">
        <v>1.2259718520564709</v>
      </c>
      <c r="H55" s="18">
        <v>1.2316553804562471</v>
      </c>
      <c r="I55" s="18"/>
      <c r="J55" s="18">
        <f t="shared" si="1"/>
        <v>5.6835283997762609E-3</v>
      </c>
      <c r="K55" s="92">
        <f t="shared" si="2"/>
        <v>5.5963854314493171E-5</v>
      </c>
      <c r="M55" s="88"/>
      <c r="N55" s="62"/>
    </row>
    <row r="56" spans="1:14" x14ac:dyDescent="0.3">
      <c r="A56" s="23" t="s">
        <v>136</v>
      </c>
      <c r="B56" s="35">
        <v>102.41854027920077</v>
      </c>
      <c r="C56" s="35">
        <v>102.41854027920077</v>
      </c>
      <c r="D56" s="35"/>
      <c r="E56" s="35">
        <f t="shared" si="0"/>
        <v>0</v>
      </c>
      <c r="F56" s="35"/>
      <c r="G56" s="35">
        <v>5.2556713640833037E-2</v>
      </c>
      <c r="H56" s="35">
        <v>5.255671364083303E-2</v>
      </c>
      <c r="I56" s="35"/>
      <c r="J56" s="35">
        <f t="shared" si="1"/>
        <v>0</v>
      </c>
      <c r="K56" s="91">
        <f t="shared" si="2"/>
        <v>0</v>
      </c>
      <c r="M56" s="88"/>
      <c r="N56" s="62"/>
    </row>
    <row r="57" spans="1:14" x14ac:dyDescent="0.3">
      <c r="A57" s="24" t="s">
        <v>137</v>
      </c>
      <c r="B57" s="18">
        <v>106.57149428888678</v>
      </c>
      <c r="C57" s="18">
        <v>106.57149428888678</v>
      </c>
      <c r="D57" s="18"/>
      <c r="E57" s="18">
        <f t="shared" si="0"/>
        <v>0</v>
      </c>
      <c r="F57" s="18"/>
      <c r="G57" s="18">
        <v>0.11998879675899146</v>
      </c>
      <c r="H57" s="18">
        <v>0.11998879675899148</v>
      </c>
      <c r="I57" s="18"/>
      <c r="J57" s="18">
        <f t="shared" si="1"/>
        <v>0</v>
      </c>
      <c r="K57" s="92">
        <f t="shared" si="2"/>
        <v>0</v>
      </c>
      <c r="M57" s="88"/>
      <c r="N57" s="62"/>
    </row>
    <row r="58" spans="1:14" x14ac:dyDescent="0.3">
      <c r="A58" s="23" t="s">
        <v>138</v>
      </c>
      <c r="B58" s="35">
        <v>113.57127850993803</v>
      </c>
      <c r="C58" s="35">
        <v>114.74373369410489</v>
      </c>
      <c r="D58" s="35"/>
      <c r="E58" s="35">
        <f t="shared" si="0"/>
        <v>1.0323518406674115</v>
      </c>
      <c r="F58" s="35"/>
      <c r="G58" s="35">
        <v>0.36067253646365122</v>
      </c>
      <c r="H58" s="35">
        <v>0.36439594603261555</v>
      </c>
      <c r="I58" s="35"/>
      <c r="J58" s="35">
        <f t="shared" si="1"/>
        <v>3.723409568964331E-3</v>
      </c>
      <c r="K58" s="91">
        <f t="shared" si="2"/>
        <v>3.6663202154301299E-5</v>
      </c>
      <c r="M58" s="88"/>
      <c r="N58" s="62"/>
    </row>
    <row r="59" spans="1:14" x14ac:dyDescent="0.3">
      <c r="A59" s="24" t="s">
        <v>139</v>
      </c>
      <c r="B59" s="18">
        <v>107.58999134324688</v>
      </c>
      <c r="C59" s="18">
        <v>107.9361842979287</v>
      </c>
      <c r="D59" s="18"/>
      <c r="E59" s="18">
        <f t="shared" si="0"/>
        <v>0.32177059442022315</v>
      </c>
      <c r="F59" s="18"/>
      <c r="G59" s="18">
        <v>0.60916655058040814</v>
      </c>
      <c r="H59" s="18">
        <v>0.61112666941121985</v>
      </c>
      <c r="I59" s="18"/>
      <c r="J59" s="18">
        <f t="shared" si="1"/>
        <v>1.9601188308117079E-3</v>
      </c>
      <c r="K59" s="92">
        <f t="shared" si="2"/>
        <v>1.9300652160189684E-5</v>
      </c>
      <c r="M59" s="88"/>
      <c r="N59" s="62"/>
    </row>
    <row r="60" spans="1:14" x14ac:dyDescent="0.3">
      <c r="A60" s="23" t="s">
        <v>140</v>
      </c>
      <c r="B60" s="35">
        <v>105.81303392492156</v>
      </c>
      <c r="C60" s="35">
        <v>105.81303392492156</v>
      </c>
      <c r="D60" s="35"/>
      <c r="E60" s="35">
        <f t="shared" si="0"/>
        <v>0</v>
      </c>
      <c r="F60" s="35"/>
      <c r="G60" s="35">
        <v>8.3587254612587092E-2</v>
      </c>
      <c r="H60" s="35">
        <v>8.3587254612587092E-2</v>
      </c>
      <c r="I60" s="35"/>
      <c r="J60" s="35">
        <f t="shared" si="1"/>
        <v>0</v>
      </c>
      <c r="K60" s="91">
        <f t="shared" si="2"/>
        <v>0</v>
      </c>
      <c r="M60" s="88"/>
      <c r="N60" s="62"/>
    </row>
    <row r="61" spans="1:14" x14ac:dyDescent="0.3">
      <c r="A61" s="22" t="s">
        <v>11</v>
      </c>
      <c r="B61" s="18">
        <v>103.83716129064241</v>
      </c>
      <c r="C61" s="18">
        <v>105.44159622391189</v>
      </c>
      <c r="D61" s="18"/>
      <c r="E61" s="18">
        <f t="shared" si="0"/>
        <v>1.5451452190402559</v>
      </c>
      <c r="F61" s="18"/>
      <c r="G61" s="18">
        <v>2.3908208562095741</v>
      </c>
      <c r="H61" s="18">
        <v>2.4277625103651133</v>
      </c>
      <c r="I61" s="18"/>
      <c r="J61" s="18">
        <f t="shared" si="1"/>
        <v>3.6941654155539183E-2</v>
      </c>
      <c r="K61" s="92">
        <f t="shared" si="2"/>
        <v>3.6375244493867077E-4</v>
      </c>
      <c r="M61" s="88"/>
      <c r="N61" s="62"/>
    </row>
    <row r="62" spans="1:14" x14ac:dyDescent="0.3">
      <c r="A62" s="21" t="s">
        <v>141</v>
      </c>
      <c r="B62" s="35">
        <v>102.09505166838174</v>
      </c>
      <c r="C62" s="35">
        <v>102.60815043284134</v>
      </c>
      <c r="D62" s="35"/>
      <c r="E62" s="35">
        <f t="shared" si="0"/>
        <v>0.50256967019930432</v>
      </c>
      <c r="F62" s="35"/>
      <c r="G62" s="35">
        <v>0.56518971946513652</v>
      </c>
      <c r="H62" s="35">
        <v>0.56803019157425283</v>
      </c>
      <c r="I62" s="35"/>
      <c r="J62" s="35">
        <f t="shared" si="1"/>
        <v>2.8404721091163099E-3</v>
      </c>
      <c r="K62" s="91">
        <f t="shared" si="2"/>
        <v>2.7969204359957822E-5</v>
      </c>
      <c r="M62" s="88"/>
      <c r="N62" s="62"/>
    </row>
    <row r="63" spans="1:14" x14ac:dyDescent="0.3">
      <c r="A63" s="22" t="s">
        <v>141</v>
      </c>
      <c r="B63" s="18">
        <v>102.09505166838174</v>
      </c>
      <c r="C63" s="18">
        <v>102.60815043284134</v>
      </c>
      <c r="D63" s="18"/>
      <c r="E63" s="18">
        <f t="shared" si="0"/>
        <v>0.50256967019930432</v>
      </c>
      <c r="F63" s="18"/>
      <c r="G63" s="18">
        <v>0.56518971946513652</v>
      </c>
      <c r="H63" s="18">
        <v>0.56803019157425283</v>
      </c>
      <c r="I63" s="18"/>
      <c r="J63" s="18">
        <f t="shared" si="1"/>
        <v>2.8404721091163099E-3</v>
      </c>
      <c r="K63" s="92">
        <f t="shared" si="2"/>
        <v>2.7969204359957822E-5</v>
      </c>
      <c r="M63" s="88"/>
      <c r="N63" s="62"/>
    </row>
    <row r="64" spans="1:14" x14ac:dyDescent="0.3">
      <c r="A64" s="23" t="s">
        <v>142</v>
      </c>
      <c r="B64" s="35">
        <v>105.97944337872862</v>
      </c>
      <c r="C64" s="35">
        <v>106.4159157638819</v>
      </c>
      <c r="D64" s="35"/>
      <c r="E64" s="35">
        <f t="shared" si="0"/>
        <v>0.41184627059560608</v>
      </c>
      <c r="F64" s="35"/>
      <c r="G64" s="35">
        <v>0.58703658106006429</v>
      </c>
      <c r="H64" s="35">
        <v>0.58945426932619205</v>
      </c>
      <c r="I64" s="35"/>
      <c r="J64" s="35">
        <f t="shared" si="1"/>
        <v>2.4176882661277599E-3</v>
      </c>
      <c r="K64" s="91">
        <f t="shared" si="2"/>
        <v>2.3806189463003285E-5</v>
      </c>
      <c r="M64" s="88"/>
      <c r="N64" s="62"/>
    </row>
    <row r="65" spans="1:14" x14ac:dyDescent="0.3">
      <c r="A65" s="24" t="s">
        <v>142</v>
      </c>
      <c r="B65" s="18">
        <v>105.97944337872862</v>
      </c>
      <c r="C65" s="18">
        <v>106.4159157638819</v>
      </c>
      <c r="D65" s="18"/>
      <c r="E65" s="18">
        <f t="shared" si="0"/>
        <v>0.41184627059560608</v>
      </c>
      <c r="F65" s="18"/>
      <c r="G65" s="18">
        <v>0.58703658106006429</v>
      </c>
      <c r="H65" s="18">
        <v>0.58945426932619205</v>
      </c>
      <c r="I65" s="18"/>
      <c r="J65" s="18">
        <f t="shared" si="1"/>
        <v>2.4176882661277599E-3</v>
      </c>
      <c r="K65" s="92">
        <f t="shared" si="2"/>
        <v>2.3806189463003285E-5</v>
      </c>
      <c r="M65" s="88"/>
      <c r="N65" s="62"/>
    </row>
    <row r="66" spans="1:14" x14ac:dyDescent="0.3">
      <c r="A66" s="21" t="s">
        <v>143</v>
      </c>
      <c r="B66" s="35">
        <v>101.95586960950922</v>
      </c>
      <c r="C66" s="35">
        <v>102.04313555871748</v>
      </c>
      <c r="D66" s="35"/>
      <c r="E66" s="35">
        <f t="shared" si="0"/>
        <v>8.5591883569313687E-2</v>
      </c>
      <c r="F66" s="35"/>
      <c r="G66" s="35">
        <v>0.15648792593601746</v>
      </c>
      <c r="H66" s="35">
        <v>0.15662186689938462</v>
      </c>
      <c r="I66" s="35"/>
      <c r="J66" s="35">
        <f t="shared" si="1"/>
        <v>1.3394096336716288E-4</v>
      </c>
      <c r="K66" s="91">
        <f t="shared" si="2"/>
        <v>1.3188730720370559E-6</v>
      </c>
      <c r="M66" s="88"/>
      <c r="N66" s="62"/>
    </row>
    <row r="67" spans="1:14" x14ac:dyDescent="0.3">
      <c r="A67" s="22" t="s">
        <v>143</v>
      </c>
      <c r="B67" s="18">
        <v>101.95586960950922</v>
      </c>
      <c r="C67" s="18">
        <v>102.04313555871748</v>
      </c>
      <c r="D67" s="18"/>
      <c r="E67" s="18">
        <f t="shared" si="0"/>
        <v>8.5591883569313687E-2</v>
      </c>
      <c r="F67" s="18"/>
      <c r="G67" s="18">
        <v>0.15648792593601746</v>
      </c>
      <c r="H67" s="18">
        <v>0.15662186689938462</v>
      </c>
      <c r="I67" s="18"/>
      <c r="J67" s="18">
        <f t="shared" si="1"/>
        <v>1.3394096336716288E-4</v>
      </c>
      <c r="K67" s="92">
        <f t="shared" si="2"/>
        <v>1.3188730720370559E-6</v>
      </c>
      <c r="M67" s="88"/>
      <c r="N67" s="62"/>
    </row>
    <row r="68" spans="1:14" x14ac:dyDescent="0.3">
      <c r="A68" s="23" t="s">
        <v>144</v>
      </c>
      <c r="B68" s="35">
        <v>99.122188097661208</v>
      </c>
      <c r="C68" s="35">
        <v>99.122188097661208</v>
      </c>
      <c r="D68" s="35"/>
      <c r="E68" s="35">
        <f t="shared" si="0"/>
        <v>0</v>
      </c>
      <c r="F68" s="35"/>
      <c r="G68" s="35">
        <v>0.59924525242091331</v>
      </c>
      <c r="H68" s="35">
        <v>0.5992452524209132</v>
      </c>
      <c r="I68" s="35"/>
      <c r="J68" s="35">
        <f t="shared" si="1"/>
        <v>0</v>
      </c>
      <c r="K68" s="91">
        <f t="shared" si="2"/>
        <v>0</v>
      </c>
      <c r="M68" s="88"/>
      <c r="N68" s="62"/>
    </row>
    <row r="69" spans="1:14" x14ac:dyDescent="0.3">
      <c r="A69" s="24" t="s">
        <v>144</v>
      </c>
      <c r="B69" s="18">
        <v>99.122188097661208</v>
      </c>
      <c r="C69" s="18">
        <v>99.122188097661208</v>
      </c>
      <c r="D69" s="18"/>
      <c r="E69" s="18">
        <f t="shared" si="0"/>
        <v>0</v>
      </c>
      <c r="F69" s="18"/>
      <c r="G69" s="18">
        <v>0.59924525242091331</v>
      </c>
      <c r="H69" s="18">
        <v>0.5992452524209132</v>
      </c>
      <c r="I69" s="18"/>
      <c r="J69" s="18">
        <f t="shared" si="1"/>
        <v>0</v>
      </c>
      <c r="K69" s="92">
        <f t="shared" si="2"/>
        <v>0</v>
      </c>
      <c r="M69" s="88"/>
      <c r="N69" s="62"/>
    </row>
    <row r="70" spans="1:14" x14ac:dyDescent="0.3">
      <c r="A70" s="23" t="s">
        <v>145</v>
      </c>
      <c r="B70" s="35">
        <v>103.53371783915387</v>
      </c>
      <c r="C70" s="35">
        <v>115.62742011341084</v>
      </c>
      <c r="D70" s="35"/>
      <c r="E70" s="35">
        <f t="shared" si="0"/>
        <v>11.680931127234606</v>
      </c>
      <c r="F70" s="35"/>
      <c r="G70" s="35">
        <v>0.25307912646079578</v>
      </c>
      <c r="H70" s="35">
        <v>0.2826411249200883</v>
      </c>
      <c r="I70" s="35"/>
      <c r="J70" s="35">
        <f t="shared" si="1"/>
        <v>2.9561998459292527E-2</v>
      </c>
      <c r="K70" s="91">
        <f t="shared" si="2"/>
        <v>2.9108737718038782E-4</v>
      </c>
      <c r="M70" s="88"/>
      <c r="N70" s="62"/>
    </row>
    <row r="71" spans="1:14" x14ac:dyDescent="0.3">
      <c r="A71" s="24" t="s">
        <v>145</v>
      </c>
      <c r="B71" s="18">
        <v>103.53371783915387</v>
      </c>
      <c r="C71" s="18">
        <v>115.62742011341084</v>
      </c>
      <c r="D71" s="18"/>
      <c r="E71" s="18">
        <f t="shared" ref="E71:E134" si="3">((C71/B71-1)*100)</f>
        <v>11.680931127234606</v>
      </c>
      <c r="F71" s="18"/>
      <c r="G71" s="18">
        <v>0.25307912646079578</v>
      </c>
      <c r="H71" s="18">
        <v>0.2826411249200883</v>
      </c>
      <c r="I71" s="18"/>
      <c r="J71" s="18">
        <f t="shared" si="1"/>
        <v>2.9561998459292527E-2</v>
      </c>
      <c r="K71" s="92">
        <f t="shared" si="2"/>
        <v>2.9108737718038782E-4</v>
      </c>
      <c r="M71" s="88"/>
      <c r="N71" s="62"/>
    </row>
    <row r="72" spans="1:14" x14ac:dyDescent="0.3">
      <c r="A72" s="23" t="s">
        <v>146</v>
      </c>
      <c r="B72" s="35">
        <v>119.37681149234399</v>
      </c>
      <c r="C72" s="35">
        <v>120.40938864304792</v>
      </c>
      <c r="D72" s="35"/>
      <c r="E72" s="35">
        <f t="shared" si="3"/>
        <v>0.86497296903440546</v>
      </c>
      <c r="F72" s="35"/>
      <c r="G72" s="35">
        <v>0.22978225086664708</v>
      </c>
      <c r="H72" s="35">
        <v>0.23176980522428245</v>
      </c>
      <c r="I72" s="35"/>
      <c r="J72" s="35">
        <f t="shared" ref="J72:J135" si="4">H72-G72</f>
        <v>1.9875543576353683E-3</v>
      </c>
      <c r="K72" s="91">
        <f t="shared" si="2"/>
        <v>1.9570800863284249E-5</v>
      </c>
      <c r="M72" s="88"/>
      <c r="N72" s="62"/>
    </row>
    <row r="73" spans="1:14" x14ac:dyDescent="0.3">
      <c r="A73" s="24" t="s">
        <v>146</v>
      </c>
      <c r="B73" s="18">
        <v>119.37681149234399</v>
      </c>
      <c r="C73" s="18">
        <v>120.40938864304792</v>
      </c>
      <c r="D73" s="18"/>
      <c r="E73" s="18">
        <f t="shared" si="3"/>
        <v>0.86497296903440546</v>
      </c>
      <c r="F73" s="18"/>
      <c r="G73" s="18">
        <v>0.22978225086664708</v>
      </c>
      <c r="H73" s="18">
        <v>0.23176980522428245</v>
      </c>
      <c r="I73" s="18"/>
      <c r="J73" s="18">
        <f t="shared" si="4"/>
        <v>1.9875543576353683E-3</v>
      </c>
      <c r="K73" s="92">
        <f t="shared" si="2"/>
        <v>1.9570800863284249E-5</v>
      </c>
      <c r="M73" s="88"/>
      <c r="N73" s="62"/>
    </row>
    <row r="74" spans="1:14" x14ac:dyDescent="0.3">
      <c r="A74" s="23" t="s">
        <v>147</v>
      </c>
      <c r="B74" s="35">
        <v>147.05977585125098</v>
      </c>
      <c r="C74" s="35">
        <v>146.87118240289533</v>
      </c>
      <c r="D74" s="35"/>
      <c r="E74" s="35">
        <f t="shared" si="3"/>
        <v>-0.12824271440914359</v>
      </c>
      <c r="F74" s="35"/>
      <c r="G74" s="35">
        <v>3.5231078650517085</v>
      </c>
      <c r="H74" s="35">
        <v>3.5185897358940044</v>
      </c>
      <c r="I74" s="35"/>
      <c r="J74" s="35">
        <f t="shared" si="4"/>
        <v>-4.5181291577041094E-3</v>
      </c>
      <c r="K74" s="91">
        <f t="shared" ref="K74:K137" si="5">J74/$G$5</f>
        <v>-4.4488547284424646E-5</v>
      </c>
      <c r="M74" s="88"/>
      <c r="N74" s="62"/>
    </row>
    <row r="75" spans="1:14" x14ac:dyDescent="0.3">
      <c r="A75" s="24" t="s">
        <v>12</v>
      </c>
      <c r="B75" s="18">
        <v>145.89487994052573</v>
      </c>
      <c r="C75" s="18">
        <v>145.89487994052573</v>
      </c>
      <c r="D75" s="18"/>
      <c r="E75" s="18">
        <f t="shared" si="3"/>
        <v>0</v>
      </c>
      <c r="F75" s="18"/>
      <c r="G75" s="18">
        <v>2.6148239108758027</v>
      </c>
      <c r="H75" s="18">
        <v>2.6148239108758027</v>
      </c>
      <c r="I75" s="18"/>
      <c r="J75" s="18">
        <f t="shared" si="4"/>
        <v>0</v>
      </c>
      <c r="K75" s="92">
        <f t="shared" si="5"/>
        <v>0</v>
      </c>
      <c r="M75" s="88"/>
      <c r="N75" s="62"/>
    </row>
    <row r="76" spans="1:14" x14ac:dyDescent="0.3">
      <c r="A76" s="21" t="s">
        <v>13</v>
      </c>
      <c r="B76" s="35">
        <v>145.89487994052573</v>
      </c>
      <c r="C76" s="35">
        <v>145.89487994052573</v>
      </c>
      <c r="D76" s="35"/>
      <c r="E76" s="35">
        <f t="shared" si="3"/>
        <v>0</v>
      </c>
      <c r="F76" s="35"/>
      <c r="G76" s="35">
        <v>2.6148239108758027</v>
      </c>
      <c r="H76" s="35">
        <v>2.6148239108758027</v>
      </c>
      <c r="I76" s="35"/>
      <c r="J76" s="35">
        <f t="shared" si="4"/>
        <v>0</v>
      </c>
      <c r="K76" s="91">
        <f t="shared" si="5"/>
        <v>0</v>
      </c>
      <c r="M76" s="88"/>
      <c r="N76" s="62"/>
    </row>
    <row r="77" spans="1:14" x14ac:dyDescent="0.3">
      <c r="A77" s="22" t="s">
        <v>148</v>
      </c>
      <c r="B77" s="18">
        <v>146.34877194760946</v>
      </c>
      <c r="C77" s="18">
        <v>146.34877194760946</v>
      </c>
      <c r="D77" s="18"/>
      <c r="E77" s="18">
        <f t="shared" si="3"/>
        <v>0</v>
      </c>
      <c r="F77" s="18"/>
      <c r="G77" s="18">
        <v>2.4998596922729681</v>
      </c>
      <c r="H77" s="18">
        <v>2.4998596922729686</v>
      </c>
      <c r="I77" s="18"/>
      <c r="J77" s="18">
        <f t="shared" si="4"/>
        <v>0</v>
      </c>
      <c r="K77" s="92">
        <f t="shared" si="5"/>
        <v>0</v>
      </c>
      <c r="M77" s="88"/>
      <c r="N77" s="62"/>
    </row>
    <row r="78" spans="1:14" x14ac:dyDescent="0.3">
      <c r="A78" s="23" t="s">
        <v>149</v>
      </c>
      <c r="B78" s="35">
        <v>136.67738206071326</v>
      </c>
      <c r="C78" s="35">
        <v>136.67738206071326</v>
      </c>
      <c r="D78" s="35"/>
      <c r="E78" s="35">
        <f t="shared" si="3"/>
        <v>0</v>
      </c>
      <c r="F78" s="35"/>
      <c r="G78" s="35">
        <v>0.11496421860283414</v>
      </c>
      <c r="H78" s="35">
        <v>0.11496421860283415</v>
      </c>
      <c r="I78" s="35"/>
      <c r="J78" s="35">
        <f t="shared" si="4"/>
        <v>0</v>
      </c>
      <c r="K78" s="91">
        <f t="shared" si="5"/>
        <v>0</v>
      </c>
      <c r="M78" s="88"/>
      <c r="N78" s="62"/>
    </row>
    <row r="79" spans="1:14" x14ac:dyDescent="0.3">
      <c r="A79" s="24" t="s">
        <v>14</v>
      </c>
      <c r="B79" s="18">
        <v>150.51965630640296</v>
      </c>
      <c r="C79" s="18">
        <v>149.77091771552628</v>
      </c>
      <c r="D79" s="18"/>
      <c r="E79" s="18">
        <f t="shared" si="3"/>
        <v>-0.49743575639883408</v>
      </c>
      <c r="F79" s="18"/>
      <c r="G79" s="18">
        <v>0.90828395417590568</v>
      </c>
      <c r="H79" s="18">
        <v>0.90376582501820157</v>
      </c>
      <c r="I79" s="18"/>
      <c r="J79" s="18">
        <f t="shared" si="4"/>
        <v>-4.5181291577041094E-3</v>
      </c>
      <c r="K79" s="92">
        <f t="shared" si="5"/>
        <v>-4.4488547284424646E-5</v>
      </c>
      <c r="M79" s="88"/>
      <c r="N79" s="62"/>
    </row>
    <row r="80" spans="1:14" x14ac:dyDescent="0.3">
      <c r="A80" s="23" t="s">
        <v>15</v>
      </c>
      <c r="B80" s="35">
        <v>150.51965630640296</v>
      </c>
      <c r="C80" s="35">
        <v>149.77091771552628</v>
      </c>
      <c r="D80" s="35"/>
      <c r="E80" s="35">
        <f t="shared" si="3"/>
        <v>-0.49743575639883408</v>
      </c>
      <c r="F80" s="35"/>
      <c r="G80" s="35">
        <v>0.90828395417590568</v>
      </c>
      <c r="H80" s="35">
        <v>0.90376582501820157</v>
      </c>
      <c r="I80" s="35"/>
      <c r="J80" s="35">
        <f t="shared" si="4"/>
        <v>-4.5181291577041094E-3</v>
      </c>
      <c r="K80" s="91">
        <f t="shared" si="5"/>
        <v>-4.4488547284424646E-5</v>
      </c>
      <c r="M80" s="88"/>
      <c r="N80" s="62"/>
    </row>
    <row r="81" spans="1:14" x14ac:dyDescent="0.3">
      <c r="A81" s="22" t="s">
        <v>15</v>
      </c>
      <c r="B81" s="18">
        <v>150.51965630640296</v>
      </c>
      <c r="C81" s="18">
        <v>149.77091771552628</v>
      </c>
      <c r="D81" s="18"/>
      <c r="E81" s="18">
        <f t="shared" si="3"/>
        <v>-0.49743575639883408</v>
      </c>
      <c r="F81" s="18"/>
      <c r="G81" s="18">
        <v>0.90828395417590568</v>
      </c>
      <c r="H81" s="18">
        <v>0.90376582501820157</v>
      </c>
      <c r="I81" s="18"/>
      <c r="J81" s="18">
        <f t="shared" si="4"/>
        <v>-4.5181291577041094E-3</v>
      </c>
      <c r="K81" s="92">
        <f t="shared" si="5"/>
        <v>-4.4488547284424646E-5</v>
      </c>
      <c r="M81" s="88"/>
      <c r="N81" s="62"/>
    </row>
    <row r="82" spans="1:14" x14ac:dyDescent="0.3">
      <c r="A82" s="21" t="s">
        <v>16</v>
      </c>
      <c r="B82" s="35">
        <v>98.316275380106504</v>
      </c>
      <c r="C82" s="35">
        <v>98.316275380106504</v>
      </c>
      <c r="D82" s="35"/>
      <c r="E82" s="35">
        <f t="shared" si="3"/>
        <v>0</v>
      </c>
      <c r="F82" s="35"/>
      <c r="G82" s="35">
        <v>4.988734764399914</v>
      </c>
      <c r="H82" s="35">
        <v>4.9887347643999131</v>
      </c>
      <c r="I82" s="35"/>
      <c r="J82" s="35">
        <f t="shared" si="4"/>
        <v>0</v>
      </c>
      <c r="K82" s="91">
        <f t="shared" si="5"/>
        <v>0</v>
      </c>
      <c r="M82" s="88"/>
      <c r="N82" s="62"/>
    </row>
    <row r="83" spans="1:14" x14ac:dyDescent="0.3">
      <c r="A83" s="22" t="s">
        <v>17</v>
      </c>
      <c r="B83" s="18">
        <v>99.564621089445254</v>
      </c>
      <c r="C83" s="18">
        <v>99.564621089445254</v>
      </c>
      <c r="D83" s="18"/>
      <c r="E83" s="18">
        <f t="shared" si="3"/>
        <v>0</v>
      </c>
      <c r="F83" s="18"/>
      <c r="G83" s="18">
        <v>3.9181099812340534</v>
      </c>
      <c r="H83" s="18">
        <v>3.9181099812340534</v>
      </c>
      <c r="I83" s="18"/>
      <c r="J83" s="18">
        <f t="shared" si="4"/>
        <v>0</v>
      </c>
      <c r="K83" s="92">
        <f t="shared" si="5"/>
        <v>0</v>
      </c>
      <c r="M83" s="88"/>
      <c r="N83" s="62"/>
    </row>
    <row r="84" spans="1:14" x14ac:dyDescent="0.3">
      <c r="A84" s="23" t="s">
        <v>18</v>
      </c>
      <c r="B84" s="35">
        <v>96.589396256020279</v>
      </c>
      <c r="C84" s="35">
        <v>96.589396256020279</v>
      </c>
      <c r="D84" s="35"/>
      <c r="E84" s="35">
        <f t="shared" si="3"/>
        <v>0</v>
      </c>
      <c r="F84" s="35"/>
      <c r="G84" s="35">
        <v>0.63026721986297762</v>
      </c>
      <c r="H84" s="35">
        <v>0.63026721986297762</v>
      </c>
      <c r="I84" s="35"/>
      <c r="J84" s="35">
        <f t="shared" si="4"/>
        <v>0</v>
      </c>
      <c r="K84" s="91">
        <f t="shared" si="5"/>
        <v>0</v>
      </c>
      <c r="M84" s="88"/>
      <c r="N84" s="62"/>
    </row>
    <row r="85" spans="1:14" x14ac:dyDescent="0.3">
      <c r="A85" s="22" t="s">
        <v>18</v>
      </c>
      <c r="B85" s="18">
        <v>96.589396256020279</v>
      </c>
      <c r="C85" s="18">
        <v>96.589396256020279</v>
      </c>
      <c r="D85" s="18"/>
      <c r="E85" s="18">
        <f t="shared" si="3"/>
        <v>0</v>
      </c>
      <c r="F85" s="18"/>
      <c r="G85" s="18">
        <v>0.63026721986297762</v>
      </c>
      <c r="H85" s="18">
        <v>0.63026721986297762</v>
      </c>
      <c r="I85" s="18"/>
      <c r="J85" s="18">
        <f t="shared" si="4"/>
        <v>0</v>
      </c>
      <c r="K85" s="92">
        <f t="shared" si="5"/>
        <v>0</v>
      </c>
      <c r="M85" s="88"/>
      <c r="N85" s="62"/>
    </row>
    <row r="86" spans="1:14" x14ac:dyDescent="0.3">
      <c r="A86" s="21" t="s">
        <v>19</v>
      </c>
      <c r="B86" s="35">
        <v>97.902987929393092</v>
      </c>
      <c r="C86" s="35">
        <v>97.902987929393092</v>
      </c>
      <c r="D86" s="35"/>
      <c r="E86" s="35">
        <f t="shared" si="3"/>
        <v>0</v>
      </c>
      <c r="F86" s="35"/>
      <c r="G86" s="35">
        <v>2.7318632728668168</v>
      </c>
      <c r="H86" s="35">
        <v>2.7318632728668168</v>
      </c>
      <c r="I86" s="35"/>
      <c r="J86" s="35">
        <f t="shared" si="4"/>
        <v>0</v>
      </c>
      <c r="K86" s="91">
        <f t="shared" si="5"/>
        <v>0</v>
      </c>
      <c r="M86" s="88"/>
      <c r="N86" s="62"/>
    </row>
    <row r="87" spans="1:14" x14ac:dyDescent="0.3">
      <c r="A87" s="24" t="s">
        <v>150</v>
      </c>
      <c r="B87" s="18">
        <v>97.937677431630746</v>
      </c>
      <c r="C87" s="18">
        <v>97.937677431630746</v>
      </c>
      <c r="D87" s="18"/>
      <c r="E87" s="18">
        <f t="shared" si="3"/>
        <v>0</v>
      </c>
      <c r="F87" s="18"/>
      <c r="G87" s="18">
        <v>1.409557189469314</v>
      </c>
      <c r="H87" s="18">
        <v>1.409557189469314</v>
      </c>
      <c r="I87" s="18"/>
      <c r="J87" s="18">
        <f t="shared" si="4"/>
        <v>0</v>
      </c>
      <c r="K87" s="92">
        <f t="shared" si="5"/>
        <v>0</v>
      </c>
      <c r="M87" s="88"/>
      <c r="N87" s="62"/>
    </row>
    <row r="88" spans="1:14" x14ac:dyDescent="0.3">
      <c r="A88" s="23" t="s">
        <v>151</v>
      </c>
      <c r="B88" s="35">
        <v>99.047257066387388</v>
      </c>
      <c r="C88" s="35">
        <v>99.047257066387388</v>
      </c>
      <c r="D88" s="35"/>
      <c r="E88" s="35">
        <f t="shared" si="3"/>
        <v>0</v>
      </c>
      <c r="F88" s="35"/>
      <c r="G88" s="35">
        <v>0.6523314712006546</v>
      </c>
      <c r="H88" s="35">
        <v>0.6523314712006546</v>
      </c>
      <c r="I88" s="35"/>
      <c r="J88" s="35">
        <f t="shared" si="4"/>
        <v>0</v>
      </c>
      <c r="K88" s="91">
        <f t="shared" si="5"/>
        <v>0</v>
      </c>
      <c r="M88" s="88"/>
      <c r="N88" s="62"/>
    </row>
    <row r="89" spans="1:14" x14ac:dyDescent="0.3">
      <c r="A89" s="22" t="s">
        <v>152</v>
      </c>
      <c r="B89" s="18">
        <v>102.80958192984679</v>
      </c>
      <c r="C89" s="18">
        <v>102.80958192984679</v>
      </c>
      <c r="D89" s="18"/>
      <c r="E89" s="18">
        <f t="shared" si="3"/>
        <v>0</v>
      </c>
      <c r="F89" s="18"/>
      <c r="G89" s="18">
        <v>0.46713916203880351</v>
      </c>
      <c r="H89" s="18">
        <v>0.46713916203880357</v>
      </c>
      <c r="I89" s="18"/>
      <c r="J89" s="18">
        <f t="shared" si="4"/>
        <v>0</v>
      </c>
      <c r="K89" s="92">
        <f t="shared" si="5"/>
        <v>0</v>
      </c>
      <c r="M89" s="88"/>
      <c r="N89" s="62"/>
    </row>
    <row r="90" spans="1:14" x14ac:dyDescent="0.3">
      <c r="A90" s="23" t="s">
        <v>153</v>
      </c>
      <c r="B90" s="35">
        <v>85.167930013751814</v>
      </c>
      <c r="C90" s="35">
        <v>85.167930013751814</v>
      </c>
      <c r="D90" s="35"/>
      <c r="E90" s="35">
        <f t="shared" si="3"/>
        <v>0</v>
      </c>
      <c r="F90" s="35"/>
      <c r="G90" s="35">
        <v>0.20283545015804474</v>
      </c>
      <c r="H90" s="35">
        <v>0.20283545015804474</v>
      </c>
      <c r="I90" s="35"/>
      <c r="J90" s="35">
        <f t="shared" si="4"/>
        <v>0</v>
      </c>
      <c r="K90" s="91">
        <f t="shared" si="5"/>
        <v>0</v>
      </c>
      <c r="M90" s="88"/>
      <c r="N90" s="62"/>
    </row>
    <row r="91" spans="1:14" x14ac:dyDescent="0.3">
      <c r="A91" s="22" t="s">
        <v>20</v>
      </c>
      <c r="B91" s="18">
        <v>127.22139043897346</v>
      </c>
      <c r="C91" s="18">
        <v>127.22139043897346</v>
      </c>
      <c r="D91" s="18"/>
      <c r="E91" s="18">
        <f t="shared" si="3"/>
        <v>0</v>
      </c>
      <c r="F91" s="18"/>
      <c r="G91" s="18">
        <v>0.2727894598421069</v>
      </c>
      <c r="H91" s="18">
        <v>0.2727894598421069</v>
      </c>
      <c r="I91" s="18"/>
      <c r="J91" s="18">
        <f t="shared" si="4"/>
        <v>0</v>
      </c>
      <c r="K91" s="92">
        <f t="shared" si="5"/>
        <v>0</v>
      </c>
      <c r="M91" s="88"/>
      <c r="N91" s="62"/>
    </row>
    <row r="92" spans="1:14" x14ac:dyDescent="0.3">
      <c r="A92" s="21" t="s">
        <v>154</v>
      </c>
      <c r="B92" s="35">
        <v>127.22139043897346</v>
      </c>
      <c r="C92" s="35">
        <v>127.22139043897346</v>
      </c>
      <c r="D92" s="35"/>
      <c r="E92" s="35">
        <f t="shared" si="3"/>
        <v>0</v>
      </c>
      <c r="F92" s="35"/>
      <c r="G92" s="35">
        <v>0.2727894598421069</v>
      </c>
      <c r="H92" s="35">
        <v>0.2727894598421069</v>
      </c>
      <c r="I92" s="35"/>
      <c r="J92" s="35">
        <f t="shared" si="4"/>
        <v>0</v>
      </c>
      <c r="K92" s="91">
        <f t="shared" si="5"/>
        <v>0</v>
      </c>
      <c r="M92" s="88"/>
      <c r="N92" s="62"/>
    </row>
    <row r="93" spans="1:14" x14ac:dyDescent="0.3">
      <c r="A93" s="22" t="s">
        <v>155</v>
      </c>
      <c r="B93" s="18">
        <v>101.89545577492984</v>
      </c>
      <c r="C93" s="18">
        <v>101.89545577492984</v>
      </c>
      <c r="D93" s="18"/>
      <c r="E93" s="18">
        <f t="shared" si="3"/>
        <v>0</v>
      </c>
      <c r="F93" s="18"/>
      <c r="G93" s="18">
        <v>0.28319002866215243</v>
      </c>
      <c r="H93" s="18">
        <v>0.28319002866215243</v>
      </c>
      <c r="I93" s="18"/>
      <c r="J93" s="18">
        <f t="shared" si="4"/>
        <v>0</v>
      </c>
      <c r="K93" s="92">
        <f t="shared" si="5"/>
        <v>0</v>
      </c>
      <c r="M93" s="88"/>
      <c r="N93" s="62"/>
    </row>
    <row r="94" spans="1:14" x14ac:dyDescent="0.3">
      <c r="A94" s="23" t="s">
        <v>156</v>
      </c>
      <c r="B94" s="35">
        <v>101.89545577492984</v>
      </c>
      <c r="C94" s="35">
        <v>101.89545577492984</v>
      </c>
      <c r="D94" s="35"/>
      <c r="E94" s="35">
        <f t="shared" si="3"/>
        <v>0</v>
      </c>
      <c r="F94" s="35"/>
      <c r="G94" s="35">
        <v>0.28319002866215243</v>
      </c>
      <c r="H94" s="35">
        <v>0.28319002866215243</v>
      </c>
      <c r="I94" s="35"/>
      <c r="J94" s="35">
        <f t="shared" si="4"/>
        <v>0</v>
      </c>
      <c r="K94" s="91">
        <f t="shared" si="5"/>
        <v>0</v>
      </c>
      <c r="M94" s="88"/>
      <c r="N94" s="62"/>
    </row>
    <row r="95" spans="1:14" x14ac:dyDescent="0.3">
      <c r="A95" s="22" t="s">
        <v>21</v>
      </c>
      <c r="B95" s="18">
        <v>94.002965006401794</v>
      </c>
      <c r="C95" s="18">
        <v>94.002965006401794</v>
      </c>
      <c r="D95" s="18"/>
      <c r="E95" s="18">
        <f t="shared" si="3"/>
        <v>0</v>
      </c>
      <c r="F95" s="18"/>
      <c r="G95" s="18">
        <v>1.07062478316586</v>
      </c>
      <c r="H95" s="18">
        <v>1.07062478316586</v>
      </c>
      <c r="I95" s="18"/>
      <c r="J95" s="18">
        <f t="shared" si="4"/>
        <v>0</v>
      </c>
      <c r="K95" s="92">
        <f t="shared" si="5"/>
        <v>0</v>
      </c>
      <c r="M95" s="88"/>
      <c r="N95" s="62"/>
    </row>
    <row r="96" spans="1:14" x14ac:dyDescent="0.3">
      <c r="A96" s="23" t="s">
        <v>22</v>
      </c>
      <c r="B96" s="35">
        <v>94.002965006401794</v>
      </c>
      <c r="C96" s="35">
        <v>94.002965006401794</v>
      </c>
      <c r="D96" s="35"/>
      <c r="E96" s="35">
        <f t="shared" si="3"/>
        <v>0</v>
      </c>
      <c r="F96" s="35"/>
      <c r="G96" s="35">
        <v>1.07062478316586</v>
      </c>
      <c r="H96" s="35">
        <v>1.07062478316586</v>
      </c>
      <c r="I96" s="35"/>
      <c r="J96" s="35">
        <f t="shared" si="4"/>
        <v>0</v>
      </c>
      <c r="K96" s="91">
        <f t="shared" si="5"/>
        <v>0</v>
      </c>
      <c r="M96" s="88"/>
      <c r="N96" s="62"/>
    </row>
    <row r="97" spans="1:14" x14ac:dyDescent="0.3">
      <c r="A97" s="24" t="s">
        <v>157</v>
      </c>
      <c r="B97" s="18">
        <v>93.732995389244152</v>
      </c>
      <c r="C97" s="18">
        <v>93.732995389244152</v>
      </c>
      <c r="D97" s="18"/>
      <c r="E97" s="18">
        <f t="shared" si="3"/>
        <v>0</v>
      </c>
      <c r="F97" s="18"/>
      <c r="G97" s="18">
        <v>0.33733590174516931</v>
      </c>
      <c r="H97" s="18">
        <v>0.33733590174516936</v>
      </c>
      <c r="I97" s="18"/>
      <c r="J97" s="18">
        <f t="shared" si="4"/>
        <v>0</v>
      </c>
      <c r="K97" s="92">
        <f t="shared" si="5"/>
        <v>0</v>
      </c>
      <c r="M97" s="88"/>
      <c r="N97" s="62"/>
    </row>
    <row r="98" spans="1:14" x14ac:dyDescent="0.3">
      <c r="A98" s="21" t="s">
        <v>158</v>
      </c>
      <c r="B98" s="35">
        <v>90.214273443542851</v>
      </c>
      <c r="C98" s="35">
        <v>90.214273443542851</v>
      </c>
      <c r="D98" s="35"/>
      <c r="E98" s="35">
        <f t="shared" si="3"/>
        <v>0</v>
      </c>
      <c r="F98" s="35"/>
      <c r="G98" s="35">
        <v>0.36665749544421117</v>
      </c>
      <c r="H98" s="35">
        <v>0.36665749544421117</v>
      </c>
      <c r="I98" s="35"/>
      <c r="J98" s="35">
        <f t="shared" si="4"/>
        <v>0</v>
      </c>
      <c r="K98" s="91">
        <f t="shared" si="5"/>
        <v>0</v>
      </c>
      <c r="M98" s="88"/>
      <c r="N98" s="62"/>
    </row>
    <row r="99" spans="1:14" x14ac:dyDescent="0.3">
      <c r="A99" s="22" t="s">
        <v>159</v>
      </c>
      <c r="B99" s="18">
        <v>98.396325020631807</v>
      </c>
      <c r="C99" s="18">
        <v>98.396325020631807</v>
      </c>
      <c r="D99" s="18"/>
      <c r="E99" s="18">
        <f t="shared" si="3"/>
        <v>0</v>
      </c>
      <c r="F99" s="18"/>
      <c r="G99" s="18">
        <v>0.36663138597647948</v>
      </c>
      <c r="H99" s="18">
        <v>0.36663138597647954</v>
      </c>
      <c r="I99" s="18"/>
      <c r="J99" s="18">
        <f t="shared" si="4"/>
        <v>0</v>
      </c>
      <c r="K99" s="92">
        <f t="shared" si="5"/>
        <v>0</v>
      </c>
      <c r="M99" s="88"/>
      <c r="N99" s="62"/>
    </row>
    <row r="100" spans="1:14" x14ac:dyDescent="0.3">
      <c r="A100" s="21" t="s">
        <v>23</v>
      </c>
      <c r="B100" s="35">
        <v>101.65166821672113</v>
      </c>
      <c r="C100" s="35">
        <v>102.09757623575601</v>
      </c>
      <c r="D100" s="35"/>
      <c r="E100" s="35">
        <f t="shared" si="3"/>
        <v>0.43866276555757366</v>
      </c>
      <c r="F100" s="35"/>
      <c r="G100" s="35">
        <v>12.334265920464507</v>
      </c>
      <c r="H100" s="35">
        <v>12.388371752462444</v>
      </c>
      <c r="I100" s="35"/>
      <c r="J100" s="35">
        <f t="shared" si="4"/>
        <v>5.4105831997937059E-2</v>
      </c>
      <c r="K100" s="91">
        <f t="shared" si="5"/>
        <v>5.3276251766705212E-4</v>
      </c>
      <c r="M100" s="88"/>
      <c r="N100" s="62"/>
    </row>
    <row r="101" spans="1:14" x14ac:dyDescent="0.3">
      <c r="A101" s="22" t="s">
        <v>24</v>
      </c>
      <c r="B101" s="18">
        <v>94.236062168088338</v>
      </c>
      <c r="C101" s="18">
        <v>94.148969897461257</v>
      </c>
      <c r="D101" s="18"/>
      <c r="E101" s="18">
        <f t="shared" si="3"/>
        <v>-9.2419259276488308E-2</v>
      </c>
      <c r="F101" s="18"/>
      <c r="G101" s="18">
        <v>0.96372101362935814</v>
      </c>
      <c r="H101" s="18">
        <v>0.96283034980706983</v>
      </c>
      <c r="I101" s="18"/>
      <c r="J101" s="18">
        <f t="shared" si="4"/>
        <v>-8.9066382228830676E-4</v>
      </c>
      <c r="K101" s="92">
        <f t="shared" si="5"/>
        <v>-8.7700767705664401E-6</v>
      </c>
      <c r="M101" s="88"/>
      <c r="N101" s="62"/>
    </row>
    <row r="102" spans="1:14" x14ac:dyDescent="0.3">
      <c r="A102" s="21" t="s">
        <v>160</v>
      </c>
      <c r="B102" s="35">
        <v>94.236062168088338</v>
      </c>
      <c r="C102" s="35">
        <v>94.148969897461257</v>
      </c>
      <c r="D102" s="35"/>
      <c r="E102" s="35">
        <f t="shared" si="3"/>
        <v>-9.2419259276488308E-2</v>
      </c>
      <c r="F102" s="35"/>
      <c r="G102" s="35">
        <v>0.96372101362935814</v>
      </c>
      <c r="H102" s="35">
        <v>0.96283034980706983</v>
      </c>
      <c r="I102" s="35"/>
      <c r="J102" s="35">
        <f t="shared" si="4"/>
        <v>-8.9066382228830676E-4</v>
      </c>
      <c r="K102" s="91">
        <f t="shared" si="5"/>
        <v>-8.7700767705664401E-6</v>
      </c>
      <c r="M102" s="88"/>
      <c r="N102" s="62"/>
    </row>
    <row r="103" spans="1:14" x14ac:dyDescent="0.3">
      <c r="A103" s="22" t="s">
        <v>160</v>
      </c>
      <c r="B103" s="18">
        <v>94.236062168088338</v>
      </c>
      <c r="C103" s="18">
        <v>94.148969897461257</v>
      </c>
      <c r="D103" s="18"/>
      <c r="E103" s="18">
        <f t="shared" si="3"/>
        <v>-9.2419259276488308E-2</v>
      </c>
      <c r="F103" s="18"/>
      <c r="G103" s="18">
        <v>0.96372101362935814</v>
      </c>
      <c r="H103" s="18">
        <v>0.96283034980706983</v>
      </c>
      <c r="I103" s="18"/>
      <c r="J103" s="18">
        <f t="shared" si="4"/>
        <v>-8.9066382228830676E-4</v>
      </c>
      <c r="K103" s="92">
        <f t="shared" si="5"/>
        <v>-8.7700767705664401E-6</v>
      </c>
      <c r="M103" s="88"/>
      <c r="N103" s="62"/>
    </row>
    <row r="104" spans="1:14" x14ac:dyDescent="0.3">
      <c r="A104" s="21" t="s">
        <v>161</v>
      </c>
      <c r="B104" s="35">
        <v>107.85440684850286</v>
      </c>
      <c r="C104" s="35">
        <v>109.48536135980922</v>
      </c>
      <c r="D104" s="35"/>
      <c r="E104" s="35">
        <f t="shared" si="3"/>
        <v>1.5121816149777478</v>
      </c>
      <c r="F104" s="35"/>
      <c r="G104" s="35">
        <v>3.636897531056869</v>
      </c>
      <c r="H104" s="35">
        <v>3.6918940268770903</v>
      </c>
      <c r="I104" s="35"/>
      <c r="J104" s="35">
        <f t="shared" si="4"/>
        <v>5.4996495820221369E-2</v>
      </c>
      <c r="K104" s="91">
        <f t="shared" si="5"/>
        <v>5.4153259443757919E-4</v>
      </c>
      <c r="M104" s="88"/>
      <c r="N104" s="62"/>
    </row>
    <row r="105" spans="1:14" x14ac:dyDescent="0.3">
      <c r="A105" s="22" t="s">
        <v>162</v>
      </c>
      <c r="B105" s="18">
        <v>106.83473966301052</v>
      </c>
      <c r="C105" s="18">
        <v>108.95382485663875</v>
      </c>
      <c r="D105" s="18"/>
      <c r="E105" s="18">
        <f t="shared" si="3"/>
        <v>1.9835169723934953</v>
      </c>
      <c r="F105" s="18"/>
      <c r="G105" s="18">
        <v>2.772675837195254</v>
      </c>
      <c r="H105" s="18">
        <v>2.8276723330154754</v>
      </c>
      <c r="I105" s="18"/>
      <c r="J105" s="18">
        <f t="shared" si="4"/>
        <v>5.4996495820221369E-2</v>
      </c>
      <c r="K105" s="92">
        <f t="shared" si="5"/>
        <v>5.4153259443757919E-4</v>
      </c>
      <c r="M105" s="88"/>
      <c r="N105" s="62"/>
    </row>
    <row r="106" spans="1:14" x14ac:dyDescent="0.3">
      <c r="A106" s="23" t="s">
        <v>25</v>
      </c>
      <c r="B106" s="35">
        <v>106.83473966301052</v>
      </c>
      <c r="C106" s="35">
        <v>108.95382485663875</v>
      </c>
      <c r="D106" s="35"/>
      <c r="E106" s="35">
        <f t="shared" si="3"/>
        <v>1.9835169723934953</v>
      </c>
      <c r="F106" s="35"/>
      <c r="G106" s="35">
        <v>2.772675837195254</v>
      </c>
      <c r="H106" s="35">
        <v>2.8276723330154754</v>
      </c>
      <c r="I106" s="35"/>
      <c r="J106" s="35">
        <f t="shared" si="4"/>
        <v>5.4996495820221369E-2</v>
      </c>
      <c r="K106" s="91">
        <f t="shared" si="5"/>
        <v>5.4153259443757919E-4</v>
      </c>
      <c r="M106" s="88"/>
      <c r="N106" s="62"/>
    </row>
    <row r="107" spans="1:14" x14ac:dyDescent="0.3">
      <c r="A107" s="24" t="s">
        <v>163</v>
      </c>
      <c r="B107" s="18">
        <v>111.26134449130673</v>
      </c>
      <c r="C107" s="18">
        <v>111.26134449130673</v>
      </c>
      <c r="D107" s="18"/>
      <c r="E107" s="18">
        <f t="shared" si="3"/>
        <v>0</v>
      </c>
      <c r="F107" s="18"/>
      <c r="G107" s="18">
        <v>0.86422169386161496</v>
      </c>
      <c r="H107" s="18">
        <v>0.86422169386161518</v>
      </c>
      <c r="I107" s="18"/>
      <c r="J107" s="18">
        <f t="shared" si="4"/>
        <v>0</v>
      </c>
      <c r="K107" s="92">
        <f t="shared" si="5"/>
        <v>0</v>
      </c>
      <c r="M107" s="88"/>
      <c r="N107" s="62"/>
    </row>
    <row r="108" spans="1:14" x14ac:dyDescent="0.3">
      <c r="A108" s="23" t="s">
        <v>163</v>
      </c>
      <c r="B108" s="35">
        <v>111.26134449130673</v>
      </c>
      <c r="C108" s="35">
        <v>111.26134449130673</v>
      </c>
      <c r="D108" s="35"/>
      <c r="E108" s="35">
        <f t="shared" si="3"/>
        <v>0</v>
      </c>
      <c r="F108" s="35"/>
      <c r="G108" s="35">
        <v>0.86422169386161496</v>
      </c>
      <c r="H108" s="35">
        <v>0.86422169386161518</v>
      </c>
      <c r="I108" s="35"/>
      <c r="J108" s="35">
        <f t="shared" si="4"/>
        <v>0</v>
      </c>
      <c r="K108" s="91">
        <f t="shared" si="5"/>
        <v>0</v>
      </c>
      <c r="M108" s="88"/>
      <c r="N108" s="62"/>
    </row>
    <row r="109" spans="1:14" x14ac:dyDescent="0.3">
      <c r="A109" s="22" t="s">
        <v>26</v>
      </c>
      <c r="B109" s="18">
        <v>100.00000000000006</v>
      </c>
      <c r="C109" s="18">
        <v>100.00000000000006</v>
      </c>
      <c r="D109" s="18"/>
      <c r="E109" s="18">
        <f t="shared" si="3"/>
        <v>0</v>
      </c>
      <c r="F109" s="18"/>
      <c r="G109" s="18">
        <v>0.3875131216895209</v>
      </c>
      <c r="H109" s="18">
        <v>0.3875131216895209</v>
      </c>
      <c r="I109" s="18"/>
      <c r="J109" s="18">
        <f t="shared" si="4"/>
        <v>0</v>
      </c>
      <c r="K109" s="92">
        <f t="shared" si="5"/>
        <v>0</v>
      </c>
      <c r="M109" s="88"/>
      <c r="N109" s="62"/>
    </row>
    <row r="110" spans="1:14" x14ac:dyDescent="0.3">
      <c r="A110" s="21" t="s">
        <v>164</v>
      </c>
      <c r="B110" s="35">
        <v>100.00000000000006</v>
      </c>
      <c r="C110" s="35">
        <v>100.00000000000006</v>
      </c>
      <c r="D110" s="35"/>
      <c r="E110" s="35">
        <f t="shared" si="3"/>
        <v>0</v>
      </c>
      <c r="F110" s="35"/>
      <c r="G110" s="35">
        <v>0.1757485904536823</v>
      </c>
      <c r="H110" s="35">
        <v>0.1757485904536823</v>
      </c>
      <c r="I110" s="35"/>
      <c r="J110" s="35">
        <f t="shared" si="4"/>
        <v>0</v>
      </c>
      <c r="K110" s="91">
        <f t="shared" si="5"/>
        <v>0</v>
      </c>
      <c r="M110" s="88"/>
      <c r="N110" s="62"/>
    </row>
    <row r="111" spans="1:14" x14ac:dyDescent="0.3">
      <c r="A111" s="24" t="s">
        <v>165</v>
      </c>
      <c r="B111" s="18">
        <v>100.00000000000006</v>
      </c>
      <c r="C111" s="18">
        <v>100.00000000000006</v>
      </c>
      <c r="D111" s="18"/>
      <c r="E111" s="18">
        <f t="shared" si="3"/>
        <v>0</v>
      </c>
      <c r="F111" s="18"/>
      <c r="G111" s="18">
        <v>0.1757485904536823</v>
      </c>
      <c r="H111" s="18">
        <v>0.1757485904536823</v>
      </c>
      <c r="I111" s="18"/>
      <c r="J111" s="18">
        <f t="shared" si="4"/>
        <v>0</v>
      </c>
      <c r="K111" s="92">
        <f t="shared" si="5"/>
        <v>0</v>
      </c>
      <c r="M111" s="88"/>
      <c r="N111" s="62"/>
    </row>
    <row r="112" spans="1:14" x14ac:dyDescent="0.3">
      <c r="A112" s="23" t="s">
        <v>166</v>
      </c>
      <c r="B112" s="35">
        <v>99.999999999999986</v>
      </c>
      <c r="C112" s="35">
        <v>99.999999999999986</v>
      </c>
      <c r="D112" s="35"/>
      <c r="E112" s="35">
        <f t="shared" si="3"/>
        <v>0</v>
      </c>
      <c r="F112" s="35"/>
      <c r="G112" s="35">
        <v>0.21176453123583855</v>
      </c>
      <c r="H112" s="35">
        <v>0.2117645312358386</v>
      </c>
      <c r="I112" s="35"/>
      <c r="J112" s="35">
        <f t="shared" si="4"/>
        <v>0</v>
      </c>
      <c r="K112" s="91">
        <f t="shared" si="5"/>
        <v>0</v>
      </c>
      <c r="M112" s="88"/>
      <c r="N112" s="62"/>
    </row>
    <row r="113" spans="1:14" x14ac:dyDescent="0.3">
      <c r="A113" s="24" t="s">
        <v>166</v>
      </c>
      <c r="B113" s="18">
        <v>99.999999999999986</v>
      </c>
      <c r="C113" s="18">
        <v>99.999999999999986</v>
      </c>
      <c r="D113" s="18"/>
      <c r="E113" s="18">
        <f t="shared" si="3"/>
        <v>0</v>
      </c>
      <c r="F113" s="18"/>
      <c r="G113" s="18">
        <v>0.21176453123583855</v>
      </c>
      <c r="H113" s="18">
        <v>0.2117645312358386</v>
      </c>
      <c r="I113" s="18"/>
      <c r="J113" s="18">
        <f t="shared" si="4"/>
        <v>0</v>
      </c>
      <c r="K113" s="92">
        <f t="shared" si="5"/>
        <v>0</v>
      </c>
      <c r="M113" s="88"/>
      <c r="N113" s="62"/>
    </row>
    <row r="114" spans="1:14" x14ac:dyDescent="0.3">
      <c r="A114" s="23" t="s">
        <v>27</v>
      </c>
      <c r="B114" s="35">
        <v>99.92522601503002</v>
      </c>
      <c r="C114" s="35">
        <v>99.92522601503002</v>
      </c>
      <c r="D114" s="35"/>
      <c r="E114" s="35">
        <f t="shared" si="3"/>
        <v>0</v>
      </c>
      <c r="F114" s="35"/>
      <c r="G114" s="35">
        <v>7.3461342540887591</v>
      </c>
      <c r="H114" s="35">
        <v>7.3461342540887591</v>
      </c>
      <c r="I114" s="35"/>
      <c r="J114" s="35">
        <f t="shared" si="4"/>
        <v>0</v>
      </c>
      <c r="K114" s="91">
        <f t="shared" si="5"/>
        <v>0</v>
      </c>
      <c r="M114" s="88"/>
      <c r="N114" s="62"/>
    </row>
    <row r="115" spans="1:14" x14ac:dyDescent="0.3">
      <c r="A115" s="24" t="s">
        <v>167</v>
      </c>
      <c r="B115" s="18">
        <v>100.00000000000007</v>
      </c>
      <c r="C115" s="18">
        <v>100.00000000000007</v>
      </c>
      <c r="D115" s="18"/>
      <c r="E115" s="18">
        <f t="shared" si="3"/>
        <v>0</v>
      </c>
      <c r="F115" s="18"/>
      <c r="G115" s="18">
        <v>5.9924285360400047</v>
      </c>
      <c r="H115" s="18">
        <v>5.9924285360400047</v>
      </c>
      <c r="I115" s="18"/>
      <c r="J115" s="18">
        <f t="shared" si="4"/>
        <v>0</v>
      </c>
      <c r="K115" s="92">
        <f t="shared" si="5"/>
        <v>0</v>
      </c>
      <c r="M115" s="88"/>
      <c r="N115" s="62"/>
    </row>
    <row r="116" spans="1:14" x14ac:dyDescent="0.3">
      <c r="A116" s="23" t="s">
        <v>167</v>
      </c>
      <c r="B116" s="35">
        <v>100.00000000000007</v>
      </c>
      <c r="C116" s="35">
        <v>100.00000000000007</v>
      </c>
      <c r="D116" s="35"/>
      <c r="E116" s="35">
        <f t="shared" si="3"/>
        <v>0</v>
      </c>
      <c r="F116" s="35"/>
      <c r="G116" s="35">
        <v>5.9924285360400047</v>
      </c>
      <c r="H116" s="35">
        <v>5.9924285360400047</v>
      </c>
      <c r="I116" s="35"/>
      <c r="J116" s="35">
        <f t="shared" si="4"/>
        <v>0</v>
      </c>
      <c r="K116" s="91">
        <f t="shared" si="5"/>
        <v>0</v>
      </c>
      <c r="M116" s="88"/>
      <c r="N116" s="62"/>
    </row>
    <row r="117" spans="1:14" x14ac:dyDescent="0.3">
      <c r="A117" s="24" t="s">
        <v>28</v>
      </c>
      <c r="B117" s="18">
        <v>99.595563838944273</v>
      </c>
      <c r="C117" s="18">
        <v>99.595563838944273</v>
      </c>
      <c r="D117" s="18"/>
      <c r="E117" s="18">
        <f t="shared" si="3"/>
        <v>0</v>
      </c>
      <c r="F117" s="18"/>
      <c r="G117" s="18">
        <v>1.3537057180487537</v>
      </c>
      <c r="H117" s="18">
        <v>1.3537057180487535</v>
      </c>
      <c r="I117" s="18"/>
      <c r="J117" s="18">
        <f t="shared" si="4"/>
        <v>0</v>
      </c>
      <c r="K117" s="92">
        <f t="shared" si="5"/>
        <v>0</v>
      </c>
      <c r="M117" s="88"/>
      <c r="N117" s="62"/>
    </row>
    <row r="118" spans="1:14" x14ac:dyDescent="0.3">
      <c r="A118" s="23" t="s">
        <v>168</v>
      </c>
      <c r="B118" s="35">
        <v>99.595563838944273</v>
      </c>
      <c r="C118" s="35">
        <v>99.595563838944273</v>
      </c>
      <c r="D118" s="35"/>
      <c r="E118" s="35">
        <f t="shared" si="3"/>
        <v>0</v>
      </c>
      <c r="F118" s="35"/>
      <c r="G118" s="35">
        <v>1.3537057180487537</v>
      </c>
      <c r="H118" s="35">
        <v>1.3537057180487535</v>
      </c>
      <c r="I118" s="35"/>
      <c r="J118" s="35">
        <f t="shared" si="4"/>
        <v>0</v>
      </c>
      <c r="K118" s="91">
        <f t="shared" si="5"/>
        <v>0</v>
      </c>
      <c r="M118" s="88"/>
      <c r="N118" s="62"/>
    </row>
    <row r="119" spans="1:14" x14ac:dyDescent="0.3">
      <c r="A119" s="24" t="s">
        <v>29</v>
      </c>
      <c r="B119" s="18">
        <v>100.12850664272162</v>
      </c>
      <c r="C119" s="18">
        <v>100.40570174304071</v>
      </c>
      <c r="D119" s="18"/>
      <c r="E119" s="18">
        <f t="shared" si="3"/>
        <v>0.27683934337319194</v>
      </c>
      <c r="F119" s="18"/>
      <c r="G119" s="18">
        <v>8.4557009387805273</v>
      </c>
      <c r="H119" s="18">
        <v>8.4791096457370472</v>
      </c>
      <c r="I119" s="18"/>
      <c r="J119" s="18">
        <f t="shared" si="4"/>
        <v>2.3408706956519865E-2</v>
      </c>
      <c r="K119" s="92">
        <f t="shared" si="5"/>
        <v>2.3049791848614884E-4</v>
      </c>
      <c r="M119" s="88"/>
      <c r="N119" s="62"/>
    </row>
    <row r="120" spans="1:14" x14ac:dyDescent="0.3">
      <c r="A120" s="21" t="s">
        <v>169</v>
      </c>
      <c r="B120" s="35">
        <v>99.609423446009714</v>
      </c>
      <c r="C120" s="35">
        <v>99.898971530719436</v>
      </c>
      <c r="D120" s="35"/>
      <c r="E120" s="35">
        <f t="shared" si="3"/>
        <v>0.29068342601807906</v>
      </c>
      <c r="F120" s="35"/>
      <c r="G120" s="35">
        <v>1.4651425134978544</v>
      </c>
      <c r="H120" s="35">
        <v>1.4694014399521373</v>
      </c>
      <c r="I120" s="35"/>
      <c r="J120" s="35">
        <f t="shared" si="4"/>
        <v>4.2589264542829408E-3</v>
      </c>
      <c r="K120" s="91">
        <f t="shared" si="5"/>
        <v>4.1936262627457663E-5</v>
      </c>
      <c r="M120" s="88"/>
      <c r="N120" s="62"/>
    </row>
    <row r="121" spans="1:14" x14ac:dyDescent="0.3">
      <c r="A121" s="22" t="s">
        <v>170</v>
      </c>
      <c r="B121" s="18">
        <v>99.609423446009714</v>
      </c>
      <c r="C121" s="18">
        <v>99.898971530719436</v>
      </c>
      <c r="D121" s="18"/>
      <c r="E121" s="18">
        <f t="shared" si="3"/>
        <v>0.29068342601807906</v>
      </c>
      <c r="F121" s="18"/>
      <c r="G121" s="18">
        <v>1.4651425134978544</v>
      </c>
      <c r="H121" s="18">
        <v>1.4694014399521373</v>
      </c>
      <c r="I121" s="18"/>
      <c r="J121" s="18">
        <f t="shared" si="4"/>
        <v>4.2589264542829408E-3</v>
      </c>
      <c r="K121" s="92">
        <f t="shared" si="5"/>
        <v>4.1936262627457663E-5</v>
      </c>
      <c r="M121" s="88"/>
      <c r="N121" s="62"/>
    </row>
    <row r="122" spans="1:14" x14ac:dyDescent="0.3">
      <c r="A122" s="21" t="s">
        <v>171</v>
      </c>
      <c r="B122" s="35">
        <v>99.609423446009714</v>
      </c>
      <c r="C122" s="35">
        <v>99.898971530719436</v>
      </c>
      <c r="D122" s="35"/>
      <c r="E122" s="35">
        <f t="shared" si="3"/>
        <v>0.29068342601807906</v>
      </c>
      <c r="F122" s="35"/>
      <c r="G122" s="35">
        <v>1.4651425134978544</v>
      </c>
      <c r="H122" s="35">
        <v>1.4694014399521373</v>
      </c>
      <c r="I122" s="35"/>
      <c r="J122" s="35">
        <f t="shared" si="4"/>
        <v>4.2589264542829408E-3</v>
      </c>
      <c r="K122" s="91">
        <f t="shared" si="5"/>
        <v>4.1936262627457663E-5</v>
      </c>
      <c r="M122" s="88"/>
      <c r="N122" s="62"/>
    </row>
    <row r="123" spans="1:14" x14ac:dyDescent="0.3">
      <c r="A123" s="22" t="s">
        <v>30</v>
      </c>
      <c r="B123" s="18">
        <v>100.1400325653676</v>
      </c>
      <c r="C123" s="18">
        <v>100.1400325653676</v>
      </c>
      <c r="D123" s="18"/>
      <c r="E123" s="18">
        <f t="shared" si="3"/>
        <v>0</v>
      </c>
      <c r="F123" s="18"/>
      <c r="G123" s="18">
        <v>0.52378433400540247</v>
      </c>
      <c r="H123" s="18">
        <v>0.52378433400540247</v>
      </c>
      <c r="I123" s="18"/>
      <c r="J123" s="18">
        <f t="shared" si="4"/>
        <v>0</v>
      </c>
      <c r="K123" s="92">
        <f t="shared" si="5"/>
        <v>0</v>
      </c>
      <c r="M123" s="88"/>
      <c r="N123" s="62"/>
    </row>
    <row r="124" spans="1:14" x14ac:dyDescent="0.3">
      <c r="A124" s="21" t="s">
        <v>31</v>
      </c>
      <c r="B124" s="35">
        <v>100.1400325653676</v>
      </c>
      <c r="C124" s="35">
        <v>100.1400325653676</v>
      </c>
      <c r="D124" s="35"/>
      <c r="E124" s="35">
        <f t="shared" si="3"/>
        <v>0</v>
      </c>
      <c r="F124" s="35"/>
      <c r="G124" s="35">
        <v>0.52378433400540247</v>
      </c>
      <c r="H124" s="35">
        <v>0.52378433400540247</v>
      </c>
      <c r="I124" s="35"/>
      <c r="J124" s="35">
        <f t="shared" si="4"/>
        <v>0</v>
      </c>
      <c r="K124" s="91">
        <f t="shared" si="5"/>
        <v>0</v>
      </c>
      <c r="M124" s="88"/>
      <c r="N124" s="62"/>
    </row>
    <row r="125" spans="1:14" x14ac:dyDescent="0.3">
      <c r="A125" s="24" t="s">
        <v>172</v>
      </c>
      <c r="B125" s="18">
        <v>98.887884953218517</v>
      </c>
      <c r="C125" s="18">
        <v>98.887884953218517</v>
      </c>
      <c r="D125" s="18"/>
      <c r="E125" s="18">
        <f t="shared" si="3"/>
        <v>0</v>
      </c>
      <c r="F125" s="18"/>
      <c r="G125" s="18">
        <v>0.10331105350651146</v>
      </c>
      <c r="H125" s="18">
        <v>0.10331105350651146</v>
      </c>
      <c r="I125" s="18"/>
      <c r="J125" s="18">
        <f t="shared" si="4"/>
        <v>0</v>
      </c>
      <c r="K125" s="92">
        <f t="shared" si="5"/>
        <v>0</v>
      </c>
      <c r="M125" s="88"/>
      <c r="N125" s="62"/>
    </row>
    <row r="126" spans="1:14" x14ac:dyDescent="0.3">
      <c r="A126" s="23" t="s">
        <v>173</v>
      </c>
      <c r="B126" s="35">
        <v>98.495291833278017</v>
      </c>
      <c r="C126" s="35">
        <v>98.495291833278017</v>
      </c>
      <c r="D126" s="35"/>
      <c r="E126" s="35">
        <f t="shared" si="3"/>
        <v>0</v>
      </c>
      <c r="F126" s="35"/>
      <c r="G126" s="35">
        <v>0.33030631439592889</v>
      </c>
      <c r="H126" s="35">
        <v>0.33030631439592895</v>
      </c>
      <c r="I126" s="35"/>
      <c r="J126" s="35">
        <f t="shared" si="4"/>
        <v>0</v>
      </c>
      <c r="K126" s="91">
        <f t="shared" si="5"/>
        <v>0</v>
      </c>
      <c r="M126" s="88"/>
      <c r="N126" s="62"/>
    </row>
    <row r="127" spans="1:14" x14ac:dyDescent="0.3">
      <c r="A127" s="22" t="s">
        <v>174</v>
      </c>
      <c r="B127" s="18">
        <v>108.3391339257216</v>
      </c>
      <c r="C127" s="18">
        <v>108.3391339257216</v>
      </c>
      <c r="D127" s="18"/>
      <c r="E127" s="18">
        <f t="shared" si="3"/>
        <v>0</v>
      </c>
      <c r="F127" s="18"/>
      <c r="G127" s="18">
        <v>9.0166966102962001E-2</v>
      </c>
      <c r="H127" s="18">
        <v>9.0166966102962001E-2</v>
      </c>
      <c r="I127" s="18"/>
      <c r="J127" s="18">
        <f t="shared" si="4"/>
        <v>0</v>
      </c>
      <c r="K127" s="92">
        <f t="shared" si="5"/>
        <v>0</v>
      </c>
      <c r="M127" s="88"/>
      <c r="N127" s="62"/>
    </row>
    <row r="128" spans="1:14" x14ac:dyDescent="0.3">
      <c r="A128" s="21" t="s">
        <v>32</v>
      </c>
      <c r="B128" s="35">
        <v>97.864409977096486</v>
      </c>
      <c r="C128" s="35">
        <v>97.998633035668306</v>
      </c>
      <c r="D128" s="35"/>
      <c r="E128" s="35">
        <f t="shared" si="3"/>
        <v>0.13715206437481253</v>
      </c>
      <c r="F128" s="35"/>
      <c r="G128" s="35">
        <v>2.867757655148627</v>
      </c>
      <c r="H128" s="35">
        <v>2.8716908439739299</v>
      </c>
      <c r="I128" s="35"/>
      <c r="J128" s="35">
        <f t="shared" si="4"/>
        <v>3.9331888253029135E-3</v>
      </c>
      <c r="K128" s="91">
        <f t="shared" si="5"/>
        <v>3.87288302138703E-5</v>
      </c>
      <c r="M128" s="88"/>
      <c r="N128" s="62"/>
    </row>
    <row r="129" spans="1:14" x14ac:dyDescent="0.3">
      <c r="A129" s="24" t="s">
        <v>175</v>
      </c>
      <c r="B129" s="18">
        <v>98.254879204944501</v>
      </c>
      <c r="C129" s="18">
        <v>98.461577981929835</v>
      </c>
      <c r="D129" s="18"/>
      <c r="E129" s="18">
        <f t="shared" si="3"/>
        <v>0.21036998738168666</v>
      </c>
      <c r="F129" s="18"/>
      <c r="G129" s="18">
        <v>1.8696530214489522</v>
      </c>
      <c r="H129" s="18">
        <v>1.8735862102742558</v>
      </c>
      <c r="I129" s="18"/>
      <c r="J129" s="18">
        <f t="shared" si="4"/>
        <v>3.9331888253035796E-3</v>
      </c>
      <c r="K129" s="92">
        <f t="shared" si="5"/>
        <v>3.8728830213876859E-5</v>
      </c>
      <c r="M129" s="88"/>
      <c r="N129" s="62"/>
    </row>
    <row r="130" spans="1:14" x14ac:dyDescent="0.3">
      <c r="A130" s="23" t="s">
        <v>176</v>
      </c>
      <c r="B130" s="35">
        <v>98.214072892079272</v>
      </c>
      <c r="C130" s="35">
        <v>98.297841415318842</v>
      </c>
      <c r="D130" s="35"/>
      <c r="E130" s="35">
        <f t="shared" si="3"/>
        <v>8.5291772118667453E-2</v>
      </c>
      <c r="F130" s="35"/>
      <c r="G130" s="35">
        <v>0.66864959999786477</v>
      </c>
      <c r="H130" s="35">
        <v>0.66921990309096735</v>
      </c>
      <c r="I130" s="35"/>
      <c r="J130" s="35">
        <f t="shared" si="4"/>
        <v>5.7030309310257543E-4</v>
      </c>
      <c r="K130" s="91">
        <f t="shared" si="5"/>
        <v>5.6155889392149057E-6</v>
      </c>
      <c r="M130" s="88"/>
      <c r="N130" s="62"/>
    </row>
    <row r="131" spans="1:14" x14ac:dyDescent="0.3">
      <c r="A131" s="22" t="s">
        <v>177</v>
      </c>
      <c r="B131" s="18">
        <v>101.0711518634007</v>
      </c>
      <c r="C131" s="18">
        <v>101.74198840348441</v>
      </c>
      <c r="D131" s="18"/>
      <c r="E131" s="18">
        <f t="shared" si="3"/>
        <v>0.66372701578623072</v>
      </c>
      <c r="F131" s="18"/>
      <c r="G131" s="18">
        <v>0.50666699595122888</v>
      </c>
      <c r="H131" s="18">
        <v>0.51002988168342978</v>
      </c>
      <c r="I131" s="18"/>
      <c r="J131" s="18">
        <f t="shared" si="4"/>
        <v>3.3628857322008932E-3</v>
      </c>
      <c r="K131" s="92">
        <f t="shared" si="5"/>
        <v>3.3113241274660861E-5</v>
      </c>
      <c r="M131" s="88"/>
      <c r="N131" s="62"/>
    </row>
    <row r="132" spans="1:14" x14ac:dyDescent="0.3">
      <c r="A132" s="23" t="s">
        <v>178</v>
      </c>
      <c r="B132" s="35">
        <v>96.334657245443509</v>
      </c>
      <c r="C132" s="35">
        <v>96.334657245443509</v>
      </c>
      <c r="D132" s="35"/>
      <c r="E132" s="35">
        <f t="shared" si="3"/>
        <v>0</v>
      </c>
      <c r="F132" s="35"/>
      <c r="G132" s="35">
        <v>0.69433642549985874</v>
      </c>
      <c r="H132" s="35">
        <v>0.69433642549985874</v>
      </c>
      <c r="I132" s="35"/>
      <c r="J132" s="35">
        <f t="shared" si="4"/>
        <v>0</v>
      </c>
      <c r="K132" s="91">
        <f t="shared" si="5"/>
        <v>0</v>
      </c>
      <c r="M132" s="88"/>
      <c r="N132" s="62"/>
    </row>
    <row r="133" spans="1:14" x14ac:dyDescent="0.3">
      <c r="A133" s="24" t="s">
        <v>179</v>
      </c>
      <c r="B133" s="18">
        <v>95.384461879590702</v>
      </c>
      <c r="C133" s="18">
        <v>95.384461879590702</v>
      </c>
      <c r="D133" s="18"/>
      <c r="E133" s="18">
        <f t="shared" si="3"/>
        <v>0</v>
      </c>
      <c r="F133" s="18"/>
      <c r="G133" s="18">
        <v>0.60701647292837058</v>
      </c>
      <c r="H133" s="18">
        <v>0.60701647292837069</v>
      </c>
      <c r="I133" s="18"/>
      <c r="J133" s="18">
        <f t="shared" si="4"/>
        <v>0</v>
      </c>
      <c r="K133" s="92">
        <f t="shared" si="5"/>
        <v>0</v>
      </c>
      <c r="M133" s="88"/>
      <c r="N133" s="62"/>
    </row>
    <row r="134" spans="1:14" x14ac:dyDescent="0.3">
      <c r="A134" s="23" t="s">
        <v>180</v>
      </c>
      <c r="B134" s="35">
        <v>93.976564915681294</v>
      </c>
      <c r="C134" s="35">
        <v>93.976564915681294</v>
      </c>
      <c r="D134" s="35"/>
      <c r="E134" s="35">
        <f t="shared" si="3"/>
        <v>0</v>
      </c>
      <c r="F134" s="35"/>
      <c r="G134" s="35">
        <v>0.41581817814532984</v>
      </c>
      <c r="H134" s="35">
        <v>0.4158181781453299</v>
      </c>
      <c r="I134" s="35"/>
      <c r="J134" s="35">
        <f t="shared" si="4"/>
        <v>0</v>
      </c>
      <c r="K134" s="91">
        <f t="shared" si="5"/>
        <v>0</v>
      </c>
      <c r="M134" s="88"/>
      <c r="N134" s="62"/>
    </row>
    <row r="135" spans="1:14" x14ac:dyDescent="0.3">
      <c r="A135" s="22" t="s">
        <v>181</v>
      </c>
      <c r="B135" s="18">
        <v>98.596894282397244</v>
      </c>
      <c r="C135" s="18">
        <v>98.596894282397244</v>
      </c>
      <c r="D135" s="18"/>
      <c r="E135" s="18">
        <f t="shared" ref="E135:E198" si="6">((C135/B135-1)*100)</f>
        <v>0</v>
      </c>
      <c r="F135" s="18"/>
      <c r="G135" s="18">
        <v>0.19119829478304082</v>
      </c>
      <c r="H135" s="18">
        <v>0.19119829478304082</v>
      </c>
      <c r="I135" s="18"/>
      <c r="J135" s="18">
        <f t="shared" si="4"/>
        <v>0</v>
      </c>
      <c r="K135" s="92">
        <f t="shared" si="5"/>
        <v>0</v>
      </c>
      <c r="M135" s="88"/>
      <c r="N135" s="62"/>
    </row>
    <row r="136" spans="1:14" x14ac:dyDescent="0.3">
      <c r="A136" s="21" t="s">
        <v>182</v>
      </c>
      <c r="B136" s="35">
        <v>100</v>
      </c>
      <c r="C136" s="35">
        <v>100</v>
      </c>
      <c r="D136" s="35"/>
      <c r="E136" s="35">
        <f t="shared" si="6"/>
        <v>0</v>
      </c>
      <c r="F136" s="35"/>
      <c r="G136" s="35">
        <v>0.39108816077130376</v>
      </c>
      <c r="H136" s="35">
        <v>0.39108816077130376</v>
      </c>
      <c r="I136" s="35"/>
      <c r="J136" s="35">
        <f t="shared" ref="J136:J199" si="7">H136-G136</f>
        <v>0</v>
      </c>
      <c r="K136" s="91">
        <f t="shared" si="5"/>
        <v>0</v>
      </c>
      <c r="M136" s="88"/>
      <c r="N136" s="62"/>
    </row>
    <row r="137" spans="1:14" x14ac:dyDescent="0.3">
      <c r="A137" s="22" t="s">
        <v>182</v>
      </c>
      <c r="B137" s="18">
        <v>100</v>
      </c>
      <c r="C137" s="18">
        <v>100</v>
      </c>
      <c r="D137" s="18"/>
      <c r="E137" s="18">
        <f t="shared" si="6"/>
        <v>0</v>
      </c>
      <c r="F137" s="18"/>
      <c r="G137" s="18">
        <v>0.39108816077130376</v>
      </c>
      <c r="H137" s="18">
        <v>0.39108816077130376</v>
      </c>
      <c r="I137" s="18"/>
      <c r="J137" s="18">
        <f t="shared" si="7"/>
        <v>0</v>
      </c>
      <c r="K137" s="92">
        <f t="shared" si="5"/>
        <v>0</v>
      </c>
      <c r="M137" s="88"/>
      <c r="N137" s="62"/>
    </row>
    <row r="138" spans="1:14" x14ac:dyDescent="0.3">
      <c r="A138" s="21" t="s">
        <v>33</v>
      </c>
      <c r="B138" s="35">
        <v>97.732085616584158</v>
      </c>
      <c r="C138" s="35">
        <v>98.131308041641233</v>
      </c>
      <c r="D138" s="35"/>
      <c r="E138" s="35">
        <f t="shared" si="6"/>
        <v>0.40848655028531411</v>
      </c>
      <c r="F138" s="35"/>
      <c r="G138" s="35">
        <v>0.42000039231075098</v>
      </c>
      <c r="H138" s="35">
        <v>0.42171603742448593</v>
      </c>
      <c r="I138" s="35"/>
      <c r="J138" s="35">
        <f t="shared" si="7"/>
        <v>1.7156451137349538E-3</v>
      </c>
      <c r="K138" s="91">
        <f t="shared" ref="K138:K201" si="8">J138/$G$5</f>
        <v>1.6893399037860835E-5</v>
      </c>
      <c r="M138" s="88"/>
      <c r="N138" s="62"/>
    </row>
    <row r="139" spans="1:14" x14ac:dyDescent="0.3">
      <c r="A139" s="22" t="s">
        <v>34</v>
      </c>
      <c r="B139" s="18">
        <v>97.732085616584158</v>
      </c>
      <c r="C139" s="18">
        <v>98.131308041641233</v>
      </c>
      <c r="D139" s="18"/>
      <c r="E139" s="18">
        <f t="shared" si="6"/>
        <v>0.40848655028531411</v>
      </c>
      <c r="F139" s="18"/>
      <c r="G139" s="18">
        <v>0.42000039231075098</v>
      </c>
      <c r="H139" s="18">
        <v>0.42171603742448593</v>
      </c>
      <c r="I139" s="18"/>
      <c r="J139" s="18">
        <f t="shared" si="7"/>
        <v>1.7156451137349538E-3</v>
      </c>
      <c r="K139" s="92">
        <f t="shared" si="8"/>
        <v>1.6893399037860835E-5</v>
      </c>
      <c r="M139" s="88"/>
      <c r="N139" s="62"/>
    </row>
    <row r="140" spans="1:14" x14ac:dyDescent="0.3">
      <c r="A140" s="21" t="s">
        <v>183</v>
      </c>
      <c r="B140" s="35">
        <v>96.569771344881204</v>
      </c>
      <c r="C140" s="35">
        <v>97.464534935746045</v>
      </c>
      <c r="D140" s="35"/>
      <c r="E140" s="35">
        <f t="shared" si="6"/>
        <v>0.9265462456873319</v>
      </c>
      <c r="F140" s="35"/>
      <c r="G140" s="35">
        <v>0.18516562143773641</v>
      </c>
      <c r="H140" s="35">
        <v>0.18688126655147139</v>
      </c>
      <c r="I140" s="35"/>
      <c r="J140" s="35">
        <f t="shared" si="7"/>
        <v>1.7156451137349815E-3</v>
      </c>
      <c r="K140" s="91">
        <f t="shared" si="8"/>
        <v>1.6893399037861109E-5</v>
      </c>
      <c r="M140" s="88"/>
      <c r="N140" s="62"/>
    </row>
    <row r="141" spans="1:14" x14ac:dyDescent="0.3">
      <c r="A141" s="22" t="s">
        <v>184</v>
      </c>
      <c r="B141" s="18">
        <v>96.823322837001214</v>
      </c>
      <c r="C141" s="18">
        <v>96.823322837001214</v>
      </c>
      <c r="D141" s="18"/>
      <c r="E141" s="18">
        <f t="shared" si="6"/>
        <v>0</v>
      </c>
      <c r="F141" s="18"/>
      <c r="G141" s="18">
        <v>6.716413543807373E-2</v>
      </c>
      <c r="H141" s="18">
        <v>6.716413543807373E-2</v>
      </c>
      <c r="I141" s="18"/>
      <c r="J141" s="18">
        <f t="shared" si="7"/>
        <v>0</v>
      </c>
      <c r="K141" s="92">
        <f t="shared" si="8"/>
        <v>0</v>
      </c>
      <c r="M141" s="88"/>
      <c r="N141" s="62"/>
    </row>
    <row r="142" spans="1:14" x14ac:dyDescent="0.3">
      <c r="A142" s="21" t="s">
        <v>185</v>
      </c>
      <c r="B142" s="35">
        <v>99.42747715892105</v>
      </c>
      <c r="C142" s="35">
        <v>99.42747715892105</v>
      </c>
      <c r="D142" s="35"/>
      <c r="E142" s="35">
        <f t="shared" si="6"/>
        <v>0</v>
      </c>
      <c r="F142" s="35"/>
      <c r="G142" s="35">
        <v>0.16767063543494079</v>
      </c>
      <c r="H142" s="35">
        <v>0.16767063543494082</v>
      </c>
      <c r="I142" s="35"/>
      <c r="J142" s="35">
        <f t="shared" si="7"/>
        <v>0</v>
      </c>
      <c r="K142" s="91">
        <f t="shared" si="8"/>
        <v>0</v>
      </c>
      <c r="M142" s="88"/>
      <c r="N142" s="62"/>
    </row>
    <row r="143" spans="1:14" x14ac:dyDescent="0.3">
      <c r="A143" s="22" t="s">
        <v>35</v>
      </c>
      <c r="B143" s="18">
        <v>105.66151288289876</v>
      </c>
      <c r="C143" s="18">
        <v>107.37543828561678</v>
      </c>
      <c r="D143" s="18"/>
      <c r="E143" s="18">
        <f t="shared" si="6"/>
        <v>1.6220905379402462</v>
      </c>
      <c r="F143" s="18"/>
      <c r="G143" s="18">
        <v>0.64179716970013945</v>
      </c>
      <c r="H143" s="18">
        <v>0.65220770086261382</v>
      </c>
      <c r="I143" s="18"/>
      <c r="J143" s="18">
        <f t="shared" si="7"/>
        <v>1.0410531162474368E-2</v>
      </c>
      <c r="K143" s="92">
        <f t="shared" si="8"/>
        <v>1.0250911200446224E-4</v>
      </c>
      <c r="M143" s="88"/>
      <c r="N143" s="62"/>
    </row>
    <row r="144" spans="1:14" x14ac:dyDescent="0.3">
      <c r="A144" s="21" t="s">
        <v>186</v>
      </c>
      <c r="B144" s="35">
        <v>110.6030315661054</v>
      </c>
      <c r="C144" s="35">
        <v>112.47213335688659</v>
      </c>
      <c r="D144" s="35"/>
      <c r="E144" s="35">
        <f t="shared" si="6"/>
        <v>1.6899191317952811</v>
      </c>
      <c r="F144" s="35"/>
      <c r="G144" s="35">
        <v>0.27709596841419426</v>
      </c>
      <c r="H144" s="35">
        <v>0.28177866619785907</v>
      </c>
      <c r="I144" s="35"/>
      <c r="J144" s="35">
        <f t="shared" si="7"/>
        <v>4.6826977836648132E-3</v>
      </c>
      <c r="K144" s="91">
        <f t="shared" si="8"/>
        <v>4.6109000981526555E-5</v>
      </c>
      <c r="M144" s="88"/>
      <c r="N144" s="62"/>
    </row>
    <row r="145" spans="1:14" x14ac:dyDescent="0.3">
      <c r="A145" s="22" t="s">
        <v>186</v>
      </c>
      <c r="B145" s="18">
        <v>110.6030315661054</v>
      </c>
      <c r="C145" s="18">
        <v>112.47213335688659</v>
      </c>
      <c r="D145" s="18"/>
      <c r="E145" s="18">
        <f t="shared" si="6"/>
        <v>1.6899191317952811</v>
      </c>
      <c r="F145" s="18"/>
      <c r="G145" s="18">
        <v>0.27709596841419426</v>
      </c>
      <c r="H145" s="18">
        <v>0.28177866619785907</v>
      </c>
      <c r="I145" s="18"/>
      <c r="J145" s="18">
        <f t="shared" si="7"/>
        <v>4.6826977836648132E-3</v>
      </c>
      <c r="K145" s="92">
        <f t="shared" si="8"/>
        <v>4.6109000981526555E-5</v>
      </c>
      <c r="M145" s="88"/>
      <c r="N145" s="62"/>
    </row>
    <row r="146" spans="1:14" x14ac:dyDescent="0.3">
      <c r="A146" s="21" t="s">
        <v>187</v>
      </c>
      <c r="B146" s="35">
        <v>102.19250359162211</v>
      </c>
      <c r="C146" s="35">
        <v>103.79749318604151</v>
      </c>
      <c r="D146" s="35"/>
      <c r="E146" s="35">
        <f t="shared" si="6"/>
        <v>1.57055511706925</v>
      </c>
      <c r="F146" s="35"/>
      <c r="G146" s="35">
        <v>0.36470120128594519</v>
      </c>
      <c r="H146" s="35">
        <v>0.37042903466475469</v>
      </c>
      <c r="I146" s="35"/>
      <c r="J146" s="35">
        <f t="shared" si="7"/>
        <v>5.7278333788094993E-3</v>
      </c>
      <c r="K146" s="91">
        <f t="shared" si="8"/>
        <v>5.6400111022935137E-5</v>
      </c>
      <c r="M146" s="88"/>
      <c r="N146" s="62"/>
    </row>
    <row r="147" spans="1:14" x14ac:dyDescent="0.3">
      <c r="A147" s="22" t="s">
        <v>188</v>
      </c>
      <c r="B147" s="18">
        <v>102.19250359162211</v>
      </c>
      <c r="C147" s="18">
        <v>103.79749318604151</v>
      </c>
      <c r="D147" s="18"/>
      <c r="E147" s="18">
        <f t="shared" si="6"/>
        <v>1.57055511706925</v>
      </c>
      <c r="F147" s="18"/>
      <c r="G147" s="18">
        <v>0.36470120128594519</v>
      </c>
      <c r="H147" s="18">
        <v>0.37042903466475469</v>
      </c>
      <c r="I147" s="18"/>
      <c r="J147" s="18">
        <f t="shared" si="7"/>
        <v>5.7278333788094993E-3</v>
      </c>
      <c r="K147" s="92">
        <f t="shared" si="8"/>
        <v>5.6400111022935137E-5</v>
      </c>
      <c r="M147" s="88"/>
      <c r="N147" s="62"/>
    </row>
    <row r="148" spans="1:14" x14ac:dyDescent="0.3">
      <c r="A148" s="21" t="s">
        <v>36</v>
      </c>
      <c r="B148" s="35">
        <v>102.1664693881155</v>
      </c>
      <c r="C148" s="35">
        <v>102.29091148243207</v>
      </c>
      <c r="D148" s="35"/>
      <c r="E148" s="35">
        <f t="shared" si="6"/>
        <v>0.12180326389064078</v>
      </c>
      <c r="F148" s="35"/>
      <c r="G148" s="35">
        <v>2.537218874117753</v>
      </c>
      <c r="H148" s="35">
        <v>2.5403092895184778</v>
      </c>
      <c r="I148" s="35"/>
      <c r="J148" s="35">
        <f t="shared" si="7"/>
        <v>3.0904154007247442E-3</v>
      </c>
      <c r="K148" s="91">
        <f t="shared" si="8"/>
        <v>3.0430314602498348E-5</v>
      </c>
      <c r="M148" s="88"/>
      <c r="N148" s="62"/>
    </row>
    <row r="149" spans="1:14" x14ac:dyDescent="0.3">
      <c r="A149" s="22" t="s">
        <v>37</v>
      </c>
      <c r="B149" s="18">
        <v>102.64401308972077</v>
      </c>
      <c r="C149" s="18">
        <v>102.82897052225483</v>
      </c>
      <c r="D149" s="18"/>
      <c r="E149" s="18">
        <f t="shared" si="6"/>
        <v>0.18019310329613347</v>
      </c>
      <c r="F149" s="18"/>
      <c r="G149" s="18">
        <v>1.7150575378270045</v>
      </c>
      <c r="H149" s="18">
        <v>1.7181479532277291</v>
      </c>
      <c r="I149" s="18"/>
      <c r="J149" s="18">
        <f t="shared" si="7"/>
        <v>3.0904154007245221E-3</v>
      </c>
      <c r="K149" s="92">
        <f t="shared" si="8"/>
        <v>3.0430314602496159E-5</v>
      </c>
      <c r="M149" s="88"/>
      <c r="N149" s="62"/>
    </row>
    <row r="150" spans="1:14" x14ac:dyDescent="0.3">
      <c r="A150" s="21" t="s">
        <v>189</v>
      </c>
      <c r="B150" s="35">
        <v>103.22459828130036</v>
      </c>
      <c r="C150" s="35">
        <v>103.37296477681353</v>
      </c>
      <c r="D150" s="35"/>
      <c r="E150" s="35">
        <f t="shared" si="6"/>
        <v>0.14373172478603369</v>
      </c>
      <c r="F150" s="35"/>
      <c r="G150" s="35">
        <v>1.3570069697285789</v>
      </c>
      <c r="H150" s="35">
        <v>1.3589574192516367</v>
      </c>
      <c r="I150" s="35"/>
      <c r="J150" s="35">
        <f t="shared" si="7"/>
        <v>1.9504495230577845E-3</v>
      </c>
      <c r="K150" s="91">
        <f t="shared" si="8"/>
        <v>1.9205441633840616E-5</v>
      </c>
      <c r="M150" s="88"/>
      <c r="N150" s="62"/>
    </row>
    <row r="151" spans="1:14" x14ac:dyDescent="0.3">
      <c r="A151" s="22" t="s">
        <v>190</v>
      </c>
      <c r="B151" s="18">
        <v>100.50164720463049</v>
      </c>
      <c r="C151" s="18">
        <v>100.82162560620395</v>
      </c>
      <c r="D151" s="18"/>
      <c r="E151" s="18">
        <f t="shared" si="6"/>
        <v>0.31838125092811254</v>
      </c>
      <c r="F151" s="18"/>
      <c r="G151" s="18">
        <v>0.35805056809842539</v>
      </c>
      <c r="H151" s="18">
        <v>0.35919053397609241</v>
      </c>
      <c r="I151" s="18"/>
      <c r="J151" s="18">
        <f t="shared" si="7"/>
        <v>1.1399658776670152E-3</v>
      </c>
      <c r="K151" s="92">
        <f t="shared" si="8"/>
        <v>1.1224872968658276E-5</v>
      </c>
      <c r="M151" s="88"/>
      <c r="N151" s="62"/>
    </row>
    <row r="152" spans="1:14" x14ac:dyDescent="0.3">
      <c r="A152" s="21" t="s">
        <v>191</v>
      </c>
      <c r="B152" s="35">
        <v>101.18446151860883</v>
      </c>
      <c r="C152" s="35">
        <v>101.18446151860883</v>
      </c>
      <c r="D152" s="35"/>
      <c r="E152" s="35">
        <f t="shared" si="6"/>
        <v>0</v>
      </c>
      <c r="F152" s="35"/>
      <c r="G152" s="35">
        <v>0.82216133629074883</v>
      </c>
      <c r="H152" s="35">
        <v>0.82216133629074895</v>
      </c>
      <c r="I152" s="35"/>
      <c r="J152" s="35">
        <f t="shared" si="7"/>
        <v>0</v>
      </c>
      <c r="K152" s="91">
        <f t="shared" si="8"/>
        <v>0</v>
      </c>
      <c r="M152" s="88"/>
      <c r="N152" s="62"/>
    </row>
    <row r="153" spans="1:14" x14ac:dyDescent="0.3">
      <c r="A153" s="22" t="s">
        <v>192</v>
      </c>
      <c r="B153" s="18">
        <v>101.18446151860883</v>
      </c>
      <c r="C153" s="18">
        <v>101.18446151860883</v>
      </c>
      <c r="D153" s="18"/>
      <c r="E153" s="18">
        <f t="shared" si="6"/>
        <v>0</v>
      </c>
      <c r="F153" s="18"/>
      <c r="G153" s="18">
        <v>0.82216133629074883</v>
      </c>
      <c r="H153" s="18">
        <v>0.82216133629074895</v>
      </c>
      <c r="I153" s="18"/>
      <c r="J153" s="18">
        <f t="shared" si="7"/>
        <v>0</v>
      </c>
      <c r="K153" s="92">
        <f t="shared" si="8"/>
        <v>0</v>
      </c>
      <c r="M153" s="88"/>
      <c r="N153" s="62"/>
    </row>
    <row r="154" spans="1:14" x14ac:dyDescent="0.3">
      <c r="A154" s="21" t="s">
        <v>38</v>
      </c>
      <c r="B154" s="35">
        <v>101.05517408137405</v>
      </c>
      <c r="C154" s="35">
        <v>101.05517408137405</v>
      </c>
      <c r="D154" s="35"/>
      <c r="E154" s="35">
        <f t="shared" si="6"/>
        <v>0</v>
      </c>
      <c r="F154" s="35"/>
      <c r="G154" s="35">
        <v>8.628963780209375</v>
      </c>
      <c r="H154" s="35">
        <v>8.628963780209375</v>
      </c>
      <c r="I154" s="35"/>
      <c r="J154" s="35">
        <f t="shared" si="7"/>
        <v>0</v>
      </c>
      <c r="K154" s="91">
        <f t="shared" si="8"/>
        <v>0</v>
      </c>
      <c r="M154" s="88"/>
      <c r="N154" s="62"/>
    </row>
    <row r="155" spans="1:14" x14ac:dyDescent="0.3">
      <c r="A155" s="22" t="s">
        <v>193</v>
      </c>
      <c r="B155" s="18">
        <v>102.04630209915884</v>
      </c>
      <c r="C155" s="18">
        <v>102.04630209915884</v>
      </c>
      <c r="D155" s="18"/>
      <c r="E155" s="18">
        <f t="shared" si="6"/>
        <v>0</v>
      </c>
      <c r="F155" s="18"/>
      <c r="G155" s="18">
        <v>3.9855059419180283</v>
      </c>
      <c r="H155" s="18">
        <v>3.9855059419180283</v>
      </c>
      <c r="I155" s="18"/>
      <c r="J155" s="18">
        <f t="shared" si="7"/>
        <v>0</v>
      </c>
      <c r="K155" s="92">
        <f t="shared" si="8"/>
        <v>0</v>
      </c>
      <c r="M155" s="88"/>
      <c r="N155" s="62"/>
    </row>
    <row r="156" spans="1:14" x14ac:dyDescent="0.3">
      <c r="A156" s="21" t="s">
        <v>194</v>
      </c>
      <c r="B156" s="35">
        <v>100.44327758685982</v>
      </c>
      <c r="C156" s="35">
        <v>100.44327758685982</v>
      </c>
      <c r="D156" s="35"/>
      <c r="E156" s="35">
        <f t="shared" si="6"/>
        <v>0</v>
      </c>
      <c r="F156" s="35"/>
      <c r="G156" s="35">
        <v>3.1906416015396593</v>
      </c>
      <c r="H156" s="35">
        <v>3.1906416015396593</v>
      </c>
      <c r="I156" s="35"/>
      <c r="J156" s="35">
        <f t="shared" si="7"/>
        <v>0</v>
      </c>
      <c r="K156" s="91">
        <f t="shared" si="8"/>
        <v>0</v>
      </c>
      <c r="M156" s="88"/>
      <c r="N156" s="62"/>
    </row>
    <row r="157" spans="1:14" x14ac:dyDescent="0.3">
      <c r="A157" s="22" t="s">
        <v>195</v>
      </c>
      <c r="B157" s="18">
        <v>100.44327758685982</v>
      </c>
      <c r="C157" s="18">
        <v>100.44327758685982</v>
      </c>
      <c r="D157" s="18"/>
      <c r="E157" s="18">
        <f t="shared" si="6"/>
        <v>0</v>
      </c>
      <c r="F157" s="18"/>
      <c r="G157" s="18">
        <v>3.1906416015396593</v>
      </c>
      <c r="H157" s="18">
        <v>3.1906416015396593</v>
      </c>
      <c r="I157" s="18"/>
      <c r="J157" s="18">
        <f t="shared" si="7"/>
        <v>0</v>
      </c>
      <c r="K157" s="92">
        <f t="shared" si="8"/>
        <v>0</v>
      </c>
      <c r="M157" s="88"/>
      <c r="N157" s="62"/>
    </row>
    <row r="158" spans="1:14" x14ac:dyDescent="0.3">
      <c r="A158" s="21" t="s">
        <v>196</v>
      </c>
      <c r="B158" s="35">
        <v>109.03111453875717</v>
      </c>
      <c r="C158" s="35">
        <v>109.03111453875717</v>
      </c>
      <c r="D158" s="35"/>
      <c r="E158" s="35">
        <f t="shared" si="6"/>
        <v>0</v>
      </c>
      <c r="F158" s="35"/>
      <c r="G158" s="35">
        <v>0.79486434037836906</v>
      </c>
      <c r="H158" s="35">
        <v>0.79486434037836906</v>
      </c>
      <c r="I158" s="35"/>
      <c r="J158" s="35">
        <f t="shared" si="7"/>
        <v>0</v>
      </c>
      <c r="K158" s="91">
        <f t="shared" si="8"/>
        <v>0</v>
      </c>
      <c r="M158" s="88"/>
      <c r="N158" s="62"/>
    </row>
    <row r="159" spans="1:14" x14ac:dyDescent="0.3">
      <c r="A159" s="22" t="s">
        <v>197</v>
      </c>
      <c r="B159" s="18">
        <v>109.03111453875717</v>
      </c>
      <c r="C159" s="18">
        <v>109.03111453875717</v>
      </c>
      <c r="D159" s="18"/>
      <c r="E159" s="18">
        <f t="shared" si="6"/>
        <v>0</v>
      </c>
      <c r="F159" s="18"/>
      <c r="G159" s="18">
        <v>0.79486434037836906</v>
      </c>
      <c r="H159" s="18">
        <v>0.79486434037836906</v>
      </c>
      <c r="I159" s="18"/>
      <c r="J159" s="18">
        <f t="shared" si="7"/>
        <v>0</v>
      </c>
      <c r="K159" s="92">
        <f t="shared" si="8"/>
        <v>0</v>
      </c>
      <c r="M159" s="88"/>
      <c r="N159" s="62"/>
    </row>
    <row r="160" spans="1:14" x14ac:dyDescent="0.3">
      <c r="A160" s="21" t="s">
        <v>198</v>
      </c>
      <c r="B160" s="35">
        <v>100.4020072418941</v>
      </c>
      <c r="C160" s="35">
        <v>100.4020072418941</v>
      </c>
      <c r="D160" s="35"/>
      <c r="E160" s="35">
        <f t="shared" si="6"/>
        <v>0</v>
      </c>
      <c r="F160" s="35"/>
      <c r="G160" s="35">
        <v>1.1796232207314044</v>
      </c>
      <c r="H160" s="35">
        <v>1.1796232207314044</v>
      </c>
      <c r="I160" s="35"/>
      <c r="J160" s="35">
        <f t="shared" si="7"/>
        <v>0</v>
      </c>
      <c r="K160" s="91">
        <f t="shared" si="8"/>
        <v>0</v>
      </c>
      <c r="M160" s="88"/>
      <c r="N160" s="62"/>
    </row>
    <row r="161" spans="1:14" x14ac:dyDescent="0.3">
      <c r="A161" s="22" t="s">
        <v>199</v>
      </c>
      <c r="B161" s="18">
        <v>100.4020072418941</v>
      </c>
      <c r="C161" s="18">
        <v>100.4020072418941</v>
      </c>
      <c r="D161" s="18"/>
      <c r="E161" s="18">
        <f t="shared" si="6"/>
        <v>0</v>
      </c>
      <c r="F161" s="18"/>
      <c r="G161" s="18">
        <v>1.1796232207314044</v>
      </c>
      <c r="H161" s="18">
        <v>1.1796232207314044</v>
      </c>
      <c r="I161" s="18"/>
      <c r="J161" s="18">
        <f t="shared" si="7"/>
        <v>0</v>
      </c>
      <c r="K161" s="92">
        <f t="shared" si="8"/>
        <v>0</v>
      </c>
      <c r="M161" s="88"/>
      <c r="N161" s="62"/>
    </row>
    <row r="162" spans="1:14" x14ac:dyDescent="0.3">
      <c r="A162" s="21" t="s">
        <v>200</v>
      </c>
      <c r="B162" s="35">
        <v>100.4020072418941</v>
      </c>
      <c r="C162" s="35">
        <v>100.4020072418941</v>
      </c>
      <c r="D162" s="35"/>
      <c r="E162" s="35">
        <f t="shared" si="6"/>
        <v>0</v>
      </c>
      <c r="F162" s="35"/>
      <c r="G162" s="35">
        <v>1.1796232207314044</v>
      </c>
      <c r="H162" s="35">
        <v>1.1796232207314044</v>
      </c>
      <c r="I162" s="35"/>
      <c r="J162" s="35">
        <f t="shared" si="7"/>
        <v>0</v>
      </c>
      <c r="K162" s="91">
        <f t="shared" si="8"/>
        <v>0</v>
      </c>
      <c r="M162" s="88"/>
      <c r="N162" s="62"/>
    </row>
    <row r="163" spans="1:14" x14ac:dyDescent="0.3">
      <c r="A163" s="22" t="s">
        <v>201</v>
      </c>
      <c r="B163" s="18">
        <v>100</v>
      </c>
      <c r="C163" s="18">
        <v>100</v>
      </c>
      <c r="D163" s="18"/>
      <c r="E163" s="18">
        <f t="shared" si="6"/>
        <v>0</v>
      </c>
      <c r="F163" s="18"/>
      <c r="G163" s="18">
        <v>0.31909801771719903</v>
      </c>
      <c r="H163" s="18">
        <v>0.31909801771719903</v>
      </c>
      <c r="I163" s="18"/>
      <c r="J163" s="18">
        <f t="shared" si="7"/>
        <v>0</v>
      </c>
      <c r="K163" s="92">
        <f t="shared" si="8"/>
        <v>0</v>
      </c>
      <c r="M163" s="88"/>
      <c r="N163" s="62"/>
    </row>
    <row r="164" spans="1:14" x14ac:dyDescent="0.3">
      <c r="A164" s="21" t="s">
        <v>202</v>
      </c>
      <c r="B164" s="35">
        <v>100</v>
      </c>
      <c r="C164" s="35">
        <v>100</v>
      </c>
      <c r="D164" s="35"/>
      <c r="E164" s="35">
        <f t="shared" si="6"/>
        <v>0</v>
      </c>
      <c r="F164" s="35"/>
      <c r="G164" s="35">
        <v>0.31909801771719903</v>
      </c>
      <c r="H164" s="35">
        <v>0.31909801771719903</v>
      </c>
      <c r="I164" s="35"/>
      <c r="J164" s="35">
        <f t="shared" si="7"/>
        <v>0</v>
      </c>
      <c r="K164" s="91">
        <f t="shared" si="8"/>
        <v>0</v>
      </c>
      <c r="M164" s="88"/>
      <c r="N164" s="62"/>
    </row>
    <row r="165" spans="1:14" x14ac:dyDescent="0.3">
      <c r="A165" s="22" t="s">
        <v>202</v>
      </c>
      <c r="B165" s="18">
        <v>100</v>
      </c>
      <c r="C165" s="18">
        <v>100</v>
      </c>
      <c r="D165" s="18"/>
      <c r="E165" s="18">
        <f t="shared" si="6"/>
        <v>0</v>
      </c>
      <c r="F165" s="18"/>
      <c r="G165" s="18">
        <v>0.31909801771719903</v>
      </c>
      <c r="H165" s="18">
        <v>0.31909801771719903</v>
      </c>
      <c r="I165" s="18"/>
      <c r="J165" s="18">
        <f t="shared" si="7"/>
        <v>0</v>
      </c>
      <c r="K165" s="92">
        <f t="shared" si="8"/>
        <v>0</v>
      </c>
      <c r="M165" s="88"/>
      <c r="N165" s="62"/>
    </row>
    <row r="166" spans="1:14" x14ac:dyDescent="0.3">
      <c r="A166" s="21" t="s">
        <v>203</v>
      </c>
      <c r="B166" s="35">
        <v>100.17381724940965</v>
      </c>
      <c r="C166" s="35">
        <v>100.17381724940965</v>
      </c>
      <c r="D166" s="35"/>
      <c r="E166" s="35">
        <f t="shared" si="6"/>
        <v>0</v>
      </c>
      <c r="F166" s="35"/>
      <c r="G166" s="35">
        <v>3.1447365998427439</v>
      </c>
      <c r="H166" s="35">
        <v>3.1447365998427443</v>
      </c>
      <c r="I166" s="35"/>
      <c r="J166" s="35">
        <f t="shared" si="7"/>
        <v>0</v>
      </c>
      <c r="K166" s="91">
        <f t="shared" si="8"/>
        <v>0</v>
      </c>
      <c r="M166" s="88"/>
      <c r="N166" s="62"/>
    </row>
    <row r="167" spans="1:14" x14ac:dyDescent="0.3">
      <c r="A167" s="22" t="s">
        <v>204</v>
      </c>
      <c r="B167" s="18">
        <v>100.17381724940965</v>
      </c>
      <c r="C167" s="18">
        <v>100.17381724940965</v>
      </c>
      <c r="D167" s="18"/>
      <c r="E167" s="18">
        <f t="shared" si="6"/>
        <v>0</v>
      </c>
      <c r="F167" s="18"/>
      <c r="G167" s="18">
        <v>3.1447365998427439</v>
      </c>
      <c r="H167" s="18">
        <v>3.1447365998427443</v>
      </c>
      <c r="I167" s="18"/>
      <c r="J167" s="18">
        <f t="shared" si="7"/>
        <v>0</v>
      </c>
      <c r="K167" s="92">
        <f t="shared" si="8"/>
        <v>0</v>
      </c>
      <c r="M167" s="88"/>
      <c r="N167" s="62"/>
    </row>
    <row r="168" spans="1:14" x14ac:dyDescent="0.3">
      <c r="A168" s="21" t="s">
        <v>204</v>
      </c>
      <c r="B168" s="35">
        <v>100.17381724940965</v>
      </c>
      <c r="C168" s="35">
        <v>100.17381724940965</v>
      </c>
      <c r="D168" s="35"/>
      <c r="E168" s="35">
        <f t="shared" si="6"/>
        <v>0</v>
      </c>
      <c r="F168" s="35"/>
      <c r="G168" s="35">
        <v>3.1447365998427439</v>
      </c>
      <c r="H168" s="35">
        <v>3.1447365998427443</v>
      </c>
      <c r="I168" s="35"/>
      <c r="J168" s="35">
        <f t="shared" si="7"/>
        <v>0</v>
      </c>
      <c r="K168" s="91">
        <f t="shared" si="8"/>
        <v>0</v>
      </c>
      <c r="M168" s="88"/>
      <c r="N168" s="62"/>
    </row>
    <row r="169" spans="1:14" x14ac:dyDescent="0.3">
      <c r="A169" s="22" t="s">
        <v>39</v>
      </c>
      <c r="B169" s="18">
        <v>105.74178057189097</v>
      </c>
      <c r="C169" s="18">
        <v>109.98123921521501</v>
      </c>
      <c r="D169" s="18"/>
      <c r="E169" s="18">
        <f t="shared" si="6"/>
        <v>4.0092559633434055</v>
      </c>
      <c r="F169" s="18"/>
      <c r="G169" s="18">
        <v>10.582147288406068</v>
      </c>
      <c r="H169" s="18">
        <v>11.00641265961627</v>
      </c>
      <c r="I169" s="18"/>
      <c r="J169" s="18">
        <f t="shared" si="7"/>
        <v>0.42426537121020225</v>
      </c>
      <c r="K169" s="92">
        <f t="shared" si="8"/>
        <v>4.1776030231549148E-3</v>
      </c>
      <c r="M169" s="88"/>
      <c r="N169" s="62"/>
    </row>
    <row r="170" spans="1:14" x14ac:dyDescent="0.3">
      <c r="A170" s="21" t="s">
        <v>205</v>
      </c>
      <c r="B170" s="35">
        <v>95.957657192339013</v>
      </c>
      <c r="C170" s="35">
        <v>96.332361868968349</v>
      </c>
      <c r="D170" s="35"/>
      <c r="E170" s="35">
        <f t="shared" si="6"/>
        <v>0.39048960509557862</v>
      </c>
      <c r="F170" s="35"/>
      <c r="G170" s="35">
        <v>3.0559801410396439</v>
      </c>
      <c r="H170" s="35">
        <v>3.0679134258241887</v>
      </c>
      <c r="I170" s="35"/>
      <c r="J170" s="35">
        <f t="shared" si="7"/>
        <v>1.1933284784544806E-2</v>
      </c>
      <c r="K170" s="91">
        <f t="shared" si="8"/>
        <v>1.1750317130497908E-4</v>
      </c>
      <c r="M170" s="88"/>
      <c r="N170" s="62"/>
    </row>
    <row r="171" spans="1:14" x14ac:dyDescent="0.3">
      <c r="A171" s="22" t="s">
        <v>206</v>
      </c>
      <c r="B171" s="18">
        <v>95.763297932806267</v>
      </c>
      <c r="C171" s="18">
        <v>96.161216575664511</v>
      </c>
      <c r="D171" s="18"/>
      <c r="E171" s="18">
        <f t="shared" si="6"/>
        <v>0.41552311944963449</v>
      </c>
      <c r="F171" s="18"/>
      <c r="G171" s="18">
        <v>2.8718702344049691</v>
      </c>
      <c r="H171" s="18">
        <v>2.8838035191895144</v>
      </c>
      <c r="I171" s="18"/>
      <c r="J171" s="18">
        <f t="shared" si="7"/>
        <v>1.1933284784545251E-2</v>
      </c>
      <c r="K171" s="92">
        <f t="shared" si="8"/>
        <v>1.1750317130498344E-4</v>
      </c>
      <c r="M171" s="88"/>
      <c r="N171" s="62"/>
    </row>
    <row r="172" spans="1:14" x14ac:dyDescent="0.3">
      <c r="A172" s="21" t="s">
        <v>206</v>
      </c>
      <c r="B172" s="35">
        <v>95.763297932806267</v>
      </c>
      <c r="C172" s="35">
        <v>96.161216575664511</v>
      </c>
      <c r="D172" s="35"/>
      <c r="E172" s="35">
        <f t="shared" si="6"/>
        <v>0.41552311944963449</v>
      </c>
      <c r="F172" s="35"/>
      <c r="G172" s="35">
        <v>2.8718702344049691</v>
      </c>
      <c r="H172" s="35">
        <v>2.8838035191895144</v>
      </c>
      <c r="I172" s="35"/>
      <c r="J172" s="35">
        <f t="shared" si="7"/>
        <v>1.1933284784545251E-2</v>
      </c>
      <c r="K172" s="91">
        <f t="shared" si="8"/>
        <v>1.1750317130498344E-4</v>
      </c>
      <c r="M172" s="88"/>
      <c r="N172" s="62"/>
    </row>
    <row r="173" spans="1:14" x14ac:dyDescent="0.3">
      <c r="A173" s="22" t="s">
        <v>207</v>
      </c>
      <c r="B173" s="18">
        <v>99.094877380177962</v>
      </c>
      <c r="C173" s="18">
        <v>99.094877380177962</v>
      </c>
      <c r="D173" s="18"/>
      <c r="E173" s="18">
        <f t="shared" si="6"/>
        <v>0</v>
      </c>
      <c r="F173" s="18"/>
      <c r="G173" s="18">
        <v>0.18410990663467444</v>
      </c>
      <c r="H173" s="18">
        <v>0.18410990663467444</v>
      </c>
      <c r="I173" s="18"/>
      <c r="J173" s="18">
        <f t="shared" si="7"/>
        <v>0</v>
      </c>
      <c r="K173" s="92">
        <f t="shared" si="8"/>
        <v>0</v>
      </c>
      <c r="M173" s="88"/>
      <c r="N173" s="62"/>
    </row>
    <row r="174" spans="1:14" x14ac:dyDescent="0.3">
      <c r="A174" s="21" t="s">
        <v>207</v>
      </c>
      <c r="B174" s="35">
        <v>99.094877380177962</v>
      </c>
      <c r="C174" s="35">
        <v>99.094877380177962</v>
      </c>
      <c r="D174" s="35"/>
      <c r="E174" s="35">
        <f t="shared" si="6"/>
        <v>0</v>
      </c>
      <c r="F174" s="35"/>
      <c r="G174" s="35">
        <v>0.18410990663467444</v>
      </c>
      <c r="H174" s="35">
        <v>0.18410990663467444</v>
      </c>
      <c r="I174" s="35"/>
      <c r="J174" s="35">
        <f t="shared" si="7"/>
        <v>0</v>
      </c>
      <c r="K174" s="91">
        <f t="shared" si="8"/>
        <v>0</v>
      </c>
      <c r="M174" s="88"/>
      <c r="N174" s="62"/>
    </row>
    <row r="175" spans="1:14" x14ac:dyDescent="0.3">
      <c r="A175" s="22" t="s">
        <v>208</v>
      </c>
      <c r="B175" s="18">
        <v>131.26067079079314</v>
      </c>
      <c r="C175" s="18">
        <v>151.23624014214377</v>
      </c>
      <c r="D175" s="18"/>
      <c r="E175" s="18">
        <f t="shared" si="6"/>
        <v>15.218244148080151</v>
      </c>
      <c r="F175" s="18"/>
      <c r="G175" s="18">
        <v>1.122912348520664</v>
      </c>
      <c r="H175" s="18">
        <v>1.2937998912874793</v>
      </c>
      <c r="I175" s="18"/>
      <c r="J175" s="18">
        <f t="shared" si="7"/>
        <v>0.17088754276681528</v>
      </c>
      <c r="K175" s="92">
        <f t="shared" si="8"/>
        <v>1.6826740142514729E-3</v>
      </c>
      <c r="M175" s="88"/>
      <c r="N175" s="62"/>
    </row>
    <row r="176" spans="1:14" x14ac:dyDescent="0.3">
      <c r="A176" s="21" t="s">
        <v>209</v>
      </c>
      <c r="B176" s="35">
        <v>135.15590767863694</v>
      </c>
      <c r="C176" s="35">
        <v>157.59384967640258</v>
      </c>
      <c r="D176" s="35"/>
      <c r="E176" s="35">
        <f t="shared" si="6"/>
        <v>16.601525144662421</v>
      </c>
      <c r="F176" s="35"/>
      <c r="G176" s="35">
        <v>1.0293484561071058</v>
      </c>
      <c r="H176" s="35">
        <v>1.2002359988739213</v>
      </c>
      <c r="I176" s="35"/>
      <c r="J176" s="35">
        <f t="shared" si="7"/>
        <v>0.1708875427668155</v>
      </c>
      <c r="K176" s="91">
        <f t="shared" si="8"/>
        <v>1.6826740142514751E-3</v>
      </c>
      <c r="M176" s="88"/>
      <c r="N176" s="62"/>
    </row>
    <row r="177" spans="1:14" x14ac:dyDescent="0.3">
      <c r="A177" s="22" t="s">
        <v>210</v>
      </c>
      <c r="B177" s="18">
        <v>141.75630997910645</v>
      </c>
      <c r="C177" s="18">
        <v>169.53910695114735</v>
      </c>
      <c r="D177" s="18"/>
      <c r="E177" s="18">
        <f t="shared" si="6"/>
        <v>19.598984324673687</v>
      </c>
      <c r="F177" s="18"/>
      <c r="G177" s="18">
        <v>0.87192040126120374</v>
      </c>
      <c r="H177" s="18">
        <v>1.0428079440280189</v>
      </c>
      <c r="I177" s="18"/>
      <c r="J177" s="18">
        <f t="shared" si="7"/>
        <v>0.17088754276681517</v>
      </c>
      <c r="K177" s="92">
        <f t="shared" si="8"/>
        <v>1.6826740142514719E-3</v>
      </c>
      <c r="M177" s="88"/>
      <c r="N177" s="62"/>
    </row>
    <row r="178" spans="1:14" x14ac:dyDescent="0.3">
      <c r="A178" s="21" t="s">
        <v>211</v>
      </c>
      <c r="B178" s="35">
        <v>107.44712143604417</v>
      </c>
      <c r="C178" s="35">
        <v>107.44712143604417</v>
      </c>
      <c r="D178" s="35"/>
      <c r="E178" s="35">
        <f t="shared" si="6"/>
        <v>0</v>
      </c>
      <c r="F178" s="35"/>
      <c r="G178" s="35">
        <v>0.15742805484590222</v>
      </c>
      <c r="H178" s="35">
        <v>0.15742805484590222</v>
      </c>
      <c r="I178" s="35"/>
      <c r="J178" s="35">
        <f t="shared" si="7"/>
        <v>0</v>
      </c>
      <c r="K178" s="91">
        <f t="shared" si="8"/>
        <v>0</v>
      </c>
      <c r="M178" s="88"/>
      <c r="N178" s="62"/>
    </row>
    <row r="179" spans="1:14" x14ac:dyDescent="0.3">
      <c r="A179" s="22" t="s">
        <v>212</v>
      </c>
      <c r="B179" s="18">
        <v>99.661239767894102</v>
      </c>
      <c r="C179" s="18">
        <v>99.661239767894102</v>
      </c>
      <c r="D179" s="18"/>
      <c r="E179" s="18">
        <f t="shared" si="6"/>
        <v>0</v>
      </c>
      <c r="F179" s="18"/>
      <c r="G179" s="18">
        <v>9.3563892413558003E-2</v>
      </c>
      <c r="H179" s="18">
        <v>9.3563892413558003E-2</v>
      </c>
      <c r="I179" s="18"/>
      <c r="J179" s="18">
        <f t="shared" si="7"/>
        <v>0</v>
      </c>
      <c r="K179" s="92">
        <f t="shared" si="8"/>
        <v>0</v>
      </c>
      <c r="M179" s="88"/>
      <c r="N179" s="62"/>
    </row>
    <row r="180" spans="1:14" x14ac:dyDescent="0.3">
      <c r="A180" s="21" t="s">
        <v>212</v>
      </c>
      <c r="B180" s="35">
        <v>99.661239767894102</v>
      </c>
      <c r="C180" s="35">
        <v>99.661239767894102</v>
      </c>
      <c r="D180" s="35"/>
      <c r="E180" s="35">
        <f t="shared" si="6"/>
        <v>0</v>
      </c>
      <c r="F180" s="35"/>
      <c r="G180" s="35">
        <v>9.3563892413558003E-2</v>
      </c>
      <c r="H180" s="35">
        <v>9.3563892413558003E-2</v>
      </c>
      <c r="I180" s="35"/>
      <c r="J180" s="35">
        <f t="shared" si="7"/>
        <v>0</v>
      </c>
      <c r="K180" s="91">
        <f t="shared" si="8"/>
        <v>0</v>
      </c>
      <c r="M180" s="88"/>
      <c r="N180" s="62"/>
    </row>
    <row r="181" spans="1:14" x14ac:dyDescent="0.3">
      <c r="A181" s="22" t="s">
        <v>213</v>
      </c>
      <c r="B181" s="18">
        <v>107.30507399952437</v>
      </c>
      <c r="C181" s="18">
        <v>111.35117640181581</v>
      </c>
      <c r="D181" s="18"/>
      <c r="E181" s="18">
        <f t="shared" si="6"/>
        <v>3.7706533824387156</v>
      </c>
      <c r="F181" s="18"/>
      <c r="G181" s="18">
        <v>6.403254798845758</v>
      </c>
      <c r="H181" s="18">
        <v>6.6446993425046044</v>
      </c>
      <c r="I181" s="18"/>
      <c r="J181" s="18">
        <f t="shared" si="7"/>
        <v>0.24144454365884638</v>
      </c>
      <c r="K181" s="92">
        <f t="shared" si="8"/>
        <v>2.3774258375985043E-3</v>
      </c>
      <c r="M181" s="88"/>
      <c r="N181" s="62"/>
    </row>
    <row r="182" spans="1:14" x14ac:dyDescent="0.3">
      <c r="A182" s="21" t="s">
        <v>40</v>
      </c>
      <c r="B182" s="35">
        <v>106.12045375777859</v>
      </c>
      <c r="C182" s="35">
        <v>111.61971541703548</v>
      </c>
      <c r="D182" s="35"/>
      <c r="E182" s="35">
        <f t="shared" si="6"/>
        <v>5.1820939927462284</v>
      </c>
      <c r="F182" s="35"/>
      <c r="G182" s="35">
        <v>0.45066826882587147</v>
      </c>
      <c r="H182" s="35">
        <v>0.47402232211191037</v>
      </c>
      <c r="I182" s="35"/>
      <c r="J182" s="35">
        <f t="shared" si="7"/>
        <v>2.3354053286038901E-2</v>
      </c>
      <c r="K182" s="91">
        <f t="shared" si="8"/>
        <v>2.2995976158124635E-4</v>
      </c>
      <c r="M182" s="88"/>
      <c r="N182" s="62"/>
    </row>
    <row r="183" spans="1:14" x14ac:dyDescent="0.3">
      <c r="A183" s="22" t="s">
        <v>214</v>
      </c>
      <c r="B183" s="18">
        <v>100</v>
      </c>
      <c r="C183" s="18">
        <v>100</v>
      </c>
      <c r="D183" s="18"/>
      <c r="E183" s="18">
        <f t="shared" si="6"/>
        <v>0</v>
      </c>
      <c r="F183" s="18"/>
      <c r="G183" s="18">
        <v>3.930139472035965E-2</v>
      </c>
      <c r="H183" s="18">
        <v>3.930139472035965E-2</v>
      </c>
      <c r="I183" s="18"/>
      <c r="J183" s="18">
        <f t="shared" si="7"/>
        <v>0</v>
      </c>
      <c r="K183" s="92">
        <f t="shared" si="8"/>
        <v>0</v>
      </c>
      <c r="M183" s="88"/>
      <c r="N183" s="62"/>
    </row>
    <row r="184" spans="1:14" x14ac:dyDescent="0.3">
      <c r="A184" s="21" t="s">
        <v>215</v>
      </c>
      <c r="B184" s="35">
        <v>106.74463154569838</v>
      </c>
      <c r="C184" s="35">
        <v>112.80472041050432</v>
      </c>
      <c r="D184" s="35"/>
      <c r="E184" s="35">
        <f t="shared" si="6"/>
        <v>5.6771837394103963</v>
      </c>
      <c r="F184" s="35"/>
      <c r="G184" s="35">
        <v>0.41136687410551176</v>
      </c>
      <c r="H184" s="35">
        <v>0.43472092739155072</v>
      </c>
      <c r="I184" s="35"/>
      <c r="J184" s="35">
        <f t="shared" si="7"/>
        <v>2.3354053286038956E-2</v>
      </c>
      <c r="K184" s="91">
        <f t="shared" si="8"/>
        <v>2.2995976158124689E-4</v>
      </c>
      <c r="M184" s="88"/>
      <c r="N184" s="62"/>
    </row>
    <row r="185" spans="1:14" x14ac:dyDescent="0.3">
      <c r="A185" s="22" t="s">
        <v>41</v>
      </c>
      <c r="B185" s="18">
        <v>115.56048765538478</v>
      </c>
      <c r="C185" s="18">
        <v>121.62624070783079</v>
      </c>
      <c r="D185" s="18"/>
      <c r="E185" s="18">
        <f t="shared" si="6"/>
        <v>5.2489853370425443</v>
      </c>
      <c r="F185" s="18"/>
      <c r="G185" s="18">
        <v>4.1549075939253433</v>
      </c>
      <c r="H185" s="18">
        <v>4.3729980842981515</v>
      </c>
      <c r="I185" s="18"/>
      <c r="J185" s="18">
        <f t="shared" si="7"/>
        <v>0.21809049037280825</v>
      </c>
      <c r="K185" s="92">
        <f t="shared" si="8"/>
        <v>2.1474660760172656E-3</v>
      </c>
      <c r="M185" s="88"/>
      <c r="N185" s="62"/>
    </row>
    <row r="186" spans="1:14" x14ac:dyDescent="0.3">
      <c r="A186" s="21" t="s">
        <v>216</v>
      </c>
      <c r="B186" s="35">
        <v>113.72955212108764</v>
      </c>
      <c r="C186" s="35">
        <v>117.76116681153188</v>
      </c>
      <c r="D186" s="35"/>
      <c r="E186" s="35">
        <f t="shared" si="6"/>
        <v>3.5449138902365451</v>
      </c>
      <c r="F186" s="35"/>
      <c r="G186" s="35">
        <v>2.7005156750746417</v>
      </c>
      <c r="H186" s="35">
        <v>2.7962466303483779</v>
      </c>
      <c r="I186" s="35"/>
      <c r="J186" s="35">
        <f t="shared" si="7"/>
        <v>9.5730955273736207E-2</v>
      </c>
      <c r="K186" s="91">
        <f t="shared" si="8"/>
        <v>9.4263155868765222E-4</v>
      </c>
      <c r="M186" s="88"/>
      <c r="N186" s="62"/>
    </row>
    <row r="187" spans="1:14" x14ac:dyDescent="0.3">
      <c r="A187" s="22" t="s">
        <v>217</v>
      </c>
      <c r="B187" s="18">
        <v>119.12134489338142</v>
      </c>
      <c r="C187" s="18">
        <v>129.14315001524184</v>
      </c>
      <c r="D187" s="18"/>
      <c r="E187" s="18">
        <f t="shared" si="6"/>
        <v>8.413106090122092</v>
      </c>
      <c r="F187" s="18"/>
      <c r="G187" s="18">
        <v>1.454391918850702</v>
      </c>
      <c r="H187" s="18">
        <v>1.5767514539497738</v>
      </c>
      <c r="I187" s="18"/>
      <c r="J187" s="18">
        <f t="shared" si="7"/>
        <v>0.12235953509907183</v>
      </c>
      <c r="K187" s="92">
        <f t="shared" si="8"/>
        <v>1.2048345173296113E-3</v>
      </c>
      <c r="M187" s="88"/>
      <c r="N187" s="62"/>
    </row>
    <row r="188" spans="1:14" x14ac:dyDescent="0.3">
      <c r="A188" s="21" t="s">
        <v>42</v>
      </c>
      <c r="B188" s="35">
        <v>92.320248465510531</v>
      </c>
      <c r="C188" s="35">
        <v>92.320248465510531</v>
      </c>
      <c r="D188" s="35"/>
      <c r="E188" s="35">
        <f t="shared" si="6"/>
        <v>0</v>
      </c>
      <c r="F188" s="35"/>
      <c r="G188" s="35">
        <v>1.7976789360945427</v>
      </c>
      <c r="H188" s="35">
        <v>1.7976789360945429</v>
      </c>
      <c r="I188" s="35"/>
      <c r="J188" s="35">
        <f t="shared" si="7"/>
        <v>0</v>
      </c>
      <c r="K188" s="91">
        <f t="shared" si="8"/>
        <v>0</v>
      </c>
      <c r="M188" s="88"/>
      <c r="N188" s="62"/>
    </row>
    <row r="189" spans="1:14" x14ac:dyDescent="0.3">
      <c r="A189" s="22" t="s">
        <v>42</v>
      </c>
      <c r="B189" s="18">
        <v>92.320248465510531</v>
      </c>
      <c r="C189" s="18">
        <v>92.320248465510531</v>
      </c>
      <c r="D189" s="18"/>
      <c r="E189" s="18">
        <f t="shared" si="6"/>
        <v>0</v>
      </c>
      <c r="F189" s="18"/>
      <c r="G189" s="18">
        <v>1.7976789360945427</v>
      </c>
      <c r="H189" s="18">
        <v>1.7976789360945429</v>
      </c>
      <c r="I189" s="18"/>
      <c r="J189" s="18">
        <f t="shared" si="7"/>
        <v>0</v>
      </c>
      <c r="K189" s="92">
        <f t="shared" si="8"/>
        <v>0</v>
      </c>
      <c r="M189" s="88"/>
      <c r="N189" s="62"/>
    </row>
    <row r="190" spans="1:14" x14ac:dyDescent="0.3">
      <c r="A190" s="21" t="s">
        <v>218</v>
      </c>
      <c r="B190" s="35">
        <v>76.656929078072267</v>
      </c>
      <c r="C190" s="35">
        <v>75.140235954446212</v>
      </c>
      <c r="D190" s="35"/>
      <c r="E190" s="35">
        <f t="shared" si="6"/>
        <v>-1.97854667786308</v>
      </c>
      <c r="F190" s="35"/>
      <c r="G190" s="35">
        <v>8.5469132981890787</v>
      </c>
      <c r="H190" s="35">
        <v>8.3778086290679212</v>
      </c>
      <c r="I190" s="35"/>
      <c r="J190" s="35">
        <f t="shared" si="7"/>
        <v>-0.16910466912115751</v>
      </c>
      <c r="K190" s="91">
        <f t="shared" si="8"/>
        <v>-1.6651186377408763E-3</v>
      </c>
      <c r="M190" s="88"/>
      <c r="N190" s="62"/>
    </row>
    <row r="191" spans="1:14" x14ac:dyDescent="0.3">
      <c r="A191" s="22" t="s">
        <v>219</v>
      </c>
      <c r="B191" s="18">
        <v>96.26136510395925</v>
      </c>
      <c r="C191" s="18">
        <v>96.612431550044647</v>
      </c>
      <c r="D191" s="18"/>
      <c r="E191" s="18">
        <f t="shared" si="6"/>
        <v>0.36470129600412182</v>
      </c>
      <c r="F191" s="18"/>
      <c r="G191" s="18">
        <v>2.5800791329368247</v>
      </c>
      <c r="H191" s="18">
        <v>2.5894887149725769</v>
      </c>
      <c r="I191" s="18"/>
      <c r="J191" s="18">
        <f t="shared" si="7"/>
        <v>9.4095820357522619E-3</v>
      </c>
      <c r="K191" s="92">
        <f t="shared" si="8"/>
        <v>9.2653091736084531E-5</v>
      </c>
      <c r="M191" s="88"/>
      <c r="N191" s="62"/>
    </row>
    <row r="192" spans="1:14" x14ac:dyDescent="0.3">
      <c r="A192" s="21" t="s">
        <v>220</v>
      </c>
      <c r="B192" s="35">
        <v>96.05167447835521</v>
      </c>
      <c r="C192" s="35">
        <v>96.05167447835521</v>
      </c>
      <c r="D192" s="35"/>
      <c r="E192" s="35">
        <f t="shared" si="6"/>
        <v>0</v>
      </c>
      <c r="F192" s="35"/>
      <c r="G192" s="35">
        <v>0.9152193197457279</v>
      </c>
      <c r="H192" s="35">
        <v>0.91521931974572801</v>
      </c>
      <c r="I192" s="35"/>
      <c r="J192" s="35">
        <f t="shared" si="7"/>
        <v>0</v>
      </c>
      <c r="K192" s="91">
        <f t="shared" si="8"/>
        <v>0</v>
      </c>
      <c r="M192" s="88"/>
      <c r="N192" s="62"/>
    </row>
    <row r="193" spans="1:14" x14ac:dyDescent="0.3">
      <c r="A193" s="22" t="s">
        <v>220</v>
      </c>
      <c r="B193" s="18">
        <v>96.05167447835521</v>
      </c>
      <c r="C193" s="18">
        <v>96.05167447835521</v>
      </c>
      <c r="D193" s="18"/>
      <c r="E193" s="18">
        <f t="shared" si="6"/>
        <v>0</v>
      </c>
      <c r="F193" s="18"/>
      <c r="G193" s="18">
        <v>0.9152193197457279</v>
      </c>
      <c r="H193" s="18">
        <v>0.91521931974572801</v>
      </c>
      <c r="I193" s="18"/>
      <c r="J193" s="18">
        <f t="shared" si="7"/>
        <v>0</v>
      </c>
      <c r="K193" s="92">
        <f t="shared" si="8"/>
        <v>0</v>
      </c>
      <c r="M193" s="88"/>
      <c r="N193" s="62"/>
    </row>
    <row r="194" spans="1:14" x14ac:dyDescent="0.3">
      <c r="A194" s="21" t="s">
        <v>43</v>
      </c>
      <c r="B194" s="35">
        <v>102.24876595492464</v>
      </c>
      <c r="C194" s="35">
        <v>103.66777328421975</v>
      </c>
      <c r="D194" s="35"/>
      <c r="E194" s="35">
        <f t="shared" si="6"/>
        <v>1.3877989783472433</v>
      </c>
      <c r="F194" s="35"/>
      <c r="G194" s="35">
        <v>0.67802197454836344</v>
      </c>
      <c r="H194" s="35">
        <v>0.68743155658411548</v>
      </c>
      <c r="I194" s="35"/>
      <c r="J194" s="35">
        <f t="shared" si="7"/>
        <v>9.4095820357520399E-3</v>
      </c>
      <c r="K194" s="91">
        <f t="shared" si="8"/>
        <v>9.2653091736082349E-5</v>
      </c>
      <c r="M194" s="88"/>
      <c r="N194" s="62"/>
    </row>
    <row r="195" spans="1:14" x14ac:dyDescent="0.3">
      <c r="A195" s="22" t="s">
        <v>221</v>
      </c>
      <c r="B195" s="18">
        <v>102.24876595492464</v>
      </c>
      <c r="C195" s="18">
        <v>103.66777328421975</v>
      </c>
      <c r="D195" s="18"/>
      <c r="E195" s="18">
        <f t="shared" si="6"/>
        <v>1.3877989783472433</v>
      </c>
      <c r="F195" s="18"/>
      <c r="G195" s="18">
        <v>0.67802197454836344</v>
      </c>
      <c r="H195" s="18">
        <v>0.68743155658411548</v>
      </c>
      <c r="I195" s="18"/>
      <c r="J195" s="18">
        <f t="shared" si="7"/>
        <v>9.4095820357520399E-3</v>
      </c>
      <c r="K195" s="92">
        <f t="shared" si="8"/>
        <v>9.2653091736082349E-5</v>
      </c>
      <c r="M195" s="88"/>
      <c r="N195" s="62"/>
    </row>
    <row r="196" spans="1:14" x14ac:dyDescent="0.3">
      <c r="A196" s="21" t="s">
        <v>222</v>
      </c>
      <c r="B196" s="35">
        <v>92.486446125643056</v>
      </c>
      <c r="C196" s="35">
        <v>92.486446125643056</v>
      </c>
      <c r="D196" s="35"/>
      <c r="E196" s="35">
        <f t="shared" si="6"/>
        <v>0</v>
      </c>
      <c r="F196" s="35"/>
      <c r="G196" s="35">
        <v>0.80482995845963601</v>
      </c>
      <c r="H196" s="35">
        <v>0.80482995845963601</v>
      </c>
      <c r="I196" s="35"/>
      <c r="J196" s="35">
        <f t="shared" si="7"/>
        <v>0</v>
      </c>
      <c r="K196" s="91">
        <f t="shared" si="8"/>
        <v>0</v>
      </c>
      <c r="M196" s="88"/>
      <c r="N196" s="62"/>
    </row>
    <row r="197" spans="1:14" x14ac:dyDescent="0.3">
      <c r="A197" s="22" t="s">
        <v>222</v>
      </c>
      <c r="B197" s="18">
        <v>92.486446125643056</v>
      </c>
      <c r="C197" s="18">
        <v>92.486446125643056</v>
      </c>
      <c r="D197" s="18"/>
      <c r="E197" s="18">
        <f t="shared" si="6"/>
        <v>0</v>
      </c>
      <c r="F197" s="18"/>
      <c r="G197" s="18">
        <v>0.80482995845963601</v>
      </c>
      <c r="H197" s="18">
        <v>0.80482995845963601</v>
      </c>
      <c r="I197" s="18"/>
      <c r="J197" s="18">
        <f t="shared" si="7"/>
        <v>0</v>
      </c>
      <c r="K197" s="92">
        <f t="shared" si="8"/>
        <v>0</v>
      </c>
      <c r="M197" s="88"/>
      <c r="N197" s="62"/>
    </row>
    <row r="198" spans="1:14" x14ac:dyDescent="0.3">
      <c r="A198" s="21" t="s">
        <v>223</v>
      </c>
      <c r="B198" s="35">
        <v>93.760251023238027</v>
      </c>
      <c r="C198" s="35">
        <v>93.760251023238027</v>
      </c>
      <c r="D198" s="35"/>
      <c r="E198" s="35">
        <f t="shared" si="6"/>
        <v>0</v>
      </c>
      <c r="F198" s="35"/>
      <c r="G198" s="35">
        <v>0.18200788018309746</v>
      </c>
      <c r="H198" s="35">
        <v>0.18200788018309749</v>
      </c>
      <c r="I198" s="35"/>
      <c r="J198" s="35">
        <f t="shared" si="7"/>
        <v>0</v>
      </c>
      <c r="K198" s="91">
        <f t="shared" si="8"/>
        <v>0</v>
      </c>
      <c r="M198" s="88"/>
      <c r="N198" s="62"/>
    </row>
    <row r="199" spans="1:14" x14ac:dyDescent="0.3">
      <c r="A199" s="22" t="s">
        <v>223</v>
      </c>
      <c r="B199" s="18">
        <v>93.760251023238027</v>
      </c>
      <c r="C199" s="18">
        <v>93.760251023238027</v>
      </c>
      <c r="D199" s="18"/>
      <c r="E199" s="18">
        <f t="shared" ref="E199:E262" si="9">((C199/B199-1)*100)</f>
        <v>0</v>
      </c>
      <c r="F199" s="18"/>
      <c r="G199" s="18">
        <v>0.18200788018309746</v>
      </c>
      <c r="H199" s="18">
        <v>0.18200788018309749</v>
      </c>
      <c r="I199" s="18"/>
      <c r="J199" s="18">
        <f t="shared" si="7"/>
        <v>0</v>
      </c>
      <c r="K199" s="92">
        <f t="shared" si="8"/>
        <v>0</v>
      </c>
      <c r="M199" s="88"/>
      <c r="N199" s="62"/>
    </row>
    <row r="200" spans="1:14" x14ac:dyDescent="0.3">
      <c r="A200" s="21" t="s">
        <v>224</v>
      </c>
      <c r="B200" s="35">
        <v>70.452684085289249</v>
      </c>
      <c r="C200" s="35">
        <v>68.344898315957749</v>
      </c>
      <c r="D200" s="35"/>
      <c r="E200" s="35">
        <f t="shared" si="9"/>
        <v>-2.9917749716672826</v>
      </c>
      <c r="F200" s="35"/>
      <c r="G200" s="35">
        <v>5.9668341652522541</v>
      </c>
      <c r="H200" s="35">
        <v>5.7883199140953447</v>
      </c>
      <c r="I200" s="35"/>
      <c r="J200" s="35">
        <f t="shared" ref="J200:J263" si="10">H200-G200</f>
        <v>-0.17851425115690933</v>
      </c>
      <c r="K200" s="91">
        <f t="shared" si="8"/>
        <v>-1.7577717294769565E-3</v>
      </c>
      <c r="M200" s="88"/>
      <c r="N200" s="62"/>
    </row>
    <row r="201" spans="1:14" x14ac:dyDescent="0.3">
      <c r="A201" s="22" t="s">
        <v>225</v>
      </c>
      <c r="B201" s="18">
        <v>102.69382337315318</v>
      </c>
      <c r="C201" s="18">
        <v>89.426454477891241</v>
      </c>
      <c r="D201" s="18"/>
      <c r="E201" s="18">
        <f t="shared" si="9"/>
        <v>-12.919344571535717</v>
      </c>
      <c r="F201" s="18"/>
      <c r="G201" s="18">
        <v>3.8637760558239649E-2</v>
      </c>
      <c r="H201" s="18">
        <v>3.3646015136995756E-2</v>
      </c>
      <c r="I201" s="18"/>
      <c r="J201" s="18">
        <f t="shared" si="10"/>
        <v>-4.9917454212438928E-3</v>
      </c>
      <c r="K201" s="92">
        <f t="shared" si="8"/>
        <v>-4.9152092481939349E-5</v>
      </c>
      <c r="M201" s="88"/>
      <c r="N201" s="62"/>
    </row>
    <row r="202" spans="1:14" x14ac:dyDescent="0.3">
      <c r="A202" s="21" t="s">
        <v>225</v>
      </c>
      <c r="B202" s="35">
        <v>102.69382337315318</v>
      </c>
      <c r="C202" s="35">
        <v>89.426454477891241</v>
      </c>
      <c r="D202" s="35"/>
      <c r="E202" s="35">
        <f t="shared" si="9"/>
        <v>-12.919344571535717</v>
      </c>
      <c r="F202" s="35"/>
      <c r="G202" s="35">
        <v>3.8637760558239649E-2</v>
      </c>
      <c r="H202" s="35">
        <v>3.3646015136995756E-2</v>
      </c>
      <c r="I202" s="35"/>
      <c r="J202" s="35">
        <f t="shared" si="10"/>
        <v>-4.9917454212438928E-3</v>
      </c>
      <c r="K202" s="91">
        <f t="shared" ref="K202:K265" si="11">J202/$G$5</f>
        <v>-4.9152092481939349E-5</v>
      </c>
      <c r="M202" s="88"/>
      <c r="N202" s="62"/>
    </row>
    <row r="203" spans="1:14" x14ac:dyDescent="0.3">
      <c r="A203" s="22" t="s">
        <v>226</v>
      </c>
      <c r="B203" s="18">
        <v>60.246091408881476</v>
      </c>
      <c r="C203" s="18">
        <v>57.481509272856613</v>
      </c>
      <c r="D203" s="18"/>
      <c r="E203" s="18">
        <f t="shared" si="9"/>
        <v>-4.5888157577925632</v>
      </c>
      <c r="F203" s="18"/>
      <c r="G203" s="18">
        <v>3.7386311550266949</v>
      </c>
      <c r="H203" s="18">
        <v>3.5670722594590876</v>
      </c>
      <c r="I203" s="18"/>
      <c r="J203" s="18">
        <f t="shared" si="10"/>
        <v>-0.17155889556760728</v>
      </c>
      <c r="K203" s="92">
        <f t="shared" si="11"/>
        <v>-1.6892846067732997E-3</v>
      </c>
      <c r="M203" s="88"/>
      <c r="N203" s="62"/>
    </row>
    <row r="204" spans="1:14" x14ac:dyDescent="0.3">
      <c r="A204" s="21" t="s">
        <v>226</v>
      </c>
      <c r="B204" s="35">
        <v>60.246091408881476</v>
      </c>
      <c r="C204" s="35">
        <v>57.481509272856613</v>
      </c>
      <c r="D204" s="35"/>
      <c r="E204" s="35">
        <f t="shared" si="9"/>
        <v>-4.5888157577925632</v>
      </c>
      <c r="F204" s="35"/>
      <c r="G204" s="35">
        <v>3.7386311550266949</v>
      </c>
      <c r="H204" s="35">
        <v>3.5670722594590876</v>
      </c>
      <c r="I204" s="35"/>
      <c r="J204" s="35">
        <f t="shared" si="10"/>
        <v>-0.17155889556760728</v>
      </c>
      <c r="K204" s="91">
        <f t="shared" si="11"/>
        <v>-1.6892846067732997E-3</v>
      </c>
      <c r="M204" s="88"/>
      <c r="N204" s="62"/>
    </row>
    <row r="205" spans="1:14" x14ac:dyDescent="0.3">
      <c r="A205" s="22" t="s">
        <v>227</v>
      </c>
      <c r="B205" s="18">
        <v>96.078736817525311</v>
      </c>
      <c r="C205" s="18">
        <v>95.867722991314821</v>
      </c>
      <c r="D205" s="18"/>
      <c r="E205" s="18">
        <f t="shared" si="9"/>
        <v>-0.2196259372260978</v>
      </c>
      <c r="F205" s="18"/>
      <c r="G205" s="18">
        <v>0.89407025092680092</v>
      </c>
      <c r="H205" s="18">
        <v>0.89210664075874313</v>
      </c>
      <c r="I205" s="18"/>
      <c r="J205" s="18">
        <f t="shared" si="10"/>
        <v>-1.9636101680577944E-3</v>
      </c>
      <c r="K205" s="92">
        <f t="shared" si="11"/>
        <v>-1.9335030221714007E-5</v>
      </c>
      <c r="M205" s="88"/>
      <c r="N205" s="62"/>
    </row>
    <row r="206" spans="1:14" x14ac:dyDescent="0.3">
      <c r="A206" s="21" t="s">
        <v>227</v>
      </c>
      <c r="B206" s="35">
        <v>96.078736817525311</v>
      </c>
      <c r="C206" s="35">
        <v>95.867722991314821</v>
      </c>
      <c r="D206" s="35"/>
      <c r="E206" s="35">
        <f t="shared" si="9"/>
        <v>-0.2196259372260978</v>
      </c>
      <c r="F206" s="35"/>
      <c r="G206" s="35">
        <v>0.89407025092680092</v>
      </c>
      <c r="H206" s="35">
        <v>0.89210664075874313</v>
      </c>
      <c r="I206" s="35"/>
      <c r="J206" s="35">
        <f t="shared" si="10"/>
        <v>-1.9636101680577944E-3</v>
      </c>
      <c r="K206" s="91">
        <f t="shared" si="11"/>
        <v>-1.9335030221714007E-5</v>
      </c>
      <c r="M206" s="88"/>
      <c r="N206" s="62"/>
    </row>
    <row r="207" spans="1:14" x14ac:dyDescent="0.3">
      <c r="A207" s="22" t="s">
        <v>228</v>
      </c>
      <c r="B207" s="18">
        <v>100</v>
      </c>
      <c r="C207" s="18">
        <v>100</v>
      </c>
      <c r="D207" s="18"/>
      <c r="E207" s="18">
        <f t="shared" si="9"/>
        <v>0</v>
      </c>
      <c r="F207" s="18"/>
      <c r="G207" s="18">
        <v>1.295494998740518</v>
      </c>
      <c r="H207" s="18">
        <v>1.295494998740518</v>
      </c>
      <c r="I207" s="18"/>
      <c r="J207" s="18">
        <f t="shared" si="10"/>
        <v>0</v>
      </c>
      <c r="K207" s="92">
        <f t="shared" si="11"/>
        <v>0</v>
      </c>
      <c r="M207" s="88"/>
      <c r="N207" s="62"/>
    </row>
    <row r="208" spans="1:14" x14ac:dyDescent="0.3">
      <c r="A208" s="21" t="s">
        <v>229</v>
      </c>
      <c r="B208" s="35">
        <v>100</v>
      </c>
      <c r="C208" s="35">
        <v>100</v>
      </c>
      <c r="D208" s="35"/>
      <c r="E208" s="35">
        <f t="shared" si="9"/>
        <v>0</v>
      </c>
      <c r="F208" s="35"/>
      <c r="G208" s="35">
        <v>1.295494998740518</v>
      </c>
      <c r="H208" s="35">
        <v>1.295494998740518</v>
      </c>
      <c r="I208" s="35"/>
      <c r="J208" s="35">
        <f t="shared" si="10"/>
        <v>0</v>
      </c>
      <c r="K208" s="91">
        <f t="shared" si="11"/>
        <v>0</v>
      </c>
      <c r="M208" s="88"/>
      <c r="N208" s="62"/>
    </row>
    <row r="209" spans="1:14" x14ac:dyDescent="0.3">
      <c r="A209" s="22" t="s">
        <v>230</v>
      </c>
      <c r="B209" s="18">
        <v>106.20913540833064</v>
      </c>
      <c r="C209" s="18">
        <v>107.49114194386672</v>
      </c>
      <c r="D209" s="18"/>
      <c r="E209" s="18">
        <f t="shared" si="9"/>
        <v>1.207058630698099</v>
      </c>
      <c r="F209" s="18"/>
      <c r="G209" s="18">
        <v>2.8234367742254838</v>
      </c>
      <c r="H209" s="18">
        <v>2.8575173114910766</v>
      </c>
      <c r="I209" s="18"/>
      <c r="J209" s="18">
        <f t="shared" si="10"/>
        <v>3.4080537265592792E-2</v>
      </c>
      <c r="K209" s="92">
        <f t="shared" si="11"/>
        <v>3.3557995814120903E-4</v>
      </c>
      <c r="M209" s="88"/>
      <c r="N209" s="62"/>
    </row>
    <row r="210" spans="1:14" x14ac:dyDescent="0.3">
      <c r="A210" s="21" t="s">
        <v>231</v>
      </c>
      <c r="B210" s="35">
        <v>93.664653050130781</v>
      </c>
      <c r="C210" s="35">
        <v>93.664653050130781</v>
      </c>
      <c r="D210" s="35"/>
      <c r="E210" s="35">
        <f t="shared" si="9"/>
        <v>0</v>
      </c>
      <c r="F210" s="35"/>
      <c r="G210" s="35">
        <v>0.38761348846181359</v>
      </c>
      <c r="H210" s="35">
        <v>0.38761348846181354</v>
      </c>
      <c r="I210" s="35"/>
      <c r="J210" s="35">
        <f t="shared" si="10"/>
        <v>0</v>
      </c>
      <c r="K210" s="91">
        <f t="shared" si="11"/>
        <v>0</v>
      </c>
      <c r="M210" s="88"/>
      <c r="N210" s="62"/>
    </row>
    <row r="211" spans="1:14" x14ac:dyDescent="0.3">
      <c r="A211" s="22" t="s">
        <v>44</v>
      </c>
      <c r="B211" s="18">
        <v>93.664653050130781</v>
      </c>
      <c r="C211" s="18">
        <v>93.664653050130781</v>
      </c>
      <c r="D211" s="18"/>
      <c r="E211" s="18">
        <f t="shared" si="9"/>
        <v>0</v>
      </c>
      <c r="F211" s="18"/>
      <c r="G211" s="18">
        <v>0.38761348846181359</v>
      </c>
      <c r="H211" s="18">
        <v>0.38761348846181354</v>
      </c>
      <c r="I211" s="18"/>
      <c r="J211" s="18">
        <f t="shared" si="10"/>
        <v>0</v>
      </c>
      <c r="K211" s="92">
        <f t="shared" si="11"/>
        <v>0</v>
      </c>
      <c r="M211" s="88"/>
      <c r="N211" s="62"/>
    </row>
    <row r="212" spans="1:14" x14ac:dyDescent="0.3">
      <c r="A212" s="21" t="s">
        <v>232</v>
      </c>
      <c r="B212" s="35">
        <v>46.666666666666664</v>
      </c>
      <c r="C212" s="35">
        <v>46.666666666666664</v>
      </c>
      <c r="D212" s="35"/>
      <c r="E212" s="35">
        <f t="shared" si="9"/>
        <v>0</v>
      </c>
      <c r="F212" s="35"/>
      <c r="G212" s="35">
        <v>1.1219552757192186E-2</v>
      </c>
      <c r="H212" s="35">
        <v>1.1219552757192186E-2</v>
      </c>
      <c r="I212" s="35"/>
      <c r="J212" s="35">
        <f t="shared" si="10"/>
        <v>0</v>
      </c>
      <c r="K212" s="91">
        <f t="shared" si="11"/>
        <v>0</v>
      </c>
      <c r="M212" s="88"/>
      <c r="N212" s="62"/>
    </row>
    <row r="213" spans="1:14" x14ac:dyDescent="0.3">
      <c r="A213" s="22" t="s">
        <v>233</v>
      </c>
      <c r="B213" s="18">
        <v>96.563452584886505</v>
      </c>
      <c r="C213" s="18">
        <v>96.563452584886505</v>
      </c>
      <c r="D213" s="18"/>
      <c r="E213" s="18">
        <f t="shared" si="9"/>
        <v>0</v>
      </c>
      <c r="F213" s="18"/>
      <c r="G213" s="18">
        <v>0.37639393570462132</v>
      </c>
      <c r="H213" s="18">
        <v>0.37639393570462132</v>
      </c>
      <c r="I213" s="18"/>
      <c r="J213" s="18">
        <f t="shared" si="10"/>
        <v>0</v>
      </c>
      <c r="K213" s="92">
        <f t="shared" si="11"/>
        <v>0</v>
      </c>
      <c r="M213" s="88"/>
      <c r="N213" s="62"/>
    </row>
    <row r="214" spans="1:14" x14ac:dyDescent="0.3">
      <c r="A214" s="21" t="s">
        <v>234</v>
      </c>
      <c r="B214" s="35">
        <v>148.62068339756584</v>
      </c>
      <c r="C214" s="35">
        <v>148.62068339756584</v>
      </c>
      <c r="D214" s="35"/>
      <c r="E214" s="35">
        <f t="shared" si="9"/>
        <v>0</v>
      </c>
      <c r="F214" s="35"/>
      <c r="G214" s="35">
        <v>0.15261826243504775</v>
      </c>
      <c r="H214" s="35">
        <v>0.15261826243504778</v>
      </c>
      <c r="I214" s="35"/>
      <c r="J214" s="35">
        <f t="shared" si="10"/>
        <v>0</v>
      </c>
      <c r="K214" s="91">
        <f t="shared" si="11"/>
        <v>0</v>
      </c>
      <c r="M214" s="88"/>
      <c r="N214" s="62"/>
    </row>
    <row r="215" spans="1:14" x14ac:dyDescent="0.3">
      <c r="A215" s="22" t="s">
        <v>235</v>
      </c>
      <c r="B215" s="18">
        <v>148.62068339756584</v>
      </c>
      <c r="C215" s="18">
        <v>148.62068339756584</v>
      </c>
      <c r="D215" s="18"/>
      <c r="E215" s="18">
        <f t="shared" si="9"/>
        <v>0</v>
      </c>
      <c r="F215" s="18"/>
      <c r="G215" s="18">
        <v>0.15261826243504775</v>
      </c>
      <c r="H215" s="18">
        <v>0.15261826243504778</v>
      </c>
      <c r="I215" s="18"/>
      <c r="J215" s="18">
        <f t="shared" si="10"/>
        <v>0</v>
      </c>
      <c r="K215" s="92">
        <f t="shared" si="11"/>
        <v>0</v>
      </c>
      <c r="M215" s="88"/>
      <c r="N215" s="62"/>
    </row>
    <row r="216" spans="1:14" x14ac:dyDescent="0.3">
      <c r="A216" s="21" t="s">
        <v>236</v>
      </c>
      <c r="B216" s="35">
        <v>148.62068339756584</v>
      </c>
      <c r="C216" s="35">
        <v>148.62068339756584</v>
      </c>
      <c r="D216" s="35"/>
      <c r="E216" s="35">
        <f t="shared" si="9"/>
        <v>0</v>
      </c>
      <c r="F216" s="35"/>
      <c r="G216" s="35">
        <v>0.15261826243504775</v>
      </c>
      <c r="H216" s="35">
        <v>0.15261826243504778</v>
      </c>
      <c r="I216" s="35"/>
      <c r="J216" s="35">
        <f t="shared" si="10"/>
        <v>0</v>
      </c>
      <c r="K216" s="91">
        <f t="shared" si="11"/>
        <v>0</v>
      </c>
      <c r="M216" s="88"/>
      <c r="N216" s="62"/>
    </row>
    <row r="217" spans="1:14" x14ac:dyDescent="0.3">
      <c r="A217" s="22" t="s">
        <v>237</v>
      </c>
      <c r="B217" s="18">
        <v>103.9717643141519</v>
      </c>
      <c r="C217" s="18">
        <v>103.9717643141519</v>
      </c>
      <c r="D217" s="18"/>
      <c r="E217" s="18">
        <f t="shared" si="9"/>
        <v>0</v>
      </c>
      <c r="F217" s="18"/>
      <c r="G217" s="18">
        <v>4.1563680133892951E-2</v>
      </c>
      <c r="H217" s="18">
        <v>4.1563680133892951E-2</v>
      </c>
      <c r="I217" s="18"/>
      <c r="J217" s="18">
        <f t="shared" si="10"/>
        <v>0</v>
      </c>
      <c r="K217" s="92">
        <f t="shared" si="11"/>
        <v>0</v>
      </c>
      <c r="M217" s="88"/>
      <c r="N217" s="62"/>
    </row>
    <row r="218" spans="1:14" x14ac:dyDescent="0.3">
      <c r="A218" s="21" t="s">
        <v>45</v>
      </c>
      <c r="B218" s="35">
        <v>103.9717643141519</v>
      </c>
      <c r="C218" s="35">
        <v>103.9717643141519</v>
      </c>
      <c r="D218" s="35"/>
      <c r="E218" s="35">
        <f t="shared" si="9"/>
        <v>0</v>
      </c>
      <c r="F218" s="35"/>
      <c r="G218" s="35">
        <v>4.1563680133892951E-2</v>
      </c>
      <c r="H218" s="35">
        <v>4.1563680133892951E-2</v>
      </c>
      <c r="I218" s="35"/>
      <c r="J218" s="35">
        <f t="shared" si="10"/>
        <v>0</v>
      </c>
      <c r="K218" s="91">
        <f t="shared" si="11"/>
        <v>0</v>
      </c>
      <c r="M218" s="88"/>
      <c r="N218" s="62"/>
    </row>
    <row r="219" spans="1:14" x14ac:dyDescent="0.3">
      <c r="A219" s="22" t="s">
        <v>238</v>
      </c>
      <c r="B219" s="18">
        <v>103.9717643141519</v>
      </c>
      <c r="C219" s="18">
        <v>103.9717643141519</v>
      </c>
      <c r="D219" s="18"/>
      <c r="E219" s="18">
        <f t="shared" si="9"/>
        <v>0</v>
      </c>
      <c r="F219" s="18"/>
      <c r="G219" s="18">
        <v>4.1563680133892951E-2</v>
      </c>
      <c r="H219" s="18">
        <v>4.1563680133892951E-2</v>
      </c>
      <c r="I219" s="18"/>
      <c r="J219" s="18">
        <f t="shared" si="10"/>
        <v>0</v>
      </c>
      <c r="K219" s="92">
        <f t="shared" si="11"/>
        <v>0</v>
      </c>
      <c r="M219" s="88"/>
      <c r="N219" s="62"/>
    </row>
    <row r="220" spans="1:14" x14ac:dyDescent="0.3">
      <c r="A220" s="21" t="s">
        <v>239</v>
      </c>
      <c r="B220" s="35">
        <v>111.83753952196014</v>
      </c>
      <c r="C220" s="35">
        <v>111.83753952196014</v>
      </c>
      <c r="D220" s="35"/>
      <c r="E220" s="35">
        <f t="shared" si="9"/>
        <v>0</v>
      </c>
      <c r="F220" s="35"/>
      <c r="G220" s="35">
        <v>1.0372795868349896</v>
      </c>
      <c r="H220" s="35">
        <v>1.0372795868349898</v>
      </c>
      <c r="I220" s="35"/>
      <c r="J220" s="35">
        <f t="shared" si="10"/>
        <v>0</v>
      </c>
      <c r="K220" s="91">
        <f t="shared" si="11"/>
        <v>0</v>
      </c>
      <c r="M220" s="88"/>
      <c r="N220" s="62"/>
    </row>
    <row r="221" spans="1:14" x14ac:dyDescent="0.3">
      <c r="A221" s="22" t="s">
        <v>240</v>
      </c>
      <c r="B221" s="18">
        <v>104.08329997330664</v>
      </c>
      <c r="C221" s="18">
        <v>104.08329997330664</v>
      </c>
      <c r="D221" s="18"/>
      <c r="E221" s="18">
        <f t="shared" si="9"/>
        <v>0</v>
      </c>
      <c r="F221" s="18"/>
      <c r="G221" s="18">
        <v>0.17463650006956177</v>
      </c>
      <c r="H221" s="18">
        <v>0.17463650006956177</v>
      </c>
      <c r="I221" s="18"/>
      <c r="J221" s="18">
        <f t="shared" si="10"/>
        <v>0</v>
      </c>
      <c r="K221" s="92">
        <f t="shared" si="11"/>
        <v>0</v>
      </c>
      <c r="M221" s="88"/>
      <c r="N221" s="62"/>
    </row>
    <row r="222" spans="1:14" x14ac:dyDescent="0.3">
      <c r="A222" s="21" t="s">
        <v>240</v>
      </c>
      <c r="B222" s="35">
        <v>104.08329997330664</v>
      </c>
      <c r="C222" s="35">
        <v>104.08329997330664</v>
      </c>
      <c r="D222" s="35"/>
      <c r="E222" s="35">
        <f t="shared" si="9"/>
        <v>0</v>
      </c>
      <c r="F222" s="35"/>
      <c r="G222" s="35">
        <v>0.17463650006956177</v>
      </c>
      <c r="H222" s="35">
        <v>0.17463650006956177</v>
      </c>
      <c r="I222" s="35"/>
      <c r="J222" s="35">
        <f t="shared" si="10"/>
        <v>0</v>
      </c>
      <c r="K222" s="91">
        <f t="shared" si="11"/>
        <v>0</v>
      </c>
      <c r="M222" s="88"/>
      <c r="N222" s="62"/>
    </row>
    <row r="223" spans="1:14" x14ac:dyDescent="0.3">
      <c r="A223" s="22" t="s">
        <v>241</v>
      </c>
      <c r="B223" s="18">
        <v>113.55011456050386</v>
      </c>
      <c r="C223" s="18">
        <v>113.55011456050386</v>
      </c>
      <c r="D223" s="18"/>
      <c r="E223" s="18">
        <f t="shared" si="9"/>
        <v>0</v>
      </c>
      <c r="F223" s="18"/>
      <c r="G223" s="18">
        <v>0.86264308676542778</v>
      </c>
      <c r="H223" s="18">
        <v>0.86264308676542778</v>
      </c>
      <c r="I223" s="18"/>
      <c r="J223" s="18">
        <f t="shared" si="10"/>
        <v>0</v>
      </c>
      <c r="K223" s="92">
        <f t="shared" si="11"/>
        <v>0</v>
      </c>
      <c r="M223" s="88"/>
      <c r="N223" s="62"/>
    </row>
    <row r="224" spans="1:14" x14ac:dyDescent="0.3">
      <c r="A224" s="21" t="s">
        <v>241</v>
      </c>
      <c r="B224" s="35">
        <v>113.55011456050386</v>
      </c>
      <c r="C224" s="35">
        <v>113.55011456050386</v>
      </c>
      <c r="D224" s="35"/>
      <c r="E224" s="35">
        <f t="shared" si="9"/>
        <v>0</v>
      </c>
      <c r="F224" s="35"/>
      <c r="G224" s="35">
        <v>0.86264308676542778</v>
      </c>
      <c r="H224" s="35">
        <v>0.86264308676542778</v>
      </c>
      <c r="I224" s="35"/>
      <c r="J224" s="35">
        <f t="shared" si="10"/>
        <v>0</v>
      </c>
      <c r="K224" s="91">
        <f t="shared" si="11"/>
        <v>0</v>
      </c>
      <c r="M224" s="88"/>
      <c r="N224" s="62"/>
    </row>
    <row r="225" spans="1:14" x14ac:dyDescent="0.3">
      <c r="A225" s="22" t="s">
        <v>46</v>
      </c>
      <c r="B225" s="18">
        <v>102.55211264476429</v>
      </c>
      <c r="C225" s="18">
        <v>105.45409045848956</v>
      </c>
      <c r="D225" s="18"/>
      <c r="E225" s="18">
        <f t="shared" si="9"/>
        <v>2.8297591720782833</v>
      </c>
      <c r="F225" s="18"/>
      <c r="G225" s="18">
        <v>1.2043617563597397</v>
      </c>
      <c r="H225" s="18">
        <v>1.2384422936253328</v>
      </c>
      <c r="I225" s="18"/>
      <c r="J225" s="18">
        <f t="shared" si="10"/>
        <v>3.4080537265593014E-2</v>
      </c>
      <c r="K225" s="92">
        <f t="shared" si="11"/>
        <v>3.3557995814121119E-4</v>
      </c>
      <c r="M225" s="88"/>
      <c r="N225" s="62"/>
    </row>
    <row r="226" spans="1:14" x14ac:dyDescent="0.3">
      <c r="A226" s="21" t="s">
        <v>47</v>
      </c>
      <c r="B226" s="35">
        <v>102.69528903126967</v>
      </c>
      <c r="C226" s="35">
        <v>102.69528903126967</v>
      </c>
      <c r="D226" s="35"/>
      <c r="E226" s="35">
        <f t="shared" si="9"/>
        <v>0</v>
      </c>
      <c r="F226" s="35"/>
      <c r="G226" s="35">
        <v>0.50837564680417002</v>
      </c>
      <c r="H226" s="35">
        <v>0.50837564680417002</v>
      </c>
      <c r="I226" s="35"/>
      <c r="J226" s="35">
        <f t="shared" si="10"/>
        <v>0</v>
      </c>
      <c r="K226" s="91">
        <f t="shared" si="11"/>
        <v>0</v>
      </c>
      <c r="M226" s="88"/>
      <c r="N226" s="62"/>
    </row>
    <row r="227" spans="1:14" x14ac:dyDescent="0.3">
      <c r="A227" s="22" t="s">
        <v>242</v>
      </c>
      <c r="B227" s="18">
        <v>104.71466318882979</v>
      </c>
      <c r="C227" s="18">
        <v>104.71466318882979</v>
      </c>
      <c r="D227" s="18"/>
      <c r="E227" s="18">
        <f t="shared" si="9"/>
        <v>0</v>
      </c>
      <c r="F227" s="18"/>
      <c r="G227" s="18">
        <v>0.32864624070614934</v>
      </c>
      <c r="H227" s="18">
        <v>0.3286462407061494</v>
      </c>
      <c r="I227" s="18"/>
      <c r="J227" s="18">
        <f t="shared" si="10"/>
        <v>0</v>
      </c>
      <c r="K227" s="92">
        <f t="shared" si="11"/>
        <v>0</v>
      </c>
      <c r="M227" s="88"/>
      <c r="N227" s="62"/>
    </row>
    <row r="228" spans="1:14" x14ac:dyDescent="0.3">
      <c r="A228" s="21" t="s">
        <v>243</v>
      </c>
      <c r="B228" s="35">
        <v>99.197298196393618</v>
      </c>
      <c r="C228" s="35">
        <v>99.197298196393618</v>
      </c>
      <c r="D228" s="35"/>
      <c r="E228" s="35">
        <f t="shared" si="9"/>
        <v>0</v>
      </c>
      <c r="F228" s="35"/>
      <c r="G228" s="35">
        <v>0.17972940609802066</v>
      </c>
      <c r="H228" s="35">
        <v>0.17972940609802066</v>
      </c>
      <c r="I228" s="35"/>
      <c r="J228" s="35">
        <f t="shared" si="10"/>
        <v>0</v>
      </c>
      <c r="K228" s="91">
        <f t="shared" si="11"/>
        <v>0</v>
      </c>
      <c r="M228" s="88"/>
      <c r="N228" s="62"/>
    </row>
    <row r="229" spans="1:14" x14ac:dyDescent="0.3">
      <c r="A229" s="22" t="s">
        <v>244</v>
      </c>
      <c r="B229" s="18">
        <v>102.44778302933815</v>
      </c>
      <c r="C229" s="18">
        <v>107.46437091718877</v>
      </c>
      <c r="D229" s="18"/>
      <c r="E229" s="18">
        <f t="shared" si="9"/>
        <v>4.8967266440641311</v>
      </c>
      <c r="F229" s="18"/>
      <c r="G229" s="18">
        <v>0.69598610955556972</v>
      </c>
      <c r="H229" s="18">
        <v>0.73006664682116273</v>
      </c>
      <c r="I229" s="18"/>
      <c r="J229" s="18">
        <f t="shared" si="10"/>
        <v>3.4080537265593014E-2</v>
      </c>
      <c r="K229" s="92">
        <f t="shared" si="11"/>
        <v>3.3557995814121119E-4</v>
      </c>
      <c r="M229" s="88"/>
      <c r="N229" s="62"/>
    </row>
    <row r="230" spans="1:14" x14ac:dyDescent="0.3">
      <c r="A230" s="21" t="s">
        <v>244</v>
      </c>
      <c r="B230" s="35">
        <v>102.44778302933815</v>
      </c>
      <c r="C230" s="35">
        <v>107.46437091718877</v>
      </c>
      <c r="D230" s="35"/>
      <c r="E230" s="35">
        <f t="shared" si="9"/>
        <v>4.8967266440641311</v>
      </c>
      <c r="F230" s="35"/>
      <c r="G230" s="35">
        <v>0.69598610955556972</v>
      </c>
      <c r="H230" s="35">
        <v>0.73006664682116273</v>
      </c>
      <c r="I230" s="35"/>
      <c r="J230" s="35">
        <f t="shared" si="10"/>
        <v>3.4080537265593014E-2</v>
      </c>
      <c r="K230" s="91">
        <f t="shared" si="11"/>
        <v>3.3557995814121119E-4</v>
      </c>
      <c r="M230" s="88"/>
      <c r="N230" s="62"/>
    </row>
    <row r="231" spans="1:14" x14ac:dyDescent="0.3">
      <c r="A231" s="22" t="s">
        <v>245</v>
      </c>
      <c r="B231" s="18">
        <v>103.5984644205648</v>
      </c>
      <c r="C231" s="18">
        <v>103.5984644205648</v>
      </c>
      <c r="D231" s="18"/>
      <c r="E231" s="18">
        <f t="shared" si="9"/>
        <v>0</v>
      </c>
      <c r="F231" s="18"/>
      <c r="G231" s="18">
        <v>2.3805852130401508</v>
      </c>
      <c r="H231" s="18">
        <v>2.3805852130401508</v>
      </c>
      <c r="I231" s="18"/>
      <c r="J231" s="18">
        <f t="shared" si="10"/>
        <v>0</v>
      </c>
      <c r="K231" s="92">
        <f t="shared" si="11"/>
        <v>0</v>
      </c>
      <c r="M231" s="88"/>
      <c r="N231" s="62"/>
    </row>
    <row r="232" spans="1:14" x14ac:dyDescent="0.3">
      <c r="A232" s="21" t="s">
        <v>246</v>
      </c>
      <c r="B232" s="35">
        <v>101.08159095064573</v>
      </c>
      <c r="C232" s="35">
        <v>101.08159095064573</v>
      </c>
      <c r="D232" s="35"/>
      <c r="E232" s="35">
        <f t="shared" si="9"/>
        <v>0</v>
      </c>
      <c r="F232" s="35"/>
      <c r="G232" s="35">
        <v>0.11265474282460482</v>
      </c>
      <c r="H232" s="35">
        <v>0.11265474282460482</v>
      </c>
      <c r="I232" s="35"/>
      <c r="J232" s="35">
        <f t="shared" si="10"/>
        <v>0</v>
      </c>
      <c r="K232" s="91">
        <f t="shared" si="11"/>
        <v>0</v>
      </c>
      <c r="M232" s="88"/>
      <c r="N232" s="62"/>
    </row>
    <row r="233" spans="1:14" x14ac:dyDescent="0.3">
      <c r="A233" s="22" t="s">
        <v>247</v>
      </c>
      <c r="B233" s="18">
        <v>101.08159095064573</v>
      </c>
      <c r="C233" s="18">
        <v>101.08159095064573</v>
      </c>
      <c r="D233" s="18"/>
      <c r="E233" s="18">
        <f t="shared" si="9"/>
        <v>0</v>
      </c>
      <c r="F233" s="18"/>
      <c r="G233" s="18">
        <v>0.11265474282460482</v>
      </c>
      <c r="H233" s="18">
        <v>0.11265474282460482</v>
      </c>
      <c r="I233" s="18"/>
      <c r="J233" s="18">
        <f t="shared" si="10"/>
        <v>0</v>
      </c>
      <c r="K233" s="92">
        <f t="shared" si="11"/>
        <v>0</v>
      </c>
      <c r="M233" s="88"/>
      <c r="N233" s="62"/>
    </row>
    <row r="234" spans="1:14" x14ac:dyDescent="0.3">
      <c r="A234" s="21" t="s">
        <v>248</v>
      </c>
      <c r="B234" s="35">
        <v>100.57396499017443</v>
      </c>
      <c r="C234" s="35">
        <v>100.57396499017443</v>
      </c>
      <c r="D234" s="35"/>
      <c r="E234" s="35">
        <f t="shared" si="9"/>
        <v>0</v>
      </c>
      <c r="F234" s="35"/>
      <c r="G234" s="35">
        <v>6.7662418098420385E-2</v>
      </c>
      <c r="H234" s="35">
        <v>6.7662418098420385E-2</v>
      </c>
      <c r="I234" s="35"/>
      <c r="J234" s="35">
        <f t="shared" si="10"/>
        <v>0</v>
      </c>
      <c r="K234" s="91">
        <f t="shared" si="11"/>
        <v>0</v>
      </c>
      <c r="M234" s="88"/>
      <c r="N234" s="62"/>
    </row>
    <row r="235" spans="1:14" x14ac:dyDescent="0.3">
      <c r="A235" s="22" t="s">
        <v>249</v>
      </c>
      <c r="B235" s="18">
        <v>101.8547137231365</v>
      </c>
      <c r="C235" s="18">
        <v>101.8547137231365</v>
      </c>
      <c r="D235" s="18"/>
      <c r="E235" s="18">
        <f t="shared" si="9"/>
        <v>0</v>
      </c>
      <c r="F235" s="18"/>
      <c r="G235" s="18">
        <v>4.4992324726184439E-2</v>
      </c>
      <c r="H235" s="18">
        <v>4.4992324726184439E-2</v>
      </c>
      <c r="I235" s="18"/>
      <c r="J235" s="18">
        <f t="shared" si="10"/>
        <v>0</v>
      </c>
      <c r="K235" s="92">
        <f t="shared" si="11"/>
        <v>0</v>
      </c>
      <c r="M235" s="88"/>
      <c r="N235" s="62"/>
    </row>
    <row r="236" spans="1:14" x14ac:dyDescent="0.3">
      <c r="A236" s="21" t="s">
        <v>48</v>
      </c>
      <c r="B236" s="35">
        <v>100.00979488157753</v>
      </c>
      <c r="C236" s="35">
        <v>100.00979488157753</v>
      </c>
      <c r="D236" s="35"/>
      <c r="E236" s="35">
        <f t="shared" si="9"/>
        <v>0</v>
      </c>
      <c r="F236" s="35"/>
      <c r="G236" s="35">
        <v>1.9821401793211017E-2</v>
      </c>
      <c r="H236" s="35">
        <v>1.9821401793211017E-2</v>
      </c>
      <c r="I236" s="35"/>
      <c r="J236" s="35">
        <f t="shared" si="10"/>
        <v>0</v>
      </c>
      <c r="K236" s="91">
        <f t="shared" si="11"/>
        <v>0</v>
      </c>
      <c r="M236" s="88"/>
      <c r="N236" s="62"/>
    </row>
    <row r="237" spans="1:14" x14ac:dyDescent="0.3">
      <c r="A237" s="22" t="s">
        <v>49</v>
      </c>
      <c r="B237" s="18">
        <v>100.00979488157753</v>
      </c>
      <c r="C237" s="18">
        <v>100.00979488157753</v>
      </c>
      <c r="D237" s="18"/>
      <c r="E237" s="18">
        <f t="shared" si="9"/>
        <v>0</v>
      </c>
      <c r="F237" s="18"/>
      <c r="G237" s="18">
        <v>1.9821401793211017E-2</v>
      </c>
      <c r="H237" s="18">
        <v>1.9821401793211017E-2</v>
      </c>
      <c r="I237" s="18"/>
      <c r="J237" s="18">
        <f t="shared" si="10"/>
        <v>0</v>
      </c>
      <c r="K237" s="92">
        <f t="shared" si="11"/>
        <v>0</v>
      </c>
      <c r="M237" s="88"/>
      <c r="N237" s="62"/>
    </row>
    <row r="238" spans="1:14" x14ac:dyDescent="0.3">
      <c r="A238" s="21" t="s">
        <v>49</v>
      </c>
      <c r="B238" s="35">
        <v>100.00979488157753</v>
      </c>
      <c r="C238" s="35">
        <v>100.00979488157753</v>
      </c>
      <c r="D238" s="35"/>
      <c r="E238" s="35">
        <f t="shared" si="9"/>
        <v>0</v>
      </c>
      <c r="F238" s="35"/>
      <c r="G238" s="35">
        <v>1.9821401793211017E-2</v>
      </c>
      <c r="H238" s="35">
        <v>1.9821401793211017E-2</v>
      </c>
      <c r="I238" s="35"/>
      <c r="J238" s="35">
        <f t="shared" si="10"/>
        <v>0</v>
      </c>
      <c r="K238" s="91">
        <f t="shared" si="11"/>
        <v>0</v>
      </c>
      <c r="M238" s="88"/>
      <c r="N238" s="62"/>
    </row>
    <row r="239" spans="1:14" x14ac:dyDescent="0.3">
      <c r="A239" s="22" t="s">
        <v>250</v>
      </c>
      <c r="B239" s="18">
        <v>100</v>
      </c>
      <c r="C239" s="18">
        <v>100</v>
      </c>
      <c r="D239" s="18"/>
      <c r="E239" s="18">
        <f t="shared" si="9"/>
        <v>0</v>
      </c>
      <c r="F239" s="18"/>
      <c r="G239" s="18">
        <v>0.56108368555014831</v>
      </c>
      <c r="H239" s="18">
        <v>0.5610836855501482</v>
      </c>
      <c r="I239" s="18"/>
      <c r="J239" s="18">
        <f t="shared" si="10"/>
        <v>0</v>
      </c>
      <c r="K239" s="92">
        <f t="shared" si="11"/>
        <v>0</v>
      </c>
      <c r="M239" s="88"/>
      <c r="N239" s="62"/>
    </row>
    <row r="240" spans="1:14" x14ac:dyDescent="0.3">
      <c r="A240" s="21" t="s">
        <v>251</v>
      </c>
      <c r="B240" s="35">
        <v>100</v>
      </c>
      <c r="C240" s="35">
        <v>100</v>
      </c>
      <c r="D240" s="35"/>
      <c r="E240" s="35">
        <f t="shared" si="9"/>
        <v>0</v>
      </c>
      <c r="F240" s="35"/>
      <c r="G240" s="35">
        <v>0.56108368555014831</v>
      </c>
      <c r="H240" s="35">
        <v>0.5610836855501482</v>
      </c>
      <c r="I240" s="35"/>
      <c r="J240" s="35">
        <f t="shared" si="10"/>
        <v>0</v>
      </c>
      <c r="K240" s="91">
        <f t="shared" si="11"/>
        <v>0</v>
      </c>
      <c r="M240" s="88"/>
      <c r="N240" s="62"/>
    </row>
    <row r="241" spans="1:14" x14ac:dyDescent="0.3">
      <c r="A241" s="22" t="s">
        <v>251</v>
      </c>
      <c r="B241" s="18">
        <v>100</v>
      </c>
      <c r="C241" s="18">
        <v>100</v>
      </c>
      <c r="D241" s="18"/>
      <c r="E241" s="18">
        <f t="shared" si="9"/>
        <v>0</v>
      </c>
      <c r="F241" s="18"/>
      <c r="G241" s="18">
        <v>0.56108368555014831</v>
      </c>
      <c r="H241" s="18">
        <v>0.5610836855501482</v>
      </c>
      <c r="I241" s="18"/>
      <c r="J241" s="18">
        <f t="shared" si="10"/>
        <v>0</v>
      </c>
      <c r="K241" s="92">
        <f t="shared" si="11"/>
        <v>0</v>
      </c>
      <c r="M241" s="88"/>
      <c r="N241" s="62"/>
    </row>
    <row r="242" spans="1:14" x14ac:dyDescent="0.3">
      <c r="A242" s="21" t="s">
        <v>252</v>
      </c>
      <c r="B242" s="35">
        <v>105.07501650538295</v>
      </c>
      <c r="C242" s="35">
        <v>105.07501650538295</v>
      </c>
      <c r="D242" s="35"/>
      <c r="E242" s="35">
        <f t="shared" si="9"/>
        <v>0</v>
      </c>
      <c r="F242" s="35"/>
      <c r="G242" s="35">
        <v>1.6870253828721866</v>
      </c>
      <c r="H242" s="35">
        <v>1.6870253828721866</v>
      </c>
      <c r="I242" s="35"/>
      <c r="J242" s="35">
        <f t="shared" si="10"/>
        <v>0</v>
      </c>
      <c r="K242" s="91">
        <f t="shared" si="11"/>
        <v>0</v>
      </c>
      <c r="M242" s="88"/>
      <c r="N242" s="62"/>
    </row>
    <row r="243" spans="1:14" x14ac:dyDescent="0.3">
      <c r="A243" s="22" t="s">
        <v>253</v>
      </c>
      <c r="B243" s="18">
        <v>105.07501650538295</v>
      </c>
      <c r="C243" s="18">
        <v>105.07501650538295</v>
      </c>
      <c r="D243" s="18"/>
      <c r="E243" s="18">
        <f t="shared" si="9"/>
        <v>0</v>
      </c>
      <c r="F243" s="18"/>
      <c r="G243" s="18">
        <v>1.6870253828721866</v>
      </c>
      <c r="H243" s="18">
        <v>1.6870253828721866</v>
      </c>
      <c r="I243" s="18"/>
      <c r="J243" s="18">
        <f t="shared" si="10"/>
        <v>0</v>
      </c>
      <c r="K243" s="92">
        <f t="shared" si="11"/>
        <v>0</v>
      </c>
      <c r="M243" s="88"/>
      <c r="N243" s="62"/>
    </row>
    <row r="244" spans="1:14" x14ac:dyDescent="0.3">
      <c r="A244" s="21" t="s">
        <v>254</v>
      </c>
      <c r="B244" s="35">
        <v>105.62706981606544</v>
      </c>
      <c r="C244" s="35">
        <v>105.62706981606544</v>
      </c>
      <c r="D244" s="35"/>
      <c r="E244" s="35">
        <f t="shared" si="9"/>
        <v>0</v>
      </c>
      <c r="F244" s="35"/>
      <c r="G244" s="35">
        <v>1.4111181012520062</v>
      </c>
      <c r="H244" s="35">
        <v>1.4111181012520062</v>
      </c>
      <c r="I244" s="35"/>
      <c r="J244" s="35">
        <f t="shared" si="10"/>
        <v>0</v>
      </c>
      <c r="K244" s="91">
        <f t="shared" si="11"/>
        <v>0</v>
      </c>
      <c r="M244" s="88"/>
      <c r="N244" s="62"/>
    </row>
    <row r="245" spans="1:14" x14ac:dyDescent="0.3">
      <c r="A245" s="22" t="s">
        <v>255</v>
      </c>
      <c r="B245" s="18">
        <v>102.33943903051916</v>
      </c>
      <c r="C245" s="18">
        <v>102.33943903051916</v>
      </c>
      <c r="D245" s="18"/>
      <c r="E245" s="18">
        <f t="shared" si="9"/>
        <v>0</v>
      </c>
      <c r="F245" s="18"/>
      <c r="G245" s="18">
        <v>0.27590728162018041</v>
      </c>
      <c r="H245" s="18">
        <v>0.27590728162018047</v>
      </c>
      <c r="I245" s="18"/>
      <c r="J245" s="18">
        <f t="shared" si="10"/>
        <v>0</v>
      </c>
      <c r="K245" s="92">
        <f t="shared" si="11"/>
        <v>0</v>
      </c>
      <c r="M245" s="88"/>
      <c r="N245" s="62"/>
    </row>
    <row r="246" spans="1:14" x14ac:dyDescent="0.3">
      <c r="A246" s="21" t="s">
        <v>256</v>
      </c>
      <c r="B246" s="35">
        <v>101.80204371768333</v>
      </c>
      <c r="C246" s="35">
        <v>101.80204371768333</v>
      </c>
      <c r="D246" s="35"/>
      <c r="E246" s="35">
        <f t="shared" si="9"/>
        <v>0</v>
      </c>
      <c r="F246" s="35"/>
      <c r="G246" s="35">
        <v>4.2550858960188922</v>
      </c>
      <c r="H246" s="35">
        <v>4.2550858960188922</v>
      </c>
      <c r="I246" s="35"/>
      <c r="J246" s="35">
        <f t="shared" si="10"/>
        <v>0</v>
      </c>
      <c r="K246" s="91">
        <f t="shared" si="11"/>
        <v>0</v>
      </c>
      <c r="M246" s="88"/>
      <c r="N246" s="62"/>
    </row>
    <row r="247" spans="1:14" x14ac:dyDescent="0.3">
      <c r="A247" s="22" t="s">
        <v>257</v>
      </c>
      <c r="B247" s="18">
        <v>102.07599039295165</v>
      </c>
      <c r="C247" s="18">
        <v>102.07599039295165</v>
      </c>
      <c r="D247" s="18"/>
      <c r="E247" s="18">
        <f t="shared" si="9"/>
        <v>0</v>
      </c>
      <c r="F247" s="18"/>
      <c r="G247" s="18">
        <v>3.8384993755546191</v>
      </c>
      <c r="H247" s="18">
        <v>3.8384993755546186</v>
      </c>
      <c r="I247" s="18"/>
      <c r="J247" s="18">
        <f t="shared" si="10"/>
        <v>0</v>
      </c>
      <c r="K247" s="92">
        <f t="shared" si="11"/>
        <v>0</v>
      </c>
      <c r="M247" s="88"/>
      <c r="N247" s="62"/>
    </row>
    <row r="248" spans="1:14" x14ac:dyDescent="0.3">
      <c r="A248" s="21" t="s">
        <v>258</v>
      </c>
      <c r="B248" s="35">
        <v>102.07599039295165</v>
      </c>
      <c r="C248" s="35">
        <v>102.07599039295165</v>
      </c>
      <c r="D248" s="35"/>
      <c r="E248" s="35">
        <f t="shared" si="9"/>
        <v>0</v>
      </c>
      <c r="F248" s="35"/>
      <c r="G248" s="35">
        <v>3.8384993755546191</v>
      </c>
      <c r="H248" s="35">
        <v>3.8384993755546186</v>
      </c>
      <c r="I248" s="35"/>
      <c r="J248" s="35">
        <f t="shared" si="10"/>
        <v>0</v>
      </c>
      <c r="K248" s="91">
        <f t="shared" si="11"/>
        <v>0</v>
      </c>
      <c r="M248" s="88"/>
      <c r="N248" s="62"/>
    </row>
    <row r="249" spans="1:14" x14ac:dyDescent="0.3">
      <c r="A249" s="22" t="s">
        <v>259</v>
      </c>
      <c r="B249" s="18">
        <v>102.07599039295165</v>
      </c>
      <c r="C249" s="18">
        <v>102.07599039295165</v>
      </c>
      <c r="D249" s="18"/>
      <c r="E249" s="18">
        <f t="shared" si="9"/>
        <v>0</v>
      </c>
      <c r="F249" s="18"/>
      <c r="G249" s="18">
        <v>3.8384993755546191</v>
      </c>
      <c r="H249" s="18">
        <v>3.8384993755546186</v>
      </c>
      <c r="I249" s="18"/>
      <c r="J249" s="18">
        <f t="shared" si="10"/>
        <v>0</v>
      </c>
      <c r="K249" s="92">
        <f t="shared" si="11"/>
        <v>0</v>
      </c>
      <c r="M249" s="88"/>
      <c r="N249" s="62"/>
    </row>
    <row r="250" spans="1:14" x14ac:dyDescent="0.3">
      <c r="A250" s="21" t="s">
        <v>260</v>
      </c>
      <c r="B250" s="35">
        <v>99.345376378118914</v>
      </c>
      <c r="C250" s="35">
        <v>99.345376378118914</v>
      </c>
      <c r="D250" s="35"/>
      <c r="E250" s="35">
        <f t="shared" si="9"/>
        <v>0</v>
      </c>
      <c r="F250" s="35"/>
      <c r="G250" s="35">
        <v>0.41658652046427358</v>
      </c>
      <c r="H250" s="35">
        <v>0.41658652046427364</v>
      </c>
      <c r="I250" s="35"/>
      <c r="J250" s="35">
        <f t="shared" si="10"/>
        <v>0</v>
      </c>
      <c r="K250" s="91">
        <f t="shared" si="11"/>
        <v>0</v>
      </c>
      <c r="M250" s="88"/>
      <c r="N250" s="62"/>
    </row>
    <row r="251" spans="1:14" x14ac:dyDescent="0.3">
      <c r="A251" s="22" t="s">
        <v>261</v>
      </c>
      <c r="B251" s="18">
        <v>99.345376378118914</v>
      </c>
      <c r="C251" s="18">
        <v>99.345376378118914</v>
      </c>
      <c r="D251" s="18"/>
      <c r="E251" s="18">
        <f t="shared" si="9"/>
        <v>0</v>
      </c>
      <c r="F251" s="18"/>
      <c r="G251" s="18">
        <v>0.41658652046427358</v>
      </c>
      <c r="H251" s="18">
        <v>0.41658652046427364</v>
      </c>
      <c r="I251" s="18"/>
      <c r="J251" s="18">
        <f t="shared" si="10"/>
        <v>0</v>
      </c>
      <c r="K251" s="92">
        <f t="shared" si="11"/>
        <v>0</v>
      </c>
      <c r="M251" s="88"/>
      <c r="N251" s="62"/>
    </row>
    <row r="252" spans="1:14" x14ac:dyDescent="0.3">
      <c r="A252" s="21" t="s">
        <v>262</v>
      </c>
      <c r="B252" s="35">
        <v>99.345376378118914</v>
      </c>
      <c r="C252" s="35">
        <v>99.345376378118914</v>
      </c>
      <c r="D252" s="35"/>
      <c r="E252" s="35">
        <f t="shared" si="9"/>
        <v>0</v>
      </c>
      <c r="F252" s="35"/>
      <c r="G252" s="35">
        <v>0.41658652046427358</v>
      </c>
      <c r="H252" s="35">
        <v>0.41658652046427364</v>
      </c>
      <c r="I252" s="35"/>
      <c r="J252" s="35">
        <f t="shared" si="10"/>
        <v>0</v>
      </c>
      <c r="K252" s="91">
        <f t="shared" si="11"/>
        <v>0</v>
      </c>
      <c r="M252" s="88"/>
      <c r="N252" s="62"/>
    </row>
    <row r="253" spans="1:14" x14ac:dyDescent="0.3">
      <c r="A253" s="22" t="s">
        <v>263</v>
      </c>
      <c r="B253" s="18">
        <v>100</v>
      </c>
      <c r="C253" s="18">
        <v>100</v>
      </c>
      <c r="D253" s="18"/>
      <c r="E253" s="18">
        <f t="shared" si="9"/>
        <v>0</v>
      </c>
      <c r="F253" s="18"/>
      <c r="G253" s="18">
        <v>7.4611915913581836E-2</v>
      </c>
      <c r="H253" s="18">
        <v>7.4611915913581836E-2</v>
      </c>
      <c r="I253" s="18"/>
      <c r="J253" s="18">
        <f t="shared" si="10"/>
        <v>0</v>
      </c>
      <c r="K253" s="92">
        <f t="shared" si="11"/>
        <v>0</v>
      </c>
      <c r="M253" s="88"/>
      <c r="N253" s="62"/>
    </row>
    <row r="254" spans="1:14" x14ac:dyDescent="0.3">
      <c r="A254" s="21" t="s">
        <v>264</v>
      </c>
      <c r="B254" s="35">
        <v>100</v>
      </c>
      <c r="C254" s="35">
        <v>100</v>
      </c>
      <c r="D254" s="35"/>
      <c r="E254" s="35">
        <f t="shared" si="9"/>
        <v>0</v>
      </c>
      <c r="F254" s="35"/>
      <c r="G254" s="35">
        <v>7.4611915913581836E-2</v>
      </c>
      <c r="H254" s="35">
        <v>7.4611915913581836E-2</v>
      </c>
      <c r="I254" s="35"/>
      <c r="J254" s="35">
        <f t="shared" si="10"/>
        <v>0</v>
      </c>
      <c r="K254" s="91">
        <f t="shared" si="11"/>
        <v>0</v>
      </c>
      <c r="M254" s="88"/>
      <c r="N254" s="62"/>
    </row>
    <row r="255" spans="1:14" x14ac:dyDescent="0.3">
      <c r="A255" s="22" t="s">
        <v>265</v>
      </c>
      <c r="B255" s="18">
        <v>100</v>
      </c>
      <c r="C255" s="18">
        <v>100</v>
      </c>
      <c r="D255" s="18"/>
      <c r="E255" s="18">
        <f t="shared" si="9"/>
        <v>0</v>
      </c>
      <c r="F255" s="18"/>
      <c r="G255" s="18">
        <v>3.2097431235565375E-2</v>
      </c>
      <c r="H255" s="18">
        <v>3.2097431235565375E-2</v>
      </c>
      <c r="I255" s="18"/>
      <c r="J255" s="18">
        <f t="shared" si="10"/>
        <v>0</v>
      </c>
      <c r="K255" s="92">
        <f t="shared" si="11"/>
        <v>0</v>
      </c>
      <c r="M255" s="88"/>
      <c r="N255" s="62"/>
    </row>
    <row r="256" spans="1:14" x14ac:dyDescent="0.3">
      <c r="A256" s="21" t="s">
        <v>265</v>
      </c>
      <c r="B256" s="35">
        <v>100</v>
      </c>
      <c r="C256" s="35">
        <v>100</v>
      </c>
      <c r="D256" s="35"/>
      <c r="E256" s="35">
        <f t="shared" si="9"/>
        <v>0</v>
      </c>
      <c r="F256" s="35"/>
      <c r="G256" s="35">
        <v>3.2097431235565375E-2</v>
      </c>
      <c r="H256" s="35">
        <v>3.2097431235565375E-2</v>
      </c>
      <c r="I256" s="35"/>
      <c r="J256" s="35">
        <f t="shared" si="10"/>
        <v>0</v>
      </c>
      <c r="K256" s="91">
        <f t="shared" si="11"/>
        <v>0</v>
      </c>
      <c r="M256" s="88"/>
      <c r="N256" s="62"/>
    </row>
    <row r="257" spans="1:14" x14ac:dyDescent="0.3">
      <c r="A257" s="22" t="s">
        <v>266</v>
      </c>
      <c r="B257" s="18">
        <v>100</v>
      </c>
      <c r="C257" s="18">
        <v>100</v>
      </c>
      <c r="D257" s="18"/>
      <c r="E257" s="18">
        <f t="shared" si="9"/>
        <v>0</v>
      </c>
      <c r="F257" s="18"/>
      <c r="G257" s="18">
        <v>4.2514484678016461E-2</v>
      </c>
      <c r="H257" s="18">
        <v>4.2514484678016461E-2</v>
      </c>
      <c r="I257" s="18"/>
      <c r="J257" s="18">
        <f t="shared" si="10"/>
        <v>0</v>
      </c>
      <c r="K257" s="92">
        <f t="shared" si="11"/>
        <v>0</v>
      </c>
      <c r="M257" s="88"/>
      <c r="N257" s="62"/>
    </row>
    <row r="258" spans="1:14" x14ac:dyDescent="0.3">
      <c r="A258" s="21" t="s">
        <v>267</v>
      </c>
      <c r="B258" s="35">
        <v>100</v>
      </c>
      <c r="C258" s="35">
        <v>100</v>
      </c>
      <c r="D258" s="35"/>
      <c r="E258" s="35">
        <f t="shared" si="9"/>
        <v>0</v>
      </c>
      <c r="F258" s="35"/>
      <c r="G258" s="35">
        <v>4.2514484678016461E-2</v>
      </c>
      <c r="H258" s="35">
        <v>4.2514484678016461E-2</v>
      </c>
      <c r="I258" s="35"/>
      <c r="J258" s="35">
        <f t="shared" si="10"/>
        <v>0</v>
      </c>
      <c r="K258" s="91">
        <f t="shared" si="11"/>
        <v>0</v>
      </c>
      <c r="M258" s="88"/>
      <c r="N258" s="62"/>
    </row>
    <row r="259" spans="1:14" x14ac:dyDescent="0.3">
      <c r="A259" s="22" t="s">
        <v>268</v>
      </c>
      <c r="B259" s="18">
        <v>100.26462780028787</v>
      </c>
      <c r="C259" s="18">
        <v>100.29650928697204</v>
      </c>
      <c r="D259" s="18"/>
      <c r="E259" s="18">
        <f t="shared" si="9"/>
        <v>3.179734207727769E-2</v>
      </c>
      <c r="F259" s="18"/>
      <c r="G259" s="18">
        <v>6.3750503404701293</v>
      </c>
      <c r="H259" s="18">
        <v>6.3770774370344876</v>
      </c>
      <c r="I259" s="18"/>
      <c r="J259" s="18">
        <f t="shared" si="10"/>
        <v>2.0270965643582883E-3</v>
      </c>
      <c r="K259" s="92">
        <f t="shared" si="11"/>
        <v>1.9960160102942872E-5</v>
      </c>
      <c r="M259" s="88"/>
      <c r="N259" s="62"/>
    </row>
    <row r="260" spans="1:14" x14ac:dyDescent="0.3">
      <c r="A260" s="21" t="s">
        <v>50</v>
      </c>
      <c r="B260" s="35">
        <v>100.49399669942582</v>
      </c>
      <c r="C260" s="35">
        <v>100.52852048344593</v>
      </c>
      <c r="D260" s="35"/>
      <c r="E260" s="35">
        <f t="shared" si="9"/>
        <v>3.4354076018461299E-2</v>
      </c>
      <c r="F260" s="35"/>
      <c r="G260" s="35">
        <v>5.9005998684656404</v>
      </c>
      <c r="H260" s="35">
        <v>5.9026269650299996</v>
      </c>
      <c r="I260" s="35"/>
      <c r="J260" s="35">
        <f t="shared" si="10"/>
        <v>2.0270965643591765E-3</v>
      </c>
      <c r="K260" s="91">
        <f t="shared" si="11"/>
        <v>1.996016010295162E-5</v>
      </c>
      <c r="M260" s="88"/>
      <c r="N260" s="62"/>
    </row>
    <row r="261" spans="1:14" x14ac:dyDescent="0.3">
      <c r="A261" s="22" t="s">
        <v>269</v>
      </c>
      <c r="B261" s="18">
        <v>100.35581682413108</v>
      </c>
      <c r="C261" s="18">
        <v>100.35581682413108</v>
      </c>
      <c r="D261" s="18"/>
      <c r="E261" s="18">
        <f t="shared" si="9"/>
        <v>0</v>
      </c>
      <c r="F261" s="18"/>
      <c r="G261" s="18">
        <v>3.6810912213602949E-2</v>
      </c>
      <c r="H261" s="18">
        <v>3.6810912213602949E-2</v>
      </c>
      <c r="I261" s="18"/>
      <c r="J261" s="18">
        <f t="shared" si="10"/>
        <v>0</v>
      </c>
      <c r="K261" s="92">
        <f t="shared" si="11"/>
        <v>0</v>
      </c>
      <c r="M261" s="88"/>
      <c r="N261" s="62"/>
    </row>
    <row r="262" spans="1:14" x14ac:dyDescent="0.3">
      <c r="A262" s="21" t="s">
        <v>269</v>
      </c>
      <c r="B262" s="35">
        <v>100.35581682413108</v>
      </c>
      <c r="C262" s="35">
        <v>100.35581682413108</v>
      </c>
      <c r="D262" s="35"/>
      <c r="E262" s="35">
        <f t="shared" si="9"/>
        <v>0</v>
      </c>
      <c r="F262" s="35"/>
      <c r="G262" s="35">
        <v>3.6810912213602949E-2</v>
      </c>
      <c r="H262" s="35">
        <v>3.6810912213602949E-2</v>
      </c>
      <c r="I262" s="35"/>
      <c r="J262" s="35">
        <f t="shared" si="10"/>
        <v>0</v>
      </c>
      <c r="K262" s="91">
        <f t="shared" si="11"/>
        <v>0</v>
      </c>
      <c r="M262" s="88"/>
      <c r="N262" s="62"/>
    </row>
    <row r="263" spans="1:14" x14ac:dyDescent="0.3">
      <c r="A263" s="22" t="s">
        <v>52</v>
      </c>
      <c r="B263" s="18">
        <v>100.52045751750036</v>
      </c>
      <c r="C263" s="18">
        <v>100.55592071673406</v>
      </c>
      <c r="D263" s="18"/>
      <c r="E263" s="18">
        <f t="shared" ref="E263:E275" si="12">((C263/B263-1)*100)</f>
        <v>3.5279583986702612E-2</v>
      </c>
      <c r="F263" s="18"/>
      <c r="G263" s="18">
        <v>5.745806314275252</v>
      </c>
      <c r="H263" s="18">
        <v>5.7478334108396094</v>
      </c>
      <c r="I263" s="18"/>
      <c r="J263" s="18">
        <f t="shared" si="10"/>
        <v>2.0270965643574002E-3</v>
      </c>
      <c r="K263" s="92">
        <f t="shared" si="11"/>
        <v>1.9960160102934127E-5</v>
      </c>
      <c r="M263" s="88"/>
      <c r="N263" s="62"/>
    </row>
    <row r="264" spans="1:14" x14ac:dyDescent="0.3">
      <c r="A264" s="21" t="s">
        <v>52</v>
      </c>
      <c r="B264" s="35">
        <v>100.52045751750036</v>
      </c>
      <c r="C264" s="35">
        <v>100.55592071673406</v>
      </c>
      <c r="D264" s="35"/>
      <c r="E264" s="35">
        <f t="shared" si="12"/>
        <v>3.5279583986702612E-2</v>
      </c>
      <c r="F264" s="35"/>
      <c r="G264" s="35">
        <v>5.745806314275252</v>
      </c>
      <c r="H264" s="35">
        <v>5.7478334108396094</v>
      </c>
      <c r="I264" s="35"/>
      <c r="J264" s="35">
        <f t="shared" ref="J264:J275" si="13">H264-G264</f>
        <v>2.0270965643574002E-3</v>
      </c>
      <c r="K264" s="91">
        <f t="shared" si="11"/>
        <v>1.9960160102934127E-5</v>
      </c>
      <c r="M264" s="88"/>
      <c r="N264" s="62"/>
    </row>
    <row r="265" spans="1:14" x14ac:dyDescent="0.3">
      <c r="A265" s="22" t="s">
        <v>51</v>
      </c>
      <c r="B265" s="18">
        <v>99.264093135658456</v>
      </c>
      <c r="C265" s="18">
        <v>99.264093135658456</v>
      </c>
      <c r="D265" s="18"/>
      <c r="E265" s="18">
        <f t="shared" si="12"/>
        <v>0</v>
      </c>
      <c r="F265" s="18"/>
      <c r="G265" s="18">
        <v>0.1179826419767874</v>
      </c>
      <c r="H265" s="18">
        <v>0.1179826419767874</v>
      </c>
      <c r="I265" s="18"/>
      <c r="J265" s="18">
        <f t="shared" si="13"/>
        <v>0</v>
      </c>
      <c r="K265" s="92">
        <f t="shared" si="11"/>
        <v>0</v>
      </c>
      <c r="M265" s="88"/>
      <c r="N265" s="62"/>
    </row>
    <row r="266" spans="1:14" x14ac:dyDescent="0.3">
      <c r="A266" s="21" t="s">
        <v>270</v>
      </c>
      <c r="B266" s="35">
        <v>98.75638959826874</v>
      </c>
      <c r="C266" s="35">
        <v>98.75638959826874</v>
      </c>
      <c r="D266" s="35"/>
      <c r="E266" s="35">
        <f t="shared" si="12"/>
        <v>0</v>
      </c>
      <c r="F266" s="35"/>
      <c r="G266" s="35">
        <v>9.3257528452056232E-2</v>
      </c>
      <c r="H266" s="35">
        <v>9.3257528452056232E-2</v>
      </c>
      <c r="I266" s="35"/>
      <c r="J266" s="35">
        <f t="shared" si="13"/>
        <v>0</v>
      </c>
      <c r="K266" s="91">
        <f t="shared" ref="K266:K275" si="14">J266/$G$5</f>
        <v>0</v>
      </c>
      <c r="M266" s="88"/>
      <c r="N266" s="62"/>
    </row>
    <row r="267" spans="1:14" x14ac:dyDescent="0.3">
      <c r="A267" s="22" t="s">
        <v>271</v>
      </c>
      <c r="B267" s="18">
        <v>101.22694130114111</v>
      </c>
      <c r="C267" s="18">
        <v>101.22694130114111</v>
      </c>
      <c r="D267" s="18"/>
      <c r="E267" s="18">
        <f t="shared" si="12"/>
        <v>0</v>
      </c>
      <c r="F267" s="18"/>
      <c r="G267" s="18">
        <v>2.4725113524731172E-2</v>
      </c>
      <c r="H267" s="18">
        <v>2.4725113524731172E-2</v>
      </c>
      <c r="I267" s="18"/>
      <c r="J267" s="18">
        <f t="shared" si="13"/>
        <v>0</v>
      </c>
      <c r="K267" s="92">
        <f t="shared" si="14"/>
        <v>0</v>
      </c>
      <c r="M267" s="88"/>
      <c r="N267" s="62"/>
    </row>
    <row r="268" spans="1:14" x14ac:dyDescent="0.3">
      <c r="A268" s="21" t="s">
        <v>272</v>
      </c>
      <c r="B268" s="35">
        <v>95.516399220145729</v>
      </c>
      <c r="C268" s="35">
        <v>95.516399220145729</v>
      </c>
      <c r="D268" s="35"/>
      <c r="E268" s="35">
        <f t="shared" si="12"/>
        <v>0</v>
      </c>
      <c r="F268" s="35"/>
      <c r="G268" s="35">
        <v>0.32924342963748593</v>
      </c>
      <c r="H268" s="35">
        <v>0.32924342963748593</v>
      </c>
      <c r="I268" s="35"/>
      <c r="J268" s="35">
        <f t="shared" si="13"/>
        <v>0</v>
      </c>
      <c r="K268" s="91">
        <f t="shared" si="14"/>
        <v>0</v>
      </c>
      <c r="M268" s="88"/>
      <c r="N268" s="62"/>
    </row>
    <row r="269" spans="1:14" x14ac:dyDescent="0.3">
      <c r="A269" s="22" t="s">
        <v>273</v>
      </c>
      <c r="B269" s="18">
        <v>101.19787155219051</v>
      </c>
      <c r="C269" s="18">
        <v>101.19787155219051</v>
      </c>
      <c r="D269" s="18"/>
      <c r="E269" s="18">
        <f t="shared" si="12"/>
        <v>0</v>
      </c>
      <c r="F269" s="18"/>
      <c r="G269" s="18">
        <v>9.5254973614563518E-2</v>
      </c>
      <c r="H269" s="18">
        <v>9.5254973614563518E-2</v>
      </c>
      <c r="I269" s="18"/>
      <c r="J269" s="18">
        <f t="shared" si="13"/>
        <v>0</v>
      </c>
      <c r="K269" s="92">
        <f t="shared" si="14"/>
        <v>0</v>
      </c>
      <c r="M269" s="88"/>
      <c r="N269" s="62"/>
    </row>
    <row r="270" spans="1:14" x14ac:dyDescent="0.3">
      <c r="A270" s="21" t="s">
        <v>273</v>
      </c>
      <c r="B270" s="35">
        <v>101.19787155219051</v>
      </c>
      <c r="C270" s="35">
        <v>101.19787155219051</v>
      </c>
      <c r="D270" s="35"/>
      <c r="E270" s="35">
        <f t="shared" si="12"/>
        <v>0</v>
      </c>
      <c r="F270" s="35"/>
      <c r="G270" s="35">
        <v>9.5254973614563518E-2</v>
      </c>
      <c r="H270" s="35">
        <v>9.5254973614563518E-2</v>
      </c>
      <c r="I270" s="35"/>
      <c r="J270" s="35">
        <f t="shared" si="13"/>
        <v>0</v>
      </c>
      <c r="K270" s="91">
        <f t="shared" si="14"/>
        <v>0</v>
      </c>
      <c r="M270" s="88"/>
      <c r="N270" s="62"/>
    </row>
    <row r="271" spans="1:14" x14ac:dyDescent="0.3">
      <c r="A271" s="22" t="s">
        <v>274</v>
      </c>
      <c r="B271" s="18">
        <v>93.38214286785734</v>
      </c>
      <c r="C271" s="18">
        <v>93.38214286785734</v>
      </c>
      <c r="D271" s="18"/>
      <c r="E271" s="18">
        <f t="shared" si="12"/>
        <v>0</v>
      </c>
      <c r="F271" s="18"/>
      <c r="G271" s="18">
        <v>0.23398845602292243</v>
      </c>
      <c r="H271" s="18">
        <v>0.23398845602292243</v>
      </c>
      <c r="I271" s="18"/>
      <c r="J271" s="18">
        <f t="shared" si="13"/>
        <v>0</v>
      </c>
      <c r="K271" s="92">
        <f t="shared" si="14"/>
        <v>0</v>
      </c>
      <c r="M271" s="88"/>
      <c r="N271" s="62"/>
    </row>
    <row r="272" spans="1:14" x14ac:dyDescent="0.3">
      <c r="A272" s="21" t="s">
        <v>275</v>
      </c>
      <c r="B272" s="35">
        <v>93.38214286785734</v>
      </c>
      <c r="C272" s="35">
        <v>93.38214286785734</v>
      </c>
      <c r="D272" s="35"/>
      <c r="E272" s="35">
        <f t="shared" si="12"/>
        <v>0</v>
      </c>
      <c r="F272" s="35"/>
      <c r="G272" s="35">
        <v>0.23398845602292243</v>
      </c>
      <c r="H272" s="35">
        <v>0.23398845602292243</v>
      </c>
      <c r="I272" s="35"/>
      <c r="J272" s="35">
        <f t="shared" si="13"/>
        <v>0</v>
      </c>
      <c r="K272" s="91">
        <f t="shared" si="14"/>
        <v>0</v>
      </c>
      <c r="M272" s="88"/>
      <c r="N272" s="62"/>
    </row>
    <row r="273" spans="1:14" x14ac:dyDescent="0.3">
      <c r="A273" s="22" t="s">
        <v>276</v>
      </c>
      <c r="B273" s="18">
        <v>102.30747444080862</v>
      </c>
      <c r="C273" s="18">
        <v>102.30747444080862</v>
      </c>
      <c r="D273" s="18"/>
      <c r="E273" s="18">
        <f t="shared" si="12"/>
        <v>0</v>
      </c>
      <c r="F273" s="18"/>
      <c r="G273" s="18">
        <v>0.14520704236700158</v>
      </c>
      <c r="H273" s="18">
        <v>0.1452070423670016</v>
      </c>
      <c r="I273" s="18"/>
      <c r="J273" s="18">
        <f t="shared" si="13"/>
        <v>0</v>
      </c>
      <c r="K273" s="92">
        <f t="shared" si="14"/>
        <v>0</v>
      </c>
      <c r="M273" s="88"/>
      <c r="N273" s="62"/>
    </row>
    <row r="274" spans="1:14" x14ac:dyDescent="0.3">
      <c r="A274" s="21" t="s">
        <v>277</v>
      </c>
      <c r="B274" s="35">
        <v>102.30747444080862</v>
      </c>
      <c r="C274" s="35">
        <v>102.30747444080862</v>
      </c>
      <c r="D274" s="35"/>
      <c r="E274" s="35">
        <f t="shared" si="12"/>
        <v>0</v>
      </c>
      <c r="F274" s="35"/>
      <c r="G274" s="35">
        <v>0.14520704236700158</v>
      </c>
      <c r="H274" s="35">
        <v>0.1452070423670016</v>
      </c>
      <c r="I274" s="35"/>
      <c r="J274" s="35">
        <f t="shared" si="13"/>
        <v>0</v>
      </c>
      <c r="K274" s="91">
        <f t="shared" si="14"/>
        <v>0</v>
      </c>
      <c r="M274" s="88"/>
      <c r="N274" s="62"/>
    </row>
    <row r="275" spans="1:14" x14ac:dyDescent="0.3">
      <c r="A275" s="22" t="s">
        <v>278</v>
      </c>
      <c r="B275" s="18">
        <v>102.30747444080862</v>
      </c>
      <c r="C275" s="18">
        <v>102.30747444080862</v>
      </c>
      <c r="D275" s="18"/>
      <c r="E275" s="18">
        <f t="shared" si="12"/>
        <v>0</v>
      </c>
      <c r="F275" s="18"/>
      <c r="G275" s="18">
        <v>0.14520704236700158</v>
      </c>
      <c r="H275" s="18">
        <v>0.1452070423670016</v>
      </c>
      <c r="I275" s="18"/>
      <c r="J275" s="18">
        <f t="shared" si="13"/>
        <v>0</v>
      </c>
      <c r="K275" s="92">
        <f t="shared" si="14"/>
        <v>0</v>
      </c>
      <c r="M275" s="88"/>
      <c r="N275" s="62"/>
    </row>
    <row r="276" spans="1:14" ht="15.6" x14ac:dyDescent="0.3">
      <c r="A276" s="134"/>
      <c r="B276" s="15"/>
      <c r="C276" s="15"/>
      <c r="D276" s="12"/>
      <c r="E276" s="12"/>
      <c r="F276" s="12"/>
      <c r="G276" s="15"/>
      <c r="H276" s="15"/>
      <c r="I276" s="30"/>
      <c r="J276" s="12"/>
    </row>
    <row r="277" spans="1:14" x14ac:dyDescent="0.3">
      <c r="A277" s="162"/>
      <c r="B277" s="163"/>
      <c r="C277" s="163"/>
    </row>
    <row r="278" spans="1:14" x14ac:dyDescent="0.3">
      <c r="A278" s="17" t="s">
        <v>284</v>
      </c>
    </row>
    <row r="279" spans="1:14" x14ac:dyDescent="0.3">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tabSelected="1" zoomScaleNormal="100" workbookViewId="0">
      <pane xSplit="1" ySplit="4" topLeftCell="B5" activePane="bottomRight" state="frozen"/>
      <selection activeCell="A11" sqref="A11"/>
      <selection pane="topRight" activeCell="A11" sqref="A11"/>
      <selection pane="bottomLeft" activeCell="A11" sqref="A11"/>
      <selection pane="bottomRight" activeCell="H4" sqref="H4"/>
    </sheetView>
  </sheetViews>
  <sheetFormatPr defaultColWidth="9.109375" defaultRowHeight="14.4" x14ac:dyDescent="0.3"/>
  <cols>
    <col min="1" max="1" width="53.88671875" style="61" bestFit="1" customWidth="1"/>
    <col min="2" max="3" width="9.6640625" style="61" bestFit="1" customWidth="1"/>
    <col min="4" max="4" width="1.88671875" style="61" customWidth="1"/>
    <col min="5" max="5" width="10.6640625" style="61" customWidth="1"/>
    <col min="6" max="6" width="1.88671875" style="61" customWidth="1"/>
    <col min="7" max="8" width="9.6640625" style="61" bestFit="1" customWidth="1"/>
    <col min="9" max="9" width="13.33203125" style="61" customWidth="1"/>
    <col min="10" max="10" width="12.6640625" style="116" customWidth="1"/>
    <col min="11" max="16384" width="9.109375" style="61"/>
  </cols>
  <sheetData>
    <row r="1" spans="1:15" ht="15.6" x14ac:dyDescent="0.3">
      <c r="A1" s="137" t="s">
        <v>94</v>
      </c>
      <c r="B1" s="132"/>
      <c r="C1" s="132"/>
      <c r="D1" s="127"/>
      <c r="E1" s="127"/>
      <c r="F1" s="127"/>
      <c r="G1" s="127"/>
      <c r="H1" s="127"/>
      <c r="I1" s="127"/>
    </row>
    <row r="2" spans="1:15" ht="6" customHeight="1" x14ac:dyDescent="0.3">
      <c r="A2" s="30"/>
      <c r="B2" s="30"/>
      <c r="C2" s="30"/>
      <c r="D2" s="30"/>
      <c r="E2" s="30"/>
      <c r="F2" s="30"/>
      <c r="G2" s="30"/>
      <c r="H2" s="30"/>
      <c r="I2" s="30"/>
      <c r="J2" s="117"/>
    </row>
    <row r="3" spans="1:15" ht="60" customHeight="1" x14ac:dyDescent="0.3">
      <c r="A3" s="170"/>
      <c r="B3" s="166" t="s">
        <v>84</v>
      </c>
      <c r="C3" s="166"/>
      <c r="D3" s="30"/>
      <c r="E3" s="87" t="s">
        <v>85</v>
      </c>
      <c r="F3" s="127"/>
      <c r="G3" s="169" t="s">
        <v>86</v>
      </c>
      <c r="H3" s="169"/>
      <c r="I3" s="112" t="s">
        <v>87</v>
      </c>
      <c r="J3" s="138" t="s">
        <v>286</v>
      </c>
    </row>
    <row r="4" spans="1:15" ht="28.8" x14ac:dyDescent="0.3">
      <c r="A4" s="171"/>
      <c r="B4" s="120">
        <v>44682</v>
      </c>
      <c r="C4" s="120">
        <v>44713</v>
      </c>
      <c r="D4" s="121"/>
      <c r="E4" s="130" t="s">
        <v>290</v>
      </c>
      <c r="F4" s="121"/>
      <c r="G4" s="120">
        <v>44682</v>
      </c>
      <c r="H4" s="120">
        <v>44713</v>
      </c>
      <c r="I4" s="130" t="s">
        <v>293</v>
      </c>
      <c r="J4" s="130" t="s">
        <v>290</v>
      </c>
    </row>
    <row r="5" spans="1:15" ht="15.6" x14ac:dyDescent="0.3">
      <c r="A5" s="31" t="s">
        <v>66</v>
      </c>
      <c r="B5" s="139"/>
      <c r="C5" s="139"/>
      <c r="D5" s="139"/>
      <c r="E5" s="139"/>
      <c r="F5" s="139"/>
      <c r="G5" s="72"/>
      <c r="H5" s="72"/>
      <c r="I5" s="72"/>
      <c r="J5" s="72"/>
    </row>
    <row r="6" spans="1:15" ht="1.5" customHeight="1" x14ac:dyDescent="0.3">
      <c r="A6" s="140"/>
      <c r="B6" s="139"/>
      <c r="C6" s="139"/>
      <c r="D6" s="139"/>
      <c r="E6" s="139"/>
      <c r="F6" s="139"/>
      <c r="G6" s="72"/>
      <c r="H6" s="72"/>
    </row>
    <row r="7" spans="1:15" ht="15.6" x14ac:dyDescent="0.3">
      <c r="A7" s="125" t="s">
        <v>83</v>
      </c>
      <c r="B7" s="141">
        <v>101.03104983611776</v>
      </c>
      <c r="C7" s="141">
        <v>101.48245489146068</v>
      </c>
      <c r="D7" s="35"/>
      <c r="E7" s="35">
        <f>((C7/B7-1)*100)</f>
        <v>0.44679834177230315</v>
      </c>
      <c r="F7" s="38"/>
      <c r="G7" s="141">
        <v>101.03104983611776</v>
      </c>
      <c r="H7" s="141">
        <v>101.48245489146068</v>
      </c>
      <c r="I7" s="35">
        <f t="shared" ref="I7:I21" si="0">H7-G7</f>
        <v>0.45140505534291719</v>
      </c>
      <c r="J7" s="97">
        <f t="shared" ref="J7:J19" si="1">I7/$G$7</f>
        <v>4.4679834177229708E-3</v>
      </c>
      <c r="L7" s="62"/>
      <c r="M7" s="62"/>
      <c r="O7" s="62"/>
    </row>
    <row r="8" spans="1:15" x14ac:dyDescent="0.3">
      <c r="A8" s="61" t="s">
        <v>53</v>
      </c>
      <c r="B8" s="141">
        <v>100.76152005546486</v>
      </c>
      <c r="C8" s="141">
        <v>101.64134510929156</v>
      </c>
      <c r="D8" s="142"/>
      <c r="E8" s="35">
        <f>((C8/B8-1)*100)</f>
        <v>0.87317564616176124</v>
      </c>
      <c r="F8" s="143"/>
      <c r="G8" s="53">
        <v>96.626563457293315</v>
      </c>
      <c r="H8" s="53">
        <v>96.926381427109987</v>
      </c>
      <c r="I8" s="35">
        <f>H8-G8</f>
        <v>0.2998179698166723</v>
      </c>
      <c r="J8" s="97">
        <f t="shared" si="1"/>
        <v>2.9675824442387403E-3</v>
      </c>
      <c r="K8" s="62"/>
      <c r="M8" s="62"/>
      <c r="O8" s="62"/>
    </row>
    <row r="9" spans="1:15" x14ac:dyDescent="0.3">
      <c r="A9" s="61" t="s">
        <v>54</v>
      </c>
      <c r="B9" s="141">
        <v>108.95110948577134</v>
      </c>
      <c r="C9" s="141">
        <v>107.15992115733299</v>
      </c>
      <c r="D9" s="142"/>
      <c r="E9" s="35">
        <f>((C9/B9-1)*100)</f>
        <v>-1.644029452194129</v>
      </c>
      <c r="F9" s="143"/>
      <c r="G9" s="141">
        <v>19.460329667804452</v>
      </c>
      <c r="H9" s="141">
        <v>19.494605793695719</v>
      </c>
      <c r="I9" s="35">
        <f t="shared" si="0"/>
        <v>3.4276125891267384E-2</v>
      </c>
      <c r="J9" s="97">
        <f t="shared" si="1"/>
        <v>3.3926328536491119E-4</v>
      </c>
      <c r="K9" s="62"/>
      <c r="M9" s="62"/>
      <c r="O9" s="62"/>
    </row>
    <row r="10" spans="1:15" x14ac:dyDescent="0.3">
      <c r="A10" s="61" t="s">
        <v>55</v>
      </c>
      <c r="B10" s="53">
        <v>98.886989530042626</v>
      </c>
      <c r="C10" s="53">
        <v>100.02654477789531</v>
      </c>
      <c r="D10" s="72"/>
      <c r="E10" s="72">
        <f>((C10/B10-1)*100)</f>
        <v>1.1523813731901367</v>
      </c>
      <c r="F10" s="72"/>
      <c r="G10" s="53">
        <v>77.166233789488871</v>
      </c>
      <c r="H10" s="53">
        <v>77.431775633414262</v>
      </c>
      <c r="I10" s="144">
        <f t="shared" si="0"/>
        <v>0.26554184392539071</v>
      </c>
      <c r="J10" s="97">
        <f t="shared" si="1"/>
        <v>2.6283191588736881E-3</v>
      </c>
      <c r="K10" s="62"/>
      <c r="M10" s="62"/>
      <c r="N10" s="62"/>
      <c r="O10" s="62"/>
    </row>
    <row r="11" spans="1:15" x14ac:dyDescent="0.3">
      <c r="A11" s="61" t="s">
        <v>56</v>
      </c>
      <c r="B11" s="53">
        <v>100.27296892240818</v>
      </c>
      <c r="C11" s="53">
        <v>101.0649331751745</v>
      </c>
      <c r="D11" s="72"/>
      <c r="E11" s="72">
        <f t="shared" ref="E11:E22" si="2">((C11/B11-1)*100)</f>
        <v>0.78980832150201685</v>
      </c>
      <c r="F11" s="72"/>
      <c r="G11" s="53">
        <v>98.513887695426675</v>
      </c>
      <c r="H11" s="53">
        <v>98.952249855084986</v>
      </c>
      <c r="I11" s="144">
        <f t="shared" si="0"/>
        <v>0.43836215965831116</v>
      </c>
      <c r="J11" s="97">
        <f t="shared" si="1"/>
        <v>4.338885524493484E-3</v>
      </c>
      <c r="K11" s="62"/>
      <c r="L11" s="119"/>
      <c r="M11" s="62"/>
      <c r="N11" s="62"/>
      <c r="O11" s="62"/>
    </row>
    <row r="12" spans="1:15" ht="15.6" x14ac:dyDescent="0.3">
      <c r="A12" s="61" t="s">
        <v>57</v>
      </c>
      <c r="B12" s="53">
        <v>101.08121588441713</v>
      </c>
      <c r="C12" s="53">
        <v>102.36789874550517</v>
      </c>
      <c r="D12" s="72"/>
      <c r="E12" s="72">
        <f>((C12/B12-1)*100)</f>
        <v>1.2729198494795702</v>
      </c>
      <c r="F12" s="72"/>
      <c r="G12" s="53">
        <v>96.691591910897699</v>
      </c>
      <c r="H12" s="53">
        <v>97.123740968204345</v>
      </c>
      <c r="I12" s="144">
        <f t="shared" si="0"/>
        <v>0.43214905730664555</v>
      </c>
      <c r="J12" s="97">
        <f t="shared" si="1"/>
        <v>4.2773885652740776E-3</v>
      </c>
      <c r="K12" s="37"/>
      <c r="L12" s="119"/>
      <c r="M12" s="62"/>
      <c r="N12" s="62"/>
      <c r="O12" s="62"/>
    </row>
    <row r="13" spans="1:15" ht="15.6" x14ac:dyDescent="0.3">
      <c r="A13" s="61" t="s">
        <v>58</v>
      </c>
      <c r="B13" s="53">
        <v>102.21864303498315</v>
      </c>
      <c r="C13" s="53">
        <v>102.17125223465142</v>
      </c>
      <c r="D13" s="72"/>
      <c r="E13" s="72">
        <f t="shared" si="2"/>
        <v>-4.6362188857762554E-2</v>
      </c>
      <c r="F13" s="72"/>
      <c r="G13" s="53">
        <v>78.282131751110185</v>
      </c>
      <c r="H13" s="53">
        <v>78.718334326237454</v>
      </c>
      <c r="I13" s="144">
        <f t="shared" si="0"/>
        <v>0.43620257512726823</v>
      </c>
      <c r="J13" s="97">
        <f t="shared" si="1"/>
        <v>4.3175100707637058E-3</v>
      </c>
      <c r="K13" s="37"/>
      <c r="L13" s="119"/>
      <c r="M13" s="62"/>
      <c r="N13" s="62"/>
      <c r="O13" s="62"/>
    </row>
    <row r="14" spans="1:15" ht="15.6" x14ac:dyDescent="0.3">
      <c r="A14" s="61" t="s">
        <v>59</v>
      </c>
      <c r="B14" s="53">
        <v>100.97872627127349</v>
      </c>
      <c r="C14" s="53">
        <v>102.32433846503231</v>
      </c>
      <c r="D14" s="72"/>
      <c r="E14" s="72">
        <f t="shared" si="2"/>
        <v>1.3325699812690495</v>
      </c>
      <c r="F14" s="72"/>
      <c r="G14" s="53">
        <v>94.173145833954308</v>
      </c>
      <c r="H14" s="53">
        <v>94.591506466672854</v>
      </c>
      <c r="I14" s="144">
        <f t="shared" si="0"/>
        <v>0.41836063271854584</v>
      </c>
      <c r="J14" s="97">
        <f t="shared" si="1"/>
        <v>4.1409114662984076E-3</v>
      </c>
      <c r="K14" s="37"/>
      <c r="L14" s="119"/>
      <c r="M14" s="62"/>
      <c r="N14" s="62"/>
      <c r="O14" s="62"/>
    </row>
    <row r="15" spans="1:15" ht="15.6" x14ac:dyDescent="0.3">
      <c r="A15" s="61" t="s">
        <v>60</v>
      </c>
      <c r="B15" s="53">
        <v>100.77899525858055</v>
      </c>
      <c r="C15" s="53">
        <v>102.26567557053747</v>
      </c>
      <c r="D15" s="72"/>
      <c r="E15" s="72">
        <f t="shared" si="2"/>
        <v>1.4751886622230703</v>
      </c>
      <c r="F15" s="72"/>
      <c r="G15" s="53">
        <v>94.099268115798665</v>
      </c>
      <c r="H15" s="53">
        <v>94.550673171141582</v>
      </c>
      <c r="I15" s="144">
        <f>H15-G15</f>
        <v>0.45140505534291719</v>
      </c>
      <c r="J15" s="97">
        <f t="shared" si="1"/>
        <v>4.4679834177229708E-3</v>
      </c>
      <c r="K15" s="37"/>
      <c r="L15" s="119"/>
      <c r="M15" s="62"/>
      <c r="N15" s="62"/>
      <c r="O15" s="62"/>
    </row>
    <row r="16" spans="1:15" ht="15.6" x14ac:dyDescent="0.3">
      <c r="A16" s="61" t="s">
        <v>61</v>
      </c>
      <c r="B16" s="53">
        <v>100.57583267339548</v>
      </c>
      <c r="C16" s="53">
        <v>101.29281530122725</v>
      </c>
      <c r="D16" s="72"/>
      <c r="E16" s="72">
        <f>((C16/B16-1)*100)</f>
        <v>0.7128776454280672</v>
      </c>
      <c r="F16" s="72"/>
      <c r="G16" s="53">
        <v>92.43475692006993</v>
      </c>
      <c r="H16" s="53">
        <v>92.57180829430402</v>
      </c>
      <c r="I16" s="144">
        <f t="shared" si="0"/>
        <v>0.13705137423409042</v>
      </c>
      <c r="J16" s="97">
        <f t="shared" si="1"/>
        <v>1.3565272701451796E-3</v>
      </c>
      <c r="K16" s="37"/>
      <c r="L16" s="119"/>
      <c r="M16" s="62"/>
      <c r="N16" s="62"/>
      <c r="O16" s="62"/>
    </row>
    <row r="17" spans="1:15" ht="15.6" x14ac:dyDescent="0.3">
      <c r="A17" s="61" t="s">
        <v>279</v>
      </c>
      <c r="B17" s="53">
        <v>103.64719266123888</v>
      </c>
      <c r="C17" s="53">
        <v>105.55322854089971</v>
      </c>
      <c r="D17" s="72"/>
      <c r="E17" s="72">
        <f t="shared" si="2"/>
        <v>1.838965273174864</v>
      </c>
      <c r="F17" s="72"/>
      <c r="G17" s="53">
        <v>93.169588979518949</v>
      </c>
      <c r="H17" s="53">
        <v>93.772450851379133</v>
      </c>
      <c r="I17" s="144">
        <f t="shared" si="0"/>
        <v>0.60286187186018481</v>
      </c>
      <c r="J17" s="97">
        <f t="shared" si="1"/>
        <v>5.9670949954304707E-3</v>
      </c>
      <c r="K17" s="37"/>
      <c r="L17" s="119"/>
      <c r="M17" s="62"/>
      <c r="N17" s="62"/>
      <c r="O17" s="62"/>
    </row>
    <row r="18" spans="1:15" ht="15.6" x14ac:dyDescent="0.3">
      <c r="A18" s="61" t="s">
        <v>280</v>
      </c>
      <c r="B18" s="53">
        <v>100.92533849312437</v>
      </c>
      <c r="C18" s="53">
        <v>102.01678353753542</v>
      </c>
      <c r="D18" s="72"/>
      <c r="E18" s="72">
        <f t="shared" si="2"/>
        <v>1.0814380815630464</v>
      </c>
      <c r="F18" s="72"/>
      <c r="G18" s="53">
        <v>98.369318731932765</v>
      </c>
      <c r="H18" s="53">
        <v>98.806106457515796</v>
      </c>
      <c r="I18" s="144">
        <f>H18-G18</f>
        <v>0.43678772558303081</v>
      </c>
      <c r="J18" s="97">
        <f t="shared" si="1"/>
        <v>4.3233018590972099E-3</v>
      </c>
      <c r="K18" s="37"/>
      <c r="L18" s="119"/>
      <c r="M18" s="62"/>
      <c r="N18" s="62"/>
      <c r="O18" s="62"/>
    </row>
    <row r="19" spans="1:15" ht="15.6" x14ac:dyDescent="0.3">
      <c r="A19" s="61" t="s">
        <v>62</v>
      </c>
      <c r="B19" s="53">
        <v>101.08016074653537</v>
      </c>
      <c r="C19" s="53">
        <v>102.12853504405825</v>
      </c>
      <c r="D19" s="72"/>
      <c r="E19" s="72">
        <f t="shared" si="2"/>
        <v>1.0371711815454487</v>
      </c>
      <c r="F19" s="72"/>
      <c r="G19" s="53">
        <v>97.10821015979856</v>
      </c>
      <c r="H19" s="53">
        <v>97.559615215141477</v>
      </c>
      <c r="I19" s="144">
        <f t="shared" si="0"/>
        <v>0.45140505534291719</v>
      </c>
      <c r="J19" s="97">
        <f t="shared" si="1"/>
        <v>4.4679834177229708E-3</v>
      </c>
      <c r="K19" s="37"/>
      <c r="L19" s="119"/>
      <c r="M19" s="62"/>
      <c r="N19" s="62"/>
      <c r="O19" s="62"/>
    </row>
    <row r="20" spans="1:15" ht="15.6" x14ac:dyDescent="0.3">
      <c r="A20" s="61" t="s">
        <v>281</v>
      </c>
      <c r="B20" s="53">
        <v>100.90098173317242</v>
      </c>
      <c r="C20" s="53">
        <v>102.17802774347265</v>
      </c>
      <c r="D20" s="72"/>
      <c r="E20" s="72">
        <f t="shared" si="2"/>
        <v>1.265642799866229</v>
      </c>
      <c r="F20" s="72"/>
      <c r="G20" s="53">
        <v>95.941087436289337</v>
      </c>
      <c r="H20" s="53">
        <v>96.392492491632254</v>
      </c>
      <c r="I20" s="144">
        <f t="shared" si="0"/>
        <v>0.45140505534291719</v>
      </c>
      <c r="J20" s="97">
        <f>I20/$G$7</f>
        <v>4.4679834177229708E-3</v>
      </c>
      <c r="K20" s="37"/>
      <c r="L20" s="119"/>
      <c r="M20" s="62"/>
      <c r="N20" s="62"/>
      <c r="O20" s="62"/>
    </row>
    <row r="21" spans="1:15" ht="15.6" x14ac:dyDescent="0.3">
      <c r="A21" s="61" t="s">
        <v>282</v>
      </c>
      <c r="B21" s="53">
        <v>101.03219037756865</v>
      </c>
      <c r="C21" s="53">
        <v>102.16392704327841</v>
      </c>
      <c r="D21" s="72"/>
      <c r="E21" s="72">
        <f>((C21/B21-1)*100)</f>
        <v>1.1201743340219839</v>
      </c>
      <c r="F21" s="72"/>
      <c r="G21" s="53">
        <v>100.92055263755968</v>
      </c>
      <c r="H21" s="53">
        <v>101.3719576929026</v>
      </c>
      <c r="I21" s="144">
        <f t="shared" si="0"/>
        <v>0.45140505534291719</v>
      </c>
      <c r="J21" s="97">
        <f>I21/$G$7</f>
        <v>4.4679834177229708E-3</v>
      </c>
      <c r="K21" s="37"/>
      <c r="L21" s="119"/>
      <c r="M21" s="62"/>
      <c r="N21" s="62"/>
      <c r="O21" s="62"/>
    </row>
    <row r="22" spans="1:15" ht="15.6" x14ac:dyDescent="0.3">
      <c r="A22" s="61" t="s">
        <v>283</v>
      </c>
      <c r="B22" s="53">
        <v>101.02008729007652</v>
      </c>
      <c r="C22" s="53">
        <v>102.28899950099009</v>
      </c>
      <c r="D22" s="72"/>
      <c r="E22" s="72">
        <f t="shared" si="2"/>
        <v>1.2560989056264793</v>
      </c>
      <c r="F22" s="72"/>
      <c r="G22" s="53">
        <v>95.502824071567503</v>
      </c>
      <c r="H22" s="53">
        <v>95.946747273897358</v>
      </c>
      <c r="I22" s="144">
        <f>H22-G22</f>
        <v>0.44392320232985583</v>
      </c>
      <c r="J22" s="97">
        <f>I22/$G$7</f>
        <v>4.3939284314074003E-3</v>
      </c>
      <c r="K22" s="37"/>
      <c r="L22" s="119"/>
      <c r="M22" s="62"/>
      <c r="N22" s="62"/>
      <c r="O22" s="62"/>
    </row>
    <row r="23" spans="1:15" ht="7.5" customHeight="1" x14ac:dyDescent="0.3">
      <c r="A23" s="27"/>
      <c r="B23" s="35"/>
      <c r="C23" s="35"/>
      <c r="D23" s="72"/>
      <c r="E23" s="72"/>
      <c r="F23" s="72"/>
      <c r="G23" s="40"/>
      <c r="H23" s="40"/>
      <c r="J23" s="145"/>
      <c r="K23" s="37"/>
    </row>
    <row r="24" spans="1:15" ht="15.6" x14ac:dyDescent="0.3">
      <c r="A24" s="28" t="s">
        <v>64</v>
      </c>
      <c r="B24" s="35"/>
      <c r="C24" s="35"/>
      <c r="D24" s="72"/>
      <c r="E24" s="72"/>
      <c r="F24" s="72"/>
      <c r="G24" s="40"/>
      <c r="H24" s="40"/>
      <c r="I24" s="36"/>
      <c r="J24" s="146"/>
    </row>
    <row r="25" spans="1:15" ht="7.5" customHeight="1" x14ac:dyDescent="0.3">
      <c r="A25" s="140"/>
      <c r="B25" s="35"/>
      <c r="C25" s="35"/>
      <c r="D25" s="72"/>
      <c r="E25" s="72"/>
      <c r="F25" s="72"/>
      <c r="G25" s="35"/>
      <c r="H25" s="35"/>
      <c r="J25" s="146"/>
    </row>
    <row r="26" spans="1:15" ht="15.6" x14ac:dyDescent="0.3">
      <c r="A26" s="125" t="s">
        <v>83</v>
      </c>
      <c r="B26" s="62">
        <v>100.63595155219198</v>
      </c>
      <c r="C26" s="62">
        <v>100.97186573033383</v>
      </c>
      <c r="D26" s="34"/>
      <c r="E26" s="35">
        <f>((C26/B26-1)*100)</f>
        <v>0.33379142638467751</v>
      </c>
      <c r="F26" s="39"/>
      <c r="G26" s="53">
        <v>100.63595155219198</v>
      </c>
      <c r="H26" s="53">
        <v>100.97186573033383</v>
      </c>
      <c r="I26" s="35">
        <f>H26-G26</f>
        <v>0.33591417814184865</v>
      </c>
      <c r="J26" s="97">
        <f>I26/$G$26</f>
        <v>3.3379142638467157E-3</v>
      </c>
      <c r="K26" s="62"/>
      <c r="M26" s="62"/>
      <c r="O26" s="62"/>
    </row>
    <row r="27" spans="1:15" x14ac:dyDescent="0.3">
      <c r="A27" s="61" t="s">
        <v>53</v>
      </c>
      <c r="B27" s="141">
        <v>100.40082482115011</v>
      </c>
      <c r="C27" s="141">
        <v>100.65692078483708</v>
      </c>
      <c r="D27" s="35"/>
      <c r="E27" s="35">
        <f t="shared" ref="E27:E41" si="3">((C27/B27-1)*100)</f>
        <v>0.25507356552416649</v>
      </c>
      <c r="F27" s="38"/>
      <c r="G27" s="141">
        <v>97.133120355134253</v>
      </c>
      <c r="H27" s="141">
        <v>97.380881268528952</v>
      </c>
      <c r="I27" s="35">
        <f t="shared" ref="I27:I41" si="4">H27-G27</f>
        <v>0.24776091339469986</v>
      </c>
      <c r="J27" s="97">
        <f>I27/$G$26</f>
        <v>2.4619523100172175E-3</v>
      </c>
      <c r="K27" s="62"/>
      <c r="M27" s="62"/>
      <c r="O27" s="62"/>
    </row>
    <row r="28" spans="1:15" x14ac:dyDescent="0.3">
      <c r="A28" s="61" t="s">
        <v>54</v>
      </c>
      <c r="B28" s="141">
        <v>110.87820475944251</v>
      </c>
      <c r="C28" s="141">
        <v>111.249872114456</v>
      </c>
      <c r="D28" s="35"/>
      <c r="E28" s="35">
        <f>((C28/B28-1)*100)</f>
        <v>0.33520325822360419</v>
      </c>
      <c r="F28" s="38"/>
      <c r="G28" s="141">
        <v>16.814367182826082</v>
      </c>
      <c r="H28" s="141">
        <v>16.870729489472595</v>
      </c>
      <c r="I28" s="35">
        <f t="shared" si="4"/>
        <v>5.636230664651265E-2</v>
      </c>
      <c r="J28" s="97">
        <f>I28/$G$26</f>
        <v>5.6006134763163576E-4</v>
      </c>
      <c r="K28" s="62"/>
      <c r="M28" s="62"/>
      <c r="O28" s="62"/>
    </row>
    <row r="29" spans="1:15" x14ac:dyDescent="0.3">
      <c r="A29" s="61" t="s">
        <v>55</v>
      </c>
      <c r="B29" s="141">
        <v>98.453223693864501</v>
      </c>
      <c r="C29" s="141">
        <v>98.687836522134489</v>
      </c>
      <c r="D29" s="139"/>
      <c r="E29" s="139">
        <f>((C29/B29-1)*100)</f>
        <v>0.23829877729499849</v>
      </c>
      <c r="F29" s="139"/>
      <c r="G29" s="53">
        <v>80.318753172308178</v>
      </c>
      <c r="H29" s="53">
        <v>80.510151779056358</v>
      </c>
      <c r="I29" s="144">
        <f>H29-G29</f>
        <v>0.1913986067481801</v>
      </c>
      <c r="J29" s="97">
        <f>I29/$G$26</f>
        <v>1.9018909623855114E-3</v>
      </c>
      <c r="K29" s="62"/>
      <c r="M29" s="62"/>
      <c r="O29" s="62"/>
    </row>
    <row r="30" spans="1:15" x14ac:dyDescent="0.3">
      <c r="A30" s="61" t="s">
        <v>56</v>
      </c>
      <c r="B30" s="53">
        <v>100.14875348117668</v>
      </c>
      <c r="C30" s="53">
        <v>100.46242778077055</v>
      </c>
      <c r="D30" s="139"/>
      <c r="E30" s="139">
        <f>((C30/B30-1)*100)</f>
        <v>0.31320839120860811</v>
      </c>
      <c r="F30" s="139"/>
      <c r="G30" s="53">
        <v>98.874278473066724</v>
      </c>
      <c r="H30" s="53">
        <v>99.183961009991307</v>
      </c>
      <c r="I30" s="144">
        <f t="shared" si="4"/>
        <v>0.30968253692458347</v>
      </c>
      <c r="J30" s="97">
        <f t="shared" ref="J30:J37" si="5">I30/$G$26</f>
        <v>3.0772555150330684E-3</v>
      </c>
      <c r="K30" s="62"/>
      <c r="M30" s="62"/>
      <c r="O30" s="62"/>
    </row>
    <row r="31" spans="1:15" x14ac:dyDescent="0.3">
      <c r="A31" s="61" t="s">
        <v>57</v>
      </c>
      <c r="B31" s="53">
        <v>100.60017939603991</v>
      </c>
      <c r="C31" s="53">
        <v>100.91429105336533</v>
      </c>
      <c r="D31" s="139"/>
      <c r="E31" s="139">
        <f>((C31/B31-1)*100)</f>
        <v>0.31223767115646783</v>
      </c>
      <c r="F31" s="139"/>
      <c r="G31" s="53">
        <v>96.784115909218002</v>
      </c>
      <c r="H31" s="53">
        <v>97.086312378782296</v>
      </c>
      <c r="I31" s="144">
        <f t="shared" si="4"/>
        <v>0.30219646956429358</v>
      </c>
      <c r="J31" s="97">
        <f t="shared" si="5"/>
        <v>3.0028679105554832E-3</v>
      </c>
      <c r="K31" s="62"/>
      <c r="M31" s="62"/>
      <c r="O31" s="62"/>
    </row>
    <row r="32" spans="1:15" x14ac:dyDescent="0.3">
      <c r="A32" s="61" t="s">
        <v>58</v>
      </c>
      <c r="B32" s="53">
        <v>102.87221902384336</v>
      </c>
      <c r="C32" s="53">
        <v>103.38599594059822</v>
      </c>
      <c r="D32" s="139"/>
      <c r="E32" s="139">
        <f t="shared" si="3"/>
        <v>0.49943213204701742</v>
      </c>
      <c r="F32" s="139"/>
      <c r="G32" s="53">
        <v>70.06538305425974</v>
      </c>
      <c r="H32" s="53">
        <v>70.415312090674533</v>
      </c>
      <c r="I32" s="144">
        <f t="shared" si="4"/>
        <v>0.34992903641479245</v>
      </c>
      <c r="J32" s="97">
        <f t="shared" si="5"/>
        <v>3.4771772017608603E-3</v>
      </c>
      <c r="K32" s="62"/>
      <c r="M32" s="62"/>
      <c r="O32" s="62"/>
    </row>
    <row r="33" spans="1:15" x14ac:dyDescent="0.3">
      <c r="A33" s="61" t="s">
        <v>59</v>
      </c>
      <c r="B33" s="53">
        <v>100.46221218736137</v>
      </c>
      <c r="C33" s="53">
        <v>100.77491561395766</v>
      </c>
      <c r="D33" s="139"/>
      <c r="E33" s="139">
        <f t="shared" si="3"/>
        <v>0.31126472311111542</v>
      </c>
      <c r="F33" s="139"/>
      <c r="G33" s="53">
        <v>94.978030888080724</v>
      </c>
      <c r="H33" s="53">
        <v>95.273663992940868</v>
      </c>
      <c r="I33" s="144">
        <f t="shared" si="4"/>
        <v>0.29563310486014416</v>
      </c>
      <c r="J33" s="97">
        <f t="shared" si="5"/>
        <v>2.9376490240351377E-3</v>
      </c>
      <c r="K33" s="62"/>
      <c r="M33" s="62"/>
      <c r="O33" s="62"/>
    </row>
    <row r="34" spans="1:15" x14ac:dyDescent="0.3">
      <c r="A34" s="61" t="s">
        <v>60</v>
      </c>
      <c r="B34" s="53">
        <v>100.18126875355739</v>
      </c>
      <c r="C34" s="53">
        <v>100.53558267174363</v>
      </c>
      <c r="D34" s="139"/>
      <c r="E34" s="139">
        <f t="shared" si="3"/>
        <v>0.35367281987397359</v>
      </c>
      <c r="F34" s="139"/>
      <c r="G34" s="53">
        <v>94.978793751118474</v>
      </c>
      <c r="H34" s="53">
        <v>95.314707929260322</v>
      </c>
      <c r="I34" s="144">
        <f t="shared" si="4"/>
        <v>0.33591417814184865</v>
      </c>
      <c r="J34" s="97">
        <f t="shared" si="5"/>
        <v>3.3379142638467157E-3</v>
      </c>
      <c r="K34" s="62"/>
      <c r="M34" s="62"/>
      <c r="O34" s="62"/>
    </row>
    <row r="35" spans="1:15" x14ac:dyDescent="0.3">
      <c r="A35" s="61" t="s">
        <v>61</v>
      </c>
      <c r="B35" s="53">
        <v>100.20225087027436</v>
      </c>
      <c r="C35" s="53">
        <v>100.31378313688099</v>
      </c>
      <c r="D35" s="139"/>
      <c r="E35" s="139">
        <f t="shared" si="3"/>
        <v>0.11130714693328159</v>
      </c>
      <c r="F35" s="139"/>
      <c r="G35" s="53">
        <v>93.531082298323241</v>
      </c>
      <c r="H35" s="53">
        <v>93.635189077525297</v>
      </c>
      <c r="I35" s="144">
        <f t="shared" si="4"/>
        <v>0.10410677920205558</v>
      </c>
      <c r="J35" s="97">
        <f t="shared" si="5"/>
        <v>1.0344889435269418E-3</v>
      </c>
      <c r="K35" s="62"/>
      <c r="M35" s="62"/>
      <c r="O35" s="62"/>
    </row>
    <row r="36" spans="1:15" x14ac:dyDescent="0.3">
      <c r="A36" s="61" t="s">
        <v>279</v>
      </c>
      <c r="B36" s="53">
        <v>102.88580959079033</v>
      </c>
      <c r="C36" s="53">
        <v>103.40869833584755</v>
      </c>
      <c r="D36" s="139"/>
      <c r="E36" s="139">
        <f t="shared" si="3"/>
        <v>0.50822241389449907</v>
      </c>
      <c r="F36" s="139"/>
      <c r="G36" s="53">
        <v>93.289281711951617</v>
      </c>
      <c r="H36" s="53">
        <v>93.763398751372904</v>
      </c>
      <c r="I36" s="144">
        <f t="shared" si="4"/>
        <v>0.47411703942128725</v>
      </c>
      <c r="J36" s="97">
        <f>I36/$G$26</f>
        <v>4.7112093850019384E-3</v>
      </c>
      <c r="K36" s="62"/>
      <c r="M36" s="62"/>
      <c r="O36" s="62"/>
    </row>
    <row r="37" spans="1:15" x14ac:dyDescent="0.3">
      <c r="A37" s="61" t="s">
        <v>280</v>
      </c>
      <c r="B37" s="53">
        <v>100.54711817570315</v>
      </c>
      <c r="C37" s="53">
        <v>100.89142699388972</v>
      </c>
      <c r="D37" s="139"/>
      <c r="E37" s="139">
        <f t="shared" si="3"/>
        <v>0.34243529246149595</v>
      </c>
      <c r="F37" s="139"/>
      <c r="G37" s="53">
        <v>98.095665235683214</v>
      </c>
      <c r="H37" s="53">
        <v>98.431579413825062</v>
      </c>
      <c r="I37" s="144">
        <f t="shared" si="4"/>
        <v>0.33591417814184865</v>
      </c>
      <c r="J37" s="97">
        <f t="shared" si="5"/>
        <v>3.3379142638467157E-3</v>
      </c>
      <c r="K37" s="62"/>
      <c r="M37" s="62"/>
      <c r="O37" s="62"/>
    </row>
    <row r="38" spans="1:15" x14ac:dyDescent="0.3">
      <c r="A38" s="61" t="s">
        <v>62</v>
      </c>
      <c r="B38" s="53">
        <v>100.74829908158056</v>
      </c>
      <c r="C38" s="53">
        <v>101.10247037513375</v>
      </c>
      <c r="D38" s="139"/>
      <c r="E38" s="139">
        <f>((C38/B38-1)*100)</f>
        <v>0.35154071759206929</v>
      </c>
      <c r="F38" s="139"/>
      <c r="G38" s="53">
        <v>95.5548422506413</v>
      </c>
      <c r="H38" s="53">
        <v>95.890756428783149</v>
      </c>
      <c r="I38" s="144">
        <f t="shared" si="4"/>
        <v>0.33591417814184865</v>
      </c>
      <c r="J38" s="97">
        <f>I38/$G$26</f>
        <v>3.3379142638467157E-3</v>
      </c>
      <c r="K38" s="62"/>
      <c r="M38" s="62"/>
      <c r="O38" s="62"/>
    </row>
    <row r="39" spans="1:15" x14ac:dyDescent="0.3">
      <c r="A39" s="61" t="s">
        <v>281</v>
      </c>
      <c r="B39" s="53">
        <v>100.40961539259652</v>
      </c>
      <c r="C39" s="53">
        <v>100.76496070344136</v>
      </c>
      <c r="D39" s="139"/>
      <c r="E39" s="139">
        <f t="shared" si="3"/>
        <v>0.35389569958559353</v>
      </c>
      <c r="F39" s="139"/>
      <c r="G39" s="53">
        <v>94.91897712665282</v>
      </c>
      <c r="H39" s="53">
        <v>95.254891304794668</v>
      </c>
      <c r="I39" s="144">
        <f t="shared" si="4"/>
        <v>0.33591417814184865</v>
      </c>
      <c r="J39" s="97">
        <f>I39/$G$26</f>
        <v>3.3379142638467157E-3</v>
      </c>
      <c r="K39" s="62"/>
      <c r="M39" s="62"/>
      <c r="O39" s="62"/>
    </row>
    <row r="40" spans="1:15" x14ac:dyDescent="0.3">
      <c r="A40" s="61" t="s">
        <v>282</v>
      </c>
      <c r="B40" s="53">
        <v>100.63682685730632</v>
      </c>
      <c r="C40" s="53">
        <v>100.97320337789719</v>
      </c>
      <c r="D40" s="139"/>
      <c r="E40" s="139">
        <f t="shared" si="3"/>
        <v>0.33424793993934721</v>
      </c>
      <c r="F40" s="139"/>
      <c r="G40" s="53">
        <v>100.49850365654103</v>
      </c>
      <c r="H40" s="53">
        <v>100.83441783468288</v>
      </c>
      <c r="I40" s="144">
        <f t="shared" si="4"/>
        <v>0.33591417814184865</v>
      </c>
      <c r="J40" s="97">
        <f>I40/$G$26</f>
        <v>3.3379142638467157E-3</v>
      </c>
      <c r="K40" s="62"/>
      <c r="M40" s="62"/>
      <c r="O40" s="62"/>
    </row>
    <row r="41" spans="1:15" x14ac:dyDescent="0.3">
      <c r="A41" s="61" t="s">
        <v>283</v>
      </c>
      <c r="B41" s="53">
        <v>100.55858397871998</v>
      </c>
      <c r="C41" s="53">
        <v>100.89923022819907</v>
      </c>
      <c r="D41" s="139"/>
      <c r="E41" s="139">
        <f t="shared" si="3"/>
        <v>0.33875402377501196</v>
      </c>
      <c r="F41" s="139"/>
      <c r="G41" s="53">
        <v>95.743711098458789</v>
      </c>
      <c r="H41" s="53">
        <v>96.068046772316322</v>
      </c>
      <c r="I41" s="144">
        <f t="shared" si="4"/>
        <v>0.32433567385753292</v>
      </c>
      <c r="J41" s="97">
        <f>I41/$G$26</f>
        <v>3.2228609046273627E-3</v>
      </c>
      <c r="K41" s="62"/>
      <c r="M41" s="62"/>
      <c r="O41" s="62"/>
    </row>
    <row r="42" spans="1:15" ht="7.5" customHeight="1" x14ac:dyDescent="0.3">
      <c r="A42" s="27"/>
      <c r="B42" s="142"/>
      <c r="C42" s="142"/>
      <c r="D42" s="139"/>
      <c r="E42" s="139"/>
      <c r="F42" s="139"/>
      <c r="G42" s="142"/>
      <c r="H42" s="142"/>
      <c r="J42" s="145"/>
    </row>
    <row r="43" spans="1:15" ht="15.6" x14ac:dyDescent="0.3">
      <c r="A43" s="28" t="s">
        <v>65</v>
      </c>
      <c r="B43" s="142"/>
      <c r="C43" s="142"/>
      <c r="D43" s="139"/>
      <c r="E43" s="139"/>
      <c r="F43" s="139"/>
      <c r="G43" s="142"/>
      <c r="H43" s="142"/>
      <c r="I43" s="144"/>
      <c r="J43" s="147"/>
    </row>
    <row r="44" spans="1:15" ht="7.5" customHeight="1" x14ac:dyDescent="0.3">
      <c r="A44" s="140"/>
      <c r="B44" s="142"/>
      <c r="C44" s="142"/>
      <c r="D44" s="139"/>
      <c r="E44" s="139"/>
      <c r="F44" s="139"/>
      <c r="G44" s="142"/>
      <c r="H44" s="142"/>
      <c r="J44" s="145"/>
    </row>
    <row r="45" spans="1:15" ht="15.6" x14ac:dyDescent="0.3">
      <c r="A45" s="125" t="s">
        <v>83</v>
      </c>
      <c r="B45" s="88">
        <v>101.55712949714359</v>
      </c>
      <c r="C45" s="62">
        <v>102.16231249585246</v>
      </c>
      <c r="D45" s="39"/>
      <c r="E45" s="35">
        <f>((C45/B45-1)*100)</f>
        <v>0.59590400172337965</v>
      </c>
      <c r="F45" s="39"/>
      <c r="G45" s="53">
        <v>101.55712949714359</v>
      </c>
      <c r="H45" s="62">
        <v>102.16231249585246</v>
      </c>
      <c r="I45" s="35">
        <f>H45-G45</f>
        <v>0.60518299870886949</v>
      </c>
      <c r="J45" s="97">
        <f t="shared" ref="J45:J61" si="6">I45/$G$45</f>
        <v>5.9590400172337575E-3</v>
      </c>
      <c r="K45" s="62"/>
      <c r="M45" s="62"/>
      <c r="O45" s="62"/>
    </row>
    <row r="46" spans="1:15" x14ac:dyDescent="0.3">
      <c r="A46" s="61" t="s">
        <v>53</v>
      </c>
      <c r="B46" s="62">
        <v>101.25182392094624</v>
      </c>
      <c r="C46" s="62">
        <v>100.29906254185234</v>
      </c>
      <c r="D46" s="38"/>
      <c r="E46" s="35">
        <f t="shared" ref="E46:E60" si="7">((C46/B46-1)*100)</f>
        <v>-0.94098194205151087</v>
      </c>
      <c r="F46" s="38"/>
      <c r="G46" s="53">
        <v>95.952074875721522</v>
      </c>
      <c r="H46" s="53">
        <v>96.321207645704717</v>
      </c>
      <c r="I46" s="35">
        <f t="shared" ref="I46:I59" si="8">H46-G46</f>
        <v>0.36913276998319589</v>
      </c>
      <c r="J46" s="97">
        <f t="shared" si="6"/>
        <v>3.6347302430754323E-3</v>
      </c>
      <c r="K46" s="62"/>
      <c r="M46" s="62"/>
      <c r="O46" s="62"/>
    </row>
    <row r="47" spans="1:15" x14ac:dyDescent="0.3">
      <c r="A47" s="61" t="s">
        <v>54</v>
      </c>
      <c r="B47" s="62">
        <v>107.13722890893459</v>
      </c>
      <c r="C47" s="62">
        <v>103.45603875400008</v>
      </c>
      <c r="D47" s="38"/>
      <c r="E47" s="35">
        <f t="shared" si="7"/>
        <v>-3.4359579694407505</v>
      </c>
      <c r="F47" s="38"/>
      <c r="G47" s="141">
        <v>22.983470880552098</v>
      </c>
      <c r="H47" s="141">
        <v>22.988338904819575</v>
      </c>
      <c r="I47" s="35">
        <f t="shared" si="8"/>
        <v>4.8680242674770113E-3</v>
      </c>
      <c r="J47" s="97">
        <f t="shared" si="6"/>
        <v>4.7933850548758665E-5</v>
      </c>
      <c r="K47" s="62"/>
      <c r="M47" s="62"/>
      <c r="O47" s="62"/>
    </row>
    <row r="48" spans="1:15" x14ac:dyDescent="0.3">
      <c r="A48" s="61" t="s">
        <v>55</v>
      </c>
      <c r="B48" s="62">
        <v>99.529685122410044</v>
      </c>
      <c r="C48" s="62">
        <v>99.291535717763637</v>
      </c>
      <c r="D48" s="72"/>
      <c r="E48" s="144">
        <f t="shared" si="7"/>
        <v>-0.23927474939110516</v>
      </c>
      <c r="F48" s="72"/>
      <c r="G48" s="53">
        <v>72.968603995169417</v>
      </c>
      <c r="H48" s="53">
        <v>73.332868740885161</v>
      </c>
      <c r="I48" s="144">
        <f t="shared" si="8"/>
        <v>0.36426474571574374</v>
      </c>
      <c r="J48" s="97">
        <f t="shared" si="6"/>
        <v>3.5867963925269187E-3</v>
      </c>
      <c r="K48" s="62"/>
      <c r="L48" s="62"/>
      <c r="M48" s="62"/>
      <c r="O48" s="62"/>
    </row>
    <row r="49" spans="1:15" x14ac:dyDescent="0.3">
      <c r="A49" s="61" t="s">
        <v>56</v>
      </c>
      <c r="B49" s="62">
        <v>100.44026693164058</v>
      </c>
      <c r="C49" s="62">
        <v>99.920161579351216</v>
      </c>
      <c r="D49" s="72"/>
      <c r="E49" s="144">
        <f t="shared" si="7"/>
        <v>-0.51782553768335848</v>
      </c>
      <c r="F49" s="72"/>
      <c r="G49" s="53">
        <v>98.034021632091878</v>
      </c>
      <c r="H49" s="53">
        <v>98.643722759958465</v>
      </c>
      <c r="I49" s="144">
        <f t="shared" si="8"/>
        <v>0.60970112786658603</v>
      </c>
      <c r="J49" s="97">
        <f t="shared" si="6"/>
        <v>6.0035285645183047E-3</v>
      </c>
      <c r="K49" s="62"/>
      <c r="L49" s="62"/>
      <c r="M49" s="62"/>
      <c r="O49" s="62"/>
    </row>
    <row r="50" spans="1:15" x14ac:dyDescent="0.3">
      <c r="A50" s="61" t="s">
        <v>57</v>
      </c>
      <c r="B50" s="62">
        <v>101.73036626619749</v>
      </c>
      <c r="C50" s="62">
        <v>100.4871486673903</v>
      </c>
      <c r="D50" s="72"/>
      <c r="E50" s="144">
        <f t="shared" si="7"/>
        <v>-1.2220712894653984</v>
      </c>
      <c r="F50" s="72"/>
      <c r="G50" s="53">
        <v>96.568394732743684</v>
      </c>
      <c r="H50" s="53">
        <v>97.173577731452539</v>
      </c>
      <c r="I50" s="144">
        <f t="shared" si="8"/>
        <v>0.60518299870885528</v>
      </c>
      <c r="J50" s="97">
        <f t="shared" si="6"/>
        <v>5.9590400172336178E-3</v>
      </c>
      <c r="K50" s="62"/>
      <c r="L50" s="62"/>
      <c r="M50" s="62"/>
      <c r="O50" s="62"/>
    </row>
    <row r="51" spans="1:15" x14ac:dyDescent="0.3">
      <c r="A51" s="61" t="s">
        <v>58</v>
      </c>
      <c r="B51" s="62">
        <v>101.54407419462621</v>
      </c>
      <c r="C51" s="62">
        <v>100.5422442127341</v>
      </c>
      <c r="D51" s="72"/>
      <c r="E51" s="144">
        <f t="shared" si="7"/>
        <v>-0.98659620449336183</v>
      </c>
      <c r="F51" s="72"/>
      <c r="G51" s="53">
        <v>89.222863576679089</v>
      </c>
      <c r="H51" s="53">
        <v>89.773940743390028</v>
      </c>
      <c r="I51" s="144">
        <f t="shared" si="8"/>
        <v>0.55107716671093954</v>
      </c>
      <c r="J51" s="97">
        <f t="shared" si="6"/>
        <v>5.4262774995667753E-3</v>
      </c>
      <c r="K51" s="62"/>
      <c r="L51" s="62"/>
      <c r="M51" s="62"/>
      <c r="O51" s="62"/>
    </row>
    <row r="52" spans="1:15" x14ac:dyDescent="0.3">
      <c r="A52" s="61" t="s">
        <v>59</v>
      </c>
      <c r="B52" s="62">
        <v>101.68890257334141</v>
      </c>
      <c r="C52" s="62">
        <v>100.8053529009088</v>
      </c>
      <c r="D52" s="72"/>
      <c r="E52" s="144">
        <f t="shared" si="7"/>
        <v>-0.86887521654132049</v>
      </c>
      <c r="F52" s="72"/>
      <c r="G52" s="53">
        <v>93.101428558363068</v>
      </c>
      <c r="H52" s="53">
        <v>93.683202850115421</v>
      </c>
      <c r="I52" s="144">
        <f t="shared" si="8"/>
        <v>0.58177429175235318</v>
      </c>
      <c r="J52" s="97">
        <f t="shared" si="6"/>
        <v>5.7285420987476434E-3</v>
      </c>
      <c r="K52" s="62"/>
      <c r="L52" s="62"/>
      <c r="M52" s="62"/>
      <c r="O52" s="62"/>
    </row>
    <row r="53" spans="1:15" x14ac:dyDescent="0.3">
      <c r="A53" s="61" t="s">
        <v>60</v>
      </c>
      <c r="B53" s="62">
        <v>101.60399234143678</v>
      </c>
      <c r="C53" s="62">
        <v>100.68403011005238</v>
      </c>
      <c r="D53" s="72"/>
      <c r="E53" s="144">
        <f t="shared" si="7"/>
        <v>-0.90543905823394777</v>
      </c>
      <c r="F53" s="72"/>
      <c r="G53" s="53">
        <v>92.928165716934203</v>
      </c>
      <c r="H53" s="53">
        <v>93.533348715643072</v>
      </c>
      <c r="I53" s="144">
        <f t="shared" si="8"/>
        <v>0.60518299870886949</v>
      </c>
      <c r="J53" s="97">
        <f t="shared" si="6"/>
        <v>5.9590400172337575E-3</v>
      </c>
      <c r="K53" s="62"/>
      <c r="L53" s="62"/>
      <c r="M53" s="62"/>
      <c r="O53" s="62"/>
    </row>
    <row r="54" spans="1:15" x14ac:dyDescent="0.3">
      <c r="A54" s="61" t="s">
        <v>61</v>
      </c>
      <c r="B54" s="62">
        <v>101.09177888054707</v>
      </c>
      <c r="C54" s="62">
        <v>99.217833821042859</v>
      </c>
      <c r="D54" s="72"/>
      <c r="E54" s="144">
        <f t="shared" si="7"/>
        <v>-1.8537066814488634</v>
      </c>
      <c r="F54" s="72"/>
      <c r="G54" s="53">
        <v>90.974982208737529</v>
      </c>
      <c r="H54" s="53">
        <v>91.155899836236188</v>
      </c>
      <c r="I54" s="144">
        <f t="shared" si="8"/>
        <v>0.18091762749865836</v>
      </c>
      <c r="J54" s="97">
        <f t="shared" si="6"/>
        <v>1.7814369940787552E-3</v>
      </c>
      <c r="K54" s="62"/>
      <c r="L54" s="62"/>
      <c r="M54" s="62"/>
      <c r="O54" s="62"/>
    </row>
    <row r="55" spans="1:15" x14ac:dyDescent="0.3">
      <c r="A55" s="61" t="s">
        <v>279</v>
      </c>
      <c r="B55" s="62">
        <v>104.68177793030681</v>
      </c>
      <c r="C55" s="62">
        <v>103.74018040562311</v>
      </c>
      <c r="D55" s="72"/>
      <c r="E55" s="144">
        <f t="shared" si="7"/>
        <v>-0.89948560609142136</v>
      </c>
      <c r="F55" s="72"/>
      <c r="G55" s="53">
        <v>93.01021619895451</v>
      </c>
      <c r="H55" s="53">
        <v>93.784503866784547</v>
      </c>
      <c r="I55" s="144">
        <f t="shared" si="8"/>
        <v>0.77428766783003766</v>
      </c>
      <c r="J55" s="97">
        <f t="shared" si="6"/>
        <v>7.6241586549747392E-3</v>
      </c>
      <c r="K55" s="62"/>
      <c r="L55" s="62"/>
      <c r="M55" s="62"/>
      <c r="O55" s="62"/>
    </row>
    <row r="56" spans="1:15" x14ac:dyDescent="0.3">
      <c r="A56" s="61" t="s">
        <v>280</v>
      </c>
      <c r="B56" s="62">
        <v>101.43008441511493</v>
      </c>
      <c r="C56" s="62">
        <v>100.48422683108399</v>
      </c>
      <c r="D56" s="72"/>
      <c r="E56" s="144">
        <f t="shared" si="7"/>
        <v>-0.93252173601661159</v>
      </c>
      <c r="F56" s="72"/>
      <c r="G56" s="53">
        <v>98.733692722918121</v>
      </c>
      <c r="H56" s="53">
        <v>99.304795184361367</v>
      </c>
      <c r="I56" s="144">
        <f t="shared" si="8"/>
        <v>0.57110246144324606</v>
      </c>
      <c r="J56" s="97">
        <f t="shared" si="6"/>
        <v>5.623460059092247E-3</v>
      </c>
      <c r="K56" s="62"/>
      <c r="L56" s="62"/>
      <c r="M56" s="62"/>
      <c r="O56" s="62"/>
    </row>
    <row r="57" spans="1:15" x14ac:dyDescent="0.3">
      <c r="A57" s="61" t="s">
        <v>62</v>
      </c>
      <c r="B57" s="62">
        <v>101.50911849581061</v>
      </c>
      <c r="C57" s="62">
        <v>100.56356344930018</v>
      </c>
      <c r="D57" s="72"/>
      <c r="E57" s="144">
        <f t="shared" si="7"/>
        <v>-0.9314976432875377</v>
      </c>
      <c r="F57" s="72"/>
      <c r="G57" s="53">
        <v>99.176544284103443</v>
      </c>
      <c r="H57" s="53">
        <v>99.781727282812312</v>
      </c>
      <c r="I57" s="144">
        <f t="shared" si="8"/>
        <v>0.60518299870886949</v>
      </c>
      <c r="J57" s="97">
        <f t="shared" si="6"/>
        <v>5.9590400172337575E-3</v>
      </c>
      <c r="K57" s="62"/>
      <c r="L57" s="62"/>
      <c r="M57" s="62"/>
      <c r="O57" s="62"/>
    </row>
    <row r="58" spans="1:15" x14ac:dyDescent="0.3">
      <c r="A58" s="61" t="s">
        <v>281</v>
      </c>
      <c r="B58" s="62">
        <v>101.54644611891402</v>
      </c>
      <c r="C58" s="62">
        <v>100.59706427022341</v>
      </c>
      <c r="D58" s="72"/>
      <c r="E58" s="144">
        <f t="shared" si="7"/>
        <v>-0.93492375654274928</v>
      </c>
      <c r="F58" s="72"/>
      <c r="G58" s="53">
        <v>97.302043601124694</v>
      </c>
      <c r="H58" s="53">
        <v>97.907226599833578</v>
      </c>
      <c r="I58" s="144">
        <f t="shared" si="8"/>
        <v>0.6051829987088837</v>
      </c>
      <c r="J58" s="97">
        <f t="shared" si="6"/>
        <v>5.9590400172338971E-3</v>
      </c>
      <c r="K58" s="62"/>
      <c r="L58" s="62"/>
      <c r="M58" s="62"/>
      <c r="O58" s="62"/>
    </row>
    <row r="59" spans="1:15" x14ac:dyDescent="0.3">
      <c r="A59" s="61" t="s">
        <v>282</v>
      </c>
      <c r="B59" s="62">
        <v>101.55829216878624</v>
      </c>
      <c r="C59" s="62">
        <v>100.59686764513701</v>
      </c>
      <c r="D59" s="72"/>
      <c r="E59" s="144">
        <f t="shared" si="7"/>
        <v>-0.94667259867995401</v>
      </c>
      <c r="F59" s="72"/>
      <c r="G59" s="53">
        <v>101.48251758123001</v>
      </c>
      <c r="H59" s="53">
        <v>102.08770057993888</v>
      </c>
      <c r="I59" s="144">
        <f t="shared" si="8"/>
        <v>0.60518299870886949</v>
      </c>
      <c r="J59" s="97">
        <f t="shared" si="6"/>
        <v>5.9590400172337575E-3</v>
      </c>
      <c r="K59" s="62"/>
      <c r="L59" s="62"/>
      <c r="M59" s="62"/>
      <c r="O59" s="62"/>
    </row>
    <row r="60" spans="1:15" x14ac:dyDescent="0.3">
      <c r="A60" s="61" t="s">
        <v>283</v>
      </c>
      <c r="B60" s="62">
        <v>101.64488964694428</v>
      </c>
      <c r="C60" s="62">
        <v>100.68588027757853</v>
      </c>
      <c r="D60" s="72"/>
      <c r="E60" s="144">
        <f t="shared" si="7"/>
        <v>-0.94349000003520755</v>
      </c>
      <c r="F60" s="72"/>
      <c r="G60" s="53">
        <v>95.182079156673467</v>
      </c>
      <c r="H60" s="53">
        <v>95.785235058817975</v>
      </c>
      <c r="I60" s="148">
        <f>H60-G60</f>
        <v>0.60315590214450765</v>
      </c>
      <c r="J60" s="97">
        <f>I60/$G$45</f>
        <v>5.9390798571307794E-3</v>
      </c>
      <c r="K60" s="62"/>
      <c r="L60" s="62"/>
      <c r="M60" s="62"/>
      <c r="O60" s="62"/>
    </row>
    <row r="61" spans="1:15" ht="1.5" customHeight="1" x14ac:dyDescent="0.3">
      <c r="A61" s="32"/>
      <c r="B61" s="33"/>
      <c r="C61" s="33"/>
      <c r="D61" s="33"/>
      <c r="E61" s="33"/>
      <c r="F61" s="33"/>
      <c r="G61" s="33"/>
      <c r="H61" s="33"/>
      <c r="I61" s="33"/>
      <c r="J61" s="98">
        <f t="shared" si="6"/>
        <v>0</v>
      </c>
    </row>
    <row r="62" spans="1:15" x14ac:dyDescent="0.3">
      <c r="J62" s="61"/>
    </row>
    <row r="63" spans="1:15" x14ac:dyDescent="0.3">
      <c r="A63" s="167" t="s">
        <v>284</v>
      </c>
      <c r="B63" s="168"/>
      <c r="C63" s="168"/>
      <c r="D63" s="168"/>
    </row>
    <row r="64" spans="1:15" x14ac:dyDescent="0.3">
      <c r="A64" s="29"/>
      <c r="B64" s="25"/>
      <c r="C64" s="25"/>
      <c r="D64" s="25"/>
    </row>
    <row r="129" spans="7:7" x14ac:dyDescent="0.3">
      <c r="G129" s="149"/>
    </row>
    <row r="130" spans="7:7" x14ac:dyDescent="0.3">
      <c r="G130" s="149"/>
    </row>
    <row r="131" spans="7:7" x14ac:dyDescent="0.3">
      <c r="G131" s="149"/>
    </row>
    <row r="132" spans="7:7" x14ac:dyDescent="0.3">
      <c r="G132" s="149"/>
    </row>
    <row r="133" spans="7:7" x14ac:dyDescent="0.3">
      <c r="G133" s="149"/>
    </row>
    <row r="134" spans="7:7" x14ac:dyDescent="0.3">
      <c r="G134" s="149"/>
    </row>
    <row r="135" spans="7:7" x14ac:dyDescent="0.3">
      <c r="G135" s="149"/>
    </row>
    <row r="136" spans="7:7" x14ac:dyDescent="0.3">
      <c r="G136" s="149"/>
    </row>
    <row r="137" spans="7:7" x14ac:dyDescent="0.3">
      <c r="G137" s="149"/>
    </row>
    <row r="138" spans="7:7" x14ac:dyDescent="0.3">
      <c r="G138" s="149"/>
    </row>
    <row r="139" spans="7:7" x14ac:dyDescent="0.3">
      <c r="G139" s="149"/>
    </row>
    <row r="140" spans="7:7" x14ac:dyDescent="0.3">
      <c r="G140" s="149"/>
    </row>
    <row r="141" spans="7:7" x14ac:dyDescent="0.3">
      <c r="G141" s="149"/>
    </row>
    <row r="142" spans="7:7" x14ac:dyDescent="0.3">
      <c r="G142" s="149"/>
    </row>
    <row r="143" spans="7:7" x14ac:dyDescent="0.3">
      <c r="G143" s="149"/>
    </row>
    <row r="144" spans="7:7" x14ac:dyDescent="0.3">
      <c r="G144" s="149"/>
    </row>
    <row r="145" spans="7:7" x14ac:dyDescent="0.3">
      <c r="G145" s="149"/>
    </row>
    <row r="146" spans="7:7" x14ac:dyDescent="0.3">
      <c r="G146" s="149"/>
    </row>
    <row r="147" spans="7:7" x14ac:dyDescent="0.3">
      <c r="G147" s="149"/>
    </row>
    <row r="148" spans="7:7" x14ac:dyDescent="0.3">
      <c r="G148" s="149"/>
    </row>
    <row r="149" spans="7:7" x14ac:dyDescent="0.3">
      <c r="G149" s="149"/>
    </row>
    <row r="150" spans="7:7" x14ac:dyDescent="0.3">
      <c r="G150" s="149"/>
    </row>
    <row r="151" spans="7:7" x14ac:dyDescent="0.3">
      <c r="G151" s="149"/>
    </row>
    <row r="152" spans="7:7" x14ac:dyDescent="0.3">
      <c r="G152" s="149"/>
    </row>
    <row r="153" spans="7:7" x14ac:dyDescent="0.3">
      <c r="G153" s="149"/>
    </row>
    <row r="154" spans="7:7" x14ac:dyDescent="0.3">
      <c r="G154" s="149"/>
    </row>
    <row r="155" spans="7:7" x14ac:dyDescent="0.3">
      <c r="G155" s="149"/>
    </row>
    <row r="156" spans="7:7" x14ac:dyDescent="0.3">
      <c r="G156" s="149"/>
    </row>
    <row r="157" spans="7:7" x14ac:dyDescent="0.3">
      <c r="G157" s="149"/>
    </row>
    <row r="158" spans="7:7" x14ac:dyDescent="0.3">
      <c r="G158" s="149"/>
    </row>
    <row r="159" spans="7:7" x14ac:dyDescent="0.3">
      <c r="G159" s="149"/>
    </row>
    <row r="160" spans="7:7" x14ac:dyDescent="0.3">
      <c r="G160" s="149"/>
    </row>
    <row r="161" spans="7:7" x14ac:dyDescent="0.3">
      <c r="G161" s="149"/>
    </row>
    <row r="162" spans="7:7" x14ac:dyDescent="0.3">
      <c r="G162" s="149"/>
    </row>
    <row r="163" spans="7:7" x14ac:dyDescent="0.3">
      <c r="G163" s="149"/>
    </row>
    <row r="164" spans="7:7" x14ac:dyDescent="0.3">
      <c r="G164" s="149"/>
    </row>
    <row r="165" spans="7:7" x14ac:dyDescent="0.3">
      <c r="G165" s="149"/>
    </row>
    <row r="166" spans="7:7" x14ac:dyDescent="0.3">
      <c r="G166" s="149"/>
    </row>
    <row r="167" spans="7:7" x14ac:dyDescent="0.3">
      <c r="G167" s="149"/>
    </row>
    <row r="168" spans="7:7" x14ac:dyDescent="0.3">
      <c r="G168" s="149"/>
    </row>
    <row r="169" spans="7:7" x14ac:dyDescent="0.3">
      <c r="G169" s="149"/>
    </row>
    <row r="170" spans="7:7" x14ac:dyDescent="0.3">
      <c r="G170" s="149"/>
    </row>
    <row r="171" spans="7:7" x14ac:dyDescent="0.3">
      <c r="G171" s="149"/>
    </row>
    <row r="172" spans="7:7" x14ac:dyDescent="0.3">
      <c r="G172" s="149"/>
    </row>
    <row r="173" spans="7:7" x14ac:dyDescent="0.3">
      <c r="G173" s="149"/>
    </row>
    <row r="174" spans="7:7" x14ac:dyDescent="0.3">
      <c r="G174" s="149"/>
    </row>
    <row r="175" spans="7:7" x14ac:dyDescent="0.3">
      <c r="G175" s="149"/>
    </row>
    <row r="176" spans="7:7" x14ac:dyDescent="0.3">
      <c r="G176" s="149"/>
    </row>
    <row r="177" spans="7:7" x14ac:dyDescent="0.3">
      <c r="G177" s="149"/>
    </row>
    <row r="178" spans="7:7" x14ac:dyDescent="0.3">
      <c r="G178" s="149"/>
    </row>
    <row r="179" spans="7:7" x14ac:dyDescent="0.3">
      <c r="G179" s="149"/>
    </row>
    <row r="180" spans="7:7" x14ac:dyDescent="0.3">
      <c r="G180" s="149"/>
    </row>
    <row r="181" spans="7:7" x14ac:dyDescent="0.3">
      <c r="G181" s="149"/>
    </row>
    <row r="182" spans="7:7" x14ac:dyDescent="0.3">
      <c r="G182" s="149"/>
    </row>
    <row r="183" spans="7:7" x14ac:dyDescent="0.3">
      <c r="G183" s="149"/>
    </row>
    <row r="184" spans="7:7" x14ac:dyDescent="0.3">
      <c r="G184" s="149"/>
    </row>
    <row r="185" spans="7:7" x14ac:dyDescent="0.3">
      <c r="G185" s="149"/>
    </row>
    <row r="186" spans="7:7" x14ac:dyDescent="0.3">
      <c r="G186" s="149"/>
    </row>
    <row r="187" spans="7:7" x14ac:dyDescent="0.3">
      <c r="G187" s="149"/>
    </row>
    <row r="188" spans="7:7" x14ac:dyDescent="0.3">
      <c r="G188" s="149"/>
    </row>
    <row r="189" spans="7:7" x14ac:dyDescent="0.3">
      <c r="G189" s="149"/>
    </row>
    <row r="190" spans="7:7" x14ac:dyDescent="0.3">
      <c r="G190" s="149"/>
    </row>
    <row r="191" spans="7:7" x14ac:dyDescent="0.3">
      <c r="G191" s="149"/>
    </row>
    <row r="192" spans="7:7" x14ac:dyDescent="0.3">
      <c r="G192" s="149"/>
    </row>
    <row r="193" spans="7:7" x14ac:dyDescent="0.3">
      <c r="G193" s="149"/>
    </row>
    <row r="194" spans="7:7" x14ac:dyDescent="0.3">
      <c r="G194" s="149"/>
    </row>
    <row r="195" spans="7:7" x14ac:dyDescent="0.3">
      <c r="G195" s="149"/>
    </row>
    <row r="196" spans="7:7" x14ac:dyDescent="0.3">
      <c r="G196" s="149"/>
    </row>
    <row r="197" spans="7:7" x14ac:dyDescent="0.3">
      <c r="G197" s="149"/>
    </row>
    <row r="198" spans="7:7" x14ac:dyDescent="0.3">
      <c r="G198" s="149"/>
    </row>
    <row r="199" spans="7:7" x14ac:dyDescent="0.3">
      <c r="G199" s="149"/>
    </row>
    <row r="200" spans="7:7" x14ac:dyDescent="0.3">
      <c r="G200" s="149"/>
    </row>
    <row r="201" spans="7:7" x14ac:dyDescent="0.3">
      <c r="G201" s="149"/>
    </row>
    <row r="202" spans="7:7" x14ac:dyDescent="0.3">
      <c r="G202" s="149"/>
    </row>
    <row r="203" spans="7:7" x14ac:dyDescent="0.3">
      <c r="G203" s="149"/>
    </row>
    <row r="204" spans="7:7" x14ac:dyDescent="0.3">
      <c r="G204" s="149"/>
    </row>
    <row r="205" spans="7:7" x14ac:dyDescent="0.3">
      <c r="G205" s="149"/>
    </row>
    <row r="206" spans="7:7" x14ac:dyDescent="0.3">
      <c r="G206" s="149"/>
    </row>
    <row r="207" spans="7:7" x14ac:dyDescent="0.3">
      <c r="G207" s="149"/>
    </row>
    <row r="208" spans="7:7" x14ac:dyDescent="0.3">
      <c r="G208" s="149"/>
    </row>
    <row r="209" spans="7:7" x14ac:dyDescent="0.3">
      <c r="G209" s="149"/>
    </row>
    <row r="210" spans="7:7" x14ac:dyDescent="0.3">
      <c r="G210" s="149"/>
    </row>
    <row r="211" spans="7:7" x14ac:dyDescent="0.3">
      <c r="G211" s="149"/>
    </row>
    <row r="212" spans="7:7" x14ac:dyDescent="0.3">
      <c r="G212" s="149"/>
    </row>
    <row r="213" spans="7:7" x14ac:dyDescent="0.3">
      <c r="G213" s="149"/>
    </row>
    <row r="214" spans="7:7" x14ac:dyDescent="0.3">
      <c r="G214" s="149"/>
    </row>
    <row r="215" spans="7:7" x14ac:dyDescent="0.3">
      <c r="G215" s="149"/>
    </row>
    <row r="216" spans="7:7" x14ac:dyDescent="0.3">
      <c r="G216" s="149"/>
    </row>
    <row r="217" spans="7:7" x14ac:dyDescent="0.3">
      <c r="G217" s="149"/>
    </row>
    <row r="218" spans="7:7" x14ac:dyDescent="0.3">
      <c r="G218" s="149"/>
    </row>
    <row r="219" spans="7:7" x14ac:dyDescent="0.3">
      <c r="G219" s="149"/>
    </row>
    <row r="220" spans="7:7" x14ac:dyDescent="0.3">
      <c r="G220" s="149"/>
    </row>
    <row r="221" spans="7:7" x14ac:dyDescent="0.3">
      <c r="G221" s="149"/>
    </row>
    <row r="222" spans="7:7" x14ac:dyDescent="0.3">
      <c r="G222" s="149"/>
    </row>
    <row r="223" spans="7:7" x14ac:dyDescent="0.3">
      <c r="G223" s="149"/>
    </row>
    <row r="224" spans="7:7" x14ac:dyDescent="0.3">
      <c r="G224" s="149"/>
    </row>
    <row r="225" spans="7:7" x14ac:dyDescent="0.3">
      <c r="G225" s="149"/>
    </row>
    <row r="226" spans="7:7" x14ac:dyDescent="0.3">
      <c r="G226" s="149"/>
    </row>
    <row r="227" spans="7:7" x14ac:dyDescent="0.3">
      <c r="G227" s="149"/>
    </row>
    <row r="228" spans="7:7" x14ac:dyDescent="0.3">
      <c r="G228" s="149"/>
    </row>
    <row r="229" spans="7:7" x14ac:dyDescent="0.3">
      <c r="G229" s="149"/>
    </row>
    <row r="230" spans="7:7" x14ac:dyDescent="0.3">
      <c r="G230" s="149"/>
    </row>
    <row r="231" spans="7:7" x14ac:dyDescent="0.3">
      <c r="G231" s="149"/>
    </row>
    <row r="232" spans="7:7" x14ac:dyDescent="0.3">
      <c r="G232" s="149"/>
    </row>
    <row r="233" spans="7:7" x14ac:dyDescent="0.3">
      <c r="G233" s="149"/>
    </row>
    <row r="234" spans="7:7" x14ac:dyDescent="0.3">
      <c r="G234" s="149"/>
    </row>
    <row r="235" spans="7:7" x14ac:dyDescent="0.3">
      <c r="G235" s="149"/>
    </row>
    <row r="236" spans="7:7" x14ac:dyDescent="0.3">
      <c r="G236" s="149"/>
    </row>
    <row r="237" spans="7:7" x14ac:dyDescent="0.3">
      <c r="G237" s="149"/>
    </row>
    <row r="238" spans="7:7" x14ac:dyDescent="0.3">
      <c r="G238" s="149"/>
    </row>
    <row r="239" spans="7:7" x14ac:dyDescent="0.3">
      <c r="G239" s="149"/>
    </row>
    <row r="240" spans="7:7" x14ac:dyDescent="0.3">
      <c r="G240" s="149"/>
    </row>
    <row r="241" spans="7:7" x14ac:dyDescent="0.3">
      <c r="G241" s="149"/>
    </row>
    <row r="242" spans="7:7" x14ac:dyDescent="0.3">
      <c r="G242" s="149"/>
    </row>
    <row r="243" spans="7:7" x14ac:dyDescent="0.3">
      <c r="G243" s="149"/>
    </row>
    <row r="244" spans="7:7" x14ac:dyDescent="0.3">
      <c r="G244" s="149"/>
    </row>
    <row r="245" spans="7:7" x14ac:dyDescent="0.3">
      <c r="G245" s="149"/>
    </row>
    <row r="246" spans="7:7" x14ac:dyDescent="0.3">
      <c r="G246" s="149"/>
    </row>
    <row r="247" spans="7:7" x14ac:dyDescent="0.3">
      <c r="G247" s="149"/>
    </row>
    <row r="248" spans="7:7" x14ac:dyDescent="0.3">
      <c r="G248" s="149"/>
    </row>
    <row r="249" spans="7:7" x14ac:dyDescent="0.3">
      <c r="G249" s="149"/>
    </row>
    <row r="250" spans="7:7" x14ac:dyDescent="0.3">
      <c r="G250" s="149"/>
    </row>
    <row r="251" spans="7:7" x14ac:dyDescent="0.3">
      <c r="G251" s="149"/>
    </row>
    <row r="252" spans="7:7" x14ac:dyDescent="0.3">
      <c r="G252" s="149"/>
    </row>
    <row r="253" spans="7:7" x14ac:dyDescent="0.3">
      <c r="G253" s="149"/>
    </row>
    <row r="254" spans="7:7" x14ac:dyDescent="0.3">
      <c r="G254" s="149"/>
    </row>
    <row r="255" spans="7:7" x14ac:dyDescent="0.3">
      <c r="G255" s="149"/>
    </row>
    <row r="256" spans="7:7" x14ac:dyDescent="0.3">
      <c r="G256" s="149"/>
    </row>
    <row r="257" spans="7:7" x14ac:dyDescent="0.3">
      <c r="G257" s="149"/>
    </row>
    <row r="258" spans="7:7" x14ac:dyDescent="0.3">
      <c r="G258" s="149"/>
    </row>
    <row r="259" spans="7:7" x14ac:dyDescent="0.3">
      <c r="G259" s="149"/>
    </row>
    <row r="260" spans="7:7" x14ac:dyDescent="0.3">
      <c r="G260" s="149"/>
    </row>
    <row r="261" spans="7:7" x14ac:dyDescent="0.3">
      <c r="G261" s="149"/>
    </row>
    <row r="262" spans="7:7" x14ac:dyDescent="0.3">
      <c r="G262" s="149"/>
    </row>
    <row r="263" spans="7:7" x14ac:dyDescent="0.3">
      <c r="G263" s="149"/>
    </row>
    <row r="264" spans="7:7" x14ac:dyDescent="0.3">
      <c r="G264" s="149"/>
    </row>
    <row r="265" spans="7:7" x14ac:dyDescent="0.3">
      <c r="G265" s="149"/>
    </row>
    <row r="266" spans="7:7" x14ac:dyDescent="0.3">
      <c r="G266" s="149"/>
    </row>
    <row r="267" spans="7:7" x14ac:dyDescent="0.3">
      <c r="G267" s="149"/>
    </row>
    <row r="268" spans="7:7" x14ac:dyDescent="0.3">
      <c r="G268" s="149"/>
    </row>
    <row r="269" spans="7:7" x14ac:dyDescent="0.3">
      <c r="G269" s="149"/>
    </row>
    <row r="270" spans="7:7" x14ac:dyDescent="0.3">
      <c r="G270" s="149"/>
    </row>
    <row r="271" spans="7:7" x14ac:dyDescent="0.3">
      <c r="G271" s="149"/>
    </row>
    <row r="272" spans="7:7" x14ac:dyDescent="0.3">
      <c r="G272" s="149"/>
    </row>
    <row r="273" spans="7:7" x14ac:dyDescent="0.3">
      <c r="G273" s="149"/>
    </row>
    <row r="274" spans="7:7" x14ac:dyDescent="0.3">
      <c r="G274" s="149"/>
    </row>
    <row r="275" spans="7:7" x14ac:dyDescent="0.3">
      <c r="G275" s="149"/>
    </row>
    <row r="276" spans="7:7" x14ac:dyDescent="0.3">
      <c r="G276" s="149"/>
    </row>
    <row r="277" spans="7:7" x14ac:dyDescent="0.3">
      <c r="G277" s="149"/>
    </row>
    <row r="278" spans="7:7" x14ac:dyDescent="0.3">
      <c r="G278" s="149"/>
    </row>
    <row r="279" spans="7:7" x14ac:dyDescent="0.3">
      <c r="G279" s="149"/>
    </row>
    <row r="280" spans="7:7" x14ac:dyDescent="0.3">
      <c r="G280" s="149"/>
    </row>
    <row r="281" spans="7:7" x14ac:dyDescent="0.3">
      <c r="G281" s="149"/>
    </row>
    <row r="282" spans="7:7" x14ac:dyDescent="0.3">
      <c r="G282" s="149"/>
    </row>
    <row r="283" spans="7:7" x14ac:dyDescent="0.3">
      <c r="G283" s="149"/>
    </row>
    <row r="284" spans="7:7" x14ac:dyDescent="0.3">
      <c r="G284" s="149"/>
    </row>
    <row r="285" spans="7:7" x14ac:dyDescent="0.3">
      <c r="G285" s="149"/>
    </row>
    <row r="286" spans="7:7" x14ac:dyDescent="0.3">
      <c r="G286" s="149"/>
    </row>
    <row r="287" spans="7:7" x14ac:dyDescent="0.3">
      <c r="G287" s="149"/>
    </row>
    <row r="288" spans="7:7" x14ac:dyDescent="0.3">
      <c r="G288" s="149"/>
    </row>
    <row r="289" spans="7:7" x14ac:dyDescent="0.3">
      <c r="G289" s="149"/>
    </row>
    <row r="290" spans="7:7" x14ac:dyDescent="0.3">
      <c r="G290" s="149"/>
    </row>
    <row r="291" spans="7:7" x14ac:dyDescent="0.3">
      <c r="G291" s="149"/>
    </row>
    <row r="292" spans="7:7" x14ac:dyDescent="0.3">
      <c r="G292" s="149"/>
    </row>
    <row r="293" spans="7:7" x14ac:dyDescent="0.3">
      <c r="G293" s="149"/>
    </row>
    <row r="294" spans="7:7" x14ac:dyDescent="0.3">
      <c r="G294" s="149"/>
    </row>
    <row r="295" spans="7:7" x14ac:dyDescent="0.3">
      <c r="G295" s="149"/>
    </row>
    <row r="296" spans="7:7" x14ac:dyDescent="0.3">
      <c r="G296" s="149"/>
    </row>
    <row r="297" spans="7:7" x14ac:dyDescent="0.3">
      <c r="G297" s="149"/>
    </row>
    <row r="298" spans="7:7" x14ac:dyDescent="0.3">
      <c r="G298" s="149"/>
    </row>
    <row r="299" spans="7:7" x14ac:dyDescent="0.3">
      <c r="G299" s="149"/>
    </row>
    <row r="300" spans="7:7" x14ac:dyDescent="0.3">
      <c r="G300" s="149"/>
    </row>
    <row r="301" spans="7:7" x14ac:dyDescent="0.3">
      <c r="G301" s="149"/>
    </row>
    <row r="302" spans="7:7" x14ac:dyDescent="0.3">
      <c r="G302" s="149"/>
    </row>
    <row r="303" spans="7:7" x14ac:dyDescent="0.3">
      <c r="G303" s="149"/>
    </row>
    <row r="304" spans="7:7" x14ac:dyDescent="0.3">
      <c r="G304" s="149"/>
    </row>
    <row r="305" spans="7:7" x14ac:dyDescent="0.3">
      <c r="G305" s="149"/>
    </row>
    <row r="306" spans="7:7" x14ac:dyDescent="0.3">
      <c r="G306" s="149"/>
    </row>
    <row r="307" spans="7:7" x14ac:dyDescent="0.3">
      <c r="G307" s="149"/>
    </row>
    <row r="308" spans="7:7" x14ac:dyDescent="0.3">
      <c r="G308" s="149"/>
    </row>
    <row r="309" spans="7:7" x14ac:dyDescent="0.3">
      <c r="G309" s="149"/>
    </row>
    <row r="310" spans="7:7" x14ac:dyDescent="0.3">
      <c r="G310" s="149"/>
    </row>
    <row r="311" spans="7:7" x14ac:dyDescent="0.3">
      <c r="G311" s="149"/>
    </row>
    <row r="312" spans="7:7" x14ac:dyDescent="0.3">
      <c r="G312" s="149"/>
    </row>
    <row r="313" spans="7:7" x14ac:dyDescent="0.3">
      <c r="G313" s="149"/>
    </row>
    <row r="314" spans="7:7" x14ac:dyDescent="0.3">
      <c r="G314" s="149"/>
    </row>
    <row r="315" spans="7:7" x14ac:dyDescent="0.3">
      <c r="G315" s="149"/>
    </row>
    <row r="316" spans="7:7" x14ac:dyDescent="0.3">
      <c r="G316" s="149"/>
    </row>
    <row r="317" spans="7:7" x14ac:dyDescent="0.3">
      <c r="G317" s="149"/>
    </row>
    <row r="318" spans="7:7" x14ac:dyDescent="0.3">
      <c r="G318" s="149"/>
    </row>
    <row r="319" spans="7:7" x14ac:dyDescent="0.3">
      <c r="G319" s="149"/>
    </row>
    <row r="320" spans="7:7" x14ac:dyDescent="0.3">
      <c r="G320" s="149"/>
    </row>
    <row r="321" spans="7:7" x14ac:dyDescent="0.3">
      <c r="G321" s="149"/>
    </row>
    <row r="322" spans="7:7" x14ac:dyDescent="0.3">
      <c r="G322" s="149"/>
    </row>
    <row r="323" spans="7:7" x14ac:dyDescent="0.3">
      <c r="G323" s="149"/>
    </row>
    <row r="324" spans="7:7" x14ac:dyDescent="0.3">
      <c r="G324" s="149"/>
    </row>
    <row r="325" spans="7:7" x14ac:dyDescent="0.3">
      <c r="G325" s="149"/>
    </row>
    <row r="326" spans="7:7" x14ac:dyDescent="0.3">
      <c r="G326" s="149"/>
    </row>
    <row r="327" spans="7:7" x14ac:dyDescent="0.3">
      <c r="G327" s="149"/>
    </row>
    <row r="328" spans="7:7" x14ac:dyDescent="0.3">
      <c r="G328" s="149"/>
    </row>
    <row r="329" spans="7:7" x14ac:dyDescent="0.3">
      <c r="G329" s="149"/>
    </row>
    <row r="330" spans="7:7" x14ac:dyDescent="0.3">
      <c r="G330" s="149"/>
    </row>
    <row r="331" spans="7:7" x14ac:dyDescent="0.3">
      <c r="G331" s="149"/>
    </row>
    <row r="332" spans="7:7" x14ac:dyDescent="0.3">
      <c r="G332" s="149"/>
    </row>
    <row r="333" spans="7:7" x14ac:dyDescent="0.3">
      <c r="G333" s="149"/>
    </row>
    <row r="334" spans="7:7" x14ac:dyDescent="0.3">
      <c r="G334" s="149"/>
    </row>
    <row r="335" spans="7:7" x14ac:dyDescent="0.3">
      <c r="G335" s="149"/>
    </row>
    <row r="336" spans="7:7" x14ac:dyDescent="0.3">
      <c r="G336" s="149"/>
    </row>
    <row r="337" spans="7:7" x14ac:dyDescent="0.3">
      <c r="G337" s="149"/>
    </row>
    <row r="338" spans="7:7" x14ac:dyDescent="0.3">
      <c r="G338" s="149"/>
    </row>
    <row r="339" spans="7:7" x14ac:dyDescent="0.3">
      <c r="G339" s="149"/>
    </row>
    <row r="340" spans="7:7" x14ac:dyDescent="0.3">
      <c r="G340" s="149"/>
    </row>
    <row r="341" spans="7:7" x14ac:dyDescent="0.3">
      <c r="G341" s="149"/>
    </row>
    <row r="342" spans="7:7" x14ac:dyDescent="0.3">
      <c r="G342" s="149"/>
    </row>
    <row r="343" spans="7:7" x14ac:dyDescent="0.3">
      <c r="G343" s="149"/>
    </row>
    <row r="344" spans="7:7" x14ac:dyDescent="0.3">
      <c r="G344" s="149"/>
    </row>
    <row r="345" spans="7:7" x14ac:dyDescent="0.3">
      <c r="G345" s="149"/>
    </row>
    <row r="346" spans="7:7" x14ac:dyDescent="0.3">
      <c r="G346" s="149"/>
    </row>
    <row r="347" spans="7:7" x14ac:dyDescent="0.3">
      <c r="G347" s="149"/>
    </row>
    <row r="348" spans="7:7" x14ac:dyDescent="0.3">
      <c r="G348" s="149"/>
    </row>
    <row r="349" spans="7:7" x14ac:dyDescent="0.3">
      <c r="G349" s="149"/>
    </row>
    <row r="350" spans="7:7" x14ac:dyDescent="0.3">
      <c r="G350" s="149"/>
    </row>
    <row r="351" spans="7:7" x14ac:dyDescent="0.3">
      <c r="G351" s="149"/>
    </row>
    <row r="352" spans="7:7" x14ac:dyDescent="0.3">
      <c r="G352" s="149"/>
    </row>
    <row r="353" spans="7:7" x14ac:dyDescent="0.3">
      <c r="G353" s="149"/>
    </row>
    <row r="354" spans="7:7" x14ac:dyDescent="0.3">
      <c r="G354" s="149"/>
    </row>
    <row r="355" spans="7:7" x14ac:dyDescent="0.3">
      <c r="G355" s="149"/>
    </row>
    <row r="356" spans="7:7" x14ac:dyDescent="0.3">
      <c r="G356" s="149"/>
    </row>
    <row r="357" spans="7:7" x14ac:dyDescent="0.3">
      <c r="G357" s="149"/>
    </row>
    <row r="358" spans="7:7" x14ac:dyDescent="0.3">
      <c r="G358" s="149"/>
    </row>
    <row r="359" spans="7:7" x14ac:dyDescent="0.3">
      <c r="G359" s="149"/>
    </row>
    <row r="360" spans="7:7" x14ac:dyDescent="0.3">
      <c r="G360" s="149"/>
    </row>
    <row r="361" spans="7:7" x14ac:dyDescent="0.3">
      <c r="G361" s="149"/>
    </row>
    <row r="362" spans="7:7" x14ac:dyDescent="0.3">
      <c r="G362" s="149"/>
    </row>
    <row r="363" spans="7:7" x14ac:dyDescent="0.3">
      <c r="G363" s="149"/>
    </row>
    <row r="364" spans="7:7" x14ac:dyDescent="0.3">
      <c r="G364" s="149"/>
    </row>
    <row r="365" spans="7:7" x14ac:dyDescent="0.3">
      <c r="G365" s="149"/>
    </row>
    <row r="366" spans="7:7" x14ac:dyDescent="0.3">
      <c r="G366" s="149"/>
    </row>
    <row r="367" spans="7:7" x14ac:dyDescent="0.3">
      <c r="G367" s="149"/>
    </row>
    <row r="368" spans="7:7" x14ac:dyDescent="0.3">
      <c r="G368" s="149"/>
    </row>
    <row r="369" spans="7:7" x14ac:dyDescent="0.3">
      <c r="G369" s="149"/>
    </row>
    <row r="370" spans="7:7" x14ac:dyDescent="0.3">
      <c r="G370" s="149"/>
    </row>
    <row r="371" spans="7:7" x14ac:dyDescent="0.3">
      <c r="G371" s="149"/>
    </row>
    <row r="372" spans="7:7" x14ac:dyDescent="0.3">
      <c r="G372" s="149"/>
    </row>
    <row r="373" spans="7:7" x14ac:dyDescent="0.3">
      <c r="G373" s="149"/>
    </row>
    <row r="374" spans="7:7" x14ac:dyDescent="0.3">
      <c r="G374" s="149"/>
    </row>
    <row r="375" spans="7:7" x14ac:dyDescent="0.3">
      <c r="G375" s="149"/>
    </row>
    <row r="376" spans="7:7" x14ac:dyDescent="0.3">
      <c r="G376" s="149"/>
    </row>
    <row r="377" spans="7:7" x14ac:dyDescent="0.3">
      <c r="G377" s="149"/>
    </row>
    <row r="378" spans="7:7" x14ac:dyDescent="0.3">
      <c r="G378" s="149"/>
    </row>
    <row r="379" spans="7:7" x14ac:dyDescent="0.3">
      <c r="G379" s="149"/>
    </row>
    <row r="380" spans="7:7" x14ac:dyDescent="0.3">
      <c r="G380" s="149"/>
    </row>
    <row r="381" spans="7:7" x14ac:dyDescent="0.3">
      <c r="G381" s="149"/>
    </row>
    <row r="382" spans="7:7" x14ac:dyDescent="0.3">
      <c r="G382" s="149"/>
    </row>
    <row r="383" spans="7:7" x14ac:dyDescent="0.3">
      <c r="G383" s="149"/>
    </row>
    <row r="384" spans="7:7" x14ac:dyDescent="0.3">
      <c r="G384" s="149"/>
    </row>
    <row r="385" spans="7:7" x14ac:dyDescent="0.3">
      <c r="G385" s="149"/>
    </row>
    <row r="386" spans="7:7" x14ac:dyDescent="0.3">
      <c r="G386" s="149"/>
    </row>
    <row r="387" spans="7:7" x14ac:dyDescent="0.3">
      <c r="G387" s="149"/>
    </row>
    <row r="388" spans="7:7" x14ac:dyDescent="0.3">
      <c r="G388" s="149"/>
    </row>
    <row r="389" spans="7:7" x14ac:dyDescent="0.3">
      <c r="G389" s="149"/>
    </row>
    <row r="390" spans="7:7" x14ac:dyDescent="0.3">
      <c r="G390" s="149"/>
    </row>
    <row r="391" spans="7:7" x14ac:dyDescent="0.3">
      <c r="G391" s="149"/>
    </row>
    <row r="392" spans="7:7" x14ac:dyDescent="0.3">
      <c r="G392" s="149"/>
    </row>
    <row r="393" spans="7:7" x14ac:dyDescent="0.3">
      <c r="G393" s="149"/>
    </row>
    <row r="394" spans="7:7" x14ac:dyDescent="0.3">
      <c r="G394" s="149"/>
    </row>
    <row r="395" spans="7:7" x14ac:dyDescent="0.3">
      <c r="G395" s="149"/>
    </row>
    <row r="396" spans="7:7" x14ac:dyDescent="0.3">
      <c r="G396" s="149"/>
    </row>
    <row r="397" spans="7:7" x14ac:dyDescent="0.3">
      <c r="G397" s="149"/>
    </row>
    <row r="398" spans="7:7" x14ac:dyDescent="0.3">
      <c r="G398" s="149"/>
    </row>
    <row r="399" spans="7:7" x14ac:dyDescent="0.3">
      <c r="G399" s="149"/>
    </row>
    <row r="400" spans="7:7" x14ac:dyDescent="0.3">
      <c r="G400" s="149"/>
    </row>
    <row r="401" spans="7:7" x14ac:dyDescent="0.3">
      <c r="G401" s="149"/>
    </row>
    <row r="402" spans="7:7" x14ac:dyDescent="0.3">
      <c r="G402" s="149"/>
    </row>
    <row r="403" spans="7:7" x14ac:dyDescent="0.3">
      <c r="G403" s="149"/>
    </row>
    <row r="404" spans="7:7" x14ac:dyDescent="0.3">
      <c r="G404" s="149"/>
    </row>
    <row r="405" spans="7:7" x14ac:dyDescent="0.3">
      <c r="G405" s="149"/>
    </row>
    <row r="406" spans="7:7" x14ac:dyDescent="0.3">
      <c r="G406" s="149"/>
    </row>
    <row r="407" spans="7:7" x14ac:dyDescent="0.3">
      <c r="G407" s="149"/>
    </row>
    <row r="408" spans="7:7" x14ac:dyDescent="0.3">
      <c r="G408" s="149"/>
    </row>
    <row r="409" spans="7:7" x14ac:dyDescent="0.3">
      <c r="G409" s="149"/>
    </row>
    <row r="410" spans="7:7" x14ac:dyDescent="0.3">
      <c r="G410" s="149"/>
    </row>
    <row r="411" spans="7:7" x14ac:dyDescent="0.3">
      <c r="G411" s="149"/>
    </row>
    <row r="412" spans="7:7" x14ac:dyDescent="0.3">
      <c r="G412" s="149"/>
    </row>
    <row r="413" spans="7:7" x14ac:dyDescent="0.3">
      <c r="G413" s="149"/>
    </row>
    <row r="414" spans="7:7" x14ac:dyDescent="0.3">
      <c r="G414" s="149"/>
    </row>
    <row r="415" spans="7:7" x14ac:dyDescent="0.3">
      <c r="G415" s="149"/>
    </row>
    <row r="416" spans="7:7" x14ac:dyDescent="0.3">
      <c r="G416" s="149"/>
    </row>
    <row r="417" spans="7:7" x14ac:dyDescent="0.3">
      <c r="G417" s="149"/>
    </row>
    <row r="418" spans="7:7" x14ac:dyDescent="0.3">
      <c r="G418" s="149"/>
    </row>
    <row r="419" spans="7:7" x14ac:dyDescent="0.3">
      <c r="G419" s="149"/>
    </row>
    <row r="420" spans="7:7" x14ac:dyDescent="0.3">
      <c r="G420" s="149"/>
    </row>
    <row r="421" spans="7:7" x14ac:dyDescent="0.3">
      <c r="G421" s="149"/>
    </row>
    <row r="422" spans="7:7" x14ac:dyDescent="0.3">
      <c r="G422" s="149"/>
    </row>
    <row r="423" spans="7:7" x14ac:dyDescent="0.3">
      <c r="G423" s="149"/>
    </row>
    <row r="424" spans="7:7" x14ac:dyDescent="0.3">
      <c r="G424" s="149"/>
    </row>
    <row r="425" spans="7:7" x14ac:dyDescent="0.3">
      <c r="G425" s="149"/>
    </row>
    <row r="426" spans="7:7" x14ac:dyDescent="0.3">
      <c r="G426" s="149"/>
    </row>
    <row r="427" spans="7:7" x14ac:dyDescent="0.3">
      <c r="G427" s="149"/>
    </row>
    <row r="428" spans="7:7" x14ac:dyDescent="0.3">
      <c r="G428" s="149"/>
    </row>
    <row r="429" spans="7:7" x14ac:dyDescent="0.3">
      <c r="G429" s="149"/>
    </row>
    <row r="430" spans="7:7" x14ac:dyDescent="0.3">
      <c r="G430" s="149"/>
    </row>
    <row r="431" spans="7:7" x14ac:dyDescent="0.3">
      <c r="G431" s="149"/>
    </row>
    <row r="432" spans="7:7" x14ac:dyDescent="0.3">
      <c r="G432" s="149"/>
    </row>
    <row r="433" spans="7:7" x14ac:dyDescent="0.3">
      <c r="G433" s="149"/>
    </row>
    <row r="434" spans="7:7" x14ac:dyDescent="0.3">
      <c r="G434" s="149"/>
    </row>
    <row r="435" spans="7:7" x14ac:dyDescent="0.3">
      <c r="G435" s="149"/>
    </row>
    <row r="436" spans="7:7" x14ac:dyDescent="0.3">
      <c r="G436" s="149"/>
    </row>
    <row r="437" spans="7:7" x14ac:dyDescent="0.3">
      <c r="G437" s="149"/>
    </row>
    <row r="438" spans="7:7" x14ac:dyDescent="0.3">
      <c r="G438" s="149"/>
    </row>
    <row r="439" spans="7:7" x14ac:dyDescent="0.3">
      <c r="G439" s="149"/>
    </row>
    <row r="440" spans="7:7" x14ac:dyDescent="0.3">
      <c r="G440" s="149"/>
    </row>
    <row r="441" spans="7:7" x14ac:dyDescent="0.3">
      <c r="G441" s="149"/>
    </row>
    <row r="442" spans="7:7" x14ac:dyDescent="0.3">
      <c r="G442" s="149"/>
    </row>
    <row r="443" spans="7:7" x14ac:dyDescent="0.3">
      <c r="G443" s="149"/>
    </row>
    <row r="444" spans="7:7" x14ac:dyDescent="0.3">
      <c r="G444" s="149"/>
    </row>
    <row r="445" spans="7:7" x14ac:dyDescent="0.3">
      <c r="G445" s="149"/>
    </row>
    <row r="446" spans="7:7" x14ac:dyDescent="0.3">
      <c r="G446" s="149"/>
    </row>
    <row r="447" spans="7:7" x14ac:dyDescent="0.3">
      <c r="G447" s="149"/>
    </row>
    <row r="448" spans="7:7" x14ac:dyDescent="0.3">
      <c r="G448" s="149"/>
    </row>
    <row r="449" spans="7:7" x14ac:dyDescent="0.3">
      <c r="G449" s="149"/>
    </row>
    <row r="450" spans="7:7" x14ac:dyDescent="0.3">
      <c r="G450" s="149"/>
    </row>
    <row r="451" spans="7:7" x14ac:dyDescent="0.3">
      <c r="G451" s="149"/>
    </row>
    <row r="452" spans="7:7" x14ac:dyDescent="0.3">
      <c r="G452" s="149"/>
    </row>
    <row r="453" spans="7:7" x14ac:dyDescent="0.3">
      <c r="G453" s="149"/>
    </row>
    <row r="454" spans="7:7" x14ac:dyDescent="0.3">
      <c r="G454" s="149"/>
    </row>
    <row r="455" spans="7:7" x14ac:dyDescent="0.3">
      <c r="G455" s="149"/>
    </row>
    <row r="456" spans="7:7" x14ac:dyDescent="0.3">
      <c r="G456" s="149"/>
    </row>
    <row r="457" spans="7:7" x14ac:dyDescent="0.3">
      <c r="G457" s="149"/>
    </row>
    <row r="458" spans="7:7" x14ac:dyDescent="0.3">
      <c r="G458" s="149"/>
    </row>
    <row r="459" spans="7:7" x14ac:dyDescent="0.3">
      <c r="G459" s="149"/>
    </row>
    <row r="460" spans="7:7" x14ac:dyDescent="0.3">
      <c r="G460" s="149"/>
    </row>
    <row r="461" spans="7:7" x14ac:dyDescent="0.3">
      <c r="G461" s="149"/>
    </row>
    <row r="462" spans="7:7" x14ac:dyDescent="0.3">
      <c r="G462" s="149"/>
    </row>
    <row r="463" spans="7:7" x14ac:dyDescent="0.3">
      <c r="G463" s="149"/>
    </row>
    <row r="464" spans="7:7" x14ac:dyDescent="0.3">
      <c r="G464" s="149"/>
    </row>
    <row r="465" spans="7:7" x14ac:dyDescent="0.3">
      <c r="G465" s="149"/>
    </row>
    <row r="466" spans="7:7" x14ac:dyDescent="0.3">
      <c r="G466" s="149"/>
    </row>
    <row r="467" spans="7:7" x14ac:dyDescent="0.3">
      <c r="G467" s="149"/>
    </row>
    <row r="468" spans="7:7" x14ac:dyDescent="0.3">
      <c r="G468" s="149"/>
    </row>
    <row r="469" spans="7:7" x14ac:dyDescent="0.3">
      <c r="G469" s="149"/>
    </row>
    <row r="470" spans="7:7" x14ac:dyDescent="0.3">
      <c r="G470" s="149"/>
    </row>
    <row r="471" spans="7:7" x14ac:dyDescent="0.3">
      <c r="G471" s="149"/>
    </row>
    <row r="472" spans="7:7" x14ac:dyDescent="0.3">
      <c r="G472" s="149"/>
    </row>
    <row r="473" spans="7:7" x14ac:dyDescent="0.3">
      <c r="G473" s="149"/>
    </row>
    <row r="474" spans="7:7" x14ac:dyDescent="0.3">
      <c r="G474" s="149"/>
    </row>
    <row r="475" spans="7:7" x14ac:dyDescent="0.3">
      <c r="G475" s="149"/>
    </row>
    <row r="476" spans="7:7" x14ac:dyDescent="0.3">
      <c r="G476" s="149"/>
    </row>
    <row r="477" spans="7:7" x14ac:dyDescent="0.3">
      <c r="G477" s="149"/>
    </row>
    <row r="478" spans="7:7" x14ac:dyDescent="0.3">
      <c r="G478" s="149"/>
    </row>
    <row r="479" spans="7:7" x14ac:dyDescent="0.3">
      <c r="G479" s="149"/>
    </row>
    <row r="480" spans="7:7" x14ac:dyDescent="0.3">
      <c r="G480" s="149"/>
    </row>
    <row r="481" spans="7:7" x14ac:dyDescent="0.3">
      <c r="G481" s="149"/>
    </row>
    <row r="482" spans="7:7" x14ac:dyDescent="0.3">
      <c r="G482" s="149"/>
    </row>
    <row r="483" spans="7:7" x14ac:dyDescent="0.3">
      <c r="G483" s="149"/>
    </row>
    <row r="484" spans="7:7" x14ac:dyDescent="0.3">
      <c r="G484" s="149"/>
    </row>
    <row r="485" spans="7:7" x14ac:dyDescent="0.3">
      <c r="G485" s="149"/>
    </row>
    <row r="486" spans="7:7" x14ac:dyDescent="0.3">
      <c r="G486" s="149"/>
    </row>
    <row r="487" spans="7:7" x14ac:dyDescent="0.3">
      <c r="G487" s="149"/>
    </row>
    <row r="488" spans="7:7" x14ac:dyDescent="0.3">
      <c r="G488" s="149"/>
    </row>
    <row r="489" spans="7:7" x14ac:dyDescent="0.3">
      <c r="G489" s="149"/>
    </row>
    <row r="490" spans="7:7" x14ac:dyDescent="0.3">
      <c r="G490" s="149"/>
    </row>
    <row r="491" spans="7:7" x14ac:dyDescent="0.3">
      <c r="G491" s="149"/>
    </row>
    <row r="492" spans="7:7" x14ac:dyDescent="0.3">
      <c r="G492" s="149"/>
    </row>
    <row r="493" spans="7:7" x14ac:dyDescent="0.3">
      <c r="G493" s="149"/>
    </row>
    <row r="494" spans="7:7" x14ac:dyDescent="0.3">
      <c r="G494" s="149"/>
    </row>
    <row r="495" spans="7:7" x14ac:dyDescent="0.3">
      <c r="G495" s="149"/>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21"/>
  <sheetViews>
    <sheetView zoomScaleNormal="100" workbookViewId="0">
      <selection sqref="A1:XFD1048576"/>
    </sheetView>
  </sheetViews>
  <sheetFormatPr defaultColWidth="9.109375" defaultRowHeight="14.4" x14ac:dyDescent="0.3"/>
  <cols>
    <col min="1" max="1" width="3.5546875" style="26" customWidth="1"/>
    <col min="2" max="2" width="13.44140625" style="2" customWidth="1"/>
    <col min="3" max="5" width="18.5546875" style="25" customWidth="1"/>
    <col min="6" max="6" width="9.109375" style="41"/>
    <col min="7" max="7" width="9.88671875" style="41" bestFit="1" customWidth="1"/>
    <col min="8" max="16384" width="9.109375" style="41"/>
  </cols>
  <sheetData>
    <row r="1" spans="1:5" ht="15.6" x14ac:dyDescent="0.3">
      <c r="A1" s="150" t="s">
        <v>92</v>
      </c>
      <c r="B1" s="43"/>
      <c r="C1" s="42"/>
      <c r="D1" s="42"/>
    </row>
    <row r="2" spans="1:5" ht="11.25" customHeight="1" x14ac:dyDescent="0.3">
      <c r="A2" s="151"/>
      <c r="B2" s="68"/>
      <c r="C2" s="67"/>
      <c r="D2" s="67"/>
      <c r="E2" s="69"/>
    </row>
    <row r="3" spans="1:5" x14ac:dyDescent="0.3">
      <c r="A3" s="184" t="s">
        <v>72</v>
      </c>
      <c r="B3" s="185"/>
      <c r="C3" s="46" t="s">
        <v>66</v>
      </c>
      <c r="D3" s="46" t="s">
        <v>64</v>
      </c>
      <c r="E3" s="46" t="s">
        <v>67</v>
      </c>
    </row>
    <row r="4" spans="1:5" x14ac:dyDescent="0.3">
      <c r="A4" s="182">
        <v>1985</v>
      </c>
      <c r="B4" s="183"/>
      <c r="C4" s="45"/>
      <c r="D4" s="45"/>
      <c r="E4" s="45"/>
    </row>
    <row r="5" spans="1:5" x14ac:dyDescent="0.3">
      <c r="A5" s="63"/>
      <c r="B5" s="64" t="s">
        <v>73</v>
      </c>
      <c r="C5" s="62">
        <v>18.953164381600367</v>
      </c>
      <c r="D5" s="62">
        <v>18.305794601765598</v>
      </c>
      <c r="E5" s="73" t="s">
        <v>2</v>
      </c>
    </row>
    <row r="6" spans="1:5" x14ac:dyDescent="0.3">
      <c r="A6" s="63"/>
      <c r="B6" s="64" t="s">
        <v>74</v>
      </c>
      <c r="C6" s="62">
        <v>17.304669319497009</v>
      </c>
      <c r="D6" s="62">
        <v>16.713606015136524</v>
      </c>
      <c r="E6" s="73" t="s">
        <v>2</v>
      </c>
    </row>
    <row r="7" spans="1:5" x14ac:dyDescent="0.3">
      <c r="A7" s="63"/>
      <c r="B7" s="64" t="s">
        <v>71</v>
      </c>
      <c r="C7" s="62">
        <v>18.060984361725748</v>
      </c>
      <c r="D7" s="62">
        <v>17.444088141419641</v>
      </c>
      <c r="E7" s="73" t="s">
        <v>2</v>
      </c>
    </row>
    <row r="8" spans="1:5" x14ac:dyDescent="0.3">
      <c r="A8" s="63"/>
      <c r="B8" s="64" t="s">
        <v>75</v>
      </c>
      <c r="C8" s="62">
        <v>16.652517426796784</v>
      </c>
      <c r="D8" s="62">
        <v>16.083729211634914</v>
      </c>
      <c r="E8" s="73" t="s">
        <v>2</v>
      </c>
    </row>
    <row r="9" spans="1:5" x14ac:dyDescent="0.3">
      <c r="A9" s="63"/>
      <c r="B9" s="64" t="s">
        <v>63</v>
      </c>
      <c r="C9" s="62">
        <v>17.191448504792113</v>
      </c>
      <c r="D9" s="62">
        <v>16.604252403417497</v>
      </c>
      <c r="E9" s="73" t="s">
        <v>2</v>
      </c>
    </row>
    <row r="10" spans="1:5" x14ac:dyDescent="0.3">
      <c r="A10" s="63"/>
      <c r="B10" s="64" t="s">
        <v>70</v>
      </c>
      <c r="C10" s="62">
        <v>18.359887312546682</v>
      </c>
      <c r="D10" s="62">
        <v>17.732781676357881</v>
      </c>
      <c r="E10" s="73" t="s">
        <v>2</v>
      </c>
    </row>
    <row r="11" spans="1:5" x14ac:dyDescent="0.3">
      <c r="A11" s="63"/>
      <c r="B11" s="64" t="s">
        <v>76</v>
      </c>
      <c r="C11" s="62">
        <v>17.413361301613715</v>
      </c>
      <c r="D11" s="62">
        <v>16.818585482386794</v>
      </c>
      <c r="E11" s="73" t="s">
        <v>2</v>
      </c>
    </row>
    <row r="12" spans="1:5" x14ac:dyDescent="0.3">
      <c r="A12" s="63"/>
      <c r="B12" s="64" t="s">
        <v>77</v>
      </c>
      <c r="C12" s="62">
        <v>18.1877916741952</v>
      </c>
      <c r="D12" s="62">
        <v>17.566564186544955</v>
      </c>
      <c r="E12" s="73" t="s">
        <v>2</v>
      </c>
    </row>
    <row r="13" spans="1:5" x14ac:dyDescent="0.3">
      <c r="A13" s="63"/>
      <c r="B13" s="64" t="s">
        <v>69</v>
      </c>
      <c r="C13" s="62">
        <v>19.990267044297255</v>
      </c>
      <c r="D13" s="62">
        <v>19.307473685111916</v>
      </c>
      <c r="E13" s="73" t="s">
        <v>2</v>
      </c>
    </row>
    <row r="14" spans="1:5" x14ac:dyDescent="0.3">
      <c r="A14" s="63"/>
      <c r="B14" s="64" t="s">
        <v>78</v>
      </c>
      <c r="C14" s="62">
        <v>19.4830377944193</v>
      </c>
      <c r="D14" s="62">
        <v>18.81756950461066</v>
      </c>
      <c r="E14" s="73" t="s">
        <v>2</v>
      </c>
    </row>
    <row r="15" spans="1:5" x14ac:dyDescent="0.3">
      <c r="A15" s="63"/>
      <c r="B15" s="64" t="s">
        <v>79</v>
      </c>
      <c r="C15" s="62">
        <v>17.707735419846458</v>
      </c>
      <c r="D15" s="62">
        <v>17.102904872856271</v>
      </c>
      <c r="E15" s="73" t="s">
        <v>2</v>
      </c>
    </row>
    <row r="16" spans="1:5" x14ac:dyDescent="0.3">
      <c r="A16" s="63"/>
      <c r="B16" s="64" t="s">
        <v>68</v>
      </c>
      <c r="C16" s="62">
        <v>18.0021095380792</v>
      </c>
      <c r="D16" s="62">
        <v>17.387224263325752</v>
      </c>
      <c r="E16" s="73" t="s">
        <v>2</v>
      </c>
    </row>
    <row r="17" spans="1:5" x14ac:dyDescent="0.3">
      <c r="A17" s="182">
        <v>1986</v>
      </c>
      <c r="B17" s="183"/>
      <c r="C17" s="62"/>
      <c r="D17" s="62"/>
      <c r="E17" s="73"/>
    </row>
    <row r="18" spans="1:5" x14ac:dyDescent="0.3">
      <c r="A18" s="63"/>
      <c r="B18" s="64" t="s">
        <v>73</v>
      </c>
      <c r="C18" s="62">
        <v>19.002981540070518</v>
      </c>
      <c r="D18" s="62">
        <v>18.353910190921972</v>
      </c>
      <c r="E18" s="73" t="s">
        <v>2</v>
      </c>
    </row>
    <row r="19" spans="1:5" x14ac:dyDescent="0.3">
      <c r="A19" s="63"/>
      <c r="B19" s="64" t="s">
        <v>74</v>
      </c>
      <c r="C19" s="62">
        <v>19.338115151597027</v>
      </c>
      <c r="D19" s="62">
        <v>18.677596881610299</v>
      </c>
      <c r="E19" s="73" t="s">
        <v>2</v>
      </c>
    </row>
    <row r="20" spans="1:5" x14ac:dyDescent="0.3">
      <c r="A20" s="63"/>
      <c r="B20" s="64" t="s">
        <v>71</v>
      </c>
      <c r="C20" s="62">
        <v>21.54818545463668</v>
      </c>
      <c r="D20" s="62">
        <v>20.812179382365759</v>
      </c>
      <c r="E20" s="73" t="s">
        <v>2</v>
      </c>
    </row>
    <row r="21" spans="1:5" x14ac:dyDescent="0.3">
      <c r="A21" s="63"/>
      <c r="B21" s="64" t="s">
        <v>75</v>
      </c>
      <c r="C21" s="62">
        <v>20.144247352295917</v>
      </c>
      <c r="D21" s="62">
        <v>19.456194597049791</v>
      </c>
      <c r="E21" s="73" t="s">
        <v>2</v>
      </c>
    </row>
    <row r="22" spans="1:5" x14ac:dyDescent="0.3">
      <c r="A22" s="63"/>
      <c r="B22" s="64" t="s">
        <v>63</v>
      </c>
      <c r="C22" s="62">
        <v>18.971279711953148</v>
      </c>
      <c r="D22" s="62">
        <v>18.323291179640648</v>
      </c>
      <c r="E22" s="73" t="s">
        <v>2</v>
      </c>
    </row>
    <row r="23" spans="1:5" x14ac:dyDescent="0.3">
      <c r="A23" s="63"/>
      <c r="B23" s="64" t="s">
        <v>70</v>
      </c>
      <c r="C23" s="62">
        <v>18.4549927968988</v>
      </c>
      <c r="D23" s="62">
        <v>17.824638710201867</v>
      </c>
      <c r="E23" s="73" t="s">
        <v>2</v>
      </c>
    </row>
    <row r="24" spans="1:5" x14ac:dyDescent="0.3">
      <c r="A24" s="63"/>
      <c r="B24" s="64" t="s">
        <v>76</v>
      </c>
      <c r="C24" s="62">
        <v>19.247538499833105</v>
      </c>
      <c r="D24" s="62">
        <v>18.590113992235079</v>
      </c>
      <c r="E24" s="73" t="s">
        <v>2</v>
      </c>
    </row>
    <row r="25" spans="1:5" x14ac:dyDescent="0.3">
      <c r="A25" s="63"/>
      <c r="B25" s="64" t="s">
        <v>77</v>
      </c>
      <c r="C25" s="62">
        <v>19.215836671715731</v>
      </c>
      <c r="D25" s="62">
        <v>18.559494980953748</v>
      </c>
      <c r="E25" s="73" t="s">
        <v>2</v>
      </c>
    </row>
    <row r="26" spans="1:5" x14ac:dyDescent="0.3">
      <c r="A26" s="63"/>
      <c r="B26" s="64" t="s">
        <v>69</v>
      </c>
      <c r="C26" s="62">
        <v>22.888719900742707</v>
      </c>
      <c r="D26" s="62">
        <v>22.106926145119075</v>
      </c>
      <c r="E26" s="73" t="s">
        <v>2</v>
      </c>
    </row>
    <row r="27" spans="1:5" x14ac:dyDescent="0.3">
      <c r="A27" s="63"/>
      <c r="B27" s="64" t="s">
        <v>78</v>
      </c>
      <c r="C27" s="62">
        <v>20.656005434762072</v>
      </c>
      <c r="D27" s="62">
        <v>19.950472922019806</v>
      </c>
      <c r="E27" s="73" t="s">
        <v>2</v>
      </c>
    </row>
    <row r="28" spans="1:5" x14ac:dyDescent="0.3">
      <c r="A28" s="63"/>
      <c r="B28" s="64" t="s">
        <v>79</v>
      </c>
      <c r="C28" s="62">
        <v>20.656005434762072</v>
      </c>
      <c r="D28" s="62">
        <v>19.950472922019806</v>
      </c>
      <c r="E28" s="73" t="s">
        <v>2</v>
      </c>
    </row>
    <row r="29" spans="1:5" x14ac:dyDescent="0.3">
      <c r="A29" s="63"/>
      <c r="B29" s="64" t="s">
        <v>68</v>
      </c>
      <c r="C29" s="62">
        <v>18.310070154076527</v>
      </c>
      <c r="D29" s="62">
        <v>17.68466608720151</v>
      </c>
      <c r="E29" s="73" t="s">
        <v>2</v>
      </c>
    </row>
    <row r="30" spans="1:5" x14ac:dyDescent="0.3">
      <c r="A30" s="182">
        <v>1987</v>
      </c>
      <c r="B30" s="183"/>
      <c r="C30" s="62"/>
      <c r="D30" s="62"/>
      <c r="E30" s="73"/>
    </row>
    <row r="31" spans="1:5" x14ac:dyDescent="0.3">
      <c r="A31" s="63"/>
      <c r="B31" s="64" t="s">
        <v>73</v>
      </c>
      <c r="C31" s="62">
        <v>22.472067302628673</v>
      </c>
      <c r="D31" s="62">
        <v>21.704504853993043</v>
      </c>
      <c r="E31" s="73" t="s">
        <v>2</v>
      </c>
    </row>
    <row r="32" spans="1:5" x14ac:dyDescent="0.3">
      <c r="A32" s="63"/>
      <c r="B32" s="64" t="s">
        <v>74</v>
      </c>
      <c r="C32" s="62">
        <v>22.594345782509969</v>
      </c>
      <c r="D32" s="62">
        <v>21.822606754649598</v>
      </c>
      <c r="E32" s="73" t="s">
        <v>2</v>
      </c>
    </row>
    <row r="33" spans="1:5" x14ac:dyDescent="0.3">
      <c r="A33" s="63"/>
      <c r="B33" s="64" t="s">
        <v>71</v>
      </c>
      <c r="C33" s="62">
        <v>20.397861977234896</v>
      </c>
      <c r="D33" s="62">
        <v>19.701146687300422</v>
      </c>
      <c r="E33" s="73" t="s">
        <v>2</v>
      </c>
    </row>
    <row r="34" spans="1:5" x14ac:dyDescent="0.3">
      <c r="A34" s="63"/>
      <c r="B34" s="64" t="s">
        <v>75</v>
      </c>
      <c r="C34" s="62">
        <v>21.543656622048491</v>
      </c>
      <c r="D34" s="62">
        <v>20.807805237897</v>
      </c>
      <c r="E34" s="73" t="s">
        <v>2</v>
      </c>
    </row>
    <row r="35" spans="1:5" x14ac:dyDescent="0.3">
      <c r="A35" s="63"/>
      <c r="B35" s="64" t="s">
        <v>63</v>
      </c>
      <c r="C35" s="62">
        <v>20.040084202767407</v>
      </c>
      <c r="D35" s="62">
        <v>19.355589274268283</v>
      </c>
      <c r="E35" s="73" t="s">
        <v>2</v>
      </c>
    </row>
    <row r="36" spans="1:5" x14ac:dyDescent="0.3">
      <c r="A36" s="63"/>
      <c r="B36" s="64" t="s">
        <v>70</v>
      </c>
      <c r="C36" s="62">
        <v>19.958565216179881</v>
      </c>
      <c r="D36" s="62">
        <v>19.276854673830584</v>
      </c>
      <c r="E36" s="73" t="s">
        <v>2</v>
      </c>
    </row>
    <row r="37" spans="1:5" x14ac:dyDescent="0.3">
      <c r="A37" s="63"/>
      <c r="B37" s="64" t="s">
        <v>76</v>
      </c>
      <c r="C37" s="62">
        <v>19.560027948418625</v>
      </c>
      <c r="D37" s="62">
        <v>18.891929960579596</v>
      </c>
      <c r="E37" s="73" t="s">
        <v>2</v>
      </c>
    </row>
    <row r="38" spans="1:5" x14ac:dyDescent="0.3">
      <c r="A38" s="63"/>
      <c r="B38" s="64" t="s">
        <v>77</v>
      </c>
      <c r="C38" s="62">
        <v>20.040084202767407</v>
      </c>
      <c r="D38" s="62">
        <v>19.355589274268283</v>
      </c>
      <c r="E38" s="73" t="s">
        <v>2</v>
      </c>
    </row>
    <row r="39" spans="1:5" x14ac:dyDescent="0.3">
      <c r="A39" s="63"/>
      <c r="B39" s="64" t="s">
        <v>69</v>
      </c>
      <c r="C39" s="62">
        <v>22.521884461098825</v>
      </c>
      <c r="D39" s="62">
        <v>21.752620443149418</v>
      </c>
      <c r="E39" s="73" t="s">
        <v>2</v>
      </c>
    </row>
    <row r="40" spans="1:5" x14ac:dyDescent="0.3">
      <c r="A40" s="63"/>
      <c r="B40" s="64" t="s">
        <v>78</v>
      </c>
      <c r="C40" s="62">
        <v>23.568044788972113</v>
      </c>
      <c r="D40" s="62">
        <v>22.763047815433254</v>
      </c>
      <c r="E40" s="73" t="s">
        <v>2</v>
      </c>
    </row>
    <row r="41" spans="1:5" x14ac:dyDescent="0.3">
      <c r="A41" s="63"/>
      <c r="B41" s="64" t="s">
        <v>79</v>
      </c>
      <c r="C41" s="62">
        <v>26.674823944474586</v>
      </c>
      <c r="D41" s="62">
        <v>25.763710921003437</v>
      </c>
      <c r="E41" s="73" t="s">
        <v>2</v>
      </c>
    </row>
    <row r="42" spans="1:5" x14ac:dyDescent="0.3">
      <c r="A42" s="63"/>
      <c r="B42" s="64" t="s">
        <v>68</v>
      </c>
      <c r="C42" s="62">
        <v>22.200337347336916</v>
      </c>
      <c r="D42" s="62">
        <v>21.442056185867379</v>
      </c>
      <c r="E42" s="73" t="s">
        <v>2</v>
      </c>
    </row>
    <row r="43" spans="1:5" x14ac:dyDescent="0.3">
      <c r="A43" s="182">
        <v>1988</v>
      </c>
      <c r="B43" s="183"/>
      <c r="C43" s="62"/>
      <c r="D43" s="62"/>
      <c r="E43" s="73"/>
    </row>
    <row r="44" spans="1:5" x14ac:dyDescent="0.3">
      <c r="A44" s="63"/>
      <c r="B44" s="64" t="s">
        <v>73</v>
      </c>
      <c r="C44" s="62">
        <v>21.335330322991474</v>
      </c>
      <c r="D44" s="62">
        <v>20.606594592333991</v>
      </c>
      <c r="E44" s="73" t="s">
        <v>2</v>
      </c>
    </row>
    <row r="45" spans="1:5" x14ac:dyDescent="0.3">
      <c r="A45" s="63"/>
      <c r="B45" s="64" t="s">
        <v>74</v>
      </c>
      <c r="C45" s="62">
        <v>22.345259990159185</v>
      </c>
      <c r="D45" s="62">
        <v>21.582028808867733</v>
      </c>
      <c r="E45" s="73" t="s">
        <v>2</v>
      </c>
    </row>
    <row r="46" spans="1:5" x14ac:dyDescent="0.3">
      <c r="A46" s="63"/>
      <c r="B46" s="64" t="s">
        <v>71</v>
      </c>
      <c r="C46" s="62">
        <v>24.691195270844727</v>
      </c>
      <c r="D46" s="62">
        <v>23.847835643686032</v>
      </c>
      <c r="E46" s="73" t="s">
        <v>2</v>
      </c>
    </row>
    <row r="47" spans="1:5" x14ac:dyDescent="0.3">
      <c r="A47" s="63"/>
      <c r="B47" s="64" t="s">
        <v>75</v>
      </c>
      <c r="C47" s="62">
        <v>24.052629875909084</v>
      </c>
      <c r="D47" s="62">
        <v>23.2310812735907</v>
      </c>
      <c r="E47" s="73" t="s">
        <v>2</v>
      </c>
    </row>
    <row r="48" spans="1:5" x14ac:dyDescent="0.3">
      <c r="A48" s="63"/>
      <c r="B48" s="64" t="s">
        <v>63</v>
      </c>
      <c r="C48" s="62">
        <v>21.946722722397936</v>
      </c>
      <c r="D48" s="62">
        <v>21.197104095616748</v>
      </c>
      <c r="E48" s="73" t="s">
        <v>2</v>
      </c>
    </row>
    <row r="49" spans="1:5" x14ac:dyDescent="0.3">
      <c r="A49" s="63"/>
      <c r="B49" s="64" t="s">
        <v>70</v>
      </c>
      <c r="C49" s="62">
        <v>22.177693184395935</v>
      </c>
      <c r="D49" s="62">
        <v>21.42018546352357</v>
      </c>
      <c r="E49" s="73" t="s">
        <v>2</v>
      </c>
    </row>
    <row r="50" spans="1:5" x14ac:dyDescent="0.3">
      <c r="A50" s="63"/>
      <c r="B50" s="64" t="s">
        <v>76</v>
      </c>
      <c r="C50" s="62">
        <v>22.979296552506632</v>
      </c>
      <c r="D50" s="62">
        <v>22.194409034494303</v>
      </c>
      <c r="E50" s="73" t="s">
        <v>2</v>
      </c>
    </row>
    <row r="51" spans="1:5" x14ac:dyDescent="0.3">
      <c r="A51" s="63"/>
      <c r="B51" s="64" t="s">
        <v>77</v>
      </c>
      <c r="C51" s="62">
        <v>24.863290909196174</v>
      </c>
      <c r="D51" s="62">
        <v>24.014053133498955</v>
      </c>
      <c r="E51" s="73" t="s">
        <v>2</v>
      </c>
    </row>
    <row r="52" spans="1:5" x14ac:dyDescent="0.3">
      <c r="A52" s="63"/>
      <c r="B52" s="64" t="s">
        <v>69</v>
      </c>
      <c r="C52" s="62">
        <v>23.853361242028466</v>
      </c>
      <c r="D52" s="62">
        <v>23.038618916965213</v>
      </c>
      <c r="E52" s="73" t="s">
        <v>2</v>
      </c>
    </row>
    <row r="53" spans="1:5" x14ac:dyDescent="0.3">
      <c r="A53" s="63"/>
      <c r="B53" s="64" t="s">
        <v>78</v>
      </c>
      <c r="C53" s="62">
        <v>22.770970253449612</v>
      </c>
      <c r="D53" s="62">
        <v>21.993198388931287</v>
      </c>
      <c r="E53" s="73" t="s">
        <v>2</v>
      </c>
    </row>
    <row r="54" spans="1:5" x14ac:dyDescent="0.3">
      <c r="A54" s="63"/>
      <c r="B54" s="64" t="s">
        <v>79</v>
      </c>
      <c r="C54" s="62">
        <v>22.8932487333309</v>
      </c>
      <c r="D54" s="62">
        <v>22.111300289587835</v>
      </c>
      <c r="E54" s="73" t="s">
        <v>2</v>
      </c>
    </row>
    <row r="55" spans="1:5" x14ac:dyDescent="0.3">
      <c r="A55" s="63"/>
      <c r="B55" s="64" t="s">
        <v>68</v>
      </c>
      <c r="C55" s="62">
        <v>24.55080146061065</v>
      </c>
      <c r="D55" s="62">
        <v>23.712237165154438</v>
      </c>
      <c r="E55" s="73" t="s">
        <v>2</v>
      </c>
    </row>
    <row r="56" spans="1:5" x14ac:dyDescent="0.3">
      <c r="A56" s="182">
        <v>1989</v>
      </c>
      <c r="B56" s="183"/>
      <c r="C56" s="62"/>
      <c r="D56" s="62"/>
      <c r="E56" s="73"/>
    </row>
    <row r="57" spans="1:5" x14ac:dyDescent="0.3">
      <c r="A57" s="63"/>
      <c r="B57" s="64" t="s">
        <v>73</v>
      </c>
      <c r="C57" s="62">
        <v>24.736483596726689</v>
      </c>
      <c r="D57" s="62">
        <v>23.891577088373644</v>
      </c>
      <c r="E57" s="73" t="s">
        <v>2</v>
      </c>
    </row>
    <row r="58" spans="1:5" x14ac:dyDescent="0.3">
      <c r="A58" s="63"/>
      <c r="B58" s="64" t="s">
        <v>74</v>
      </c>
      <c r="C58" s="62">
        <v>24.596089786492612</v>
      </c>
      <c r="D58" s="62">
        <v>23.75597860984205</v>
      </c>
      <c r="E58" s="73" t="s">
        <v>2</v>
      </c>
    </row>
    <row r="59" spans="1:5" x14ac:dyDescent="0.3">
      <c r="A59" s="63"/>
      <c r="B59" s="64" t="s">
        <v>71</v>
      </c>
      <c r="C59" s="62">
        <v>24.899521569901744</v>
      </c>
      <c r="D59" s="62">
        <v>24.049046289249045</v>
      </c>
      <c r="E59" s="73" t="s">
        <v>2</v>
      </c>
    </row>
    <row r="60" spans="1:5" x14ac:dyDescent="0.3">
      <c r="A60" s="63"/>
      <c r="B60" s="64" t="s">
        <v>75</v>
      </c>
      <c r="C60" s="62">
        <v>24.627791614609983</v>
      </c>
      <c r="D60" s="62">
        <v>23.786597621123377</v>
      </c>
      <c r="E60" s="73" t="s">
        <v>2</v>
      </c>
    </row>
    <row r="61" spans="1:5" x14ac:dyDescent="0.3">
      <c r="A61" s="63"/>
      <c r="B61" s="64" t="s">
        <v>63</v>
      </c>
      <c r="C61" s="62">
        <v>24.645906944962768</v>
      </c>
      <c r="D61" s="62">
        <v>23.80409419899842</v>
      </c>
      <c r="E61" s="73" t="s">
        <v>2</v>
      </c>
    </row>
    <row r="62" spans="1:5" x14ac:dyDescent="0.3">
      <c r="A62" s="63"/>
      <c r="B62" s="64" t="s">
        <v>70</v>
      </c>
      <c r="C62" s="62">
        <v>24.750070094491274</v>
      </c>
      <c r="D62" s="62">
        <v>23.904699521779929</v>
      </c>
      <c r="E62" s="73" t="s">
        <v>2</v>
      </c>
    </row>
    <row r="63" spans="1:5" x14ac:dyDescent="0.3">
      <c r="A63" s="63"/>
      <c r="B63" s="64" t="s">
        <v>76</v>
      </c>
      <c r="C63" s="62">
        <v>24.351532826730026</v>
      </c>
      <c r="D63" s="62">
        <v>23.519774808528943</v>
      </c>
      <c r="E63" s="73" t="s">
        <v>2</v>
      </c>
    </row>
    <row r="64" spans="1:5" x14ac:dyDescent="0.3">
      <c r="A64" s="63"/>
      <c r="B64" s="64" t="s">
        <v>77</v>
      </c>
      <c r="C64" s="62">
        <v>24.152264192849398</v>
      </c>
      <c r="D64" s="62">
        <v>23.327312451903452</v>
      </c>
      <c r="E64" s="73" t="s">
        <v>2</v>
      </c>
    </row>
    <row r="65" spans="1:5" x14ac:dyDescent="0.3">
      <c r="A65" s="63"/>
      <c r="B65" s="64" t="s">
        <v>69</v>
      </c>
      <c r="C65" s="62">
        <v>24.188494853554968</v>
      </c>
      <c r="D65" s="62">
        <v>23.362305607653539</v>
      </c>
      <c r="E65" s="73" t="s">
        <v>2</v>
      </c>
    </row>
    <row r="66" spans="1:5" x14ac:dyDescent="0.3">
      <c r="A66" s="63"/>
      <c r="B66" s="64" t="s">
        <v>78</v>
      </c>
      <c r="C66" s="62">
        <v>26.185710024949412</v>
      </c>
      <c r="D66" s="62">
        <v>25.291303318377224</v>
      </c>
      <c r="E66" s="73" t="s">
        <v>2</v>
      </c>
    </row>
    <row r="67" spans="1:5" x14ac:dyDescent="0.3">
      <c r="A67" s="63"/>
      <c r="B67" s="64" t="s">
        <v>79</v>
      </c>
      <c r="C67" s="62">
        <v>26.190238857537608</v>
      </c>
      <c r="D67" s="62">
        <v>25.295677462845983</v>
      </c>
      <c r="E67" s="73" t="s">
        <v>2</v>
      </c>
    </row>
    <row r="68" spans="1:5" x14ac:dyDescent="0.3">
      <c r="A68" s="63"/>
      <c r="B68" s="64" t="s">
        <v>68</v>
      </c>
      <c r="C68" s="62">
        <v>25.089732538605979</v>
      </c>
      <c r="D68" s="62">
        <v>24.232760356937018</v>
      </c>
      <c r="E68" s="73" t="s">
        <v>2</v>
      </c>
    </row>
    <row r="69" spans="1:5" x14ac:dyDescent="0.3">
      <c r="A69" s="182">
        <v>1990</v>
      </c>
      <c r="B69" s="183"/>
      <c r="C69" s="62"/>
      <c r="D69" s="62"/>
      <c r="E69" s="73"/>
    </row>
    <row r="70" spans="1:5" x14ac:dyDescent="0.3">
      <c r="A70" s="63"/>
      <c r="B70" s="64" t="s">
        <v>73</v>
      </c>
      <c r="C70" s="62">
        <v>25.021800049783032</v>
      </c>
      <c r="D70" s="62">
        <v>24.1671481899056</v>
      </c>
      <c r="E70" s="73" t="s">
        <v>2</v>
      </c>
    </row>
    <row r="71" spans="1:5" x14ac:dyDescent="0.3">
      <c r="A71" s="63"/>
      <c r="B71" s="64" t="s">
        <v>74</v>
      </c>
      <c r="C71" s="62">
        <v>23.545400626031132</v>
      </c>
      <c r="D71" s="62">
        <v>22.741177093089451</v>
      </c>
      <c r="E71" s="73" t="s">
        <v>2</v>
      </c>
    </row>
    <row r="72" spans="1:5" x14ac:dyDescent="0.3">
      <c r="A72" s="63"/>
      <c r="B72" s="64" t="s">
        <v>71</v>
      </c>
      <c r="C72" s="62">
        <v>24.899521569901744</v>
      </c>
      <c r="D72" s="62">
        <v>24.049046289249045</v>
      </c>
      <c r="E72" s="73" t="s">
        <v>2</v>
      </c>
    </row>
    <row r="73" spans="1:5" x14ac:dyDescent="0.3">
      <c r="A73" s="63"/>
      <c r="B73" s="64" t="s">
        <v>75</v>
      </c>
      <c r="C73" s="62">
        <v>27.413023656350539</v>
      </c>
      <c r="D73" s="62">
        <v>26.476696469411507</v>
      </c>
      <c r="E73" s="73" t="s">
        <v>2</v>
      </c>
    </row>
    <row r="74" spans="1:5" x14ac:dyDescent="0.3">
      <c r="A74" s="63"/>
      <c r="B74" s="64" t="s">
        <v>63</v>
      </c>
      <c r="C74" s="62">
        <v>24.596089786492612</v>
      </c>
      <c r="D74" s="62">
        <v>23.75597860984205</v>
      </c>
      <c r="E74" s="73" t="s">
        <v>2</v>
      </c>
    </row>
    <row r="75" spans="1:5" x14ac:dyDescent="0.3">
      <c r="A75" s="63"/>
      <c r="B75" s="64" t="s">
        <v>70</v>
      </c>
      <c r="C75" s="62">
        <v>24.596089786492612</v>
      </c>
      <c r="D75" s="62">
        <v>23.75597860984205</v>
      </c>
      <c r="E75" s="73" t="s">
        <v>2</v>
      </c>
    </row>
    <row r="76" spans="1:5" x14ac:dyDescent="0.3">
      <c r="A76" s="63"/>
      <c r="B76" s="64" t="s">
        <v>76</v>
      </c>
      <c r="C76" s="62">
        <v>27.363206497880384</v>
      </c>
      <c r="D76" s="62">
        <v>26.428580880255144</v>
      </c>
      <c r="E76" s="73" t="s">
        <v>2</v>
      </c>
    </row>
    <row r="77" spans="1:5" x14ac:dyDescent="0.3">
      <c r="A77" s="63"/>
      <c r="B77" s="64" t="s">
        <v>77</v>
      </c>
      <c r="C77" s="62">
        <v>24.279071505318889</v>
      </c>
      <c r="D77" s="62">
        <v>23.449788497028763</v>
      </c>
      <c r="E77" s="73" t="s">
        <v>2</v>
      </c>
    </row>
    <row r="78" spans="1:5" x14ac:dyDescent="0.3">
      <c r="A78" s="63"/>
      <c r="B78" s="64" t="s">
        <v>69</v>
      </c>
      <c r="C78" s="62">
        <v>24.822531415902414</v>
      </c>
      <c r="D78" s="62">
        <v>23.974685833280109</v>
      </c>
      <c r="E78" s="73" t="s">
        <v>2</v>
      </c>
    </row>
    <row r="79" spans="1:5" x14ac:dyDescent="0.3">
      <c r="A79" s="63"/>
      <c r="B79" s="64" t="s">
        <v>78</v>
      </c>
      <c r="C79" s="62">
        <v>28.98452856445456</v>
      </c>
      <c r="D79" s="62">
        <v>27.994524600071646</v>
      </c>
      <c r="E79" s="73" t="s">
        <v>2</v>
      </c>
    </row>
    <row r="80" spans="1:5" x14ac:dyDescent="0.3">
      <c r="A80" s="63"/>
      <c r="B80" s="64" t="s">
        <v>79</v>
      </c>
      <c r="C80" s="62">
        <v>27.059774714471253</v>
      </c>
      <c r="D80" s="62">
        <v>26.135513200848138</v>
      </c>
      <c r="E80" s="73" t="s">
        <v>2</v>
      </c>
    </row>
    <row r="81" spans="1:5" x14ac:dyDescent="0.3">
      <c r="A81" s="63"/>
      <c r="B81" s="64" t="s">
        <v>68</v>
      </c>
      <c r="C81" s="62">
        <v>26.724641102944741</v>
      </c>
      <c r="D81" s="62">
        <v>25.811826510159808</v>
      </c>
      <c r="E81" s="73" t="s">
        <v>2</v>
      </c>
    </row>
    <row r="82" spans="1:5" x14ac:dyDescent="0.3">
      <c r="A82" s="182">
        <v>1991</v>
      </c>
      <c r="B82" s="183"/>
      <c r="C82" s="62"/>
      <c r="D82" s="62"/>
      <c r="E82" s="73"/>
    </row>
    <row r="83" spans="1:5" x14ac:dyDescent="0.3">
      <c r="A83" s="63"/>
      <c r="B83" s="64" t="s">
        <v>73</v>
      </c>
      <c r="C83" s="62">
        <v>26.493670640946743</v>
      </c>
      <c r="D83" s="62">
        <v>25.588745142252989</v>
      </c>
      <c r="E83" s="73" t="s">
        <v>2</v>
      </c>
    </row>
    <row r="84" spans="1:5" x14ac:dyDescent="0.3">
      <c r="A84" s="63"/>
      <c r="B84" s="64" t="s">
        <v>74</v>
      </c>
      <c r="C84" s="62">
        <v>28.730913939515577</v>
      </c>
      <c r="D84" s="62">
        <v>27.749572509821018</v>
      </c>
      <c r="E84" s="73" t="s">
        <v>2</v>
      </c>
    </row>
    <row r="85" spans="1:5" x14ac:dyDescent="0.3">
      <c r="A85" s="63"/>
      <c r="B85" s="64" t="s">
        <v>71</v>
      </c>
      <c r="C85" s="62">
        <v>29.68649761562494</v>
      </c>
      <c r="D85" s="62">
        <v>28.672516992729623</v>
      </c>
      <c r="E85" s="73" t="s">
        <v>2</v>
      </c>
    </row>
    <row r="86" spans="1:5" x14ac:dyDescent="0.3">
      <c r="A86" s="63"/>
      <c r="B86" s="64" t="s">
        <v>75</v>
      </c>
      <c r="C86" s="62">
        <v>29.278902682687306</v>
      </c>
      <c r="D86" s="62">
        <v>28.27884399054113</v>
      </c>
      <c r="E86" s="73" t="s">
        <v>2</v>
      </c>
    </row>
    <row r="87" spans="1:5" x14ac:dyDescent="0.3">
      <c r="A87" s="63"/>
      <c r="B87" s="64" t="s">
        <v>63</v>
      </c>
      <c r="C87" s="62">
        <v>30.578677635499556</v>
      </c>
      <c r="D87" s="62">
        <v>29.534223453075587</v>
      </c>
      <c r="E87" s="73" t="s">
        <v>2</v>
      </c>
    </row>
    <row r="88" spans="1:5" x14ac:dyDescent="0.3">
      <c r="A88" s="63"/>
      <c r="B88" s="64" t="s">
        <v>70</v>
      </c>
      <c r="C88" s="62">
        <v>31.77428943878331</v>
      </c>
      <c r="D88" s="62">
        <v>30.688997592828539</v>
      </c>
      <c r="E88" s="73" t="s">
        <v>2</v>
      </c>
    </row>
    <row r="89" spans="1:5" x14ac:dyDescent="0.3">
      <c r="A89" s="63"/>
      <c r="B89" s="64" t="s">
        <v>76</v>
      </c>
      <c r="C89" s="62">
        <v>31.054205057260141</v>
      </c>
      <c r="D89" s="62">
        <v>29.993508622295511</v>
      </c>
      <c r="E89" s="73" t="s">
        <v>2</v>
      </c>
    </row>
    <row r="90" spans="1:5" x14ac:dyDescent="0.3">
      <c r="A90" s="63"/>
      <c r="B90" s="64" t="s">
        <v>77</v>
      </c>
      <c r="C90" s="62">
        <v>28.441068653871032</v>
      </c>
      <c r="D90" s="62">
        <v>27.4696272638203</v>
      </c>
      <c r="E90" s="73" t="s">
        <v>2</v>
      </c>
    </row>
    <row r="91" spans="1:5" x14ac:dyDescent="0.3">
      <c r="A91" s="63"/>
      <c r="B91" s="64" t="s">
        <v>69</v>
      </c>
      <c r="C91" s="62">
        <v>29.283431515275492</v>
      </c>
      <c r="D91" s="62">
        <v>28.283218135009879</v>
      </c>
      <c r="E91" s="73" t="s">
        <v>2</v>
      </c>
    </row>
    <row r="92" spans="1:5" x14ac:dyDescent="0.3">
      <c r="A92" s="63"/>
      <c r="B92" s="64" t="s">
        <v>78</v>
      </c>
      <c r="C92" s="62">
        <v>29.025288057748323</v>
      </c>
      <c r="D92" s="62">
        <v>28.033891900290499</v>
      </c>
      <c r="E92" s="73" t="s">
        <v>2</v>
      </c>
    </row>
    <row r="93" spans="1:5" x14ac:dyDescent="0.3">
      <c r="A93" s="63"/>
      <c r="B93" s="64" t="s">
        <v>79</v>
      </c>
      <c r="C93" s="62">
        <v>30.755302106439203</v>
      </c>
      <c r="D93" s="62">
        <v>29.704815087357268</v>
      </c>
      <c r="E93" s="73" t="s">
        <v>2</v>
      </c>
    </row>
    <row r="94" spans="1:5" x14ac:dyDescent="0.3">
      <c r="A94" s="63"/>
      <c r="B94" s="64" t="s">
        <v>68</v>
      </c>
      <c r="C94" s="62">
        <v>29.713670611154118</v>
      </c>
      <c r="D94" s="62">
        <v>28.698761859542198</v>
      </c>
      <c r="E94" s="73" t="s">
        <v>2</v>
      </c>
    </row>
    <row r="95" spans="1:5" x14ac:dyDescent="0.3">
      <c r="A95" s="182">
        <v>1992</v>
      </c>
      <c r="B95" s="183"/>
      <c r="C95" s="62"/>
      <c r="D95" s="62"/>
      <c r="E95" s="73"/>
    </row>
    <row r="96" spans="1:5" x14ac:dyDescent="0.3">
      <c r="A96" s="63"/>
      <c r="B96" s="64" t="s">
        <v>73</v>
      </c>
      <c r="C96" s="62">
        <v>36.366525683214078</v>
      </c>
      <c r="D96" s="62">
        <v>35.124380084152392</v>
      </c>
      <c r="E96" s="73" t="s">
        <v>2</v>
      </c>
    </row>
    <row r="97" spans="1:5" x14ac:dyDescent="0.3">
      <c r="A97" s="63"/>
      <c r="B97" s="64" t="s">
        <v>74</v>
      </c>
      <c r="C97" s="62">
        <v>32.109423050309815</v>
      </c>
      <c r="D97" s="62">
        <v>31.012684283516872</v>
      </c>
      <c r="E97" s="73" t="s">
        <v>2</v>
      </c>
    </row>
    <row r="98" spans="1:5" x14ac:dyDescent="0.3">
      <c r="A98" s="63"/>
      <c r="B98" s="64" t="s">
        <v>71</v>
      </c>
      <c r="C98" s="62">
        <v>33.377496175004708</v>
      </c>
      <c r="D98" s="62">
        <v>32.237444734770001</v>
      </c>
      <c r="E98" s="73" t="s">
        <v>2</v>
      </c>
    </row>
    <row r="99" spans="1:5" x14ac:dyDescent="0.3">
      <c r="A99" s="63"/>
      <c r="B99" s="64" t="s">
        <v>75</v>
      </c>
      <c r="C99" s="62">
        <v>32.199999702073733</v>
      </c>
      <c r="D99" s="62">
        <v>31.100167172892096</v>
      </c>
      <c r="E99" s="73" t="s">
        <v>2</v>
      </c>
    </row>
    <row r="100" spans="1:5" x14ac:dyDescent="0.3">
      <c r="A100" s="63"/>
      <c r="B100" s="64" t="s">
        <v>63</v>
      </c>
      <c r="C100" s="62">
        <v>34.76331894699269</v>
      </c>
      <c r="D100" s="62">
        <v>33.575932942210926</v>
      </c>
      <c r="E100" s="73" t="s">
        <v>2</v>
      </c>
    </row>
    <row r="101" spans="1:5" x14ac:dyDescent="0.3">
      <c r="A101" s="63"/>
      <c r="B101" s="64" t="s">
        <v>70</v>
      </c>
      <c r="C101" s="62">
        <v>41.221434217760219</v>
      </c>
      <c r="D101" s="62">
        <v>39.813462954664388</v>
      </c>
      <c r="E101" s="73" t="s">
        <v>2</v>
      </c>
    </row>
    <row r="102" spans="1:5" x14ac:dyDescent="0.3">
      <c r="A102" s="63"/>
      <c r="B102" s="64" t="s">
        <v>76</v>
      </c>
      <c r="C102" s="62">
        <v>37.593839314615209</v>
      </c>
      <c r="D102" s="62">
        <v>36.309773235186682</v>
      </c>
      <c r="E102" s="73" t="s">
        <v>2</v>
      </c>
    </row>
    <row r="103" spans="1:5" x14ac:dyDescent="0.3">
      <c r="A103" s="63"/>
      <c r="B103" s="64" t="s">
        <v>77</v>
      </c>
      <c r="C103" s="62">
        <v>34.609338638994018</v>
      </c>
      <c r="D103" s="62">
        <v>33.427212030273047</v>
      </c>
      <c r="E103" s="73" t="s">
        <v>2</v>
      </c>
    </row>
    <row r="104" spans="1:5" x14ac:dyDescent="0.3">
      <c r="A104" s="63"/>
      <c r="B104" s="64" t="s">
        <v>69</v>
      </c>
      <c r="C104" s="62">
        <v>31.62936679596104</v>
      </c>
      <c r="D104" s="62">
        <v>30.549024969828181</v>
      </c>
      <c r="E104" s="73" t="s">
        <v>2</v>
      </c>
    </row>
    <row r="105" spans="1:5" x14ac:dyDescent="0.3">
      <c r="A105" s="63"/>
      <c r="B105" s="64" t="s">
        <v>78</v>
      </c>
      <c r="C105" s="62">
        <v>35.175442712518525</v>
      </c>
      <c r="D105" s="62">
        <v>33.973980088868203</v>
      </c>
      <c r="E105" s="73" t="s">
        <v>2</v>
      </c>
    </row>
    <row r="106" spans="1:5" x14ac:dyDescent="0.3">
      <c r="A106" s="63"/>
      <c r="B106" s="64" t="s">
        <v>79</v>
      </c>
      <c r="C106" s="62">
        <v>32.136596045838985</v>
      </c>
      <c r="D106" s="62">
        <v>31.03892915032943</v>
      </c>
      <c r="E106" s="73" t="s">
        <v>2</v>
      </c>
    </row>
    <row r="107" spans="1:5" x14ac:dyDescent="0.3">
      <c r="A107" s="63"/>
      <c r="B107" s="64" t="s">
        <v>68</v>
      </c>
      <c r="C107" s="62">
        <v>33.440899831239449</v>
      </c>
      <c r="D107" s="62">
        <v>32.298682757332664</v>
      </c>
      <c r="E107" s="73" t="s">
        <v>2</v>
      </c>
    </row>
    <row r="108" spans="1:5" x14ac:dyDescent="0.3">
      <c r="A108" s="182">
        <v>1993</v>
      </c>
      <c r="B108" s="183"/>
      <c r="C108" s="62"/>
      <c r="D108" s="62"/>
      <c r="E108" s="73"/>
    </row>
    <row r="109" spans="1:5" x14ac:dyDescent="0.3">
      <c r="A109" s="63"/>
      <c r="B109" s="64" t="s">
        <v>73</v>
      </c>
      <c r="C109" s="62">
        <v>43.748522801973593</v>
      </c>
      <c r="D109" s="62">
        <v>42.254235568233135</v>
      </c>
      <c r="E109" s="73" t="s">
        <v>2</v>
      </c>
    </row>
    <row r="110" spans="1:5" x14ac:dyDescent="0.3">
      <c r="A110" s="63"/>
      <c r="B110" s="64" t="s">
        <v>74</v>
      </c>
      <c r="C110" s="62">
        <v>42.915217605745539</v>
      </c>
      <c r="D110" s="62">
        <v>41.449392985981085</v>
      </c>
      <c r="E110" s="73" t="s">
        <v>2</v>
      </c>
    </row>
    <row r="111" spans="1:5" x14ac:dyDescent="0.3">
      <c r="A111" s="63"/>
      <c r="B111" s="64" t="s">
        <v>71</v>
      </c>
      <c r="C111" s="62">
        <v>40.265850541650856</v>
      </c>
      <c r="D111" s="62">
        <v>38.890518471755783</v>
      </c>
      <c r="E111" s="73" t="s">
        <v>2</v>
      </c>
    </row>
    <row r="112" spans="1:5" x14ac:dyDescent="0.3">
      <c r="A112" s="63"/>
      <c r="B112" s="64" t="s">
        <v>75</v>
      </c>
      <c r="C112" s="62">
        <v>43.445091018564469</v>
      </c>
      <c r="D112" s="62">
        <v>41.961167888826147</v>
      </c>
      <c r="E112" s="73" t="s">
        <v>2</v>
      </c>
    </row>
    <row r="113" spans="1:5" x14ac:dyDescent="0.3">
      <c r="A113" s="63"/>
      <c r="B113" s="64" t="s">
        <v>63</v>
      </c>
      <c r="C113" s="62">
        <v>44.504837844202328</v>
      </c>
      <c r="D113" s="62">
        <v>42.984717694516249</v>
      </c>
      <c r="E113" s="73" t="s">
        <v>2</v>
      </c>
    </row>
    <row r="114" spans="1:5" x14ac:dyDescent="0.3">
      <c r="A114" s="63"/>
      <c r="B114" s="64" t="s">
        <v>70</v>
      </c>
      <c r="C114" s="62">
        <v>45.061884252550449</v>
      </c>
      <c r="D114" s="62">
        <v>43.522737464173886</v>
      </c>
      <c r="E114" s="73" t="s">
        <v>2</v>
      </c>
    </row>
    <row r="115" spans="1:5" x14ac:dyDescent="0.3">
      <c r="A115" s="63"/>
      <c r="B115" s="64" t="s">
        <v>76</v>
      </c>
      <c r="C115" s="62">
        <v>38.753220457193379</v>
      </c>
      <c r="D115" s="62">
        <v>37.429554219189534</v>
      </c>
      <c r="E115" s="73" t="s">
        <v>2</v>
      </c>
    </row>
    <row r="116" spans="1:5" x14ac:dyDescent="0.3">
      <c r="A116" s="63"/>
      <c r="B116" s="64" t="s">
        <v>77</v>
      </c>
      <c r="C116" s="62">
        <v>38.680759135782246</v>
      </c>
      <c r="D116" s="62">
        <v>37.35956790768936</v>
      </c>
      <c r="E116" s="73" t="s">
        <v>2</v>
      </c>
    </row>
    <row r="117" spans="1:5" x14ac:dyDescent="0.3">
      <c r="A117" s="63"/>
      <c r="B117" s="64" t="s">
        <v>69</v>
      </c>
      <c r="C117" s="62">
        <v>41.601856155168683</v>
      </c>
      <c r="D117" s="62">
        <v>40.180891090040333</v>
      </c>
      <c r="E117" s="73" t="s">
        <v>2</v>
      </c>
    </row>
    <row r="118" spans="1:5" x14ac:dyDescent="0.3">
      <c r="A118" s="63"/>
      <c r="B118" s="64" t="s">
        <v>78</v>
      </c>
      <c r="C118" s="62">
        <v>39.391785852129033</v>
      </c>
      <c r="D118" s="62">
        <v>38.04630858928487</v>
      </c>
      <c r="E118" s="73" t="s">
        <v>2</v>
      </c>
    </row>
    <row r="119" spans="1:5" x14ac:dyDescent="0.3">
      <c r="A119" s="63"/>
      <c r="B119" s="64" t="s">
        <v>79</v>
      </c>
      <c r="C119" s="62">
        <v>39.509535499422114</v>
      </c>
      <c r="D119" s="62">
        <v>38.160036345472662</v>
      </c>
      <c r="E119" s="73" t="s">
        <v>2</v>
      </c>
    </row>
    <row r="120" spans="1:5" x14ac:dyDescent="0.3">
      <c r="A120" s="63"/>
      <c r="B120" s="64" t="s">
        <v>68</v>
      </c>
      <c r="C120" s="62">
        <v>40.197918052827916</v>
      </c>
      <c r="D120" s="62">
        <v>38.824906304724365</v>
      </c>
      <c r="E120" s="73" t="s">
        <v>2</v>
      </c>
    </row>
    <row r="121" spans="1:5" x14ac:dyDescent="0.3">
      <c r="A121" s="182">
        <v>1994</v>
      </c>
      <c r="B121" s="183"/>
      <c r="C121" s="62"/>
      <c r="D121" s="62"/>
      <c r="E121" s="73"/>
    </row>
    <row r="122" spans="1:5" x14ac:dyDescent="0.3">
      <c r="A122" s="63"/>
      <c r="B122" s="64" t="s">
        <v>73</v>
      </c>
      <c r="C122" s="62">
        <v>42.113614237634827</v>
      </c>
      <c r="D122" s="62">
        <v>40.675169415010345</v>
      </c>
      <c r="E122" s="73" t="s">
        <v>2</v>
      </c>
    </row>
    <row r="123" spans="1:5" x14ac:dyDescent="0.3">
      <c r="A123" s="63"/>
      <c r="B123" s="64" t="s">
        <v>74</v>
      </c>
      <c r="C123" s="62">
        <v>42.860871614687177</v>
      </c>
      <c r="D123" s="62">
        <v>41.396903252355941</v>
      </c>
      <c r="E123" s="73" t="s">
        <v>2</v>
      </c>
    </row>
    <row r="124" spans="1:5" x14ac:dyDescent="0.3">
      <c r="A124" s="63"/>
      <c r="B124" s="64" t="s">
        <v>71</v>
      </c>
      <c r="C124" s="62">
        <v>43.612657824327719</v>
      </c>
      <c r="D124" s="62">
        <v>42.123011234170299</v>
      </c>
      <c r="E124" s="73" t="s">
        <v>2</v>
      </c>
    </row>
    <row r="125" spans="1:5" x14ac:dyDescent="0.3">
      <c r="A125" s="63"/>
      <c r="B125" s="64" t="s">
        <v>75</v>
      </c>
      <c r="C125" s="62">
        <v>41.787538291284719</v>
      </c>
      <c r="D125" s="62">
        <v>40.360231013259536</v>
      </c>
      <c r="E125" s="73" t="s">
        <v>2</v>
      </c>
    </row>
    <row r="126" spans="1:5" x14ac:dyDescent="0.3">
      <c r="A126" s="63"/>
      <c r="B126" s="64" t="s">
        <v>63</v>
      </c>
      <c r="C126" s="62">
        <v>43.888916612207673</v>
      </c>
      <c r="D126" s="62">
        <v>42.389834046764733</v>
      </c>
      <c r="E126" s="73" t="s">
        <v>2</v>
      </c>
    </row>
    <row r="127" spans="1:5" x14ac:dyDescent="0.3">
      <c r="A127" s="63"/>
      <c r="B127" s="64" t="s">
        <v>70</v>
      </c>
      <c r="C127" s="62">
        <v>42.018508753282717</v>
      </c>
      <c r="D127" s="62">
        <v>40.583312381166365</v>
      </c>
      <c r="E127" s="73" t="s">
        <v>2</v>
      </c>
    </row>
    <row r="128" spans="1:5" x14ac:dyDescent="0.3">
      <c r="A128" s="63"/>
      <c r="B128" s="64" t="s">
        <v>76</v>
      </c>
      <c r="C128" s="62">
        <v>41.058396244585154</v>
      </c>
      <c r="D128" s="62">
        <v>39.655993753788984</v>
      </c>
      <c r="E128" s="73" t="s">
        <v>2</v>
      </c>
    </row>
    <row r="129" spans="1:5" x14ac:dyDescent="0.3">
      <c r="A129" s="63"/>
      <c r="B129" s="64" t="s">
        <v>77</v>
      </c>
      <c r="C129" s="62">
        <v>42.226835052339737</v>
      </c>
      <c r="D129" s="62">
        <v>40.784523026729374</v>
      </c>
      <c r="E129" s="73" t="s">
        <v>2</v>
      </c>
    </row>
    <row r="130" spans="1:5" x14ac:dyDescent="0.3">
      <c r="A130" s="63"/>
      <c r="B130" s="64" t="s">
        <v>69</v>
      </c>
      <c r="C130" s="62">
        <v>40.74590679599963</v>
      </c>
      <c r="D130" s="62">
        <v>39.354177785444463</v>
      </c>
      <c r="E130" s="73" t="s">
        <v>2</v>
      </c>
    </row>
    <row r="131" spans="1:5" x14ac:dyDescent="0.3">
      <c r="A131" s="63"/>
      <c r="B131" s="64" t="s">
        <v>78</v>
      </c>
      <c r="C131" s="62">
        <v>40.927060099527473</v>
      </c>
      <c r="D131" s="62">
        <v>39.529143564194911</v>
      </c>
      <c r="E131" s="73" t="s">
        <v>2</v>
      </c>
    </row>
    <row r="132" spans="1:5" x14ac:dyDescent="0.3">
      <c r="A132" s="63"/>
      <c r="B132" s="64" t="s">
        <v>79</v>
      </c>
      <c r="C132" s="62">
        <v>41.484106507875588</v>
      </c>
      <c r="D132" s="62">
        <v>40.067163333852541</v>
      </c>
      <c r="E132" s="73" t="s">
        <v>2</v>
      </c>
    </row>
    <row r="133" spans="1:5" x14ac:dyDescent="0.3">
      <c r="A133" s="63"/>
      <c r="B133" s="64" t="s">
        <v>68</v>
      </c>
      <c r="C133" s="62">
        <v>52.217439741900165</v>
      </c>
      <c r="D133" s="62">
        <v>50.433885724816577</v>
      </c>
      <c r="E133" s="73" t="s">
        <v>2</v>
      </c>
    </row>
    <row r="134" spans="1:5" x14ac:dyDescent="0.3">
      <c r="A134" s="182">
        <v>1995</v>
      </c>
      <c r="B134" s="183"/>
      <c r="C134" s="62"/>
      <c r="D134" s="62"/>
      <c r="E134" s="73"/>
    </row>
    <row r="135" spans="1:5" x14ac:dyDescent="0.3">
      <c r="A135" s="63"/>
      <c r="B135" s="64" t="s">
        <v>73</v>
      </c>
      <c r="C135" s="62">
        <v>44.58635683078986</v>
      </c>
      <c r="D135" s="62">
        <v>43.063452294953954</v>
      </c>
      <c r="E135" s="73" t="s">
        <v>2</v>
      </c>
    </row>
    <row r="136" spans="1:5" x14ac:dyDescent="0.3">
      <c r="A136" s="63"/>
      <c r="B136" s="64" t="s">
        <v>74</v>
      </c>
      <c r="C136" s="62">
        <v>48.694007988283659</v>
      </c>
      <c r="D136" s="62">
        <v>47.030801328120361</v>
      </c>
      <c r="E136" s="73" t="s">
        <v>2</v>
      </c>
    </row>
    <row r="137" spans="1:5" x14ac:dyDescent="0.3">
      <c r="A137" s="63"/>
      <c r="B137" s="64" t="s">
        <v>71</v>
      </c>
      <c r="C137" s="62">
        <v>45.96312193760145</v>
      </c>
      <c r="D137" s="62">
        <v>44.393192213457361</v>
      </c>
      <c r="E137" s="73" t="s">
        <v>2</v>
      </c>
    </row>
    <row r="138" spans="1:5" x14ac:dyDescent="0.3">
      <c r="A138" s="63"/>
      <c r="B138" s="64" t="s">
        <v>75</v>
      </c>
      <c r="C138" s="62">
        <v>46.325428544657136</v>
      </c>
      <c r="D138" s="62">
        <v>44.743123770958263</v>
      </c>
      <c r="E138" s="73" t="s">
        <v>2</v>
      </c>
    </row>
    <row r="139" spans="1:5" x14ac:dyDescent="0.3">
      <c r="A139" s="63"/>
      <c r="B139" s="64" t="s">
        <v>63</v>
      </c>
      <c r="C139" s="62">
        <v>40.188860387651523</v>
      </c>
      <c r="D139" s="62">
        <v>38.81615801578684</v>
      </c>
      <c r="E139" s="73" t="s">
        <v>2</v>
      </c>
    </row>
    <row r="140" spans="1:5" x14ac:dyDescent="0.3">
      <c r="A140" s="63"/>
      <c r="B140" s="64" t="s">
        <v>70</v>
      </c>
      <c r="C140" s="62">
        <v>45.288325881960247</v>
      </c>
      <c r="D140" s="62">
        <v>43.741444687611946</v>
      </c>
      <c r="E140" s="73" t="s">
        <v>2</v>
      </c>
    </row>
    <row r="141" spans="1:5" x14ac:dyDescent="0.3">
      <c r="A141" s="63"/>
      <c r="B141" s="64" t="s">
        <v>76</v>
      </c>
      <c r="C141" s="62">
        <v>44.957721103021939</v>
      </c>
      <c r="D141" s="62">
        <v>43.422132141392375</v>
      </c>
      <c r="E141" s="73" t="s">
        <v>2</v>
      </c>
    </row>
    <row r="142" spans="1:5" x14ac:dyDescent="0.3">
      <c r="A142" s="63"/>
      <c r="B142" s="64" t="s">
        <v>77</v>
      </c>
      <c r="C142" s="62">
        <v>46.117102245600123</v>
      </c>
      <c r="D142" s="62">
        <v>44.541913125395247</v>
      </c>
      <c r="E142" s="73" t="s">
        <v>2</v>
      </c>
    </row>
    <row r="143" spans="1:5" x14ac:dyDescent="0.3">
      <c r="A143" s="63"/>
      <c r="B143" s="64" t="s">
        <v>69</v>
      </c>
      <c r="C143" s="62">
        <v>45.483065683252676</v>
      </c>
      <c r="D143" s="62">
        <v>43.929532899768681</v>
      </c>
      <c r="E143" s="73" t="s">
        <v>2</v>
      </c>
    </row>
    <row r="144" spans="1:5" x14ac:dyDescent="0.3">
      <c r="A144" s="63"/>
      <c r="B144" s="64" t="s">
        <v>78</v>
      </c>
      <c r="C144" s="62">
        <v>45.138874406549782</v>
      </c>
      <c r="D144" s="62">
        <v>43.597097920142829</v>
      </c>
      <c r="E144" s="73" t="s">
        <v>2</v>
      </c>
    </row>
    <row r="145" spans="1:5" x14ac:dyDescent="0.3">
      <c r="A145" s="63"/>
      <c r="B145" s="64" t="s">
        <v>79</v>
      </c>
      <c r="C145" s="62">
        <v>44.839971455728843</v>
      </c>
      <c r="D145" s="62">
        <v>43.308404385204589</v>
      </c>
      <c r="E145" s="73" t="s">
        <v>2</v>
      </c>
    </row>
    <row r="146" spans="1:5" x14ac:dyDescent="0.3">
      <c r="A146" s="63"/>
      <c r="B146" s="64" t="s">
        <v>68</v>
      </c>
      <c r="C146" s="62">
        <v>45.623459493486749</v>
      </c>
      <c r="D146" s="62">
        <v>44.065131378300272</v>
      </c>
      <c r="E146" s="73" t="s">
        <v>2</v>
      </c>
    </row>
    <row r="147" spans="1:5" x14ac:dyDescent="0.3">
      <c r="A147" s="182">
        <v>1996</v>
      </c>
      <c r="B147" s="183"/>
      <c r="C147" s="62"/>
      <c r="D147" s="62"/>
      <c r="E147" s="73"/>
    </row>
    <row r="148" spans="1:5" x14ac:dyDescent="0.3">
      <c r="A148" s="63"/>
      <c r="B148" s="64" t="s">
        <v>73</v>
      </c>
      <c r="C148" s="62">
        <v>46.991166935121953</v>
      </c>
      <c r="D148" s="62">
        <v>45.386123007866154</v>
      </c>
      <c r="E148" s="73" t="s">
        <v>2</v>
      </c>
    </row>
    <row r="149" spans="1:5" x14ac:dyDescent="0.3">
      <c r="A149" s="63"/>
      <c r="B149" s="64" t="s">
        <v>74</v>
      </c>
      <c r="C149" s="62">
        <v>48.168663408052922</v>
      </c>
      <c r="D149" s="62">
        <v>46.523400569744069</v>
      </c>
      <c r="E149" s="73" t="s">
        <v>2</v>
      </c>
    </row>
    <row r="150" spans="1:5" x14ac:dyDescent="0.3">
      <c r="A150" s="63"/>
      <c r="B150" s="64" t="s">
        <v>71</v>
      </c>
      <c r="C150" s="62">
        <v>46.1352175759529</v>
      </c>
      <c r="D150" s="62">
        <v>44.559409703270283</v>
      </c>
      <c r="E150" s="73" t="s">
        <v>2</v>
      </c>
    </row>
    <row r="151" spans="1:5" x14ac:dyDescent="0.3">
      <c r="A151" s="63"/>
      <c r="B151" s="64" t="s">
        <v>75</v>
      </c>
      <c r="C151" s="62">
        <v>48.481152856638445</v>
      </c>
      <c r="D151" s="62">
        <v>46.82521653808859</v>
      </c>
      <c r="E151" s="73" t="s">
        <v>2</v>
      </c>
    </row>
    <row r="152" spans="1:5" x14ac:dyDescent="0.3">
      <c r="A152" s="63"/>
      <c r="B152" s="64" t="s">
        <v>63</v>
      </c>
      <c r="C152" s="62">
        <v>46.868888455240651</v>
      </c>
      <c r="D152" s="62">
        <v>45.268021107209599</v>
      </c>
      <c r="E152" s="73" t="s">
        <v>2</v>
      </c>
    </row>
    <row r="153" spans="1:5" x14ac:dyDescent="0.3">
      <c r="A153" s="63"/>
      <c r="B153" s="64" t="s">
        <v>70</v>
      </c>
      <c r="C153" s="62">
        <v>48.39963387005092</v>
      </c>
      <c r="D153" s="62">
        <v>46.746481937650884</v>
      </c>
      <c r="E153" s="73" t="s">
        <v>2</v>
      </c>
    </row>
    <row r="154" spans="1:5" x14ac:dyDescent="0.3">
      <c r="A154" s="63"/>
      <c r="B154" s="64" t="s">
        <v>76</v>
      </c>
      <c r="C154" s="62">
        <v>48.21395173393487</v>
      </c>
      <c r="D154" s="62">
        <v>46.567142014431674</v>
      </c>
      <c r="E154" s="73" t="s">
        <v>2</v>
      </c>
    </row>
    <row r="155" spans="1:5" x14ac:dyDescent="0.3">
      <c r="A155" s="63"/>
      <c r="B155" s="64" t="s">
        <v>77</v>
      </c>
      <c r="C155" s="62">
        <v>48.440393363344683</v>
      </c>
      <c r="D155" s="62">
        <v>46.785849237869733</v>
      </c>
      <c r="E155" s="73" t="s">
        <v>2</v>
      </c>
    </row>
    <row r="156" spans="1:5" x14ac:dyDescent="0.3">
      <c r="A156" s="63"/>
      <c r="B156" s="64" t="s">
        <v>69</v>
      </c>
      <c r="C156" s="62">
        <v>48.598902503931541</v>
      </c>
      <c r="D156" s="62">
        <v>46.938944294276375</v>
      </c>
      <c r="E156" s="73" t="s">
        <v>2</v>
      </c>
    </row>
    <row r="157" spans="1:5" x14ac:dyDescent="0.3">
      <c r="A157" s="63"/>
      <c r="B157" s="64" t="s">
        <v>78</v>
      </c>
      <c r="C157" s="62">
        <v>48.639661997225303</v>
      </c>
      <c r="D157" s="62">
        <v>46.978311594495224</v>
      </c>
      <c r="E157" s="73" t="s">
        <v>2</v>
      </c>
    </row>
    <row r="158" spans="1:5" x14ac:dyDescent="0.3">
      <c r="A158" s="63"/>
      <c r="B158" s="64" t="s">
        <v>79</v>
      </c>
      <c r="C158" s="62">
        <v>48.866103626635102</v>
      </c>
      <c r="D158" s="62">
        <v>47.197018817933291</v>
      </c>
      <c r="E158" s="73" t="s">
        <v>2</v>
      </c>
    </row>
    <row r="159" spans="1:5" x14ac:dyDescent="0.3">
      <c r="A159" s="63"/>
      <c r="B159" s="64" t="s">
        <v>68</v>
      </c>
      <c r="C159" s="62">
        <v>49.305400387690121</v>
      </c>
      <c r="D159" s="62">
        <v>47.621310831403122</v>
      </c>
      <c r="E159" s="73" t="s">
        <v>2</v>
      </c>
    </row>
    <row r="160" spans="1:5" x14ac:dyDescent="0.3">
      <c r="A160" s="182">
        <v>1997</v>
      </c>
      <c r="B160" s="183"/>
      <c r="C160" s="62"/>
      <c r="D160" s="62"/>
      <c r="E160" s="73"/>
    </row>
    <row r="161" spans="1:5" x14ac:dyDescent="0.3">
      <c r="A161" s="63"/>
      <c r="B161" s="64" t="s">
        <v>73</v>
      </c>
      <c r="C161" s="62">
        <v>54.667887324531769</v>
      </c>
      <c r="D161" s="62">
        <v>52.800635109082691</v>
      </c>
      <c r="E161" s="73" t="s">
        <v>2</v>
      </c>
    </row>
    <row r="162" spans="1:5" x14ac:dyDescent="0.3">
      <c r="A162" s="63"/>
      <c r="B162" s="64" t="s">
        <v>74</v>
      </c>
      <c r="C162" s="62">
        <v>51.246694823804809</v>
      </c>
      <c r="D162" s="62">
        <v>49.496297851700646</v>
      </c>
      <c r="E162" s="73" t="s">
        <v>2</v>
      </c>
    </row>
    <row r="163" spans="1:5" x14ac:dyDescent="0.3">
      <c r="A163" s="63"/>
      <c r="B163" s="64" t="s">
        <v>71</v>
      </c>
      <c r="C163" s="62">
        <v>51.248751264945483</v>
      </c>
      <c r="D163" s="62">
        <v>49.498284052441257</v>
      </c>
      <c r="E163" s="73" t="s">
        <v>2</v>
      </c>
    </row>
    <row r="164" spans="1:5" x14ac:dyDescent="0.3">
      <c r="A164" s="63"/>
      <c r="B164" s="64" t="s">
        <v>75</v>
      </c>
      <c r="C164" s="62">
        <v>50.161945635669611</v>
      </c>
      <c r="D164" s="62">
        <v>48.448599671458396</v>
      </c>
      <c r="E164" s="73" t="s">
        <v>2</v>
      </c>
    </row>
    <row r="165" spans="1:5" x14ac:dyDescent="0.3">
      <c r="A165" s="63"/>
      <c r="B165" s="64" t="s">
        <v>63</v>
      </c>
      <c r="C165" s="62">
        <v>52.366248930445025</v>
      </c>
      <c r="D165" s="62">
        <v>50.57761214355655</v>
      </c>
      <c r="E165" s="73" t="s">
        <v>2</v>
      </c>
    </row>
    <row r="166" spans="1:5" x14ac:dyDescent="0.3">
      <c r="A166" s="63"/>
      <c r="B166" s="64" t="s">
        <v>70</v>
      </c>
      <c r="C166" s="62">
        <v>47.81248036717821</v>
      </c>
      <c r="D166" s="62">
        <v>46.179383420121574</v>
      </c>
      <c r="E166" s="73" t="s">
        <v>2</v>
      </c>
    </row>
    <row r="167" spans="1:5" x14ac:dyDescent="0.3">
      <c r="A167" s="63"/>
      <c r="B167" s="64" t="s">
        <v>76</v>
      </c>
      <c r="C167" s="62">
        <v>51.990647534958214</v>
      </c>
      <c r="D167" s="62">
        <v>50.214839898274235</v>
      </c>
      <c r="E167" s="73" t="s">
        <v>2</v>
      </c>
    </row>
    <row r="168" spans="1:5" x14ac:dyDescent="0.3">
      <c r="A168" s="63"/>
      <c r="B168" s="64" t="s">
        <v>77</v>
      </c>
      <c r="C168" s="62">
        <v>50.459871759946076</v>
      </c>
      <c r="D168" s="62">
        <v>48.736349744622927</v>
      </c>
      <c r="E168" s="73" t="s">
        <v>2</v>
      </c>
    </row>
    <row r="169" spans="1:5" x14ac:dyDescent="0.3">
      <c r="A169" s="63"/>
      <c r="B169" s="64" t="s">
        <v>69</v>
      </c>
      <c r="C169" s="62">
        <v>51.266858112862515</v>
      </c>
      <c r="D169" s="62">
        <v>49.51577243760908</v>
      </c>
      <c r="E169" s="73" t="s">
        <v>2</v>
      </c>
    </row>
    <row r="170" spans="1:5" x14ac:dyDescent="0.3">
      <c r="A170" s="63"/>
      <c r="B170" s="64" t="s">
        <v>78</v>
      </c>
      <c r="C170" s="62">
        <v>52.823452237169533</v>
      </c>
      <c r="D170" s="62">
        <v>51.019199081528342</v>
      </c>
      <c r="E170" s="73" t="s">
        <v>2</v>
      </c>
    </row>
    <row r="171" spans="1:5" x14ac:dyDescent="0.3">
      <c r="A171" s="47"/>
      <c r="B171" s="64" t="s">
        <v>79</v>
      </c>
      <c r="C171" s="62">
        <v>51.177862859211309</v>
      </c>
      <c r="D171" s="62">
        <v>49.429816931653967</v>
      </c>
      <c r="E171" s="73" t="s">
        <v>2</v>
      </c>
    </row>
    <row r="172" spans="1:5" x14ac:dyDescent="0.3">
      <c r="A172" s="47"/>
      <c r="B172" s="64" t="s">
        <v>68</v>
      </c>
      <c r="C172" s="62">
        <v>55.589956656088333</v>
      </c>
      <c r="D172" s="62">
        <v>53.691209973111633</v>
      </c>
      <c r="E172" s="73" t="s">
        <v>2</v>
      </c>
    </row>
    <row r="173" spans="1:5" x14ac:dyDescent="0.3">
      <c r="A173" s="182">
        <v>1998</v>
      </c>
      <c r="B173" s="183"/>
      <c r="C173" s="62"/>
      <c r="D173" s="62"/>
      <c r="E173" s="74"/>
    </row>
    <row r="174" spans="1:5" ht="15" customHeight="1" x14ac:dyDescent="0.3">
      <c r="A174" s="63"/>
      <c r="B174" s="64" t="s">
        <v>73</v>
      </c>
      <c r="C174" s="62">
        <v>52.016796130508737</v>
      </c>
      <c r="D174" s="62">
        <v>50.24009535481094</v>
      </c>
      <c r="E174" s="73" t="s">
        <v>2</v>
      </c>
    </row>
    <row r="175" spans="1:5" ht="15" customHeight="1" x14ac:dyDescent="0.3">
      <c r="A175" s="47"/>
      <c r="B175" s="64" t="s">
        <v>74</v>
      </c>
      <c r="C175" s="62">
        <v>54.533362364576099</v>
      </c>
      <c r="D175" s="62">
        <v>52.670705022677176</v>
      </c>
      <c r="E175" s="73" t="s">
        <v>2</v>
      </c>
    </row>
    <row r="176" spans="1:5" ht="15" customHeight="1" x14ac:dyDescent="0.3">
      <c r="A176" s="47"/>
      <c r="B176" s="64" t="s">
        <v>71</v>
      </c>
      <c r="C176" s="62">
        <v>49.813415106534734</v>
      </c>
      <c r="D176" s="62">
        <v>48.11197365216519</v>
      </c>
      <c r="E176" s="73" t="s">
        <v>2</v>
      </c>
    </row>
    <row r="177" spans="1:9" ht="15" customHeight="1" x14ac:dyDescent="0.3">
      <c r="A177" s="47"/>
      <c r="B177" s="64" t="s">
        <v>75</v>
      </c>
      <c r="C177" s="62">
        <v>51.211283927369557</v>
      </c>
      <c r="D177" s="62">
        <v>49.46209646011468</v>
      </c>
      <c r="E177" s="73" t="s">
        <v>2</v>
      </c>
    </row>
    <row r="178" spans="1:9" ht="16.5" customHeight="1" x14ac:dyDescent="0.3">
      <c r="A178" s="49"/>
      <c r="B178" s="64" t="s">
        <v>63</v>
      </c>
      <c r="C178" s="62">
        <v>49.027607647419828</v>
      </c>
      <c r="D178" s="62">
        <v>47.353006460541117</v>
      </c>
      <c r="E178" s="73" t="s">
        <v>2</v>
      </c>
      <c r="H178" s="44"/>
      <c r="I178" s="44"/>
    </row>
    <row r="179" spans="1:9" ht="16.5" customHeight="1" x14ac:dyDescent="0.3">
      <c r="A179" s="152"/>
      <c r="B179" s="64" t="s">
        <v>70</v>
      </c>
      <c r="C179" s="62">
        <v>50.454971141989702</v>
      </c>
      <c r="D179" s="62">
        <v>48.731616513594858</v>
      </c>
      <c r="E179" s="73" t="s">
        <v>2</v>
      </c>
    </row>
    <row r="180" spans="1:9" ht="16.5" customHeight="1" x14ac:dyDescent="0.3">
      <c r="A180" s="152"/>
      <c r="B180" s="64" t="s">
        <v>76</v>
      </c>
      <c r="C180" s="62">
        <v>51.968910199010779</v>
      </c>
      <c r="D180" s="62">
        <v>50.193845029078155</v>
      </c>
      <c r="E180" s="73" t="s">
        <v>2</v>
      </c>
      <c r="H180" s="50"/>
      <c r="I180" s="50"/>
    </row>
    <row r="181" spans="1:9" ht="16.5" customHeight="1" x14ac:dyDescent="0.3">
      <c r="A181" s="152"/>
      <c r="B181" s="64" t="s">
        <v>77</v>
      </c>
      <c r="C181" s="62">
        <v>50.326883199929384</v>
      </c>
      <c r="D181" s="62">
        <v>48.60790358043446</v>
      </c>
      <c r="E181" s="73" t="s">
        <v>2</v>
      </c>
      <c r="H181" s="50"/>
      <c r="I181" s="50"/>
    </row>
    <row r="182" spans="1:9" ht="16.5" customHeight="1" x14ac:dyDescent="0.3">
      <c r="A182" s="152"/>
      <c r="B182" s="64" t="s">
        <v>69</v>
      </c>
      <c r="C182" s="62">
        <v>50.81984648286705</v>
      </c>
      <c r="D182" s="62">
        <v>49.084029066499966</v>
      </c>
      <c r="E182" s="73" t="s">
        <v>2</v>
      </c>
      <c r="H182" s="50"/>
      <c r="I182" s="50"/>
    </row>
    <row r="183" spans="1:9" ht="16.5" customHeight="1" x14ac:dyDescent="0.3">
      <c r="A183" s="152"/>
      <c r="B183" s="64" t="s">
        <v>78</v>
      </c>
      <c r="C183" s="62">
        <v>50.061510261728138</v>
      </c>
      <c r="D183" s="62">
        <v>48.351594797279752</v>
      </c>
      <c r="E183" s="73" t="s">
        <v>2</v>
      </c>
      <c r="H183" s="50"/>
      <c r="I183" s="50"/>
    </row>
    <row r="184" spans="1:9" ht="16.5" customHeight="1" x14ac:dyDescent="0.3">
      <c r="A184" s="152"/>
      <c r="B184" s="64" t="s">
        <v>79</v>
      </c>
      <c r="C184" s="62">
        <v>51.45917857842359</v>
      </c>
      <c r="D184" s="62">
        <v>49.701523949567417</v>
      </c>
      <c r="E184" s="73" t="s">
        <v>2</v>
      </c>
      <c r="H184" s="50"/>
      <c r="I184" s="50"/>
    </row>
    <row r="185" spans="1:9" ht="16.5" customHeight="1" x14ac:dyDescent="0.3">
      <c r="A185" s="152"/>
      <c r="B185" s="64" t="s">
        <v>68</v>
      </c>
      <c r="C185" s="62">
        <v>50.40111620777121</v>
      </c>
      <c r="D185" s="62">
        <v>48.679601064129741</v>
      </c>
      <c r="E185" s="73" t="s">
        <v>2</v>
      </c>
      <c r="H185" s="50"/>
      <c r="I185" s="50"/>
    </row>
    <row r="186" spans="1:9" ht="16.5" customHeight="1" x14ac:dyDescent="0.3">
      <c r="A186" s="182">
        <v>1999</v>
      </c>
      <c r="B186" s="183"/>
      <c r="C186" s="62"/>
      <c r="D186" s="62"/>
      <c r="E186" s="48"/>
      <c r="H186" s="50"/>
      <c r="I186" s="50"/>
    </row>
    <row r="187" spans="1:9" ht="15" customHeight="1" x14ac:dyDescent="0.3">
      <c r="A187" s="63"/>
      <c r="B187" s="64" t="s">
        <v>73</v>
      </c>
      <c r="C187" s="62">
        <v>51.534756046021798</v>
      </c>
      <c r="D187" s="62">
        <v>49.774519971261682</v>
      </c>
      <c r="E187" s="73" t="s">
        <v>2</v>
      </c>
      <c r="H187" s="44"/>
      <c r="I187" s="44"/>
    </row>
    <row r="188" spans="1:9" ht="15" customHeight="1" x14ac:dyDescent="0.3">
      <c r="A188" s="63"/>
      <c r="B188" s="64" t="s">
        <v>74</v>
      </c>
      <c r="C188" s="62">
        <v>51.417837445413141</v>
      </c>
      <c r="D188" s="62">
        <v>49.661594876286742</v>
      </c>
      <c r="E188" s="73" t="s">
        <v>2</v>
      </c>
      <c r="H188" s="44"/>
      <c r="I188" s="44"/>
    </row>
    <row r="189" spans="1:9" ht="15" customHeight="1" x14ac:dyDescent="0.3">
      <c r="A189" s="63"/>
      <c r="B189" s="64" t="s">
        <v>71</v>
      </c>
      <c r="C189" s="62">
        <v>53.107954662011338</v>
      </c>
      <c r="D189" s="62">
        <v>51.293983959029553</v>
      </c>
      <c r="E189" s="73" t="s">
        <v>2</v>
      </c>
      <c r="H189" s="44"/>
      <c r="I189" s="44"/>
    </row>
    <row r="190" spans="1:9" ht="15" customHeight="1" x14ac:dyDescent="0.3">
      <c r="A190" s="63"/>
      <c r="B190" s="64" t="s">
        <v>75</v>
      </c>
      <c r="C190" s="62">
        <v>56.831682161016694</v>
      </c>
      <c r="D190" s="62">
        <v>54.890522741540906</v>
      </c>
      <c r="E190" s="73" t="s">
        <v>2</v>
      </c>
      <c r="H190" s="44"/>
      <c r="I190" s="44"/>
    </row>
    <row r="191" spans="1:9" ht="15" customHeight="1" x14ac:dyDescent="0.3">
      <c r="A191" s="63"/>
      <c r="B191" s="64" t="s">
        <v>63</v>
      </c>
      <c r="C191" s="62">
        <v>53.820414718137002</v>
      </c>
      <c r="D191" s="62">
        <v>51.982109022834734</v>
      </c>
      <c r="E191" s="73" t="s">
        <v>2</v>
      </c>
      <c r="H191" s="44"/>
      <c r="I191" s="44"/>
    </row>
    <row r="192" spans="1:9" ht="15" customHeight="1" x14ac:dyDescent="0.3">
      <c r="A192" s="63"/>
      <c r="B192" s="64" t="s">
        <v>70</v>
      </c>
      <c r="C192" s="62">
        <v>51.446973064172155</v>
      </c>
      <c r="D192" s="62">
        <v>49.689735330400865</v>
      </c>
      <c r="E192" s="73" t="s">
        <v>2</v>
      </c>
      <c r="H192" s="44"/>
      <c r="I192" s="44"/>
    </row>
    <row r="193" spans="1:9" ht="15" customHeight="1" x14ac:dyDescent="0.3">
      <c r="A193" s="63"/>
      <c r="B193" s="64" t="s">
        <v>76</v>
      </c>
      <c r="C193" s="62">
        <v>51.392563393266869</v>
      </c>
      <c r="D193" s="62">
        <v>49.637184091996112</v>
      </c>
      <c r="E193" s="73" t="s">
        <v>2</v>
      </c>
      <c r="H193" s="44"/>
      <c r="I193" s="44"/>
    </row>
    <row r="194" spans="1:9" ht="15" customHeight="1" x14ac:dyDescent="0.3">
      <c r="A194" s="63"/>
      <c r="B194" s="64" t="s">
        <v>77</v>
      </c>
      <c r="C194" s="62">
        <v>51.610057313335169</v>
      </c>
      <c r="D194" s="62">
        <v>49.847249226648152</v>
      </c>
      <c r="E194" s="73" t="s">
        <v>2</v>
      </c>
      <c r="H194" s="44"/>
      <c r="I194" s="44"/>
    </row>
    <row r="195" spans="1:9" ht="15" customHeight="1" x14ac:dyDescent="0.3">
      <c r="A195" s="63"/>
      <c r="B195" s="64" t="s">
        <v>69</v>
      </c>
      <c r="C195" s="62">
        <v>50.505597953262374</v>
      </c>
      <c r="D195" s="62">
        <v>48.780514100817797</v>
      </c>
      <c r="E195" s="73" t="s">
        <v>2</v>
      </c>
      <c r="H195" s="44"/>
      <c r="I195" s="44"/>
    </row>
    <row r="196" spans="1:9" ht="15" customHeight="1" x14ac:dyDescent="0.3">
      <c r="A196" s="51"/>
      <c r="B196" s="64" t="s">
        <v>78</v>
      </c>
      <c r="C196" s="62">
        <v>55.015453708168508</v>
      </c>
      <c r="D196" s="62">
        <v>53.136329914511023</v>
      </c>
      <c r="E196" s="73" t="s">
        <v>2</v>
      </c>
      <c r="H196" s="50"/>
      <c r="I196" s="50"/>
    </row>
    <row r="197" spans="1:9" ht="15" customHeight="1" x14ac:dyDescent="0.3">
      <c r="A197" s="51"/>
      <c r="B197" s="64" t="s">
        <v>79</v>
      </c>
      <c r="C197" s="62">
        <v>51.425928955009624</v>
      </c>
      <c r="D197" s="62">
        <v>49.669410009934573</v>
      </c>
      <c r="E197" s="73" t="s">
        <v>2</v>
      </c>
      <c r="H197" s="72"/>
      <c r="I197" s="72"/>
    </row>
    <row r="198" spans="1:9" ht="15" customHeight="1" x14ac:dyDescent="0.3">
      <c r="A198" s="51"/>
      <c r="B198" s="64" t="s">
        <v>68</v>
      </c>
      <c r="C198" s="62">
        <v>52.065159511104007</v>
      </c>
      <c r="D198" s="62">
        <v>50.286806821751171</v>
      </c>
      <c r="E198" s="73" t="s">
        <v>2</v>
      </c>
      <c r="H198" s="44"/>
      <c r="I198" s="44"/>
    </row>
    <row r="199" spans="1:9" ht="15" customHeight="1" x14ac:dyDescent="0.3">
      <c r="A199" s="182">
        <v>2000</v>
      </c>
      <c r="B199" s="183"/>
      <c r="C199" s="62"/>
      <c r="D199" s="62"/>
      <c r="E199" s="48"/>
      <c r="H199" s="44"/>
      <c r="I199" s="44"/>
    </row>
    <row r="200" spans="1:9" ht="15" customHeight="1" x14ac:dyDescent="0.3">
      <c r="A200" s="63"/>
      <c r="B200" s="64" t="s">
        <v>73</v>
      </c>
      <c r="C200" s="62">
        <v>50.230337242241148</v>
      </c>
      <c r="D200" s="62">
        <v>48.514655274479431</v>
      </c>
      <c r="E200" s="73" t="s">
        <v>2</v>
      </c>
      <c r="H200" s="44"/>
      <c r="I200" s="44"/>
    </row>
    <row r="201" spans="1:9" ht="15" customHeight="1" x14ac:dyDescent="0.3">
      <c r="A201" s="63"/>
      <c r="B201" s="64" t="s">
        <v>74</v>
      </c>
      <c r="C201" s="62">
        <v>49.941771800904874</v>
      </c>
      <c r="D201" s="62">
        <v>48.235946158053572</v>
      </c>
      <c r="E201" s="73" t="s">
        <v>2</v>
      </c>
      <c r="H201" s="44"/>
      <c r="I201" s="44"/>
    </row>
    <row r="202" spans="1:9" ht="15" customHeight="1" x14ac:dyDescent="0.3">
      <c r="A202" s="63"/>
      <c r="B202" s="64" t="s">
        <v>71</v>
      </c>
      <c r="C202" s="62">
        <v>50.557452169147211</v>
      </c>
      <c r="D202" s="62">
        <v>48.830597169064959</v>
      </c>
      <c r="E202" s="73" t="s">
        <v>2</v>
      </c>
      <c r="H202" s="44"/>
      <c r="I202" s="44"/>
    </row>
    <row r="203" spans="1:9" ht="15" customHeight="1" x14ac:dyDescent="0.3">
      <c r="A203" s="63"/>
      <c r="B203" s="64" t="s">
        <v>75</v>
      </c>
      <c r="C203" s="62">
        <v>53.631745963477975</v>
      </c>
      <c r="D203" s="62">
        <v>51.799884492881731</v>
      </c>
      <c r="E203" s="73" t="s">
        <v>2</v>
      </c>
      <c r="H203" s="44"/>
      <c r="I203" s="44"/>
    </row>
    <row r="204" spans="1:9" ht="15" customHeight="1" x14ac:dyDescent="0.3">
      <c r="A204" s="63"/>
      <c r="B204" s="64" t="s">
        <v>63</v>
      </c>
      <c r="C204" s="62">
        <v>55.132735360356769</v>
      </c>
      <c r="D204" s="62">
        <v>53.249605660570523</v>
      </c>
      <c r="E204" s="73" t="s">
        <v>2</v>
      </c>
      <c r="H204" s="44"/>
      <c r="I204" s="44"/>
    </row>
    <row r="205" spans="1:9" ht="15" customHeight="1" x14ac:dyDescent="0.3">
      <c r="A205" s="63"/>
      <c r="B205" s="64" t="s">
        <v>70</v>
      </c>
      <c r="C205" s="62">
        <v>55.807210513406972</v>
      </c>
      <c r="D205" s="62">
        <v>53.901043244666916</v>
      </c>
      <c r="E205" s="73" t="s">
        <v>2</v>
      </c>
      <c r="H205" s="44"/>
      <c r="I205" s="44"/>
    </row>
    <row r="206" spans="1:9" ht="15" customHeight="1" x14ac:dyDescent="0.3">
      <c r="A206" s="63"/>
      <c r="B206" s="64" t="s">
        <v>76</v>
      </c>
      <c r="C206" s="62">
        <v>52.330372638200316</v>
      </c>
      <c r="D206" s="62">
        <v>50.542961252355397</v>
      </c>
      <c r="E206" s="73" t="s">
        <v>2</v>
      </c>
      <c r="H206" s="44"/>
      <c r="I206" s="44"/>
    </row>
    <row r="207" spans="1:9" ht="15" customHeight="1" x14ac:dyDescent="0.3">
      <c r="A207" s="63"/>
      <c r="B207" s="64" t="s">
        <v>77</v>
      </c>
      <c r="C207" s="62">
        <v>52.318440464339858</v>
      </c>
      <c r="D207" s="62">
        <v>50.531436637286141</v>
      </c>
      <c r="E207" s="73" t="s">
        <v>2</v>
      </c>
      <c r="H207" s="44"/>
      <c r="I207" s="44"/>
    </row>
    <row r="208" spans="1:9" ht="15" customHeight="1" x14ac:dyDescent="0.3">
      <c r="A208" s="63"/>
      <c r="B208" s="64" t="s">
        <v>69</v>
      </c>
      <c r="C208" s="62">
        <v>51.135525030674678</v>
      </c>
      <c r="D208" s="62">
        <v>49.388925206268588</v>
      </c>
      <c r="E208" s="73" t="s">
        <v>2</v>
      </c>
      <c r="H208" s="50"/>
      <c r="I208" s="50"/>
    </row>
    <row r="209" spans="1:9" ht="15" customHeight="1" x14ac:dyDescent="0.3">
      <c r="A209" s="63"/>
      <c r="B209" s="64" t="s">
        <v>78</v>
      </c>
      <c r="C209" s="62">
        <v>51.669591407243672</v>
      </c>
      <c r="D209" s="62">
        <v>49.904749856777727</v>
      </c>
      <c r="E209" s="73" t="s">
        <v>2</v>
      </c>
      <c r="H209" s="50"/>
      <c r="I209" s="50"/>
    </row>
    <row r="210" spans="1:9" ht="15" customHeight="1" x14ac:dyDescent="0.3">
      <c r="A210" s="51"/>
      <c r="B210" s="64" t="s">
        <v>79</v>
      </c>
      <c r="C210" s="62">
        <v>49.391788745610796</v>
      </c>
      <c r="D210" s="62">
        <v>47.7047484835144</v>
      </c>
      <c r="E210" s="73" t="s">
        <v>2</v>
      </c>
      <c r="H210" s="50"/>
      <c r="I210" s="50"/>
    </row>
    <row r="211" spans="1:9" ht="15" customHeight="1" x14ac:dyDescent="0.3">
      <c r="A211" s="51"/>
      <c r="B211" s="64" t="s">
        <v>68</v>
      </c>
      <c r="C211" s="62">
        <v>50.624391152860241</v>
      </c>
      <c r="D211" s="62">
        <v>48.895249765435153</v>
      </c>
      <c r="E211" s="73" t="s">
        <v>2</v>
      </c>
      <c r="H211" s="50"/>
      <c r="I211" s="50"/>
    </row>
    <row r="212" spans="1:9" ht="15" customHeight="1" x14ac:dyDescent="0.3">
      <c r="A212" s="182">
        <v>2001</v>
      </c>
      <c r="B212" s="183"/>
      <c r="C212" s="62"/>
      <c r="D212" s="62"/>
      <c r="E212" s="48"/>
      <c r="H212" s="50"/>
      <c r="I212" s="50"/>
    </row>
    <row r="213" spans="1:9" ht="15" customHeight="1" x14ac:dyDescent="0.3">
      <c r="A213" s="56"/>
      <c r="B213" s="64" t="s">
        <v>73</v>
      </c>
      <c r="C213" s="62">
        <v>49.725792554009452</v>
      </c>
      <c r="D213" s="62">
        <v>48.027343960958198</v>
      </c>
      <c r="E213" s="73" t="s">
        <v>2</v>
      </c>
      <c r="H213" s="50"/>
      <c r="I213" s="50"/>
    </row>
    <row r="214" spans="1:9" ht="15" customHeight="1" x14ac:dyDescent="0.3">
      <c r="A214" s="56"/>
      <c r="B214" s="64" t="s">
        <v>74</v>
      </c>
      <c r="C214" s="62">
        <v>50.817084246299302</v>
      </c>
      <c r="D214" s="62">
        <v>49.081361177685601</v>
      </c>
      <c r="E214" s="73" t="s">
        <v>2</v>
      </c>
      <c r="H214" s="50"/>
      <c r="I214" s="50"/>
    </row>
    <row r="215" spans="1:9" ht="15" customHeight="1" x14ac:dyDescent="0.3">
      <c r="A215" s="56"/>
      <c r="B215" s="64" t="s">
        <v>71</v>
      </c>
      <c r="C215" s="62">
        <v>50.477185952325613</v>
      </c>
      <c r="D215" s="62">
        <v>48.753072548425706</v>
      </c>
      <c r="E215" s="73" t="s">
        <v>2</v>
      </c>
      <c r="H215" s="50"/>
      <c r="I215" s="50"/>
    </row>
    <row r="216" spans="1:9" ht="15" customHeight="1" x14ac:dyDescent="0.3">
      <c r="A216" s="56"/>
      <c r="B216" s="64" t="s">
        <v>75</v>
      </c>
      <c r="C216" s="62">
        <v>51.546608475794727</v>
      </c>
      <c r="D216" s="62">
        <v>49.785967566005588</v>
      </c>
      <c r="E216" s="73" t="s">
        <v>2</v>
      </c>
      <c r="H216" s="50"/>
      <c r="I216" s="50"/>
    </row>
    <row r="217" spans="1:9" ht="15" customHeight="1" x14ac:dyDescent="0.3">
      <c r="A217" s="56"/>
      <c r="B217" s="64" t="s">
        <v>63</v>
      </c>
      <c r="C217" s="62">
        <v>52.966507718838152</v>
      </c>
      <c r="D217" s="62">
        <v>51.157368318672965</v>
      </c>
      <c r="E217" s="73" t="s">
        <v>2</v>
      </c>
      <c r="H217" s="50"/>
      <c r="I217" s="50"/>
    </row>
    <row r="218" spans="1:9" ht="15" customHeight="1" x14ac:dyDescent="0.3">
      <c r="A218" s="56"/>
      <c r="B218" s="64" t="s">
        <v>70</v>
      </c>
      <c r="C218" s="62">
        <v>54.824778480578253</v>
      </c>
      <c r="D218" s="62">
        <v>52.952167445298201</v>
      </c>
      <c r="E218" s="73" t="s">
        <v>2</v>
      </c>
      <c r="H218" s="50"/>
      <c r="I218" s="50"/>
    </row>
    <row r="219" spans="1:9" ht="15" customHeight="1" x14ac:dyDescent="0.3">
      <c r="A219" s="56"/>
      <c r="B219" s="64" t="s">
        <v>76</v>
      </c>
      <c r="C219" s="62">
        <v>51.698379918562466</v>
      </c>
      <c r="D219" s="62">
        <v>49.93255505935403</v>
      </c>
      <c r="E219" s="73" t="s">
        <v>2</v>
      </c>
      <c r="H219" s="50"/>
      <c r="I219" s="50"/>
    </row>
    <row r="220" spans="1:9" ht="15" customHeight="1" x14ac:dyDescent="0.3">
      <c r="A220" s="56"/>
      <c r="B220" s="64" t="s">
        <v>77</v>
      </c>
      <c r="C220" s="62">
        <v>51.729939508330581</v>
      </c>
      <c r="D220" s="62">
        <v>49.963036690620413</v>
      </c>
      <c r="E220" s="73" t="s">
        <v>2</v>
      </c>
      <c r="H220" s="50"/>
      <c r="I220" s="50"/>
    </row>
    <row r="221" spans="1:9" ht="15" customHeight="1" x14ac:dyDescent="0.3">
      <c r="A221" s="56"/>
      <c r="B221" s="64" t="s">
        <v>69</v>
      </c>
      <c r="C221" s="62">
        <v>52.962504871505033</v>
      </c>
      <c r="D221" s="62">
        <v>51.153502193754363</v>
      </c>
      <c r="E221" s="73" t="s">
        <v>2</v>
      </c>
      <c r="H221" s="50"/>
      <c r="I221" s="50"/>
    </row>
    <row r="222" spans="1:9" ht="15" customHeight="1" x14ac:dyDescent="0.3">
      <c r="A222" s="56"/>
      <c r="B222" s="64" t="s">
        <v>78</v>
      </c>
      <c r="C222" s="62">
        <v>52.918917967406578</v>
      </c>
      <c r="D222" s="62">
        <v>51.111404056594331</v>
      </c>
      <c r="E222" s="73" t="s">
        <v>2</v>
      </c>
      <c r="H222" s="50"/>
      <c r="I222" s="50"/>
    </row>
    <row r="223" spans="1:9" ht="15" customHeight="1" x14ac:dyDescent="0.3">
      <c r="A223" s="56"/>
      <c r="B223" s="64" t="s">
        <v>79</v>
      </c>
      <c r="C223" s="62">
        <v>53.169811764141414</v>
      </c>
      <c r="D223" s="62">
        <v>51.35372825203811</v>
      </c>
      <c r="E223" s="73" t="s">
        <v>2</v>
      </c>
      <c r="H223" s="50"/>
      <c r="I223" s="50"/>
    </row>
    <row r="224" spans="1:9" ht="15" customHeight="1" x14ac:dyDescent="0.3">
      <c r="A224" s="56"/>
      <c r="B224" s="64" t="s">
        <v>68</v>
      </c>
      <c r="C224" s="62">
        <v>54.122470282000066</v>
      </c>
      <c r="D224" s="62">
        <v>52.273847489249633</v>
      </c>
      <c r="E224" s="73" t="s">
        <v>2</v>
      </c>
      <c r="H224" s="50"/>
      <c r="I224" s="50"/>
    </row>
    <row r="225" spans="1:9" ht="15" customHeight="1" x14ac:dyDescent="0.3">
      <c r="A225" s="182">
        <v>2002</v>
      </c>
      <c r="B225" s="183"/>
      <c r="C225" s="62"/>
      <c r="D225" s="62"/>
      <c r="E225" s="48"/>
      <c r="H225" s="50"/>
      <c r="I225" s="50"/>
    </row>
    <row r="226" spans="1:9" ht="15" customHeight="1" x14ac:dyDescent="0.3">
      <c r="A226" s="52"/>
      <c r="B226" s="64" t="s">
        <v>73</v>
      </c>
      <c r="C226" s="62">
        <v>55.317179246171541</v>
      </c>
      <c r="D226" s="62">
        <v>53.427749627524904</v>
      </c>
      <c r="E226" s="73" t="s">
        <v>2</v>
      </c>
      <c r="H226" s="50"/>
      <c r="I226" s="50"/>
    </row>
    <row r="227" spans="1:9" ht="15" customHeight="1" x14ac:dyDescent="0.3">
      <c r="A227" s="52"/>
      <c r="B227" s="64" t="s">
        <v>74</v>
      </c>
      <c r="C227" s="62">
        <v>54.990570372180336</v>
      </c>
      <c r="D227" s="62">
        <v>53.112296500964085</v>
      </c>
      <c r="E227" s="73" t="s">
        <v>2</v>
      </c>
      <c r="H227" s="50"/>
      <c r="I227" s="50"/>
    </row>
    <row r="228" spans="1:9" ht="15" customHeight="1" x14ac:dyDescent="0.3">
      <c r="A228" s="52"/>
      <c r="B228" s="64" t="s">
        <v>71</v>
      </c>
      <c r="C228" s="62">
        <v>54.555197520904997</v>
      </c>
      <c r="D228" s="62">
        <v>52.691794371073399</v>
      </c>
      <c r="E228" s="73" t="s">
        <v>2</v>
      </c>
      <c r="H228" s="50"/>
      <c r="I228" s="50"/>
    </row>
    <row r="229" spans="1:9" ht="15" customHeight="1" x14ac:dyDescent="0.3">
      <c r="A229" s="52"/>
      <c r="B229" s="64" t="s">
        <v>75</v>
      </c>
      <c r="C229" s="62">
        <v>53.33745300010294</v>
      </c>
      <c r="D229" s="62">
        <v>51.515643485321107</v>
      </c>
      <c r="E229" s="73" t="s">
        <v>2</v>
      </c>
      <c r="H229" s="50"/>
      <c r="I229" s="50"/>
    </row>
    <row r="230" spans="1:9" ht="15" customHeight="1" x14ac:dyDescent="0.3">
      <c r="A230" s="52"/>
      <c r="B230" s="64" t="s">
        <v>63</v>
      </c>
      <c r="C230" s="62">
        <v>54.846361699044976</v>
      </c>
      <c r="D230" s="62">
        <v>52.973013461094929</v>
      </c>
      <c r="E230" s="73" t="s">
        <v>2</v>
      </c>
      <c r="H230" s="50"/>
      <c r="I230" s="50"/>
    </row>
    <row r="231" spans="1:9" ht="15" customHeight="1" x14ac:dyDescent="0.3">
      <c r="A231" s="52"/>
      <c r="B231" s="64" t="s">
        <v>70</v>
      </c>
      <c r="C231" s="62">
        <v>54.933679258273095</v>
      </c>
      <c r="D231" s="62">
        <v>53.057348576444276</v>
      </c>
      <c r="E231" s="73" t="s">
        <v>2</v>
      </c>
      <c r="H231" s="50"/>
      <c r="I231" s="50"/>
    </row>
    <row r="232" spans="1:9" ht="15" customHeight="1" x14ac:dyDescent="0.3">
      <c r="A232" s="52"/>
      <c r="B232" s="64" t="s">
        <v>76</v>
      </c>
      <c r="C232" s="62">
        <v>54.87335460452929</v>
      </c>
      <c r="D232" s="62">
        <v>52.99908438907044</v>
      </c>
      <c r="E232" s="73" t="s">
        <v>2</v>
      </c>
      <c r="H232" s="50"/>
      <c r="I232" s="50"/>
    </row>
    <row r="233" spans="1:9" ht="15" customHeight="1" x14ac:dyDescent="0.3">
      <c r="A233" s="52"/>
      <c r="B233" s="64" t="s">
        <v>77</v>
      </c>
      <c r="C233" s="62">
        <v>54.451240499392028</v>
      </c>
      <c r="D233" s="62">
        <v>52.591388135739145</v>
      </c>
      <c r="E233" s="73" t="s">
        <v>2</v>
      </c>
      <c r="H233" s="50"/>
      <c r="I233" s="50"/>
    </row>
    <row r="234" spans="1:9" ht="15" customHeight="1" x14ac:dyDescent="0.3">
      <c r="A234" s="52"/>
      <c r="B234" s="64" t="s">
        <v>69</v>
      </c>
      <c r="C234" s="62">
        <v>53.374799348786716</v>
      </c>
      <c r="D234" s="62">
        <v>51.551714221287227</v>
      </c>
      <c r="E234" s="73" t="s">
        <v>2</v>
      </c>
      <c r="H234" s="50"/>
      <c r="I234" s="50"/>
    </row>
    <row r="235" spans="1:9" ht="15" customHeight="1" x14ac:dyDescent="0.3">
      <c r="A235" s="52"/>
      <c r="B235" s="64" t="s">
        <v>78</v>
      </c>
      <c r="C235" s="62">
        <v>54.199799735976519</v>
      </c>
      <c r="D235" s="62">
        <v>52.348535655967275</v>
      </c>
      <c r="E235" s="73" t="s">
        <v>2</v>
      </c>
      <c r="H235" s="50"/>
      <c r="I235" s="50"/>
    </row>
    <row r="236" spans="1:9" ht="15" customHeight="1" x14ac:dyDescent="0.3">
      <c r="A236" s="52"/>
      <c r="B236" s="64" t="s">
        <v>79</v>
      </c>
      <c r="C236" s="62">
        <v>54.127695399408836</v>
      </c>
      <c r="D236" s="62">
        <v>52.278894136032697</v>
      </c>
      <c r="E236" s="73" t="s">
        <v>2</v>
      </c>
      <c r="H236" s="50"/>
      <c r="I236" s="50"/>
    </row>
    <row r="237" spans="1:9" ht="15" customHeight="1" x14ac:dyDescent="0.3">
      <c r="A237" s="52"/>
      <c r="B237" s="64" t="s">
        <v>68</v>
      </c>
      <c r="C237" s="62">
        <v>54.151254765056592</v>
      </c>
      <c r="D237" s="62">
        <v>52.30164880115418</v>
      </c>
      <c r="E237" s="73" t="s">
        <v>2</v>
      </c>
      <c r="H237" s="50"/>
      <c r="I237" s="50"/>
    </row>
    <row r="238" spans="1:9" ht="15" customHeight="1" x14ac:dyDescent="0.3">
      <c r="A238" s="182">
        <v>2003</v>
      </c>
      <c r="B238" s="183"/>
      <c r="C238" s="62"/>
      <c r="D238" s="62"/>
      <c r="E238" s="48"/>
      <c r="H238" s="50"/>
      <c r="I238" s="50"/>
    </row>
    <row r="239" spans="1:9" ht="15" customHeight="1" x14ac:dyDescent="0.3">
      <c r="A239" s="52"/>
      <c r="B239" s="64" t="s">
        <v>73</v>
      </c>
      <c r="C239" s="62">
        <v>53.833995684158786</v>
      </c>
      <c r="D239" s="62">
        <v>51.995226113442016</v>
      </c>
      <c r="E239" s="73" t="s">
        <v>2</v>
      </c>
      <c r="H239" s="50"/>
      <c r="I239" s="50"/>
    </row>
    <row r="240" spans="1:9" ht="15" customHeight="1" x14ac:dyDescent="0.3">
      <c r="A240" s="52"/>
      <c r="B240" s="64" t="s">
        <v>74</v>
      </c>
      <c r="C240" s="62">
        <v>53.435124002530529</v>
      </c>
      <c r="D240" s="62">
        <v>51.609978408661071</v>
      </c>
      <c r="E240" s="73" t="s">
        <v>2</v>
      </c>
      <c r="H240" s="50"/>
      <c r="I240" s="50"/>
    </row>
    <row r="241" spans="1:9" ht="15" customHeight="1" x14ac:dyDescent="0.3">
      <c r="A241" s="52"/>
      <c r="B241" s="64" t="s">
        <v>71</v>
      </c>
      <c r="C241" s="62">
        <v>53.69961221732494</v>
      </c>
      <c r="D241" s="62">
        <v>51.865432687278236</v>
      </c>
      <c r="E241" s="73" t="s">
        <v>2</v>
      </c>
      <c r="H241" s="50"/>
      <c r="I241" s="50"/>
    </row>
    <row r="242" spans="1:9" ht="15" customHeight="1" x14ac:dyDescent="0.3">
      <c r="A242" s="52"/>
      <c r="B242" s="64" t="s">
        <v>75</v>
      </c>
      <c r="C242" s="62">
        <v>53.255206515094976</v>
      </c>
      <c r="D242" s="62">
        <v>51.436206235110014</v>
      </c>
      <c r="E242" s="73" t="s">
        <v>2</v>
      </c>
      <c r="H242" s="50"/>
      <c r="I242" s="50"/>
    </row>
    <row r="243" spans="1:9" ht="15" customHeight="1" x14ac:dyDescent="0.3">
      <c r="A243" s="52"/>
      <c r="B243" s="64" t="s">
        <v>63</v>
      </c>
      <c r="C243" s="62">
        <v>54.349502072850377</v>
      </c>
      <c r="D243" s="62">
        <v>52.493124716402875</v>
      </c>
      <c r="E243" s="73" t="s">
        <v>2</v>
      </c>
      <c r="H243" s="50"/>
      <c r="I243" s="50"/>
    </row>
    <row r="244" spans="1:9" ht="15" customHeight="1" x14ac:dyDescent="0.3">
      <c r="A244" s="52"/>
      <c r="B244" s="64" t="s">
        <v>70</v>
      </c>
      <c r="C244" s="62">
        <v>54.169690232794423</v>
      </c>
      <c r="D244" s="62">
        <v>52.319454581708882</v>
      </c>
      <c r="E244" s="73" t="s">
        <v>2</v>
      </c>
      <c r="H244" s="50"/>
      <c r="I244" s="50"/>
    </row>
    <row r="245" spans="1:9" ht="15" customHeight="1" x14ac:dyDescent="0.3">
      <c r="A245" s="52"/>
      <c r="B245" s="64" t="s">
        <v>76</v>
      </c>
      <c r="C245" s="62">
        <v>54.328478244312691</v>
      </c>
      <c r="D245" s="62">
        <v>52.472818983850523</v>
      </c>
      <c r="E245" s="73" t="s">
        <v>2</v>
      </c>
      <c r="H245" s="50"/>
      <c r="I245" s="50"/>
    </row>
    <row r="246" spans="1:9" ht="15" customHeight="1" x14ac:dyDescent="0.3">
      <c r="A246" s="52"/>
      <c r="B246" s="64" t="s">
        <v>77</v>
      </c>
      <c r="C246" s="62">
        <v>54.160974323978536</v>
      </c>
      <c r="D246" s="62">
        <v>52.311036376002498</v>
      </c>
      <c r="E246" s="73" t="s">
        <v>2</v>
      </c>
      <c r="H246" s="50"/>
      <c r="I246" s="50"/>
    </row>
    <row r="247" spans="1:9" ht="15" customHeight="1" x14ac:dyDescent="0.3">
      <c r="A247" s="52"/>
      <c r="B247" s="64" t="s">
        <v>69</v>
      </c>
      <c r="C247" s="62">
        <v>53.670030951040772</v>
      </c>
      <c r="D247" s="62">
        <v>51.836861807305077</v>
      </c>
      <c r="E247" s="73" t="s">
        <v>2</v>
      </c>
      <c r="H247" s="50"/>
      <c r="I247" s="50"/>
    </row>
    <row r="248" spans="1:9" ht="15" customHeight="1" x14ac:dyDescent="0.3">
      <c r="A248" s="52"/>
      <c r="B248" s="64" t="s">
        <v>78</v>
      </c>
      <c r="C248" s="62">
        <v>54.509399381854315</v>
      </c>
      <c r="D248" s="62">
        <v>52.647560526543515</v>
      </c>
      <c r="E248" s="73" t="s">
        <v>2</v>
      </c>
      <c r="H248" s="50"/>
      <c r="I248" s="50"/>
    </row>
    <row r="249" spans="1:9" ht="15" customHeight="1" x14ac:dyDescent="0.3">
      <c r="A249" s="52"/>
      <c r="B249" s="64" t="s">
        <v>79</v>
      </c>
      <c r="C249" s="62">
        <v>52.892677532044416</v>
      </c>
      <c r="D249" s="62">
        <v>51.086059897153227</v>
      </c>
      <c r="E249" s="73" t="s">
        <v>2</v>
      </c>
      <c r="H249" s="50"/>
      <c r="I249" s="50"/>
    </row>
    <row r="250" spans="1:9" ht="15" customHeight="1" x14ac:dyDescent="0.3">
      <c r="A250" s="52"/>
      <c r="B250" s="64" t="s">
        <v>68</v>
      </c>
      <c r="C250" s="62">
        <v>52.61984317426267</v>
      </c>
      <c r="D250" s="62">
        <v>50.822544548829342</v>
      </c>
      <c r="E250" s="73" t="s">
        <v>2</v>
      </c>
      <c r="H250" s="50"/>
      <c r="I250" s="50"/>
    </row>
    <row r="251" spans="1:9" ht="15" customHeight="1" x14ac:dyDescent="0.3">
      <c r="A251" s="182">
        <v>2004</v>
      </c>
      <c r="B251" s="183"/>
      <c r="C251" s="62"/>
      <c r="D251" s="62"/>
      <c r="E251" s="48"/>
      <c r="H251" s="50"/>
      <c r="I251" s="50"/>
    </row>
    <row r="252" spans="1:9" ht="15" customHeight="1" x14ac:dyDescent="0.3">
      <c r="A252" s="52"/>
      <c r="B252" s="64" t="s">
        <v>73</v>
      </c>
      <c r="C252" s="62">
        <v>52.605475130638922</v>
      </c>
      <c r="D252" s="62">
        <v>50.808667264270944</v>
      </c>
      <c r="E252" s="73" t="s">
        <v>2</v>
      </c>
      <c r="H252" s="50"/>
      <c r="I252" s="50"/>
    </row>
    <row r="253" spans="1:9" ht="15" customHeight="1" x14ac:dyDescent="0.3">
      <c r="A253" s="52"/>
      <c r="B253" s="64" t="s">
        <v>74</v>
      </c>
      <c r="C253" s="62">
        <v>52.52639806701854</v>
      </c>
      <c r="D253" s="62">
        <v>50.732291179771273</v>
      </c>
      <c r="E253" s="73" t="s">
        <v>2</v>
      </c>
      <c r="H253" s="50"/>
      <c r="I253" s="50"/>
    </row>
    <row r="254" spans="1:9" ht="15" customHeight="1" x14ac:dyDescent="0.3">
      <c r="A254" s="52"/>
      <c r="B254" s="64" t="s">
        <v>71</v>
      </c>
      <c r="C254" s="62">
        <v>52.510498136390801</v>
      </c>
      <c r="D254" s="62">
        <v>50.716934331785701</v>
      </c>
      <c r="E254" s="73" t="s">
        <v>2</v>
      </c>
      <c r="H254" s="50"/>
      <c r="I254" s="50"/>
    </row>
    <row r="255" spans="1:9" ht="15" customHeight="1" x14ac:dyDescent="0.3">
      <c r="A255" s="52"/>
      <c r="B255" s="64" t="s">
        <v>75</v>
      </c>
      <c r="C255" s="62">
        <v>52.770601984932398</v>
      </c>
      <c r="D255" s="62">
        <v>50.968153997835422</v>
      </c>
      <c r="E255" s="73" t="s">
        <v>2</v>
      </c>
      <c r="H255" s="50"/>
      <c r="I255" s="50"/>
    </row>
    <row r="256" spans="1:9" ht="15" customHeight="1" x14ac:dyDescent="0.3">
      <c r="A256" s="52"/>
      <c r="B256" s="64" t="s">
        <v>63</v>
      </c>
      <c r="C256" s="62">
        <v>53.871236385462971</v>
      </c>
      <c r="D256" s="62">
        <v>52.031194810551085</v>
      </c>
      <c r="E256" s="73" t="s">
        <v>2</v>
      </c>
      <c r="H256" s="50"/>
      <c r="I256" s="50"/>
    </row>
    <row r="257" spans="1:9" ht="15" customHeight="1" x14ac:dyDescent="0.3">
      <c r="A257" s="52"/>
      <c r="B257" s="64" t="s">
        <v>70</v>
      </c>
      <c r="C257" s="62">
        <v>52.82368979317453</v>
      </c>
      <c r="D257" s="62">
        <v>51.019428523501531</v>
      </c>
      <c r="E257" s="73" t="s">
        <v>2</v>
      </c>
      <c r="H257" s="50"/>
      <c r="I257" s="50"/>
    </row>
    <row r="258" spans="1:9" ht="15" customHeight="1" x14ac:dyDescent="0.3">
      <c r="A258" s="52"/>
      <c r="B258" s="64" t="s">
        <v>76</v>
      </c>
      <c r="C258" s="62">
        <v>52.715242758029149</v>
      </c>
      <c r="D258" s="62">
        <v>50.914685636742796</v>
      </c>
      <c r="E258" s="73" t="s">
        <v>2</v>
      </c>
      <c r="H258" s="50"/>
      <c r="I258" s="50"/>
    </row>
    <row r="259" spans="1:9" ht="15" customHeight="1" x14ac:dyDescent="0.3">
      <c r="A259" s="52"/>
      <c r="B259" s="64" t="s">
        <v>77</v>
      </c>
      <c r="C259" s="62">
        <v>52.478592627755717</v>
      </c>
      <c r="D259" s="62">
        <v>50.686118596957499</v>
      </c>
      <c r="E259" s="73" t="s">
        <v>2</v>
      </c>
      <c r="H259" s="50"/>
      <c r="I259" s="50"/>
    </row>
    <row r="260" spans="1:9" ht="15" customHeight="1" x14ac:dyDescent="0.3">
      <c r="A260" s="52"/>
      <c r="B260" s="64" t="s">
        <v>69</v>
      </c>
      <c r="C260" s="62">
        <v>52.356622728023275</v>
      </c>
      <c r="D260" s="62">
        <v>50.568314736496731</v>
      </c>
      <c r="E260" s="73" t="s">
        <v>2</v>
      </c>
      <c r="H260" s="50"/>
      <c r="I260" s="50"/>
    </row>
    <row r="261" spans="1:9" s="152" customFormat="1" ht="15" customHeight="1" x14ac:dyDescent="0.3">
      <c r="A261" s="153"/>
      <c r="B261" s="64" t="s">
        <v>78</v>
      </c>
      <c r="C261" s="62">
        <v>53.353564225489869</v>
      </c>
      <c r="D261" s="62">
        <v>51.531204411020781</v>
      </c>
      <c r="E261" s="73" t="s">
        <v>2</v>
      </c>
      <c r="H261" s="54"/>
      <c r="I261" s="54"/>
    </row>
    <row r="262" spans="1:9" x14ac:dyDescent="0.3">
      <c r="A262" s="154"/>
      <c r="B262" s="64" t="s">
        <v>79</v>
      </c>
      <c r="C262" s="62">
        <v>52.918455492663483</v>
      </c>
      <c r="D262" s="62">
        <v>51.110957378272701</v>
      </c>
      <c r="E262" s="73" t="s">
        <v>2</v>
      </c>
      <c r="H262" s="50"/>
      <c r="I262" s="50"/>
    </row>
    <row r="263" spans="1:9" x14ac:dyDescent="0.3">
      <c r="A263" s="155"/>
      <c r="B263" s="64" t="s">
        <v>68</v>
      </c>
      <c r="C263" s="62">
        <v>53.124520706546662</v>
      </c>
      <c r="D263" s="62">
        <v>51.309984168942876</v>
      </c>
      <c r="E263" s="73" t="s">
        <v>2</v>
      </c>
    </row>
    <row r="264" spans="1:9" x14ac:dyDescent="0.3">
      <c r="A264" s="182">
        <v>2005</v>
      </c>
      <c r="B264" s="183"/>
      <c r="C264" s="62"/>
      <c r="D264" s="62"/>
      <c r="E264" s="152"/>
    </row>
    <row r="265" spans="1:9" x14ac:dyDescent="0.3">
      <c r="A265" s="155"/>
      <c r="B265" s="64" t="s">
        <v>73</v>
      </c>
      <c r="C265" s="62">
        <v>52.925956456614124</v>
      </c>
      <c r="D265" s="62">
        <v>51.118202137123035</v>
      </c>
      <c r="E265" s="73" t="s">
        <v>2</v>
      </c>
    </row>
    <row r="266" spans="1:9" x14ac:dyDescent="0.3">
      <c r="A266" s="155"/>
      <c r="B266" s="64" t="s">
        <v>74</v>
      </c>
      <c r="C266" s="62">
        <v>52.897378840436019</v>
      </c>
      <c r="D266" s="62">
        <v>51.090600626291817</v>
      </c>
      <c r="E266" s="73" t="s">
        <v>2</v>
      </c>
    </row>
    <row r="267" spans="1:9" x14ac:dyDescent="0.3">
      <c r="A267" s="155"/>
      <c r="B267" s="64" t="s">
        <v>71</v>
      </c>
      <c r="C267" s="62">
        <v>52.626129193348056</v>
      </c>
      <c r="D267" s="62">
        <v>50.828615860823646</v>
      </c>
      <c r="E267" s="73" t="s">
        <v>2</v>
      </c>
    </row>
    <row r="268" spans="1:9" x14ac:dyDescent="0.3">
      <c r="A268" s="155"/>
      <c r="B268" s="64" t="s">
        <v>75</v>
      </c>
      <c r="C268" s="62">
        <v>53.188014781678049</v>
      </c>
      <c r="D268" s="62">
        <v>51.37130952202812</v>
      </c>
      <c r="E268" s="73" t="s">
        <v>2</v>
      </c>
    </row>
    <row r="269" spans="1:9" x14ac:dyDescent="0.3">
      <c r="B269" s="64" t="s">
        <v>63</v>
      </c>
      <c r="C269" s="62">
        <v>53.388058094924808</v>
      </c>
      <c r="D269" s="62">
        <v>51.564520097846625</v>
      </c>
      <c r="E269" s="73" t="s">
        <v>2</v>
      </c>
    </row>
    <row r="270" spans="1:9" x14ac:dyDescent="0.3">
      <c r="A270" s="41"/>
      <c r="B270" s="64" t="s">
        <v>70</v>
      </c>
      <c r="C270" s="62">
        <v>53.132972496913567</v>
      </c>
      <c r="D270" s="62">
        <v>51.318147277506633</v>
      </c>
      <c r="E270" s="73" t="s">
        <v>2</v>
      </c>
    </row>
    <row r="271" spans="1:9" x14ac:dyDescent="0.3">
      <c r="B271" s="64" t="s">
        <v>76</v>
      </c>
      <c r="C271" s="62">
        <v>53.545419866818669</v>
      </c>
      <c r="D271" s="62">
        <v>51.716506975418127</v>
      </c>
      <c r="E271" s="73" t="s">
        <v>2</v>
      </c>
    </row>
    <row r="272" spans="1:9" x14ac:dyDescent="0.3">
      <c r="B272" s="64" t="s">
        <v>77</v>
      </c>
      <c r="C272" s="62">
        <v>53.386209265782036</v>
      </c>
      <c r="D272" s="62">
        <v>51.562734417848297</v>
      </c>
      <c r="E272" s="73" t="s">
        <v>2</v>
      </c>
    </row>
    <row r="273" spans="1:5" x14ac:dyDescent="0.3">
      <c r="B273" s="64" t="s">
        <v>69</v>
      </c>
      <c r="C273" s="62">
        <v>53.613139837133531</v>
      </c>
      <c r="D273" s="62">
        <v>51.781913882785268</v>
      </c>
      <c r="E273" s="73" t="s">
        <v>2</v>
      </c>
    </row>
    <row r="274" spans="1:5" x14ac:dyDescent="0.3">
      <c r="B274" s="64" t="s">
        <v>78</v>
      </c>
      <c r="C274" s="62">
        <v>54.381513228865039</v>
      </c>
      <c r="D274" s="62">
        <v>52.524042490088121</v>
      </c>
      <c r="E274" s="73" t="s">
        <v>2</v>
      </c>
    </row>
    <row r="275" spans="1:5" x14ac:dyDescent="0.3">
      <c r="B275" s="64" t="s">
        <v>79</v>
      </c>
      <c r="C275" s="62">
        <v>55.141804596058208</v>
      </c>
      <c r="D275" s="62">
        <v>53.258365124826881</v>
      </c>
      <c r="E275" s="73" t="s">
        <v>2</v>
      </c>
    </row>
    <row r="276" spans="1:5" x14ac:dyDescent="0.3">
      <c r="B276" s="64" t="s">
        <v>68</v>
      </c>
      <c r="C276" s="62">
        <v>54.072758762023931</v>
      </c>
      <c r="D276" s="62">
        <v>52.225833930368246</v>
      </c>
      <c r="E276" s="73" t="s">
        <v>2</v>
      </c>
    </row>
    <row r="277" spans="1:5" x14ac:dyDescent="0.3">
      <c r="A277" s="182">
        <v>2006</v>
      </c>
      <c r="B277" s="183"/>
      <c r="C277" s="62"/>
      <c r="D277" s="62"/>
    </row>
    <row r="278" spans="1:5" x14ac:dyDescent="0.3">
      <c r="B278" s="64" t="s">
        <v>73</v>
      </c>
      <c r="C278" s="62">
        <v>53.737117037078107</v>
      </c>
      <c r="D278" s="62">
        <v>51.901656481529926</v>
      </c>
      <c r="E278" s="73" t="s">
        <v>2</v>
      </c>
    </row>
    <row r="279" spans="1:5" x14ac:dyDescent="0.3">
      <c r="B279" s="64" t="s">
        <v>74</v>
      </c>
      <c r="C279" s="62">
        <v>54.16382680322738</v>
      </c>
      <c r="D279" s="62">
        <v>52.313791425142774</v>
      </c>
      <c r="E279" s="73" t="s">
        <v>2</v>
      </c>
    </row>
    <row r="280" spans="1:5" x14ac:dyDescent="0.3">
      <c r="B280" s="64" t="s">
        <v>71</v>
      </c>
      <c r="C280" s="62">
        <v>54.642726374892291</v>
      </c>
      <c r="D280" s="62">
        <v>52.776333564136834</v>
      </c>
      <c r="E280" s="73" t="s">
        <v>2</v>
      </c>
    </row>
    <row r="281" spans="1:5" x14ac:dyDescent="0.3">
      <c r="B281" s="64" t="s">
        <v>75</v>
      </c>
      <c r="C281" s="62">
        <v>54.663221966532035</v>
      </c>
      <c r="D281" s="62">
        <v>52.796129102403953</v>
      </c>
      <c r="E281" s="73" t="s">
        <v>2</v>
      </c>
    </row>
    <row r="282" spans="1:5" x14ac:dyDescent="0.3">
      <c r="B282" s="64" t="s">
        <v>63</v>
      </c>
      <c r="C282" s="62">
        <v>54.715675890496662</v>
      </c>
      <c r="D282" s="62">
        <v>52.846791394927791</v>
      </c>
      <c r="E282" s="73" t="s">
        <v>2</v>
      </c>
    </row>
    <row r="283" spans="1:5" x14ac:dyDescent="0.3">
      <c r="B283" s="64" t="s">
        <v>70</v>
      </c>
      <c r="C283" s="62">
        <v>54.955759560606644</v>
      </c>
      <c r="D283" s="62">
        <v>53.078674697567095</v>
      </c>
      <c r="E283" s="73" t="s">
        <v>2</v>
      </c>
    </row>
    <row r="284" spans="1:5" x14ac:dyDescent="0.3">
      <c r="B284" s="64" t="s">
        <v>76</v>
      </c>
      <c r="C284" s="62">
        <v>54.699406194040364</v>
      </c>
      <c r="D284" s="62">
        <v>52.831077410942548</v>
      </c>
      <c r="E284" s="73" t="s">
        <v>2</v>
      </c>
    </row>
    <row r="285" spans="1:5" x14ac:dyDescent="0.3">
      <c r="B285" s="64" t="s">
        <v>77</v>
      </c>
      <c r="C285" s="62">
        <v>54.785297513644061</v>
      </c>
      <c r="D285" s="62">
        <v>52.914035001721757</v>
      </c>
      <c r="E285" s="73" t="s">
        <v>2</v>
      </c>
    </row>
    <row r="286" spans="1:5" x14ac:dyDescent="0.3">
      <c r="B286" s="64" t="s">
        <v>69</v>
      </c>
      <c r="C286" s="62">
        <v>55.96020202202385</v>
      </c>
      <c r="D286" s="62">
        <v>54.048809130941486</v>
      </c>
      <c r="E286" s="73" t="s">
        <v>2</v>
      </c>
    </row>
    <row r="287" spans="1:5" x14ac:dyDescent="0.3">
      <c r="B287" s="64" t="s">
        <v>78</v>
      </c>
      <c r="C287" s="62">
        <v>55.555097144999998</v>
      </c>
      <c r="D287" s="62">
        <v>53.657541133594755</v>
      </c>
      <c r="E287" s="73" t="s">
        <v>2</v>
      </c>
    </row>
    <row r="288" spans="1:5" x14ac:dyDescent="0.3">
      <c r="B288" s="64" t="s">
        <v>79</v>
      </c>
      <c r="C288" s="62">
        <v>55.777326407959883</v>
      </c>
      <c r="D288" s="62">
        <v>53.872179869393122</v>
      </c>
      <c r="E288" s="73" t="s">
        <v>2</v>
      </c>
    </row>
    <row r="289" spans="1:5" x14ac:dyDescent="0.3">
      <c r="B289" s="64" t="s">
        <v>68</v>
      </c>
      <c r="C289" s="62">
        <v>56.232560966597468</v>
      </c>
      <c r="D289" s="62">
        <v>54.311865304408656</v>
      </c>
      <c r="E289" s="73" t="s">
        <v>2</v>
      </c>
    </row>
    <row r="290" spans="1:5" x14ac:dyDescent="0.3">
      <c r="A290" s="182">
        <v>2007</v>
      </c>
      <c r="B290" s="183"/>
      <c r="C290" s="62"/>
      <c r="D290" s="62"/>
    </row>
    <row r="291" spans="1:5" x14ac:dyDescent="0.3">
      <c r="B291" s="64" t="s">
        <v>73</v>
      </c>
      <c r="C291" s="62">
        <v>57.388501770341492</v>
      </c>
      <c r="D291" s="62">
        <v>55.428323458788441</v>
      </c>
      <c r="E291" s="73" t="s">
        <v>2</v>
      </c>
    </row>
    <row r="292" spans="1:5" x14ac:dyDescent="0.3">
      <c r="B292" s="64" t="s">
        <v>74</v>
      </c>
      <c r="C292" s="62">
        <v>56.90796466429299</v>
      </c>
      <c r="D292" s="62">
        <v>54.964199717510155</v>
      </c>
      <c r="E292" s="73" t="s">
        <v>2</v>
      </c>
    </row>
    <row r="293" spans="1:5" x14ac:dyDescent="0.3">
      <c r="B293" s="64" t="s">
        <v>71</v>
      </c>
      <c r="C293" s="62">
        <v>56.465936028103712</v>
      </c>
      <c r="D293" s="62">
        <v>54.537269139625487</v>
      </c>
      <c r="E293" s="73" t="s">
        <v>2</v>
      </c>
    </row>
    <row r="294" spans="1:5" x14ac:dyDescent="0.3">
      <c r="B294" s="64" t="s">
        <v>75</v>
      </c>
      <c r="C294" s="62">
        <v>57.01318945436099</v>
      </c>
      <c r="D294" s="62">
        <v>55.065830419128957</v>
      </c>
      <c r="E294" s="73" t="s">
        <v>2</v>
      </c>
    </row>
    <row r="295" spans="1:5" x14ac:dyDescent="0.3">
      <c r="B295" s="64" t="s">
        <v>63</v>
      </c>
      <c r="C295" s="62">
        <v>57.828417458939064</v>
      </c>
      <c r="D295" s="62">
        <v>55.853213259532161</v>
      </c>
      <c r="E295" s="73" t="s">
        <v>2</v>
      </c>
    </row>
    <row r="296" spans="1:5" x14ac:dyDescent="0.3">
      <c r="B296" s="64" t="s">
        <v>70</v>
      </c>
      <c r="C296" s="62">
        <v>57.97568990608243</v>
      </c>
      <c r="D296" s="62">
        <v>55.995455426255688</v>
      </c>
      <c r="E296" s="73" t="s">
        <v>2</v>
      </c>
    </row>
    <row r="297" spans="1:5" x14ac:dyDescent="0.3">
      <c r="B297" s="64" t="s">
        <v>76</v>
      </c>
      <c r="C297" s="62">
        <v>58.161101057256474</v>
      </c>
      <c r="D297" s="62">
        <v>56.174533620373182</v>
      </c>
      <c r="E297" s="73" t="s">
        <v>2</v>
      </c>
    </row>
    <row r="298" spans="1:5" x14ac:dyDescent="0.3">
      <c r="B298" s="64" t="s">
        <v>77</v>
      </c>
      <c r="C298" s="62">
        <v>59.859646802556</v>
      </c>
      <c r="D298" s="62">
        <v>57.815063344546367</v>
      </c>
      <c r="E298" s="73" t="s">
        <v>2</v>
      </c>
    </row>
    <row r="299" spans="1:5" x14ac:dyDescent="0.3">
      <c r="B299" s="64" t="s">
        <v>69</v>
      </c>
      <c r="C299" s="62">
        <v>60.158787357854749</v>
      </c>
      <c r="D299" s="62">
        <v>58.103986368274953</v>
      </c>
      <c r="E299" s="73" t="s">
        <v>2</v>
      </c>
    </row>
    <row r="300" spans="1:5" x14ac:dyDescent="0.3">
      <c r="B300" s="64" t="s">
        <v>78</v>
      </c>
      <c r="C300" s="62">
        <v>60.674505041305515</v>
      </c>
      <c r="D300" s="62">
        <v>58.602089048949914</v>
      </c>
      <c r="E300" s="73" t="s">
        <v>2</v>
      </c>
    </row>
    <row r="301" spans="1:5" x14ac:dyDescent="0.3">
      <c r="B301" s="64" t="s">
        <v>79</v>
      </c>
      <c r="C301" s="62">
        <v>61.063340221873077</v>
      </c>
      <c r="D301" s="62">
        <v>58.977643062311401</v>
      </c>
      <c r="E301" s="73" t="s">
        <v>2</v>
      </c>
    </row>
    <row r="302" spans="1:5" x14ac:dyDescent="0.3">
      <c r="B302" s="64" t="s">
        <v>68</v>
      </c>
      <c r="C302" s="62">
        <v>61.229048136754258</v>
      </c>
      <c r="D302" s="62">
        <v>59.137691009589624</v>
      </c>
      <c r="E302" s="73" t="s">
        <v>2</v>
      </c>
    </row>
    <row r="303" spans="1:5" x14ac:dyDescent="0.3">
      <c r="A303" s="182">
        <v>2008</v>
      </c>
      <c r="B303" s="183"/>
      <c r="C303" s="62"/>
      <c r="D303" s="62"/>
    </row>
    <row r="304" spans="1:5" x14ac:dyDescent="0.3">
      <c r="B304" s="64" t="s">
        <v>73</v>
      </c>
      <c r="C304" s="62">
        <v>62.227679992294227</v>
      </c>
      <c r="D304" s="62">
        <v>60.102213305826425</v>
      </c>
      <c r="E304" s="73" t="s">
        <v>2</v>
      </c>
    </row>
    <row r="305" spans="1:5" x14ac:dyDescent="0.3">
      <c r="B305" s="64" t="s">
        <v>74</v>
      </c>
      <c r="C305" s="62">
        <v>62.958442916892999</v>
      </c>
      <c r="D305" s="62">
        <v>60.808016080020543</v>
      </c>
      <c r="E305" s="73" t="s">
        <v>2</v>
      </c>
    </row>
    <row r="306" spans="1:5" x14ac:dyDescent="0.3">
      <c r="B306" s="64" t="s">
        <v>71</v>
      </c>
      <c r="C306" s="62">
        <v>63.632737317102873</v>
      </c>
      <c r="D306" s="62">
        <v>61.459279085123029</v>
      </c>
      <c r="E306" s="73" t="s">
        <v>2</v>
      </c>
    </row>
    <row r="307" spans="1:5" x14ac:dyDescent="0.3">
      <c r="B307" s="64" t="s">
        <v>75</v>
      </c>
      <c r="C307" s="62">
        <v>65.008900083594654</v>
      </c>
      <c r="D307" s="62">
        <v>62.788437237017305</v>
      </c>
      <c r="E307" s="73" t="s">
        <v>2</v>
      </c>
    </row>
    <row r="308" spans="1:5" x14ac:dyDescent="0.3">
      <c r="B308" s="64" t="s">
        <v>63</v>
      </c>
      <c r="C308" s="62">
        <v>65.914773539857805</v>
      </c>
      <c r="D308" s="62">
        <v>63.663369416766827</v>
      </c>
      <c r="E308" s="73" t="s">
        <v>2</v>
      </c>
    </row>
    <row r="309" spans="1:5" x14ac:dyDescent="0.3">
      <c r="B309" s="64" t="s">
        <v>70</v>
      </c>
      <c r="C309" s="62">
        <v>66.292410098189208</v>
      </c>
      <c r="D309" s="62">
        <v>64.028107311281332</v>
      </c>
      <c r="E309" s="73" t="s">
        <v>2</v>
      </c>
    </row>
    <row r="310" spans="1:5" x14ac:dyDescent="0.3">
      <c r="B310" s="64" t="s">
        <v>76</v>
      </c>
      <c r="C310" s="62">
        <v>67.598475828325448</v>
      </c>
      <c r="D310" s="62">
        <v>65.289562681524913</v>
      </c>
      <c r="E310" s="73" t="s">
        <v>2</v>
      </c>
    </row>
    <row r="311" spans="1:5" x14ac:dyDescent="0.3">
      <c r="B311" s="64" t="s">
        <v>77</v>
      </c>
      <c r="C311" s="62">
        <v>68.326597568434551</v>
      </c>
      <c r="D311" s="62">
        <v>65.99281448429285</v>
      </c>
      <c r="E311" s="73" t="s">
        <v>2</v>
      </c>
    </row>
    <row r="312" spans="1:5" x14ac:dyDescent="0.3">
      <c r="B312" s="64" t="s">
        <v>69</v>
      </c>
      <c r="C312" s="62">
        <v>67.649239394216693</v>
      </c>
      <c r="D312" s="62">
        <v>65.338592352335993</v>
      </c>
      <c r="E312" s="73" t="s">
        <v>2</v>
      </c>
    </row>
    <row r="313" spans="1:5" x14ac:dyDescent="0.3">
      <c r="B313" s="64" t="s">
        <v>78</v>
      </c>
      <c r="C313" s="62">
        <v>67.06110043205949</v>
      </c>
      <c r="D313" s="62">
        <v>64.77054203515533</v>
      </c>
      <c r="E313" s="73" t="s">
        <v>2</v>
      </c>
    </row>
    <row r="314" spans="1:5" x14ac:dyDescent="0.3">
      <c r="B314" s="64" t="s">
        <v>79</v>
      </c>
      <c r="C314" s="62">
        <v>66.21317456349945</v>
      </c>
      <c r="D314" s="62">
        <v>63.951578168496084</v>
      </c>
      <c r="E314" s="73" t="s">
        <v>2</v>
      </c>
    </row>
    <row r="315" spans="1:5" x14ac:dyDescent="0.3">
      <c r="B315" s="64" t="s">
        <v>68</v>
      </c>
      <c r="C315" s="62">
        <v>66.701899341465904</v>
      </c>
      <c r="D315" s="62">
        <v>64.423609921195521</v>
      </c>
      <c r="E315" s="73" t="s">
        <v>2</v>
      </c>
    </row>
    <row r="316" spans="1:5" x14ac:dyDescent="0.3">
      <c r="A316" s="182">
        <v>2009</v>
      </c>
      <c r="B316" s="183"/>
      <c r="C316" s="55"/>
      <c r="D316" s="62"/>
    </row>
    <row r="317" spans="1:5" x14ac:dyDescent="0.3">
      <c r="B317" s="64" t="s">
        <v>73</v>
      </c>
      <c r="C317" s="62">
        <v>67.640734780159988</v>
      </c>
      <c r="D317" s="62">
        <v>65.330378224343718</v>
      </c>
      <c r="E317" s="73" t="s">
        <v>2</v>
      </c>
    </row>
    <row r="318" spans="1:5" x14ac:dyDescent="0.3">
      <c r="B318" s="64" t="s">
        <v>74</v>
      </c>
      <c r="C318" s="62">
        <v>66.883876952803377</v>
      </c>
      <c r="D318" s="62">
        <v>64.599371852458972</v>
      </c>
      <c r="E318" s="73" t="s">
        <v>2</v>
      </c>
    </row>
    <row r="319" spans="1:5" x14ac:dyDescent="0.3">
      <c r="B319" s="64" t="s">
        <v>71</v>
      </c>
      <c r="C319" s="62">
        <v>68.56065933790812</v>
      </c>
      <c r="D319" s="62">
        <v>66.218881572080505</v>
      </c>
      <c r="E319" s="73" t="s">
        <v>2</v>
      </c>
    </row>
    <row r="320" spans="1:5" x14ac:dyDescent="0.3">
      <c r="B320" s="64" t="s">
        <v>75</v>
      </c>
      <c r="C320" s="62">
        <v>67.780242144903767</v>
      </c>
      <c r="D320" s="62">
        <v>65.465120535074277</v>
      </c>
      <c r="E320" s="73" t="s">
        <v>2</v>
      </c>
    </row>
    <row r="321" spans="1:5" x14ac:dyDescent="0.3">
      <c r="B321" s="64" t="s">
        <v>63</v>
      </c>
      <c r="C321" s="62">
        <v>68.470013886223029</v>
      </c>
      <c r="D321" s="62">
        <v>66.131332232734167</v>
      </c>
      <c r="E321" s="73" t="s">
        <v>2</v>
      </c>
    </row>
    <row r="322" spans="1:5" x14ac:dyDescent="0.3">
      <c r="B322" s="64" t="s">
        <v>70</v>
      </c>
      <c r="C322" s="62">
        <v>68.726842665997452</v>
      </c>
      <c r="D322" s="62">
        <v>66.379388694215422</v>
      </c>
      <c r="E322" s="73" t="s">
        <v>2</v>
      </c>
    </row>
    <row r="323" spans="1:5" x14ac:dyDescent="0.3">
      <c r="B323" s="64" t="s">
        <v>76</v>
      </c>
      <c r="C323" s="62">
        <v>68.411643709001581</v>
      </c>
      <c r="D323" s="62">
        <v>66.074955764215701</v>
      </c>
      <c r="E323" s="73" t="s">
        <v>2</v>
      </c>
    </row>
    <row r="324" spans="1:5" x14ac:dyDescent="0.3">
      <c r="B324" s="64" t="s">
        <v>77</v>
      </c>
      <c r="C324" s="62">
        <v>69.270504081348804</v>
      </c>
      <c r="D324" s="62">
        <v>66.904480652579309</v>
      </c>
      <c r="E324" s="73" t="s">
        <v>2</v>
      </c>
    </row>
    <row r="325" spans="1:5" x14ac:dyDescent="0.3">
      <c r="B325" s="64" t="s">
        <v>69</v>
      </c>
      <c r="C325" s="62">
        <v>69.407211790533538</v>
      </c>
      <c r="D325" s="62">
        <v>67.036518933598131</v>
      </c>
      <c r="E325" s="73" t="s">
        <v>2</v>
      </c>
    </row>
    <row r="326" spans="1:5" x14ac:dyDescent="0.3">
      <c r="B326" s="64" t="s">
        <v>78</v>
      </c>
      <c r="C326" s="62">
        <v>69.098774265831196</v>
      </c>
      <c r="D326" s="62">
        <v>66.738616490449402</v>
      </c>
      <c r="E326" s="73" t="s">
        <v>2</v>
      </c>
    </row>
    <row r="327" spans="1:5" x14ac:dyDescent="0.3">
      <c r="B327" s="64" t="s">
        <v>79</v>
      </c>
      <c r="C327" s="62">
        <v>70.791879171082016</v>
      </c>
      <c r="D327" s="62">
        <v>68.373891213484669</v>
      </c>
      <c r="E327" s="73" t="s">
        <v>2</v>
      </c>
    </row>
    <row r="328" spans="1:5" x14ac:dyDescent="0.3">
      <c r="B328" s="64" t="s">
        <v>68</v>
      </c>
      <c r="C328" s="62">
        <v>70.312662657278352</v>
      </c>
      <c r="D328" s="62">
        <v>67.911042957919477</v>
      </c>
      <c r="E328" s="73" t="s">
        <v>2</v>
      </c>
    </row>
    <row r="329" spans="1:5" x14ac:dyDescent="0.3">
      <c r="A329" s="182">
        <v>2010</v>
      </c>
      <c r="B329" s="183"/>
      <c r="C329" s="62"/>
      <c r="D329" s="62"/>
    </row>
    <row r="330" spans="1:5" x14ac:dyDescent="0.3">
      <c r="B330" s="64" t="s">
        <v>73</v>
      </c>
      <c r="C330" s="62">
        <v>70.129047511557275</v>
      </c>
      <c r="D330" s="62">
        <v>67.733699424371778</v>
      </c>
      <c r="E330" s="73" t="s">
        <v>2</v>
      </c>
    </row>
    <row r="331" spans="1:5" x14ac:dyDescent="0.3">
      <c r="B331" s="64" t="s">
        <v>74</v>
      </c>
      <c r="C331" s="62">
        <v>70.78575162306602</v>
      </c>
      <c r="D331" s="62">
        <v>68.367972959775955</v>
      </c>
      <c r="E331" s="73" t="s">
        <v>2</v>
      </c>
    </row>
    <row r="332" spans="1:5" x14ac:dyDescent="0.3">
      <c r="B332" s="64" t="s">
        <v>71</v>
      </c>
      <c r="C332" s="62">
        <v>71.408912691556097</v>
      </c>
      <c r="D332" s="62">
        <v>68.969849158067703</v>
      </c>
      <c r="E332" s="73" t="s">
        <v>2</v>
      </c>
    </row>
    <row r="333" spans="1:5" x14ac:dyDescent="0.3">
      <c r="B333" s="64" t="s">
        <v>75</v>
      </c>
      <c r="C333" s="62">
        <v>72.035507299882724</v>
      </c>
      <c r="D333" s="62">
        <v>69.575041619213465</v>
      </c>
      <c r="E333" s="73" t="s">
        <v>2</v>
      </c>
    </row>
    <row r="334" spans="1:5" x14ac:dyDescent="0.3">
      <c r="B334" s="64" t="s">
        <v>63</v>
      </c>
      <c r="C334" s="62">
        <v>72.125571690980081</v>
      </c>
      <c r="D334" s="62">
        <v>69.662029744846038</v>
      </c>
      <c r="E334" s="73" t="s">
        <v>2</v>
      </c>
    </row>
    <row r="335" spans="1:5" x14ac:dyDescent="0.3">
      <c r="B335" s="64" t="s">
        <v>70</v>
      </c>
      <c r="C335" s="62">
        <v>72.907890536817007</v>
      </c>
      <c r="D335" s="62">
        <v>70.417627481279098</v>
      </c>
      <c r="E335" s="73" t="s">
        <v>2</v>
      </c>
    </row>
    <row r="336" spans="1:5" x14ac:dyDescent="0.3">
      <c r="B336" s="64" t="s">
        <v>76</v>
      </c>
      <c r="C336" s="62">
        <v>74.504856326644259</v>
      </c>
      <c r="D336" s="62">
        <v>71.960046844401589</v>
      </c>
      <c r="E336" s="73" t="s">
        <v>2</v>
      </c>
    </row>
    <row r="337" spans="1:5" x14ac:dyDescent="0.3">
      <c r="B337" s="64" t="s">
        <v>77</v>
      </c>
      <c r="C337" s="62">
        <v>74.975779521150415</v>
      </c>
      <c r="D337" s="62">
        <v>72.414885049688621</v>
      </c>
      <c r="E337" s="73" t="s">
        <v>2</v>
      </c>
    </row>
    <row r="338" spans="1:5" x14ac:dyDescent="0.3">
      <c r="B338" s="64" t="s">
        <v>69</v>
      </c>
      <c r="C338" s="62">
        <v>74.011800006114754</v>
      </c>
      <c r="D338" s="62">
        <v>71.483831498563234</v>
      </c>
      <c r="E338" s="73" t="s">
        <v>2</v>
      </c>
    </row>
    <row r="339" spans="1:5" x14ac:dyDescent="0.3">
      <c r="B339" s="64" t="s">
        <v>78</v>
      </c>
      <c r="C339" s="62">
        <v>73.844507380539767</v>
      </c>
      <c r="D339" s="62">
        <v>71.322252968429297</v>
      </c>
      <c r="E339" s="73" t="s">
        <v>2</v>
      </c>
    </row>
    <row r="340" spans="1:5" x14ac:dyDescent="0.3">
      <c r="B340" s="64" t="s">
        <v>79</v>
      </c>
      <c r="C340" s="62">
        <v>74.194253030660391</v>
      </c>
      <c r="D340" s="62">
        <v>71.660052604683415</v>
      </c>
      <c r="E340" s="73" t="s">
        <v>2</v>
      </c>
    </row>
    <row r="341" spans="1:5" x14ac:dyDescent="0.3">
      <c r="B341" s="64" t="s">
        <v>68</v>
      </c>
      <c r="C341" s="62">
        <v>75.189556993743395</v>
      </c>
      <c r="D341" s="62">
        <v>72.621360676923231</v>
      </c>
      <c r="E341" s="73" t="s">
        <v>2</v>
      </c>
    </row>
    <row r="342" spans="1:5" x14ac:dyDescent="0.3">
      <c r="A342" s="182">
        <v>2011</v>
      </c>
      <c r="B342" s="183"/>
      <c r="C342" s="62"/>
      <c r="D342" s="62"/>
    </row>
    <row r="343" spans="1:5" x14ac:dyDescent="0.3">
      <c r="B343" s="64" t="s">
        <v>73</v>
      </c>
      <c r="C343" s="62">
        <v>75.59629940515083</v>
      </c>
      <c r="D343" s="62">
        <v>73.014210276554195</v>
      </c>
      <c r="E343" s="73" t="s">
        <v>2</v>
      </c>
    </row>
    <row r="344" spans="1:5" x14ac:dyDescent="0.3">
      <c r="B344" s="64" t="s">
        <v>74</v>
      </c>
      <c r="C344" s="62">
        <v>74.998705002520651</v>
      </c>
      <c r="D344" s="62">
        <v>72.437027481667812</v>
      </c>
      <c r="E344" s="73" t="s">
        <v>2</v>
      </c>
    </row>
    <row r="345" spans="1:5" x14ac:dyDescent="0.3">
      <c r="B345" s="64" t="s">
        <v>71</v>
      </c>
      <c r="C345" s="62">
        <v>75.472533499965408</v>
      </c>
      <c r="D345" s="62">
        <v>72.894671755523603</v>
      </c>
      <c r="E345" s="73" t="s">
        <v>2</v>
      </c>
    </row>
    <row r="346" spans="1:5" x14ac:dyDescent="0.3">
      <c r="B346" s="64" t="s">
        <v>75</v>
      </c>
      <c r="C346" s="62">
        <v>78.806236562812671</v>
      </c>
      <c r="D346" s="62">
        <v>76.1145078896418</v>
      </c>
      <c r="E346" s="73" t="s">
        <v>2</v>
      </c>
    </row>
    <row r="347" spans="1:5" x14ac:dyDescent="0.3">
      <c r="B347" s="64" t="s">
        <v>63</v>
      </c>
      <c r="C347" s="62">
        <v>81.417734138807631</v>
      </c>
      <c r="D347" s="62">
        <v>78.636806396986685</v>
      </c>
      <c r="E347" s="73" t="s">
        <v>2</v>
      </c>
    </row>
    <row r="348" spans="1:5" x14ac:dyDescent="0.3">
      <c r="B348" s="64" t="s">
        <v>70</v>
      </c>
      <c r="C348" s="62">
        <v>82.157635561740634</v>
      </c>
      <c r="D348" s="62">
        <v>79.351435532315364</v>
      </c>
      <c r="E348" s="73" t="s">
        <v>2</v>
      </c>
    </row>
    <row r="349" spans="1:5" x14ac:dyDescent="0.3">
      <c r="B349" s="64" t="s">
        <v>76</v>
      </c>
      <c r="C349" s="62">
        <v>82.207025711697256</v>
      </c>
      <c r="D349" s="62">
        <v>79.399138697984839</v>
      </c>
      <c r="E349" s="73" t="s">
        <v>2</v>
      </c>
    </row>
    <row r="350" spans="1:5" x14ac:dyDescent="0.3">
      <c r="B350" s="64" t="s">
        <v>77</v>
      </c>
      <c r="C350" s="62">
        <v>82.466231557512359</v>
      </c>
      <c r="D350" s="62">
        <v>79.649491033749669</v>
      </c>
      <c r="E350" s="73" t="s">
        <v>2</v>
      </c>
    </row>
    <row r="351" spans="1:5" x14ac:dyDescent="0.3">
      <c r="B351" s="64" t="s">
        <v>69</v>
      </c>
      <c r="C351" s="62">
        <v>83.53966175779945</v>
      </c>
      <c r="D351" s="62">
        <v>80.686256840775741</v>
      </c>
      <c r="E351" s="73" t="s">
        <v>2</v>
      </c>
    </row>
    <row r="352" spans="1:5" x14ac:dyDescent="0.3">
      <c r="B352" s="64" t="s">
        <v>78</v>
      </c>
      <c r="C352" s="62">
        <v>83.817672837180922</v>
      </c>
      <c r="D352" s="62">
        <v>80.954772093094903</v>
      </c>
      <c r="E352" s="73" t="s">
        <v>2</v>
      </c>
    </row>
    <row r="353" spans="1:5" x14ac:dyDescent="0.3">
      <c r="B353" s="64" t="s">
        <v>79</v>
      </c>
      <c r="C353" s="62">
        <v>86.686844371986993</v>
      </c>
      <c r="D353" s="62">
        <v>83.725943372777422</v>
      </c>
      <c r="E353" s="73" t="s">
        <v>2</v>
      </c>
    </row>
    <row r="354" spans="1:5" x14ac:dyDescent="0.3">
      <c r="B354" s="64" t="s">
        <v>68</v>
      </c>
      <c r="C354" s="62">
        <v>87.714754104735519</v>
      </c>
      <c r="D354" s="62">
        <v>84.718743522557034</v>
      </c>
      <c r="E354" s="73" t="s">
        <v>2</v>
      </c>
    </row>
    <row r="355" spans="1:5" x14ac:dyDescent="0.3">
      <c r="A355" s="182">
        <v>2012</v>
      </c>
      <c r="B355" s="183"/>
      <c r="C355" s="62"/>
      <c r="D355" s="62"/>
    </row>
    <row r="356" spans="1:5" x14ac:dyDescent="0.3">
      <c r="B356" s="64" t="s">
        <v>73</v>
      </c>
      <c r="C356" s="62">
        <v>88.441718010153096</v>
      </c>
      <c r="D356" s="62">
        <v>85.420877037970982</v>
      </c>
      <c r="E356" s="73" t="s">
        <v>2</v>
      </c>
    </row>
    <row r="357" spans="1:5" x14ac:dyDescent="0.3">
      <c r="B357" s="64" t="s">
        <v>74</v>
      </c>
      <c r="C357" s="62">
        <v>88.17380014100678</v>
      </c>
      <c r="D357" s="62">
        <v>85.162110249270711</v>
      </c>
      <c r="E357" s="73" t="s">
        <v>2</v>
      </c>
    </row>
    <row r="358" spans="1:5" x14ac:dyDescent="0.3">
      <c r="B358" s="64" t="s">
        <v>71</v>
      </c>
      <c r="C358" s="62">
        <v>88.843619981102734</v>
      </c>
      <c r="D358" s="62">
        <v>85.809051528632352</v>
      </c>
      <c r="E358" s="73" t="s">
        <v>2</v>
      </c>
    </row>
    <row r="359" spans="1:5" x14ac:dyDescent="0.3">
      <c r="B359" s="64" t="s">
        <v>75</v>
      </c>
      <c r="C359" s="62">
        <v>88.762822313843586</v>
      </c>
      <c r="D359" s="62">
        <v>85.731013609930827</v>
      </c>
      <c r="E359" s="73" t="s">
        <v>2</v>
      </c>
    </row>
    <row r="360" spans="1:5" x14ac:dyDescent="0.3">
      <c r="B360" s="64" t="s">
        <v>63</v>
      </c>
      <c r="C360" s="62">
        <v>86.999868898789884</v>
      </c>
      <c r="D360" s="62">
        <v>84.028276143052523</v>
      </c>
      <c r="E360" s="73" t="s">
        <v>2</v>
      </c>
    </row>
    <row r="361" spans="1:5" x14ac:dyDescent="0.3">
      <c r="B361" s="64" t="s">
        <v>70</v>
      </c>
      <c r="C361" s="62">
        <v>90.617814727602436</v>
      </c>
      <c r="D361" s="62">
        <v>87.522646364779305</v>
      </c>
      <c r="E361" s="62">
        <v>93.444312244951661</v>
      </c>
    </row>
    <row r="362" spans="1:5" x14ac:dyDescent="0.3">
      <c r="B362" s="64" t="s">
        <v>76</v>
      </c>
      <c r="C362" s="62">
        <v>90.839363114753098</v>
      </c>
      <c r="D362" s="62">
        <v>87.671185375716234</v>
      </c>
      <c r="E362" s="62">
        <v>93.732532553116386</v>
      </c>
    </row>
    <row r="363" spans="1:5" x14ac:dyDescent="0.3">
      <c r="B363" s="64" t="s">
        <v>77</v>
      </c>
      <c r="C363" s="62">
        <v>91.427486630026308</v>
      </c>
      <c r="D363" s="62">
        <v>88.183057020724149</v>
      </c>
      <c r="E363" s="62">
        <v>94.390289024252951</v>
      </c>
    </row>
    <row r="364" spans="1:5" x14ac:dyDescent="0.3">
      <c r="B364" s="64" t="s">
        <v>69</v>
      </c>
      <c r="C364" s="62">
        <v>91.445709375603627</v>
      </c>
      <c r="D364" s="62">
        <v>88.252442153056037</v>
      </c>
      <c r="E364" s="62">
        <v>94.361790447371604</v>
      </c>
    </row>
    <row r="365" spans="1:5" x14ac:dyDescent="0.3">
      <c r="B365" s="64" t="s">
        <v>78</v>
      </c>
      <c r="C365" s="62">
        <v>91.484722777119259</v>
      </c>
      <c r="D365" s="62">
        <v>88.305334777101791</v>
      </c>
      <c r="E365" s="62">
        <v>94.388129388752759</v>
      </c>
    </row>
    <row r="366" spans="1:5" x14ac:dyDescent="0.3">
      <c r="B366" s="64" t="s">
        <v>79</v>
      </c>
      <c r="C366" s="62">
        <v>91.798052548531984</v>
      </c>
      <c r="D366" s="62">
        <v>88.723911538974022</v>
      </c>
      <c r="E366" s="62">
        <v>94.605347956388812</v>
      </c>
    </row>
    <row r="367" spans="1:5" x14ac:dyDescent="0.3">
      <c r="B367" s="64" t="s">
        <v>68</v>
      </c>
      <c r="C367" s="62">
        <v>92.159222287137212</v>
      </c>
      <c r="D367" s="62">
        <v>89.319224152416453</v>
      </c>
      <c r="E367" s="62">
        <v>94.752699195689928</v>
      </c>
    </row>
    <row r="368" spans="1:5" x14ac:dyDescent="0.3">
      <c r="A368" s="182">
        <v>2013</v>
      </c>
      <c r="B368" s="183"/>
      <c r="C368" s="62"/>
      <c r="D368" s="62"/>
      <c r="E368" s="62"/>
    </row>
    <row r="369" spans="1:5" x14ac:dyDescent="0.3">
      <c r="B369" s="64" t="s">
        <v>73</v>
      </c>
      <c r="C369" s="62">
        <v>92.270013475451023</v>
      </c>
      <c r="D369" s="62">
        <v>89.447309639603617</v>
      </c>
      <c r="E369" s="62">
        <v>94.847697287441676</v>
      </c>
    </row>
    <row r="370" spans="1:5" x14ac:dyDescent="0.3">
      <c r="B370" s="64" t="s">
        <v>74</v>
      </c>
      <c r="C370" s="62">
        <v>92.083067519284683</v>
      </c>
      <c r="D370" s="62">
        <v>89.207838154886176</v>
      </c>
      <c r="E370" s="62">
        <v>94.708717470316543</v>
      </c>
    </row>
    <row r="371" spans="1:5" x14ac:dyDescent="0.3">
      <c r="B371" s="64" t="s">
        <v>71</v>
      </c>
      <c r="C371" s="62">
        <v>92.544048745720474</v>
      </c>
      <c r="D371" s="62">
        <v>89.722310979375678</v>
      </c>
      <c r="E371" s="62">
        <v>95.120850346234889</v>
      </c>
    </row>
    <row r="372" spans="1:5" x14ac:dyDescent="0.3">
      <c r="B372" s="64" t="s">
        <v>75</v>
      </c>
      <c r="C372" s="62">
        <v>92.650588234574471</v>
      </c>
      <c r="D372" s="62">
        <v>89.725867871747695</v>
      </c>
      <c r="E372" s="62">
        <v>95.321433201770532</v>
      </c>
    </row>
    <row r="373" spans="1:5" x14ac:dyDescent="0.3">
      <c r="B373" s="64" t="s">
        <v>63</v>
      </c>
      <c r="C373" s="62">
        <v>92.739238497356894</v>
      </c>
      <c r="D373" s="62">
        <v>89.938014540975203</v>
      </c>
      <c r="E373" s="62">
        <v>95.297306954424727</v>
      </c>
    </row>
    <row r="374" spans="1:5" x14ac:dyDescent="0.3">
      <c r="B374" s="64" t="s">
        <v>70</v>
      </c>
      <c r="C374" s="62">
        <v>92.491059554502343</v>
      </c>
      <c r="D374" s="62">
        <v>89.662555869296767</v>
      </c>
      <c r="E374" s="62">
        <v>95.074039769754563</v>
      </c>
    </row>
    <row r="375" spans="1:5" x14ac:dyDescent="0.3">
      <c r="B375" s="64" t="s">
        <v>76</v>
      </c>
      <c r="C375" s="62">
        <v>93.568643203068902</v>
      </c>
      <c r="D375" s="62">
        <v>90.793640311101569</v>
      </c>
      <c r="E375" s="62">
        <v>96.10276667079151</v>
      </c>
    </row>
    <row r="376" spans="1:5" x14ac:dyDescent="0.3">
      <c r="B376" s="64" t="s">
        <v>77</v>
      </c>
      <c r="C376" s="62">
        <v>93.726784894531235</v>
      </c>
      <c r="D376" s="62">
        <v>90.564079385656825</v>
      </c>
      <c r="E376" s="62">
        <v>96.614957110399544</v>
      </c>
    </row>
    <row r="377" spans="1:5" x14ac:dyDescent="0.3">
      <c r="B377" s="64" t="s">
        <v>69</v>
      </c>
      <c r="C377" s="62">
        <v>94.55587092324042</v>
      </c>
      <c r="D377" s="62">
        <v>91.257510695074544</v>
      </c>
      <c r="E377" s="62">
        <v>97.567922580337026</v>
      </c>
    </row>
    <row r="378" spans="1:5" x14ac:dyDescent="0.3">
      <c r="B378" s="64" t="s">
        <v>78</v>
      </c>
      <c r="C378" s="62">
        <v>95.099717975662017</v>
      </c>
      <c r="D378" s="62">
        <v>91.549102062519864</v>
      </c>
      <c r="E378" s="62">
        <v>98.342128690406923</v>
      </c>
    </row>
    <row r="379" spans="1:5" x14ac:dyDescent="0.3">
      <c r="B379" s="64" t="s">
        <v>79</v>
      </c>
      <c r="C379" s="62">
        <v>95.215615627288926</v>
      </c>
      <c r="D379" s="62">
        <v>91.937516259476553</v>
      </c>
      <c r="E379" s="62">
        <v>98.209165133686284</v>
      </c>
    </row>
    <row r="380" spans="1:5" x14ac:dyDescent="0.3">
      <c r="B380" s="64" t="s">
        <v>68</v>
      </c>
      <c r="C380" s="62">
        <v>95.18819185849901</v>
      </c>
      <c r="D380" s="62">
        <v>92.059271275901239</v>
      </c>
      <c r="E380" s="62">
        <v>98.045511791373059</v>
      </c>
    </row>
    <row r="381" spans="1:5" x14ac:dyDescent="0.3">
      <c r="A381" s="182">
        <v>2014</v>
      </c>
      <c r="B381" s="183"/>
      <c r="C381" s="62"/>
      <c r="D381" s="62"/>
      <c r="E381" s="62"/>
    </row>
    <row r="382" spans="1:5" x14ac:dyDescent="0.3">
      <c r="B382" s="64" t="s">
        <v>73</v>
      </c>
      <c r="C382" s="62">
        <v>95.292760470647949</v>
      </c>
      <c r="D382" s="62">
        <v>91.762555454288446</v>
      </c>
      <c r="E382" s="62">
        <v>98.516532021922487</v>
      </c>
    </row>
    <row r="383" spans="1:5" x14ac:dyDescent="0.3">
      <c r="B383" s="64" t="s">
        <v>74</v>
      </c>
      <c r="C383" s="62">
        <v>95.160985867581374</v>
      </c>
      <c r="D383" s="62">
        <v>92.2419990061683</v>
      </c>
      <c r="E383" s="62">
        <v>97.826595020239537</v>
      </c>
    </row>
    <row r="384" spans="1:5" x14ac:dyDescent="0.3">
      <c r="B384" s="64" t="s">
        <v>71</v>
      </c>
      <c r="C384" s="62">
        <v>94.60320173390167</v>
      </c>
      <c r="D384" s="62">
        <v>91.745264952804703</v>
      </c>
      <c r="E384" s="62">
        <v>97.213060155026113</v>
      </c>
    </row>
    <row r="385" spans="1:5" x14ac:dyDescent="0.3">
      <c r="B385" s="64" t="s">
        <v>75</v>
      </c>
      <c r="C385" s="62">
        <v>94.779855293630419</v>
      </c>
      <c r="D385" s="62">
        <v>92.04067773287035</v>
      </c>
      <c r="E385" s="62">
        <v>97.281263187321102</v>
      </c>
    </row>
    <row r="386" spans="1:5" x14ac:dyDescent="0.3">
      <c r="B386" s="64" t="s">
        <v>63</v>
      </c>
      <c r="C386" s="62">
        <v>95.699230294324835</v>
      </c>
      <c r="D386" s="62">
        <v>92.867846644159826</v>
      </c>
      <c r="E386" s="62">
        <v>98.284840484057895</v>
      </c>
    </row>
    <row r="387" spans="1:5" x14ac:dyDescent="0.3">
      <c r="B387" s="64" t="s">
        <v>70</v>
      </c>
      <c r="C387" s="62">
        <v>95.560847777875495</v>
      </c>
      <c r="D387" s="62">
        <v>92.82516901187158</v>
      </c>
      <c r="E387" s="62">
        <v>98.059060583760655</v>
      </c>
    </row>
    <row r="388" spans="1:5" x14ac:dyDescent="0.3">
      <c r="B388" s="64" t="s">
        <v>76</v>
      </c>
      <c r="C388" s="62">
        <v>95.955430422555807</v>
      </c>
      <c r="D388" s="62">
        <v>92.954579261448472</v>
      </c>
      <c r="E388" s="62">
        <v>98.695797783079072</v>
      </c>
    </row>
    <row r="389" spans="1:5" x14ac:dyDescent="0.3">
      <c r="B389" s="64" t="s">
        <v>77</v>
      </c>
      <c r="C389" s="62">
        <v>95.820064057540037</v>
      </c>
      <c r="D389" s="62">
        <v>93.221494631478109</v>
      </c>
      <c r="E389" s="62">
        <v>98.193069067427359</v>
      </c>
    </row>
    <row r="390" spans="1:5" x14ac:dyDescent="0.3">
      <c r="B390" s="64" t="s">
        <v>69</v>
      </c>
      <c r="C390" s="62">
        <v>95.881853246959636</v>
      </c>
      <c r="D390" s="62">
        <v>93.2015318620915</v>
      </c>
      <c r="E390" s="62">
        <v>98.329513875384364</v>
      </c>
    </row>
    <row r="391" spans="1:5" x14ac:dyDescent="0.3">
      <c r="B391" s="64" t="s">
        <v>78</v>
      </c>
      <c r="C391" s="62">
        <v>95.923064630525957</v>
      </c>
      <c r="D391" s="62">
        <v>93.549066136297398</v>
      </c>
      <c r="E391" s="62">
        <v>98.09099220781863</v>
      </c>
    </row>
    <row r="392" spans="1:5" x14ac:dyDescent="0.3">
      <c r="B392" s="64" t="s">
        <v>79</v>
      </c>
      <c r="C392" s="62">
        <v>95.551032117489314</v>
      </c>
      <c r="D392" s="62">
        <v>92.903353061980994</v>
      </c>
      <c r="E392" s="62">
        <v>97.968883878647219</v>
      </c>
    </row>
    <row r="393" spans="1:5" x14ac:dyDescent="0.3">
      <c r="B393" s="64" t="s">
        <v>68</v>
      </c>
      <c r="C393" s="62">
        <v>95.693750532851141</v>
      </c>
      <c r="D393" s="62">
        <v>93.138868240968648</v>
      </c>
      <c r="E393" s="62">
        <v>98.026860596220686</v>
      </c>
    </row>
    <row r="394" spans="1:5" x14ac:dyDescent="0.3">
      <c r="A394" s="182">
        <v>2015</v>
      </c>
      <c r="B394" s="183"/>
      <c r="C394" s="62"/>
      <c r="D394" s="62"/>
      <c r="E394" s="62"/>
    </row>
    <row r="395" spans="1:5" x14ac:dyDescent="0.3">
      <c r="B395" s="64" t="s">
        <v>73</v>
      </c>
      <c r="C395" s="62">
        <v>95.424910315452394</v>
      </c>
      <c r="D395" s="62">
        <v>93.085141168711672</v>
      </c>
      <c r="E395" s="62">
        <v>97.561579765769849</v>
      </c>
    </row>
    <row r="396" spans="1:5" x14ac:dyDescent="0.3">
      <c r="B396" s="64" t="s">
        <v>74</v>
      </c>
      <c r="C396" s="62">
        <v>95.540331779451193</v>
      </c>
      <c r="D396" s="62">
        <v>93.111776043975297</v>
      </c>
      <c r="E396" s="62">
        <v>97.758080849103152</v>
      </c>
    </row>
    <row r="397" spans="1:5" x14ac:dyDescent="0.3">
      <c r="B397" s="64" t="s">
        <v>71</v>
      </c>
      <c r="C397" s="62">
        <v>95.472721747369221</v>
      </c>
      <c r="D397" s="62">
        <v>92.724655307808305</v>
      </c>
      <c r="E397" s="62">
        <v>97.982246935797193</v>
      </c>
    </row>
    <row r="398" spans="1:5" x14ac:dyDescent="0.3">
      <c r="B398" s="64" t="s">
        <v>75</v>
      </c>
      <c r="C398" s="62">
        <v>96.11277220243484</v>
      </c>
      <c r="D398" s="62">
        <v>93.647247840669607</v>
      </c>
      <c r="E398" s="62">
        <v>98.364280899408413</v>
      </c>
    </row>
    <row r="399" spans="1:5" x14ac:dyDescent="0.3">
      <c r="B399" s="64" t="s">
        <v>63</v>
      </c>
      <c r="C399" s="62">
        <v>96.146659476802654</v>
      </c>
      <c r="D399" s="62">
        <v>93.495167510394197</v>
      </c>
      <c r="E399" s="62">
        <v>98.567993175590331</v>
      </c>
    </row>
    <row r="400" spans="1:5" x14ac:dyDescent="0.3">
      <c r="B400" s="64" t="s">
        <v>70</v>
      </c>
      <c r="C400" s="62">
        <v>96.949421222885306</v>
      </c>
      <c r="D400" s="62">
        <v>94.496697786168127</v>
      </c>
      <c r="E400" s="62">
        <v>99.189240157420514</v>
      </c>
    </row>
    <row r="401" spans="1:5" x14ac:dyDescent="0.3">
      <c r="B401" s="64" t="s">
        <v>76</v>
      </c>
      <c r="C401" s="62">
        <v>96.831096378358069</v>
      </c>
      <c r="D401" s="62">
        <v>94.507057333917118</v>
      </c>
      <c r="E401" s="62">
        <v>98.953401151253772</v>
      </c>
    </row>
    <row r="402" spans="1:5" x14ac:dyDescent="0.3">
      <c r="B402" s="64" t="s">
        <v>77</v>
      </c>
      <c r="C402" s="62">
        <v>96.978907586871799</v>
      </c>
      <c r="D402" s="62">
        <v>94.623962363780635</v>
      </c>
      <c r="E402" s="62">
        <v>99.129435779945524</v>
      </c>
    </row>
    <row r="403" spans="1:5" x14ac:dyDescent="0.3">
      <c r="B403" s="64" t="s">
        <v>69</v>
      </c>
      <c r="C403" s="62">
        <v>96.938929444369847</v>
      </c>
      <c r="D403" s="62">
        <v>94.469545615678413</v>
      </c>
      <c r="E403" s="62">
        <v>99.193962593782402</v>
      </c>
    </row>
    <row r="404" spans="1:5" x14ac:dyDescent="0.3">
      <c r="B404" s="64" t="s">
        <v>78</v>
      </c>
      <c r="C404" s="62">
        <v>96.918700617639288</v>
      </c>
      <c r="D404" s="62">
        <v>94.590636284429706</v>
      </c>
      <c r="E404" s="62">
        <v>99.044681270932287</v>
      </c>
    </row>
    <row r="405" spans="1:5" x14ac:dyDescent="0.3">
      <c r="B405" s="64" t="s">
        <v>79</v>
      </c>
      <c r="C405" s="62">
        <v>97.01986889816493</v>
      </c>
      <c r="D405" s="62">
        <v>94.737960985293924</v>
      </c>
      <c r="E405" s="62">
        <v>99.103699660982272</v>
      </c>
    </row>
    <row r="406" spans="1:5" x14ac:dyDescent="0.3">
      <c r="B406" s="64" t="s">
        <v>68</v>
      </c>
      <c r="C406" s="62">
        <v>96.51076231316938</v>
      </c>
      <c r="D406" s="62">
        <v>94.217780845736101</v>
      </c>
      <c r="E406" s="62">
        <v>98.604705409407529</v>
      </c>
    </row>
    <row r="407" spans="1:5" x14ac:dyDescent="0.3">
      <c r="A407" s="182">
        <v>2016</v>
      </c>
      <c r="B407" s="183"/>
      <c r="C407" s="62"/>
      <c r="D407" s="62"/>
      <c r="E407" s="62"/>
    </row>
    <row r="408" spans="1:5" x14ac:dyDescent="0.3">
      <c r="B408" s="64" t="s">
        <v>73</v>
      </c>
      <c r="C408" s="62">
        <v>96.418005106915146</v>
      </c>
      <c r="D408" s="62">
        <v>94.35595549162862</v>
      </c>
      <c r="E408" s="62">
        <v>98.301061999155579</v>
      </c>
    </row>
    <row r="409" spans="1:5" x14ac:dyDescent="0.3">
      <c r="B409" s="64" t="s">
        <v>74</v>
      </c>
      <c r="C409" s="62">
        <v>96.626125807731484</v>
      </c>
      <c r="D409" s="62">
        <v>94.368462532976551</v>
      </c>
      <c r="E409" s="62">
        <v>98.687816447165815</v>
      </c>
    </row>
    <row r="410" spans="1:5" x14ac:dyDescent="0.3">
      <c r="B410" s="64" t="s">
        <v>71</v>
      </c>
      <c r="C410" s="62">
        <v>96.111439253440906</v>
      </c>
      <c r="D410" s="62">
        <v>94.059458813430041</v>
      </c>
      <c r="E410" s="62">
        <v>97.985301008105253</v>
      </c>
    </row>
    <row r="411" spans="1:5" x14ac:dyDescent="0.3">
      <c r="B411" s="64" t="s">
        <v>75</v>
      </c>
      <c r="C411" s="62">
        <v>95.936111047469822</v>
      </c>
      <c r="D411" s="62">
        <v>94.21063576334808</v>
      </c>
      <c r="E411" s="62">
        <v>97.511809373091594</v>
      </c>
    </row>
    <row r="412" spans="1:5" x14ac:dyDescent="0.3">
      <c r="B412" s="64" t="s">
        <v>63</v>
      </c>
      <c r="C412" s="62">
        <v>95.996843746495983</v>
      </c>
      <c r="D412" s="62">
        <v>94.263707533944213</v>
      </c>
      <c r="E412" s="62">
        <v>97.579538006635644</v>
      </c>
    </row>
    <row r="413" spans="1:5" x14ac:dyDescent="0.3">
      <c r="B413" s="64" t="s">
        <v>70</v>
      </c>
      <c r="C413" s="62">
        <v>96.205978163811238</v>
      </c>
      <c r="D413" s="62">
        <v>94.33541288692679</v>
      </c>
      <c r="E413" s="62">
        <v>97.914172191205409</v>
      </c>
    </row>
    <row r="414" spans="1:5" x14ac:dyDescent="0.3">
      <c r="B414" s="64" t="s">
        <v>76</v>
      </c>
      <c r="C414" s="62">
        <v>96.459342475409841</v>
      </c>
      <c r="D414" s="62">
        <v>94.594183341966925</v>
      </c>
      <c r="E414" s="62">
        <v>98.162599630484067</v>
      </c>
    </row>
    <row r="415" spans="1:5" x14ac:dyDescent="0.3">
      <c r="B415" s="64" t="s">
        <v>77</v>
      </c>
      <c r="C415" s="62">
        <v>96.368880964850348</v>
      </c>
      <c r="D415" s="62">
        <v>94.276478313263041</v>
      </c>
      <c r="E415" s="62">
        <v>98.279656149503737</v>
      </c>
    </row>
    <row r="416" spans="1:5" x14ac:dyDescent="0.3">
      <c r="B416" s="64" t="s">
        <v>69</v>
      </c>
      <c r="C416" s="62">
        <v>96.734850719260848</v>
      </c>
      <c r="D416" s="62">
        <v>94.838380339916654</v>
      </c>
      <c r="E416" s="62">
        <v>98.466701200587664</v>
      </c>
    </row>
    <row r="417" spans="1:5" x14ac:dyDescent="0.3">
      <c r="B417" s="64" t="s">
        <v>78</v>
      </c>
      <c r="C417" s="62">
        <v>98.578785636765957</v>
      </c>
      <c r="D417" s="62">
        <v>95.728182884963402</v>
      </c>
      <c r="E417" s="62">
        <v>101.18194664658249</v>
      </c>
    </row>
    <row r="418" spans="1:5" x14ac:dyDescent="0.3">
      <c r="B418" s="64" t="s">
        <v>79</v>
      </c>
      <c r="C418" s="62">
        <v>98.474360852457025</v>
      </c>
      <c r="D418" s="62">
        <v>95.776604997271079</v>
      </c>
      <c r="E418" s="62">
        <v>100.9379425815435</v>
      </c>
    </row>
    <row r="419" spans="1:5" x14ac:dyDescent="0.3">
      <c r="B419" s="64" t="s">
        <v>68</v>
      </c>
      <c r="C419" s="62">
        <v>98.747613646227634</v>
      </c>
      <c r="D419" s="62">
        <v>95.937613425156641</v>
      </c>
      <c r="E419" s="62">
        <v>101.31369655919838</v>
      </c>
    </row>
    <row r="420" spans="1:5" x14ac:dyDescent="0.3">
      <c r="A420" s="182">
        <v>2017</v>
      </c>
      <c r="B420" s="183"/>
      <c r="C420" s="62"/>
      <c r="D420" s="62"/>
      <c r="E420" s="62"/>
    </row>
    <row r="421" spans="1:5" x14ac:dyDescent="0.3">
      <c r="B421" s="64" t="s">
        <v>73</v>
      </c>
      <c r="C421" s="62">
        <v>99.22633454517721</v>
      </c>
      <c r="D421" s="62">
        <v>96.275202892182037</v>
      </c>
      <c r="E421" s="62">
        <v>101.92129821524833</v>
      </c>
    </row>
    <row r="422" spans="1:5" x14ac:dyDescent="0.3">
      <c r="B422" s="64" t="s">
        <v>74</v>
      </c>
      <c r="C422" s="62">
        <v>99.576075993694744</v>
      </c>
      <c r="D422" s="62">
        <v>96.445348042602546</v>
      </c>
      <c r="E422" s="62">
        <v>102.43504640950339</v>
      </c>
    </row>
    <row r="423" spans="1:5" x14ac:dyDescent="0.3">
      <c r="B423" s="64" t="s">
        <v>71</v>
      </c>
      <c r="C423" s="62">
        <v>100.22623165755708</v>
      </c>
      <c r="D423" s="62">
        <v>96.652908492486276</v>
      </c>
      <c r="E423" s="62">
        <v>103.48937855970075</v>
      </c>
    </row>
    <row r="424" spans="1:5" x14ac:dyDescent="0.3">
      <c r="B424" s="64" t="s">
        <v>75</v>
      </c>
      <c r="C424" s="62">
        <v>100.21600778840106</v>
      </c>
      <c r="D424" s="62">
        <v>96.691433451228306</v>
      </c>
      <c r="E424" s="62">
        <v>103.43463742205535</v>
      </c>
    </row>
    <row r="425" spans="1:5" x14ac:dyDescent="0.3">
      <c r="B425" s="64" t="s">
        <v>63</v>
      </c>
      <c r="C425" s="62">
        <v>100.45167308155536</v>
      </c>
      <c r="D425" s="62">
        <v>96.943581190560877</v>
      </c>
      <c r="E425" s="62">
        <v>103.65525099984509</v>
      </c>
    </row>
    <row r="426" spans="1:5" x14ac:dyDescent="0.3">
      <c r="B426" s="64" t="s">
        <v>70</v>
      </c>
      <c r="C426" s="62">
        <v>99.451245146841998</v>
      </c>
      <c r="D426" s="62">
        <v>96.386814309782238</v>
      </c>
      <c r="E426" s="62">
        <v>102.24967325727209</v>
      </c>
    </row>
    <row r="427" spans="1:5" x14ac:dyDescent="0.3">
      <c r="B427" s="64" t="s">
        <v>76</v>
      </c>
      <c r="C427" s="62">
        <v>99.37775990351571</v>
      </c>
      <c r="D427" s="62">
        <v>96.837776008051065</v>
      </c>
      <c r="E427" s="62">
        <v>101.69726480052557</v>
      </c>
    </row>
    <row r="428" spans="1:5" x14ac:dyDescent="0.3">
      <c r="B428" s="64" t="s">
        <v>77</v>
      </c>
      <c r="C428" s="62">
        <v>99.01810713473256</v>
      </c>
      <c r="D428" s="62">
        <v>96.596512762898996</v>
      </c>
      <c r="E428" s="62">
        <v>101.22949911011827</v>
      </c>
    </row>
    <row r="429" spans="1:5" x14ac:dyDescent="0.3">
      <c r="B429" s="64" t="s">
        <v>69</v>
      </c>
      <c r="C429" s="62">
        <v>99.529773273544592</v>
      </c>
      <c r="D429" s="62">
        <v>97.181807076788971</v>
      </c>
      <c r="E429" s="62">
        <v>101.67392824283901</v>
      </c>
    </row>
    <row r="430" spans="1:5" x14ac:dyDescent="0.3">
      <c r="B430" s="64" t="s">
        <v>78</v>
      </c>
      <c r="C430" s="62">
        <v>99.26170243256837</v>
      </c>
      <c r="D430" s="62">
        <v>97.208845207396962</v>
      </c>
      <c r="E430" s="62">
        <v>101.13636486454263</v>
      </c>
    </row>
    <row r="431" spans="1:5" x14ac:dyDescent="0.3">
      <c r="B431" s="64" t="s">
        <v>79</v>
      </c>
      <c r="C431" s="62">
        <v>99.081597838315375</v>
      </c>
      <c r="D431" s="62">
        <v>97.270894122242197</v>
      </c>
      <c r="E431" s="62">
        <v>100.73512648625878</v>
      </c>
    </row>
    <row r="432" spans="1:5" x14ac:dyDescent="0.3">
      <c r="B432" s="64" t="s">
        <v>68</v>
      </c>
      <c r="C432" s="62">
        <v>99.999417809380432</v>
      </c>
      <c r="D432" s="62">
        <v>98.080613496451718</v>
      </c>
      <c r="E432" s="62">
        <v>101.75166356502834</v>
      </c>
    </row>
    <row r="433" spans="1:5" x14ac:dyDescent="0.3">
      <c r="A433" s="182">
        <v>2018</v>
      </c>
      <c r="B433" s="183"/>
      <c r="C433" s="62"/>
      <c r="D433" s="62"/>
      <c r="E433" s="62"/>
    </row>
    <row r="434" spans="1:5" x14ac:dyDescent="0.3">
      <c r="B434" s="64" t="s">
        <v>73</v>
      </c>
      <c r="C434" s="62">
        <v>100.3080354049906</v>
      </c>
      <c r="D434" s="62">
        <v>98.305640503689204</v>
      </c>
      <c r="E434" s="62">
        <v>102.13661580961822</v>
      </c>
    </row>
    <row r="435" spans="1:5" x14ac:dyDescent="0.3">
      <c r="B435" s="64" t="s">
        <v>74</v>
      </c>
      <c r="C435" s="62">
        <v>100.5889379845798</v>
      </c>
      <c r="D435" s="62">
        <v>98.76446961641301</v>
      </c>
      <c r="E435" s="62">
        <v>102.25503646731386</v>
      </c>
    </row>
    <row r="436" spans="1:5" x14ac:dyDescent="0.3">
      <c r="B436" s="64" t="s">
        <v>71</v>
      </c>
      <c r="C436" s="62">
        <v>100.36914265771628</v>
      </c>
      <c r="D436" s="62">
        <v>98.436431848860977</v>
      </c>
      <c r="E436" s="62">
        <v>102.13408777947417</v>
      </c>
    </row>
    <row r="437" spans="1:5" x14ac:dyDescent="0.3">
      <c r="B437" s="64" t="s">
        <v>75</v>
      </c>
      <c r="C437" s="62">
        <v>98.675962135639367</v>
      </c>
      <c r="D437" s="62">
        <v>97.179551096290254</v>
      </c>
      <c r="E437" s="62">
        <v>100.04247975014384</v>
      </c>
    </row>
    <row r="438" spans="1:5" x14ac:dyDescent="0.3">
      <c r="B438" s="64" t="s">
        <v>63</v>
      </c>
      <c r="C438" s="62">
        <v>98.333590380322832</v>
      </c>
      <c r="D438" s="62">
        <v>97.276376985585628</v>
      </c>
      <c r="E438" s="62">
        <v>99.299034157606741</v>
      </c>
    </row>
    <row r="439" spans="1:5" x14ac:dyDescent="0.3">
      <c r="B439" s="64" t="s">
        <v>70</v>
      </c>
      <c r="C439" s="62">
        <v>98.527003581220356</v>
      </c>
      <c r="D439" s="62">
        <v>97.505044362531962</v>
      </c>
      <c r="E439" s="62">
        <v>99.460253361474898</v>
      </c>
    </row>
    <row r="440" spans="1:5" x14ac:dyDescent="0.3">
      <c r="B440" s="64" t="s">
        <v>76</v>
      </c>
      <c r="C440" s="62">
        <v>99.063681315133991</v>
      </c>
      <c r="D440" s="62">
        <v>97.602094736078243</v>
      </c>
      <c r="E440" s="62">
        <v>100.39839734761644</v>
      </c>
    </row>
    <row r="441" spans="1:5" x14ac:dyDescent="0.3">
      <c r="B441" s="64" t="s">
        <v>77</v>
      </c>
      <c r="C441" s="62">
        <v>100.42653983467346</v>
      </c>
      <c r="D441" s="62">
        <v>99.088313789530616</v>
      </c>
      <c r="E441" s="62">
        <v>101.6486034353745</v>
      </c>
    </row>
    <row r="442" spans="1:5" x14ac:dyDescent="0.3">
      <c r="B442" s="64" t="s">
        <v>69</v>
      </c>
      <c r="C442" s="62">
        <v>99.746804574647825</v>
      </c>
      <c r="D442" s="62">
        <v>98.593738384410869</v>
      </c>
      <c r="E442" s="62">
        <v>100.79978080792512</v>
      </c>
    </row>
    <row r="443" spans="1:5" x14ac:dyDescent="0.3">
      <c r="B443" s="64" t="s">
        <v>78</v>
      </c>
      <c r="C443" s="62">
        <v>99.296979863463861</v>
      </c>
      <c r="D443" s="62">
        <v>98.581157389409512</v>
      </c>
      <c r="E443" s="62">
        <v>99.95066658050321</v>
      </c>
    </row>
    <row r="444" spans="1:5" x14ac:dyDescent="0.3">
      <c r="B444" s="64" t="s">
        <v>79</v>
      </c>
      <c r="C444" s="62">
        <v>99.372603580483627</v>
      </c>
      <c r="D444" s="62">
        <v>98.518803191376477</v>
      </c>
      <c r="E444" s="62">
        <v>100.15229127344082</v>
      </c>
    </row>
    <row r="445" spans="1:5" x14ac:dyDescent="0.3">
      <c r="B445" s="64" t="s">
        <v>68</v>
      </c>
      <c r="C445" s="62">
        <v>99.112278592910101</v>
      </c>
      <c r="D445" s="62">
        <v>98.610174936837538</v>
      </c>
      <c r="E445" s="62">
        <v>99.570797991850668</v>
      </c>
    </row>
    <row r="446" spans="1:5" x14ac:dyDescent="0.3">
      <c r="A446" s="182">
        <v>2019</v>
      </c>
      <c r="B446" s="183"/>
      <c r="C446" s="62"/>
      <c r="D446" s="62"/>
      <c r="E446" s="62"/>
    </row>
    <row r="447" spans="1:5" x14ac:dyDescent="0.3">
      <c r="B447" s="64" t="s">
        <v>73</v>
      </c>
      <c r="C447" s="62">
        <v>99.024145997101201</v>
      </c>
      <c r="D447" s="62">
        <v>98.488306201208104</v>
      </c>
      <c r="E447" s="62">
        <v>99.513473127405589</v>
      </c>
    </row>
    <row r="448" spans="1:5" x14ac:dyDescent="0.3">
      <c r="B448" s="64" t="s">
        <v>74</v>
      </c>
      <c r="C448" s="62">
        <v>99.344804114687122</v>
      </c>
      <c r="D448" s="62">
        <v>98.64755952751733</v>
      </c>
      <c r="E448" s="62">
        <v>99.9815255668357</v>
      </c>
    </row>
    <row r="449" spans="1:9" x14ac:dyDescent="0.3">
      <c r="B449" s="64" t="s">
        <v>71</v>
      </c>
      <c r="C449" s="62">
        <v>99.132707625477963</v>
      </c>
      <c r="D449" s="62">
        <v>98.693792714503061</v>
      </c>
      <c r="E449" s="62">
        <v>99.533523271275982</v>
      </c>
    </row>
    <row r="450" spans="1:9" x14ac:dyDescent="0.3">
      <c r="B450" s="64" t="s">
        <v>75</v>
      </c>
      <c r="C450" s="62">
        <v>99.533742480414617</v>
      </c>
      <c r="D450" s="62">
        <v>99.237648532476655</v>
      </c>
      <c r="E450" s="62">
        <v>99.804134494885147</v>
      </c>
    </row>
    <row r="451" spans="1:9" x14ac:dyDescent="0.3">
      <c r="B451" s="64" t="s">
        <v>63</v>
      </c>
      <c r="C451" s="62">
        <v>99.847391328514448</v>
      </c>
      <c r="D451" s="62">
        <v>99.457616443260548</v>
      </c>
      <c r="E451" s="62">
        <v>100.20333246526434</v>
      </c>
    </row>
    <row r="452" spans="1:9" x14ac:dyDescent="0.3">
      <c r="B452" s="64" t="s">
        <v>70</v>
      </c>
      <c r="C452" s="62">
        <v>100.09029082934444</v>
      </c>
      <c r="D452" s="62">
        <v>99.986352642294818</v>
      </c>
      <c r="E452" s="62">
        <v>100.18520683817378</v>
      </c>
    </row>
    <row r="453" spans="1:9" x14ac:dyDescent="0.3">
      <c r="B453" s="64" t="s">
        <v>76</v>
      </c>
      <c r="C453" s="62">
        <v>99.363852263327374</v>
      </c>
      <c r="D453" s="62">
        <v>99.199853312068853</v>
      </c>
      <c r="E453" s="62">
        <v>99.513615563491697</v>
      </c>
    </row>
    <row r="454" spans="1:9" x14ac:dyDescent="0.3">
      <c r="B454" s="64" t="s">
        <v>77</v>
      </c>
      <c r="C454" s="62">
        <v>100</v>
      </c>
      <c r="D454" s="62">
        <v>100</v>
      </c>
      <c r="E454" s="62">
        <v>100</v>
      </c>
    </row>
    <row r="455" spans="1:9" x14ac:dyDescent="0.3">
      <c r="B455" s="64" t="s">
        <v>69</v>
      </c>
      <c r="C455" s="53">
        <v>99.76655720061612</v>
      </c>
      <c r="D455" s="62">
        <v>99.829303031116524</v>
      </c>
      <c r="E455" s="62">
        <v>99.683010127436077</v>
      </c>
      <c r="G455" s="62"/>
      <c r="H455" s="62"/>
      <c r="I455" s="62"/>
    </row>
    <row r="456" spans="1:9" x14ac:dyDescent="0.3">
      <c r="B456" s="64" t="s">
        <v>78</v>
      </c>
      <c r="C456" s="62">
        <v>100.04280196173474</v>
      </c>
      <c r="D456" s="62">
        <v>100.27272349239199</v>
      </c>
      <c r="E456" s="62">
        <v>99.736657779813982</v>
      </c>
    </row>
    <row r="457" spans="1:9" x14ac:dyDescent="0.3">
      <c r="B457" s="64" t="s">
        <v>79</v>
      </c>
      <c r="C457" s="53">
        <v>99.911763852084249</v>
      </c>
      <c r="D457" s="62">
        <v>99.972932972537805</v>
      </c>
      <c r="E457" s="62">
        <v>99.830316193456795</v>
      </c>
      <c r="G457" s="62"/>
      <c r="H457" s="62"/>
      <c r="I457" s="62"/>
    </row>
    <row r="458" spans="1:9" x14ac:dyDescent="0.3">
      <c r="B458" s="64" t="s">
        <v>68</v>
      </c>
      <c r="C458" s="53">
        <v>100.39026462014091</v>
      </c>
      <c r="D458" s="62">
        <v>100.30183987752945</v>
      </c>
      <c r="E458" s="62">
        <v>100.50800357399591</v>
      </c>
      <c r="G458" s="62"/>
      <c r="H458" s="62"/>
      <c r="I458" s="62"/>
    </row>
    <row r="459" spans="1:9" x14ac:dyDescent="0.3">
      <c r="A459" s="182">
        <v>2020</v>
      </c>
      <c r="B459" s="183"/>
      <c r="C459" s="53"/>
      <c r="D459" s="62"/>
      <c r="E459" s="62"/>
      <c r="G459" s="62"/>
      <c r="H459" s="62"/>
      <c r="I459" s="62"/>
    </row>
    <row r="460" spans="1:9" x14ac:dyDescent="0.3">
      <c r="B460" s="64" t="s">
        <v>73</v>
      </c>
      <c r="C460" s="53">
        <v>100.25198249012915</v>
      </c>
      <c r="D460" s="62">
        <v>100.19648536912554</v>
      </c>
      <c r="E460" s="62">
        <v>100.32587779110438</v>
      </c>
      <c r="G460" s="62"/>
      <c r="H460" s="62"/>
      <c r="I460" s="62"/>
    </row>
    <row r="461" spans="1:9" x14ac:dyDescent="0.3">
      <c r="A461" s="60"/>
      <c r="B461" s="64" t="s">
        <v>74</v>
      </c>
      <c r="C461" s="53">
        <v>100.25305581995573</v>
      </c>
      <c r="D461" s="62">
        <v>100.26016493377236</v>
      </c>
      <c r="E461" s="62">
        <v>100.24358992162354</v>
      </c>
      <c r="G461" s="62"/>
      <c r="H461" s="62"/>
      <c r="I461" s="62"/>
    </row>
    <row r="462" spans="1:9" x14ac:dyDescent="0.3">
      <c r="A462" s="60"/>
      <c r="B462" s="64" t="s">
        <v>71</v>
      </c>
      <c r="C462" s="53">
        <v>99.134360875184896</v>
      </c>
      <c r="D462" s="62">
        <v>99.181301519700398</v>
      </c>
      <c r="E462" s="62">
        <v>99.071858659002885</v>
      </c>
      <c r="G462" s="62"/>
      <c r="H462" s="62"/>
      <c r="I462" s="62"/>
    </row>
    <row r="463" spans="1:9" x14ac:dyDescent="0.3">
      <c r="A463" s="60"/>
      <c r="B463" s="64" t="s">
        <v>75</v>
      </c>
      <c r="C463" s="53">
        <v>95.928851542873616</v>
      </c>
      <c r="D463" s="62">
        <v>95.431492749228184</v>
      </c>
      <c r="E463" s="62">
        <v>96.591092702135128</v>
      </c>
      <c r="G463" s="62"/>
      <c r="H463" s="62"/>
      <c r="I463" s="62"/>
    </row>
    <row r="464" spans="1:9" x14ac:dyDescent="0.3">
      <c r="A464" s="60"/>
      <c r="B464" s="64" t="s">
        <v>63</v>
      </c>
      <c r="C464" s="53">
        <v>95.980515573689644</v>
      </c>
      <c r="D464" s="62">
        <v>95.374336316314299</v>
      </c>
      <c r="E464" s="62">
        <v>96.787652914485719</v>
      </c>
      <c r="G464" s="62"/>
      <c r="H464" s="62"/>
      <c r="I464" s="62"/>
    </row>
    <row r="465" spans="1:9" x14ac:dyDescent="0.3">
      <c r="A465" s="60"/>
      <c r="B465" s="64" t="s">
        <v>70</v>
      </c>
      <c r="C465" s="53">
        <v>95.584066696262042</v>
      </c>
      <c r="D465" s="62">
        <v>95.238018537321196</v>
      </c>
      <c r="E465" s="62">
        <v>96.044835334245874</v>
      </c>
      <c r="G465" s="62"/>
      <c r="H465" s="62"/>
      <c r="I465" s="62"/>
    </row>
    <row r="466" spans="1:9" x14ac:dyDescent="0.3">
      <c r="A466" s="60"/>
      <c r="B466" s="64" t="s">
        <v>76</v>
      </c>
      <c r="C466" s="53">
        <v>98.274426578525649</v>
      </c>
      <c r="D466" s="62">
        <v>97.938042386666027</v>
      </c>
      <c r="E466" s="62">
        <v>98.722327490343375</v>
      </c>
      <c r="G466" s="62"/>
      <c r="H466" s="62"/>
      <c r="I466" s="62"/>
    </row>
    <row r="467" spans="1:9" x14ac:dyDescent="0.3">
      <c r="A467" s="60"/>
      <c r="B467" s="64" t="s">
        <v>77</v>
      </c>
      <c r="C467" s="53">
        <v>98.804137332519701</v>
      </c>
      <c r="D467" s="62">
        <v>98.284510381505868</v>
      </c>
      <c r="E467" s="62">
        <v>99.496028898165292</v>
      </c>
      <c r="G467" s="62"/>
      <c r="H467" s="62"/>
      <c r="I467" s="62"/>
    </row>
    <row r="468" spans="1:9" x14ac:dyDescent="0.3">
      <c r="A468" s="60"/>
      <c r="B468" s="64" t="s">
        <v>69</v>
      </c>
      <c r="C468" s="53">
        <v>98.878005829685932</v>
      </c>
      <c r="D468" s="62">
        <v>98.336175954429464</v>
      </c>
      <c r="E468" s="62">
        <v>99.599460942769028</v>
      </c>
      <c r="G468" s="62"/>
      <c r="H468" s="62"/>
      <c r="I468" s="62"/>
    </row>
    <row r="469" spans="1:9" x14ac:dyDescent="0.3">
      <c r="A469" s="60"/>
      <c r="B469" s="64" t="s">
        <v>78</v>
      </c>
      <c r="C469" s="53">
        <v>98.89643815543414</v>
      </c>
      <c r="D469" s="62">
        <v>98.289570271670499</v>
      </c>
      <c r="E469" s="62">
        <v>99.704492413239635</v>
      </c>
      <c r="G469" s="62"/>
      <c r="H469" s="62"/>
      <c r="I469" s="62"/>
    </row>
    <row r="470" spans="1:9" x14ac:dyDescent="0.3">
      <c r="A470" s="60"/>
      <c r="B470" s="64" t="s">
        <v>79</v>
      </c>
      <c r="C470" s="53">
        <v>99.020036660051346</v>
      </c>
      <c r="D470" s="62">
        <v>98.273588668386765</v>
      </c>
      <c r="E470" s="62">
        <v>100.01394405576691</v>
      </c>
      <c r="G470" s="62"/>
      <c r="H470" s="62"/>
      <c r="I470" s="62"/>
    </row>
    <row r="471" spans="1:9" x14ac:dyDescent="0.3">
      <c r="A471" s="60"/>
      <c r="B471" s="64" t="s">
        <v>68</v>
      </c>
      <c r="C471" s="53">
        <v>99.053803617897771</v>
      </c>
      <c r="D471" s="62">
        <v>98.251623022707449</v>
      </c>
      <c r="E471" s="62">
        <v>100.12191986331926</v>
      </c>
      <c r="G471" s="62"/>
      <c r="H471" s="62"/>
      <c r="I471" s="62"/>
    </row>
    <row r="472" spans="1:9" x14ac:dyDescent="0.3">
      <c r="A472" s="182">
        <v>2021</v>
      </c>
      <c r="B472" s="183"/>
      <c r="C472" s="53"/>
      <c r="D472" s="62"/>
      <c r="E472" s="62"/>
      <c r="G472" s="62"/>
      <c r="H472" s="62"/>
      <c r="I472" s="62"/>
    </row>
    <row r="473" spans="1:9" x14ac:dyDescent="0.3">
      <c r="A473" s="60"/>
      <c r="B473" s="64" t="s">
        <v>73</v>
      </c>
      <c r="C473" s="53">
        <v>99.30236803105997</v>
      </c>
      <c r="D473" s="62">
        <v>98.564641967132104</v>
      </c>
      <c r="E473" s="62">
        <v>100.28466204100826</v>
      </c>
      <c r="G473" s="62"/>
      <c r="H473" s="62"/>
      <c r="I473" s="62"/>
    </row>
    <row r="474" spans="1:9" x14ac:dyDescent="0.3">
      <c r="A474" s="60"/>
      <c r="B474" s="64" t="s">
        <v>74</v>
      </c>
      <c r="C474" s="53">
        <v>99.251565467096</v>
      </c>
      <c r="D474" s="62">
        <v>98.501567391250944</v>
      </c>
      <c r="E474" s="62">
        <v>100.25019985646929</v>
      </c>
      <c r="G474" s="62"/>
      <c r="H474" s="62"/>
      <c r="I474" s="62"/>
    </row>
    <row r="475" spans="1:9" x14ac:dyDescent="0.3">
      <c r="A475" s="60"/>
      <c r="B475" s="64" t="s">
        <v>71</v>
      </c>
      <c r="C475" s="53">
        <v>99.054735754289027</v>
      </c>
      <c r="D475" s="62">
        <v>98.268607512526557</v>
      </c>
      <c r="E475" s="62">
        <v>100.10147803532355</v>
      </c>
      <c r="G475" s="62"/>
      <c r="H475" s="62"/>
      <c r="I475" s="62"/>
    </row>
    <row r="476" spans="1:9" x14ac:dyDescent="0.3">
      <c r="A476" s="60"/>
      <c r="B476" s="64" t="s">
        <v>75</v>
      </c>
      <c r="C476" s="53">
        <v>99.138737098928999</v>
      </c>
      <c r="D476" s="62">
        <v>98.38103428451457</v>
      </c>
      <c r="E476" s="62">
        <v>100.14763047048412</v>
      </c>
      <c r="G476" s="62"/>
      <c r="H476" s="62"/>
      <c r="I476" s="62"/>
    </row>
    <row r="477" spans="1:9" x14ac:dyDescent="0.3">
      <c r="A477" s="60"/>
      <c r="B477" s="64" t="s">
        <v>63</v>
      </c>
      <c r="C477" s="53">
        <v>98.608293423219308</v>
      </c>
      <c r="D477" s="62">
        <v>97.93689281882618</v>
      </c>
      <c r="E477" s="62">
        <v>99.502274026886226</v>
      </c>
      <c r="G477" s="62"/>
      <c r="H477" s="62"/>
      <c r="I477" s="62"/>
    </row>
    <row r="478" spans="1:9" x14ac:dyDescent="0.3">
      <c r="A478" s="60"/>
      <c r="B478" s="64" t="s">
        <v>70</v>
      </c>
      <c r="C478" s="53">
        <v>96.472507095122438</v>
      </c>
      <c r="D478" s="62">
        <v>95.862765072231596</v>
      </c>
      <c r="E478" s="62">
        <v>97.284388314975871</v>
      </c>
      <c r="G478" s="62"/>
      <c r="H478" s="62"/>
      <c r="I478" s="62"/>
    </row>
    <row r="479" spans="1:9" x14ac:dyDescent="0.3">
      <c r="A479" s="60"/>
      <c r="B479" s="64" t="s">
        <v>76</v>
      </c>
      <c r="C479" s="53">
        <v>99.171226706114453</v>
      </c>
      <c r="D479" s="62">
        <v>98.448267364812423</v>
      </c>
      <c r="E479" s="62">
        <v>100.13385858957542</v>
      </c>
      <c r="G479" s="62"/>
      <c r="H479" s="62"/>
      <c r="I479" s="62"/>
    </row>
    <row r="480" spans="1:9" x14ac:dyDescent="0.3">
      <c r="A480" s="60"/>
      <c r="B480" s="64" t="s">
        <v>77</v>
      </c>
      <c r="C480" s="53">
        <v>99.248474026876806</v>
      </c>
      <c r="D480" s="62">
        <v>98.644085317654813</v>
      </c>
      <c r="E480" s="62">
        <v>100.05322722427391</v>
      </c>
      <c r="G480" s="62"/>
      <c r="H480" s="62"/>
      <c r="I480" s="62"/>
    </row>
    <row r="481" spans="1:9" x14ac:dyDescent="0.3">
      <c r="A481" s="60"/>
      <c r="B481" s="64" t="s">
        <v>69</v>
      </c>
      <c r="C481" s="53">
        <v>98.954950898444437</v>
      </c>
      <c r="D481" s="62">
        <v>98.099332220769867</v>
      </c>
      <c r="E481" s="62">
        <v>100.09422080224142</v>
      </c>
      <c r="G481" s="62"/>
      <c r="H481" s="62"/>
      <c r="I481" s="62"/>
    </row>
    <row r="482" spans="1:9" x14ac:dyDescent="0.3">
      <c r="A482" s="60"/>
      <c r="B482" s="64" t="s">
        <v>78</v>
      </c>
      <c r="C482" s="53">
        <v>99.036527281604961</v>
      </c>
      <c r="D482" s="62">
        <v>98.110707725265542</v>
      </c>
      <c r="E482" s="62">
        <v>100.26927077401074</v>
      </c>
      <c r="G482" s="62"/>
      <c r="H482" s="62"/>
      <c r="I482" s="62"/>
    </row>
    <row r="483" spans="1:9" x14ac:dyDescent="0.3">
      <c r="A483" s="60"/>
      <c r="B483" s="64" t="s">
        <v>79</v>
      </c>
      <c r="C483" s="53">
        <v>99.15143257149299</v>
      </c>
      <c r="D483" s="62">
        <v>98.332104727104763</v>
      </c>
      <c r="E483" s="62">
        <v>100.24238065246674</v>
      </c>
      <c r="G483" s="62"/>
      <c r="H483" s="62"/>
      <c r="I483" s="62"/>
    </row>
    <row r="484" spans="1:9" x14ac:dyDescent="0.3">
      <c r="A484" s="60"/>
      <c r="B484" s="64" t="s">
        <v>68</v>
      </c>
      <c r="C484" s="53">
        <v>99.078353303157485</v>
      </c>
      <c r="D484" s="62">
        <v>98.408809685946494</v>
      </c>
      <c r="E484" s="62">
        <v>99.969861298799842</v>
      </c>
      <c r="G484" s="62"/>
      <c r="H484" s="62"/>
      <c r="I484" s="62"/>
    </row>
    <row r="485" spans="1:9" x14ac:dyDescent="0.3">
      <c r="A485" s="182">
        <v>2022</v>
      </c>
      <c r="B485" s="183"/>
      <c r="C485" s="53"/>
      <c r="D485" s="62"/>
      <c r="E485" s="62"/>
      <c r="G485" s="62"/>
      <c r="H485" s="62"/>
      <c r="I485" s="62"/>
    </row>
    <row r="486" spans="1:9" x14ac:dyDescent="0.3">
      <c r="A486" s="60"/>
      <c r="B486" s="108" t="s">
        <v>73</v>
      </c>
      <c r="C486" s="53">
        <v>99.474050677965849</v>
      </c>
      <c r="D486" s="62">
        <v>99.117221801025337</v>
      </c>
      <c r="E486" s="62">
        <v>99.949174013759318</v>
      </c>
      <c r="G486" s="62"/>
      <c r="H486" s="62"/>
      <c r="I486" s="62"/>
    </row>
    <row r="487" spans="1:9" x14ac:dyDescent="0.3">
      <c r="A487" s="60"/>
      <c r="B487" s="108" t="s">
        <v>74</v>
      </c>
      <c r="C487" s="53">
        <v>99.810756115237481</v>
      </c>
      <c r="D487" s="62">
        <v>99.527672453604254</v>
      </c>
      <c r="E487" s="62">
        <v>100.18768652170296</v>
      </c>
      <c r="G487" s="62"/>
      <c r="H487" s="62"/>
      <c r="I487" s="62"/>
    </row>
    <row r="488" spans="1:9" x14ac:dyDescent="0.3">
      <c r="A488" s="60"/>
      <c r="B488" s="108" t="s">
        <v>71</v>
      </c>
      <c r="C488" s="53">
        <v>100.09806614298641</v>
      </c>
      <c r="D488" s="62">
        <v>99.717481995780005</v>
      </c>
      <c r="E488" s="62">
        <v>100.60481999968439</v>
      </c>
      <c r="G488" s="62"/>
      <c r="H488" s="62"/>
      <c r="I488" s="62"/>
    </row>
    <row r="489" spans="1:9" x14ac:dyDescent="0.3">
      <c r="A489" s="60"/>
      <c r="B489" s="108" t="s">
        <v>75</v>
      </c>
      <c r="C489" s="53">
        <v>100.36361932496609</v>
      </c>
      <c r="D489" s="62">
        <v>99.767027538039457</v>
      </c>
      <c r="E489" s="62">
        <v>101.15799079608121</v>
      </c>
      <c r="G489" s="62"/>
      <c r="H489" s="62"/>
      <c r="I489" s="62"/>
    </row>
    <row r="490" spans="1:9" x14ac:dyDescent="0.3">
      <c r="A490" s="60"/>
      <c r="B490" s="108" t="s">
        <v>63</v>
      </c>
      <c r="C490" s="53">
        <v>101.03104983611776</v>
      </c>
      <c r="D490" s="62">
        <v>100.63595155219198</v>
      </c>
      <c r="E490" s="62">
        <v>101.55712949714359</v>
      </c>
      <c r="G490" s="62"/>
      <c r="H490" s="62"/>
      <c r="I490" s="62"/>
    </row>
    <row r="491" spans="1:9" x14ac:dyDescent="0.3">
      <c r="A491" s="60"/>
      <c r="B491" s="108" t="s">
        <v>70</v>
      </c>
      <c r="C491" s="53">
        <v>101.48245489146068</v>
      </c>
      <c r="D491" s="62">
        <v>100.97186573033383</v>
      </c>
      <c r="E491" s="62">
        <v>102.16231249585246</v>
      </c>
      <c r="G491" s="62"/>
      <c r="H491" s="62"/>
      <c r="I491" s="62"/>
    </row>
    <row r="492" spans="1:9" s="59" customFormat="1" x14ac:dyDescent="0.3">
      <c r="A492" s="58"/>
      <c r="B492" s="99"/>
      <c r="C492" s="100"/>
      <c r="D492" s="101"/>
      <c r="E492" s="101"/>
    </row>
    <row r="493" spans="1:9" x14ac:dyDescent="0.3">
      <c r="A493" s="66"/>
      <c r="B493" s="57"/>
      <c r="C493" s="83"/>
      <c r="D493" s="83"/>
      <c r="E493" s="83"/>
    </row>
    <row r="494" spans="1:9" x14ac:dyDescent="0.3">
      <c r="A494" s="172" t="s">
        <v>89</v>
      </c>
      <c r="B494" s="173"/>
      <c r="C494" s="173"/>
      <c r="D494" s="173"/>
      <c r="E494" s="174"/>
    </row>
    <row r="495" spans="1:9" ht="15" customHeight="1" x14ac:dyDescent="0.3">
      <c r="A495" s="175" t="s">
        <v>96</v>
      </c>
      <c r="B495" s="176"/>
      <c r="C495" s="176"/>
      <c r="D495" s="176"/>
      <c r="E495" s="177"/>
    </row>
    <row r="496" spans="1:9" x14ac:dyDescent="0.3">
      <c r="A496" s="178"/>
      <c r="B496" s="179"/>
      <c r="C496" s="179"/>
      <c r="D496" s="179"/>
      <c r="E496" s="180"/>
    </row>
    <row r="497" spans="1:5" ht="44.25" customHeight="1" x14ac:dyDescent="0.3">
      <c r="A497" s="167"/>
      <c r="B497" s="168"/>
      <c r="C497" s="168"/>
      <c r="D497" s="168"/>
      <c r="E497" s="181"/>
    </row>
    <row r="498" spans="1:5" x14ac:dyDescent="0.3">
      <c r="B498" s="64"/>
    </row>
    <row r="499" spans="1:5" x14ac:dyDescent="0.3">
      <c r="B499" s="64"/>
    </row>
    <row r="500" spans="1:5" x14ac:dyDescent="0.3">
      <c r="B500" s="64"/>
    </row>
    <row r="501" spans="1:5" x14ac:dyDescent="0.3">
      <c r="B501" s="64"/>
    </row>
    <row r="502" spans="1:5" x14ac:dyDescent="0.3">
      <c r="B502" s="64"/>
    </row>
    <row r="503" spans="1:5" x14ac:dyDescent="0.3">
      <c r="B503" s="64"/>
    </row>
    <row r="504" spans="1:5" x14ac:dyDescent="0.3">
      <c r="B504" s="64"/>
    </row>
    <row r="505" spans="1:5" x14ac:dyDescent="0.3">
      <c r="B505" s="64"/>
    </row>
    <row r="506" spans="1:5" x14ac:dyDescent="0.3">
      <c r="B506" s="64"/>
    </row>
    <row r="507" spans="1:5" x14ac:dyDescent="0.3">
      <c r="B507" s="64"/>
    </row>
    <row r="508" spans="1:5" x14ac:dyDescent="0.3">
      <c r="B508" s="64"/>
    </row>
    <row r="509" spans="1:5" x14ac:dyDescent="0.3">
      <c r="B509" s="64"/>
    </row>
    <row r="510" spans="1:5" x14ac:dyDescent="0.3">
      <c r="B510" s="64"/>
    </row>
    <row r="511" spans="1:5" x14ac:dyDescent="0.3">
      <c r="B511" s="64"/>
    </row>
    <row r="512" spans="1:5" x14ac:dyDescent="0.3">
      <c r="B512" s="64"/>
    </row>
    <row r="513" spans="2:2" x14ac:dyDescent="0.3">
      <c r="B513" s="64"/>
    </row>
    <row r="514" spans="2:2" x14ac:dyDescent="0.3">
      <c r="B514" s="64"/>
    </row>
    <row r="515" spans="2:2" x14ac:dyDescent="0.3">
      <c r="B515" s="64"/>
    </row>
    <row r="516" spans="2:2" x14ac:dyDescent="0.3">
      <c r="B516" s="64"/>
    </row>
    <row r="517" spans="2:2" x14ac:dyDescent="0.3">
      <c r="B517" s="64"/>
    </row>
    <row r="518" spans="2:2" x14ac:dyDescent="0.3">
      <c r="B518" s="64"/>
    </row>
    <row r="519" spans="2:2" x14ac:dyDescent="0.3">
      <c r="B519" s="64"/>
    </row>
    <row r="520" spans="2:2" x14ac:dyDescent="0.3">
      <c r="B520" s="64"/>
    </row>
    <row r="521" spans="2:2" x14ac:dyDescent="0.3">
      <c r="B521" s="64"/>
    </row>
  </sheetData>
  <mergeCells count="41">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173:B173"/>
    <mergeCell ref="A494:E494"/>
    <mergeCell ref="A495:E497"/>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42"/>
  <sheetViews>
    <sheetView topLeftCell="A22" zoomScale="115" zoomScaleNormal="115" workbookViewId="0">
      <selection activeCell="K22" sqref="K22:K23"/>
    </sheetView>
  </sheetViews>
  <sheetFormatPr defaultColWidth="9.109375" defaultRowHeight="14.4" x14ac:dyDescent="0.3"/>
  <cols>
    <col min="1" max="1" width="11" style="26" customWidth="1"/>
    <col min="2" max="2" width="10.5546875" style="2" customWidth="1"/>
    <col min="3" max="3" width="11.44140625" style="25" customWidth="1"/>
    <col min="4" max="4" width="15.109375" style="25" customWidth="1"/>
    <col min="5" max="5" width="13.5546875" style="25" customWidth="1"/>
    <col min="6" max="16384" width="9.109375" style="61"/>
  </cols>
  <sheetData>
    <row r="1" spans="1:5" ht="15.6" x14ac:dyDescent="0.3">
      <c r="A1" s="196" t="s">
        <v>93</v>
      </c>
      <c r="B1" s="197"/>
      <c r="C1" s="197"/>
      <c r="D1" s="197"/>
      <c r="E1" s="198"/>
    </row>
    <row r="2" spans="1:5" ht="13.5" hidden="1" customHeight="1" x14ac:dyDescent="0.3">
      <c r="A2" s="151"/>
      <c r="B2" s="68"/>
      <c r="C2" s="67"/>
      <c r="D2" s="67"/>
      <c r="E2" s="69"/>
    </row>
    <row r="3" spans="1:5" ht="14.25" hidden="1" customHeight="1" x14ac:dyDescent="0.3">
      <c r="A3" s="199"/>
      <c r="B3" s="199"/>
      <c r="C3" s="71"/>
      <c r="D3" s="71"/>
      <c r="E3" s="67"/>
    </row>
    <row r="4" spans="1:5" x14ac:dyDescent="0.3">
      <c r="A4" s="194" t="s">
        <v>80</v>
      </c>
      <c r="B4" s="195"/>
      <c r="C4" s="195"/>
      <c r="D4" s="195"/>
      <c r="E4" s="195"/>
    </row>
    <row r="5" spans="1:5" ht="12.75" customHeight="1" x14ac:dyDescent="0.3">
      <c r="A5" s="63"/>
      <c r="B5" s="70"/>
      <c r="C5" s="65"/>
      <c r="D5" s="65"/>
    </row>
    <row r="6" spans="1:5" x14ac:dyDescent="0.3">
      <c r="A6" s="190">
        <v>2010</v>
      </c>
      <c r="B6" s="190"/>
      <c r="C6" s="65"/>
      <c r="D6" s="65"/>
    </row>
    <row r="7" spans="1:5" x14ac:dyDescent="0.3">
      <c r="A7" s="63"/>
      <c r="B7" s="64" t="s">
        <v>73</v>
      </c>
      <c r="C7" s="72">
        <v>3.6787192502928647</v>
      </c>
      <c r="D7" s="72">
        <v>3.6787192502928492</v>
      </c>
      <c r="E7" s="73" t="s">
        <v>2</v>
      </c>
    </row>
    <row r="8" spans="1:5" x14ac:dyDescent="0.3">
      <c r="A8" s="63"/>
      <c r="B8" s="64" t="s">
        <v>74</v>
      </c>
      <c r="C8" s="72">
        <v>5.8338045699952499</v>
      </c>
      <c r="D8" s="72">
        <v>5.8338045699952588</v>
      </c>
      <c r="E8" s="73" t="s">
        <v>2</v>
      </c>
    </row>
    <row r="9" spans="1:5" x14ac:dyDescent="0.3">
      <c r="A9" s="63"/>
      <c r="B9" s="64" t="s">
        <v>71</v>
      </c>
      <c r="C9" s="72">
        <v>4.1543552543887783</v>
      </c>
      <c r="D9" s="72">
        <v>4.1543552543887614</v>
      </c>
      <c r="E9" s="73" t="s">
        <v>2</v>
      </c>
    </row>
    <row r="10" spans="1:5" x14ac:dyDescent="0.3">
      <c r="A10" s="63"/>
      <c r="B10" s="64" t="s">
        <v>75</v>
      </c>
      <c r="C10" s="72">
        <v>6.2780317985318677</v>
      </c>
      <c r="D10" s="72">
        <v>6.2780317985318819</v>
      </c>
      <c r="E10" s="73" t="s">
        <v>2</v>
      </c>
    </row>
    <row r="11" spans="1:5" x14ac:dyDescent="0.3">
      <c r="A11" s="63"/>
      <c r="B11" s="64" t="s">
        <v>63</v>
      </c>
      <c r="C11" s="72">
        <v>5.3389178667781652</v>
      </c>
      <c r="D11" s="72">
        <v>5.3389178667781634</v>
      </c>
      <c r="E11" s="73" t="s">
        <v>2</v>
      </c>
    </row>
    <row r="12" spans="1:5" x14ac:dyDescent="0.3">
      <c r="A12" s="63"/>
      <c r="B12" s="64" t="s">
        <v>70</v>
      </c>
      <c r="C12" s="72">
        <v>6.0835733297670096</v>
      </c>
      <c r="D12" s="72">
        <v>6.0835733297670229</v>
      </c>
      <c r="E12" s="73" t="s">
        <v>2</v>
      </c>
    </row>
    <row r="13" spans="1:5" x14ac:dyDescent="0.3">
      <c r="A13" s="63"/>
      <c r="B13" s="64" t="s">
        <v>76</v>
      </c>
      <c r="C13" s="72">
        <v>8.9066893986073516</v>
      </c>
      <c r="D13" s="72">
        <v>8.9066893986073374</v>
      </c>
      <c r="E13" s="73" t="s">
        <v>2</v>
      </c>
    </row>
    <row r="14" spans="1:5" x14ac:dyDescent="0.3">
      <c r="A14" s="63"/>
      <c r="B14" s="64" t="s">
        <v>77</v>
      </c>
      <c r="C14" s="72">
        <v>8.2362262487674975</v>
      </c>
      <c r="D14" s="72">
        <v>8.2362262487675011</v>
      </c>
      <c r="E14" s="73" t="s">
        <v>2</v>
      </c>
    </row>
    <row r="15" spans="1:5" x14ac:dyDescent="0.3">
      <c r="A15" s="63"/>
      <c r="B15" s="64" t="s">
        <v>69</v>
      </c>
      <c r="C15" s="72">
        <v>6.6341639388678582</v>
      </c>
      <c r="D15" s="72">
        <v>6.634163938867875</v>
      </c>
      <c r="E15" s="73" t="s">
        <v>2</v>
      </c>
    </row>
    <row r="16" spans="1:5" x14ac:dyDescent="0.3">
      <c r="A16" s="63"/>
      <c r="B16" s="64" t="s">
        <v>78</v>
      </c>
      <c r="C16" s="72">
        <v>6.8680424003632421</v>
      </c>
      <c r="D16" s="72">
        <v>6.8680424003632643</v>
      </c>
      <c r="E16" s="73" t="s">
        <v>2</v>
      </c>
    </row>
    <row r="17" spans="1:5" x14ac:dyDescent="0.3">
      <c r="A17" s="63"/>
      <c r="B17" s="64" t="s">
        <v>79</v>
      </c>
      <c r="C17" s="72">
        <v>4.8061640677116273</v>
      </c>
      <c r="D17" s="72">
        <v>4.8061640677116397</v>
      </c>
      <c r="E17" s="73" t="s">
        <v>2</v>
      </c>
    </row>
    <row r="18" spans="1:5" x14ac:dyDescent="0.3">
      <c r="A18" s="63"/>
      <c r="B18" s="64" t="s">
        <v>68</v>
      </c>
      <c r="C18" s="72">
        <v>6.9360114553423404</v>
      </c>
      <c r="D18" s="72">
        <v>6.9360114553423431</v>
      </c>
      <c r="E18" s="73" t="s">
        <v>2</v>
      </c>
    </row>
    <row r="19" spans="1:5" x14ac:dyDescent="0.3">
      <c r="A19" s="190">
        <v>2011</v>
      </c>
      <c r="B19" s="190"/>
      <c r="C19" s="72"/>
      <c r="D19" s="72"/>
      <c r="E19" s="73"/>
    </row>
    <row r="20" spans="1:5" x14ac:dyDescent="0.3">
      <c r="A20" s="63"/>
      <c r="B20" s="64" t="s">
        <v>73</v>
      </c>
      <c r="C20" s="72">
        <v>7.7959876650150601</v>
      </c>
      <c r="D20" s="72">
        <v>7.7959876650150832</v>
      </c>
      <c r="E20" s="73" t="s">
        <v>2</v>
      </c>
    </row>
    <row r="21" spans="1:5" x14ac:dyDescent="0.3">
      <c r="A21" s="63"/>
      <c r="B21" s="64" t="s">
        <v>74</v>
      </c>
      <c r="C21" s="72">
        <v>5.9516968921776794</v>
      </c>
      <c r="D21" s="72">
        <v>5.9516968921776732</v>
      </c>
      <c r="E21" s="73" t="s">
        <v>2</v>
      </c>
    </row>
    <row r="22" spans="1:5" x14ac:dyDescent="0.3">
      <c r="A22" s="63"/>
      <c r="B22" s="64" t="s">
        <v>71</v>
      </c>
      <c r="C22" s="72">
        <v>5.6906353216183652</v>
      </c>
      <c r="D22" s="72">
        <v>5.6906353216183554</v>
      </c>
      <c r="E22" s="73" t="s">
        <v>2</v>
      </c>
    </row>
    <row r="23" spans="1:5" x14ac:dyDescent="0.3">
      <c r="A23" s="63"/>
      <c r="B23" s="64" t="s">
        <v>75</v>
      </c>
      <c r="C23" s="72">
        <v>9.3991553842239277</v>
      </c>
      <c r="D23" s="72">
        <v>9.3991553842239188</v>
      </c>
      <c r="E23" s="73" t="s">
        <v>2</v>
      </c>
    </row>
    <row r="24" spans="1:5" x14ac:dyDescent="0.3">
      <c r="A24" s="63"/>
      <c r="B24" s="64" t="s">
        <v>63</v>
      </c>
      <c r="C24" s="72">
        <v>12.883312020928653</v>
      </c>
      <c r="D24" s="72">
        <v>12.883312020928658</v>
      </c>
      <c r="E24" s="73" t="s">
        <v>2</v>
      </c>
    </row>
    <row r="25" spans="1:5" x14ac:dyDescent="0.3">
      <c r="A25" s="63"/>
      <c r="B25" s="64" t="s">
        <v>70</v>
      </c>
      <c r="C25" s="72">
        <v>12.686891578974835</v>
      </c>
      <c r="D25" s="72">
        <v>12.686891578974832</v>
      </c>
      <c r="E25" s="73" t="s">
        <v>2</v>
      </c>
    </row>
    <row r="26" spans="1:5" x14ac:dyDescent="0.3">
      <c r="A26" s="63"/>
      <c r="B26" s="64" t="s">
        <v>76</v>
      </c>
      <c r="C26" s="72">
        <v>10.337808519870356</v>
      </c>
      <c r="D26" s="72">
        <v>10.337808519870361</v>
      </c>
      <c r="E26" s="73" t="s">
        <v>2</v>
      </c>
    </row>
    <row r="27" spans="1:5" x14ac:dyDescent="0.3">
      <c r="A27" s="63"/>
      <c r="B27" s="64" t="s">
        <v>77</v>
      </c>
      <c r="C27" s="72">
        <v>9.9904957096830351</v>
      </c>
      <c r="D27" s="72">
        <v>9.9904957096830422</v>
      </c>
      <c r="E27" s="73" t="s">
        <v>2</v>
      </c>
    </row>
    <row r="28" spans="1:5" x14ac:dyDescent="0.3">
      <c r="A28" s="63"/>
      <c r="B28" s="64" t="s">
        <v>69</v>
      </c>
      <c r="C28" s="72">
        <v>12.873436061408475</v>
      </c>
      <c r="D28" s="72">
        <v>12.873436061408473</v>
      </c>
      <c r="E28" s="73" t="s">
        <v>2</v>
      </c>
    </row>
    <row r="29" spans="1:5" x14ac:dyDescent="0.3">
      <c r="A29" s="63"/>
      <c r="B29" s="64" t="s">
        <v>78</v>
      </c>
      <c r="C29" s="72">
        <v>13.505629342541164</v>
      </c>
      <c r="D29" s="72">
        <v>13.505629342541139</v>
      </c>
      <c r="E29" s="73" t="s">
        <v>2</v>
      </c>
    </row>
    <row r="30" spans="1:5" x14ac:dyDescent="0.3">
      <c r="A30" s="63"/>
      <c r="B30" s="64" t="s">
        <v>79</v>
      </c>
      <c r="C30" s="72">
        <v>16.837680589848521</v>
      </c>
      <c r="D30" s="72">
        <v>16.837680589848507</v>
      </c>
      <c r="E30" s="73" t="s">
        <v>2</v>
      </c>
    </row>
    <row r="31" spans="1:5" x14ac:dyDescent="0.3">
      <c r="A31" s="63"/>
      <c r="B31" s="64" t="s">
        <v>68</v>
      </c>
      <c r="C31" s="72">
        <v>16.658160536887269</v>
      </c>
      <c r="D31" s="72">
        <v>16.65816053688728</v>
      </c>
      <c r="E31" s="73" t="s">
        <v>2</v>
      </c>
    </row>
    <row r="32" spans="1:5" x14ac:dyDescent="0.3">
      <c r="A32" s="190">
        <v>2012</v>
      </c>
      <c r="B32" s="190"/>
      <c r="C32" s="72"/>
      <c r="D32" s="72"/>
      <c r="E32" s="73"/>
    </row>
    <row r="33" spans="1:5" x14ac:dyDescent="0.3">
      <c r="A33" s="63"/>
      <c r="B33" s="64" t="s">
        <v>73</v>
      </c>
      <c r="C33" s="72">
        <v>16.992126209986186</v>
      </c>
      <c r="D33" s="72">
        <v>16.992126209986179</v>
      </c>
      <c r="E33" s="73" t="s">
        <v>2</v>
      </c>
    </row>
    <row r="34" spans="1:5" x14ac:dyDescent="0.3">
      <c r="A34" s="63"/>
      <c r="B34" s="64" t="s">
        <v>74</v>
      </c>
      <c r="C34" s="72">
        <v>17.56709684259658</v>
      </c>
      <c r="D34" s="72">
        <v>17.567096842596602</v>
      </c>
      <c r="E34" s="73" t="s">
        <v>2</v>
      </c>
    </row>
    <row r="35" spans="1:5" x14ac:dyDescent="0.3">
      <c r="A35" s="63"/>
      <c r="B35" s="64" t="s">
        <v>71</v>
      </c>
      <c r="C35" s="72">
        <v>17.716493485863243</v>
      </c>
      <c r="D35" s="72">
        <v>17.716493485863268</v>
      </c>
      <c r="E35" s="73" t="s">
        <v>2</v>
      </c>
    </row>
    <row r="36" spans="1:5" x14ac:dyDescent="0.3">
      <c r="A36" s="63"/>
      <c r="B36" s="64" t="s">
        <v>75</v>
      </c>
      <c r="C36" s="72">
        <v>12.634261176899367</v>
      </c>
      <c r="D36" s="72">
        <v>12.634261176899376</v>
      </c>
      <c r="E36" s="73" t="s">
        <v>2</v>
      </c>
    </row>
    <row r="37" spans="1:5" x14ac:dyDescent="0.3">
      <c r="A37" s="63"/>
      <c r="B37" s="64" t="s">
        <v>63</v>
      </c>
      <c r="C37" s="72">
        <v>6.8561656978384731</v>
      </c>
      <c r="D37" s="72">
        <v>6.8561656978384553</v>
      </c>
      <c r="E37" s="73" t="s">
        <v>2</v>
      </c>
    </row>
    <row r="38" spans="1:5" x14ac:dyDescent="0.3">
      <c r="A38" s="63"/>
      <c r="B38" s="64" t="s">
        <v>70</v>
      </c>
      <c r="C38" s="72">
        <v>10.2974959150377</v>
      </c>
      <c r="D38" s="72">
        <v>10.297495915037691</v>
      </c>
      <c r="E38" s="73" t="s">
        <v>2</v>
      </c>
    </row>
    <row r="39" spans="1:5" x14ac:dyDescent="0.3">
      <c r="A39" s="63"/>
      <c r="B39" s="64" t="s">
        <v>76</v>
      </c>
      <c r="C39" s="72">
        <v>10.500729503740635</v>
      </c>
      <c r="D39" s="72">
        <v>10.418307822199765</v>
      </c>
      <c r="E39" s="73" t="s">
        <v>2</v>
      </c>
    </row>
    <row r="40" spans="1:5" x14ac:dyDescent="0.3">
      <c r="A40" s="63"/>
      <c r="B40" s="64" t="s">
        <v>77</v>
      </c>
      <c r="C40" s="72">
        <v>10.866575206924942</v>
      </c>
      <c r="D40" s="72">
        <v>10.713898954305401</v>
      </c>
      <c r="E40" s="73" t="s">
        <v>2</v>
      </c>
    </row>
    <row r="41" spans="1:5" x14ac:dyDescent="0.3">
      <c r="A41" s="63"/>
      <c r="B41" s="64" t="s">
        <v>69</v>
      </c>
      <c r="C41" s="72">
        <v>9.4638252674826653</v>
      </c>
      <c r="D41" s="72">
        <v>9.3772912618950954</v>
      </c>
      <c r="E41" s="73" t="s">
        <v>2</v>
      </c>
    </row>
    <row r="42" spans="1:5" x14ac:dyDescent="0.3">
      <c r="A42" s="63"/>
      <c r="B42" s="64" t="s">
        <v>78</v>
      </c>
      <c r="C42" s="72">
        <v>9.1472951710695654</v>
      </c>
      <c r="D42" s="72">
        <v>9.0798386481207327</v>
      </c>
      <c r="E42" s="73" t="s">
        <v>2</v>
      </c>
    </row>
    <row r="43" spans="1:5" x14ac:dyDescent="0.3">
      <c r="A43" s="63"/>
      <c r="B43" s="64" t="s">
        <v>79</v>
      </c>
      <c r="C43" s="72">
        <v>5.8961751504207331</v>
      </c>
      <c r="D43" s="72">
        <v>5.9694378646101161</v>
      </c>
      <c r="E43" s="73" t="s">
        <v>2</v>
      </c>
    </row>
    <row r="44" spans="1:5" x14ac:dyDescent="0.3">
      <c r="A44" s="76"/>
      <c r="B44" s="77" t="s">
        <v>68</v>
      </c>
      <c r="C44" s="72">
        <v>5.0669562125144756</v>
      </c>
      <c r="D44" s="72">
        <v>5.4302984659286224</v>
      </c>
      <c r="E44" s="75" t="s">
        <v>2</v>
      </c>
    </row>
    <row r="45" spans="1:5" x14ac:dyDescent="0.3">
      <c r="A45" s="190">
        <v>2013</v>
      </c>
      <c r="B45" s="190"/>
      <c r="C45" s="74"/>
      <c r="D45" s="74"/>
      <c r="E45" s="75"/>
    </row>
    <row r="46" spans="1:5" x14ac:dyDescent="0.3">
      <c r="A46" s="63"/>
      <c r="B46" s="64" t="s">
        <v>73</v>
      </c>
      <c r="C46" s="74">
        <v>4.3286082082422226</v>
      </c>
      <c r="D46" s="74">
        <v>4.7136399686493728</v>
      </c>
      <c r="E46" s="75" t="s">
        <v>2</v>
      </c>
    </row>
    <row r="47" spans="1:5" x14ac:dyDescent="0.3">
      <c r="A47" s="76"/>
      <c r="B47" s="78" t="s">
        <v>74</v>
      </c>
      <c r="C47" s="74">
        <v>4.4335929403362861</v>
      </c>
      <c r="D47" s="74">
        <v>4.7506196050961647</v>
      </c>
      <c r="E47" s="75" t="s">
        <v>2</v>
      </c>
    </row>
    <row r="48" spans="1:5" x14ac:dyDescent="0.3">
      <c r="A48" s="76"/>
      <c r="B48" s="79" t="s">
        <v>71</v>
      </c>
      <c r="C48" s="74">
        <v>4.1651035441879012</v>
      </c>
      <c r="D48" s="74">
        <v>4.5604273454037276</v>
      </c>
      <c r="E48" s="75" t="s">
        <v>2</v>
      </c>
    </row>
    <row r="49" spans="1:5" x14ac:dyDescent="0.3">
      <c r="A49" s="76"/>
      <c r="B49" s="79" t="s">
        <v>75</v>
      </c>
      <c r="C49" s="74">
        <v>4.3799485182937259</v>
      </c>
      <c r="D49" s="74">
        <v>4.6597539135523727</v>
      </c>
      <c r="E49" s="75" t="s">
        <v>2</v>
      </c>
    </row>
    <row r="50" spans="1:5" x14ac:dyDescent="0.3">
      <c r="A50" s="76"/>
      <c r="B50" s="79" t="s">
        <v>63</v>
      </c>
      <c r="C50" s="74">
        <v>6.5969864911449783</v>
      </c>
      <c r="D50" s="74">
        <v>7.0330353890180328</v>
      </c>
      <c r="E50" s="75" t="s">
        <v>2</v>
      </c>
    </row>
    <row r="51" spans="1:5" x14ac:dyDescent="0.3">
      <c r="A51" s="76"/>
      <c r="B51" s="79" t="s">
        <v>70</v>
      </c>
      <c r="C51" s="74">
        <v>2.0671926734614923</v>
      </c>
      <c r="D51" s="74">
        <v>2.4449780638472562</v>
      </c>
      <c r="E51" s="74">
        <v>1.7440628387641095</v>
      </c>
    </row>
    <row r="52" spans="1:5" x14ac:dyDescent="0.3">
      <c r="A52" s="76"/>
      <c r="B52" s="79" t="s">
        <v>76</v>
      </c>
      <c r="C52" s="74">
        <v>3.0045125755318569</v>
      </c>
      <c r="D52" s="74">
        <v>3.5615520903521554</v>
      </c>
      <c r="E52" s="74">
        <v>2.5287208753609209</v>
      </c>
    </row>
    <row r="53" spans="1:5" x14ac:dyDescent="0.3">
      <c r="A53" s="76"/>
      <c r="B53" s="79" t="s">
        <v>77</v>
      </c>
      <c r="C53" s="74">
        <v>2.5148873159002481</v>
      </c>
      <c r="D53" s="74">
        <v>2.7000905223472862</v>
      </c>
      <c r="E53" s="74">
        <v>2.3568823754475208</v>
      </c>
    </row>
    <row r="54" spans="1:5" x14ac:dyDescent="0.3">
      <c r="A54" s="76"/>
      <c r="B54" s="79" t="s">
        <v>69</v>
      </c>
      <c r="C54" s="74">
        <v>3.4011016688187428</v>
      </c>
      <c r="D54" s="74">
        <v>3.4050825888838538</v>
      </c>
      <c r="E54" s="74">
        <v>3.3977016732779965</v>
      </c>
    </row>
    <row r="55" spans="1:5" x14ac:dyDescent="0.3">
      <c r="A55" s="76"/>
      <c r="B55" s="79" t="s">
        <v>78</v>
      </c>
      <c r="C55" s="74">
        <v>3.9514741793007699</v>
      </c>
      <c r="D55" s="74">
        <v>3.6733537034947124</v>
      </c>
      <c r="E55" s="74">
        <v>4.1890853513676269</v>
      </c>
    </row>
    <row r="56" spans="1:5" x14ac:dyDescent="0.3">
      <c r="A56" s="76"/>
      <c r="B56" s="79" t="s">
        <v>79</v>
      </c>
      <c r="C56" s="74">
        <v>3.7229145759384572</v>
      </c>
      <c r="D56" s="74">
        <v>3.622027776684396</v>
      </c>
      <c r="E56" s="74">
        <v>3.8093165504330262</v>
      </c>
    </row>
    <row r="57" spans="1:5" x14ac:dyDescent="0.3">
      <c r="A57" s="76"/>
      <c r="B57" s="79" t="s">
        <v>68</v>
      </c>
      <c r="C57" s="74">
        <v>3.2866700653403367</v>
      </c>
      <c r="D57" s="74">
        <v>3.0677014377208471</v>
      </c>
      <c r="E57" s="74">
        <v>3.4751649542801766</v>
      </c>
    </row>
    <row r="58" spans="1:5" x14ac:dyDescent="0.3">
      <c r="A58" s="190">
        <v>2014</v>
      </c>
      <c r="B58" s="190"/>
      <c r="C58" s="74"/>
      <c r="D58" s="74"/>
      <c r="E58" s="75"/>
    </row>
    <row r="59" spans="1:5" x14ac:dyDescent="0.3">
      <c r="A59" s="63"/>
      <c r="B59" s="64" t="s">
        <v>73</v>
      </c>
      <c r="C59" s="74">
        <v>3.2759797916374476</v>
      </c>
      <c r="D59" s="74">
        <v>2.5883906671014425</v>
      </c>
      <c r="E59" s="74">
        <v>3.8681326372765654</v>
      </c>
    </row>
    <row r="60" spans="1:5" x14ac:dyDescent="0.3">
      <c r="A60" s="63"/>
      <c r="B60" s="64" t="s">
        <v>74</v>
      </c>
      <c r="C60" s="74">
        <v>3.3425454116763564</v>
      </c>
      <c r="D60" s="74">
        <v>3.4012267464817314</v>
      </c>
      <c r="E60" s="74">
        <v>3.2920702900450474</v>
      </c>
    </row>
    <row r="61" spans="1:5" x14ac:dyDescent="0.3">
      <c r="A61" s="63"/>
      <c r="B61" s="64" t="s">
        <v>71</v>
      </c>
      <c r="C61" s="74">
        <v>2.2250517630140085</v>
      </c>
      <c r="D61" s="74">
        <v>2.2546833127091865</v>
      </c>
      <c r="E61" s="74">
        <v>2.1995280752597259</v>
      </c>
    </row>
    <row r="62" spans="1:5" x14ac:dyDescent="0.3">
      <c r="A62" s="63"/>
      <c r="B62" s="64" t="s">
        <v>75</v>
      </c>
      <c r="C62" s="74">
        <v>2.298168958911551</v>
      </c>
      <c r="D62" s="74">
        <v>2.5798690121687047</v>
      </c>
      <c r="E62" s="74">
        <v>2.0560223652975536</v>
      </c>
    </row>
    <row r="63" spans="1:5" x14ac:dyDescent="0.3">
      <c r="A63" s="63"/>
      <c r="B63" s="64" t="s">
        <v>63</v>
      </c>
      <c r="C63" s="74">
        <v>3.1917361463479148</v>
      </c>
      <c r="D63" s="74">
        <v>3.257612610349331</v>
      </c>
      <c r="E63" s="74">
        <v>3.1349611286097887</v>
      </c>
    </row>
    <row r="64" spans="1:5" x14ac:dyDescent="0.3">
      <c r="A64" s="63"/>
      <c r="B64" s="64" t="s">
        <v>70</v>
      </c>
      <c r="C64" s="74">
        <v>3.3190107651045055</v>
      </c>
      <c r="D64" s="74">
        <v>3.5272395616125745</v>
      </c>
      <c r="E64" s="74">
        <v>3.1396802126375003</v>
      </c>
    </row>
    <row r="65" spans="1:5" x14ac:dyDescent="0.3">
      <c r="A65" s="63"/>
      <c r="B65" s="64" t="s">
        <v>76</v>
      </c>
      <c r="C65" s="74">
        <v>2.5508408990252649</v>
      </c>
      <c r="D65" s="74">
        <v>2.3800554124083066</v>
      </c>
      <c r="E65" s="74">
        <v>2.6981857048613578</v>
      </c>
    </row>
    <row r="66" spans="1:5" x14ac:dyDescent="0.3">
      <c r="A66" s="63"/>
      <c r="B66" s="64" t="s">
        <v>77</v>
      </c>
      <c r="C66" s="74">
        <v>2.2333841551956835</v>
      </c>
      <c r="D66" s="74">
        <v>2.9342927834610708</v>
      </c>
      <c r="E66" s="74">
        <v>1.633403361370378</v>
      </c>
    </row>
    <row r="67" spans="1:5" x14ac:dyDescent="0.3">
      <c r="A67" s="63"/>
      <c r="B67" s="64" t="s">
        <v>69</v>
      </c>
      <c r="C67" s="74">
        <v>1.4023268050649513</v>
      </c>
      <c r="D67" s="74">
        <v>2.1302588161895599</v>
      </c>
      <c r="E67" s="74">
        <v>0.78057549541474303</v>
      </c>
    </row>
    <row r="68" spans="1:5" x14ac:dyDescent="0.3">
      <c r="A68" s="63"/>
      <c r="B68" s="64" t="s">
        <v>78</v>
      </c>
      <c r="C68" s="74">
        <v>0.86577192066400377</v>
      </c>
      <c r="D68" s="74">
        <v>2.184580764551614</v>
      </c>
      <c r="E68" s="74">
        <v>-0.25537019173024211</v>
      </c>
    </row>
    <row r="69" spans="1:5" x14ac:dyDescent="0.3">
      <c r="A69" s="63"/>
      <c r="B69" s="64" t="s">
        <v>79</v>
      </c>
      <c r="C69" s="74">
        <v>0.35227046319097316</v>
      </c>
      <c r="D69" s="74">
        <v>1.0505361051722848</v>
      </c>
      <c r="E69" s="74">
        <v>-0.24466276106917761</v>
      </c>
    </row>
    <row r="70" spans="1:5" x14ac:dyDescent="0.3">
      <c r="A70" s="63"/>
      <c r="B70" s="64" t="s">
        <v>68</v>
      </c>
      <c r="C70" s="74">
        <v>0.53111490457100308</v>
      </c>
      <c r="D70" s="74">
        <v>1.1727194340175278</v>
      </c>
      <c r="E70" s="74">
        <v>-1.902299739335318E-2</v>
      </c>
    </row>
    <row r="71" spans="1:5" x14ac:dyDescent="0.3">
      <c r="A71" s="190">
        <v>2015</v>
      </c>
      <c r="B71" s="190"/>
      <c r="C71" s="74"/>
      <c r="D71" s="74"/>
      <c r="E71" s="75"/>
    </row>
    <row r="72" spans="1:5" x14ac:dyDescent="0.3">
      <c r="A72" s="63"/>
      <c r="B72" s="64" t="s">
        <v>73</v>
      </c>
      <c r="C72" s="74">
        <v>0.13867773811122819</v>
      </c>
      <c r="D72" s="74">
        <v>1.4413130801289344</v>
      </c>
      <c r="E72" s="74">
        <v>-0.96933198576268975</v>
      </c>
    </row>
    <row r="73" spans="1:5" x14ac:dyDescent="0.3">
      <c r="A73" s="63"/>
      <c r="B73" s="64" t="s">
        <v>74</v>
      </c>
      <c r="C73" s="74">
        <v>0.39863596242864457</v>
      </c>
      <c r="D73" s="74">
        <v>0.9429295192841981</v>
      </c>
      <c r="E73" s="74">
        <v>-7.0036344536176937E-2</v>
      </c>
    </row>
    <row r="74" spans="1:5" x14ac:dyDescent="0.3">
      <c r="A74" s="63"/>
      <c r="B74" s="64" t="s">
        <v>71</v>
      </c>
      <c r="C74" s="74">
        <v>0.91912324057839179</v>
      </c>
      <c r="D74" s="74">
        <v>1.0675105200332866</v>
      </c>
      <c r="E74" s="74">
        <v>0.79123811095387142</v>
      </c>
    </row>
    <row r="75" spans="1:5" x14ac:dyDescent="0.3">
      <c r="A75" s="63"/>
      <c r="B75" s="64" t="s">
        <v>75</v>
      </c>
      <c r="C75" s="74">
        <v>1.4063293351472317</v>
      </c>
      <c r="D75" s="74">
        <v>1.7455000847147228</v>
      </c>
      <c r="E75" s="74">
        <v>1.1132850012462254</v>
      </c>
    </row>
    <row r="76" spans="1:5" x14ac:dyDescent="0.3">
      <c r="A76" s="63"/>
      <c r="B76" s="64" t="s">
        <v>63</v>
      </c>
      <c r="C76" s="74">
        <v>0.46753686639040049</v>
      </c>
      <c r="D76" s="74">
        <v>0.67549845172793277</v>
      </c>
      <c r="E76" s="74">
        <v>0.28809396254589664</v>
      </c>
    </row>
    <row r="77" spans="1:5" x14ac:dyDescent="0.3">
      <c r="A77" s="63"/>
      <c r="B77" s="64" t="s">
        <v>70</v>
      </c>
      <c r="C77" s="74">
        <v>1.4530777795498981</v>
      </c>
      <c r="D77" s="74">
        <v>1.800727962135757</v>
      </c>
      <c r="E77" s="74">
        <v>1.1525498683464093</v>
      </c>
    </row>
    <row r="78" spans="1:5" x14ac:dyDescent="0.3">
      <c r="A78" s="63"/>
      <c r="B78" s="64" t="s">
        <v>76</v>
      </c>
      <c r="C78" s="74">
        <v>0.91257571556515382</v>
      </c>
      <c r="D78" s="74">
        <v>1.6701469522034749</v>
      </c>
      <c r="E78" s="74">
        <v>0.26100743290092143</v>
      </c>
    </row>
    <row r="79" spans="1:5" x14ac:dyDescent="0.3">
      <c r="A79" s="63"/>
      <c r="B79" s="64" t="s">
        <v>77</v>
      </c>
      <c r="C79" s="74">
        <v>1.2093954859348404</v>
      </c>
      <c r="D79" s="74">
        <v>1.5044467350011299</v>
      </c>
      <c r="E79" s="74">
        <v>0.95359756183522415</v>
      </c>
    </row>
    <row r="80" spans="1:5" x14ac:dyDescent="0.3">
      <c r="A80" s="63"/>
      <c r="B80" s="64" t="s">
        <v>69</v>
      </c>
      <c r="C80" s="74">
        <v>1.1024778533301143</v>
      </c>
      <c r="D80" s="74">
        <v>1.3605074168342737</v>
      </c>
      <c r="E80" s="74">
        <v>0.87913453888684567</v>
      </c>
    </row>
    <row r="81" spans="1:5" x14ac:dyDescent="0.3">
      <c r="A81" s="63"/>
      <c r="B81" s="64" t="s">
        <v>78</v>
      </c>
      <c r="C81" s="74">
        <v>1.0379526456418977</v>
      </c>
      <c r="D81" s="74">
        <v>1.1133944903466813</v>
      </c>
      <c r="E81" s="74">
        <v>0.97224937952828727</v>
      </c>
    </row>
    <row r="82" spans="1:5" x14ac:dyDescent="0.3">
      <c r="A82" s="76"/>
      <c r="B82" s="64" t="s">
        <v>79</v>
      </c>
      <c r="C82" s="74">
        <v>1.5372275402211648</v>
      </c>
      <c r="D82" s="74">
        <v>1.9747488791808852</v>
      </c>
      <c r="E82" s="74">
        <v>1.1583430752775901</v>
      </c>
    </row>
    <row r="83" spans="1:5" x14ac:dyDescent="0.3">
      <c r="A83" s="76"/>
      <c r="B83" s="64" t="s">
        <v>68</v>
      </c>
      <c r="C83" s="74">
        <v>0.85377757248396646</v>
      </c>
      <c r="D83" s="74">
        <v>1.158391362428941</v>
      </c>
      <c r="E83" s="74">
        <v>0.5894759963465781</v>
      </c>
    </row>
    <row r="84" spans="1:5" x14ac:dyDescent="0.3">
      <c r="A84" s="190">
        <v>2016</v>
      </c>
      <c r="B84" s="190"/>
      <c r="C84" s="74"/>
      <c r="D84" s="74"/>
      <c r="E84" s="74"/>
    </row>
    <row r="85" spans="1:5" x14ac:dyDescent="0.3">
      <c r="A85" s="76"/>
      <c r="B85" s="64" t="s">
        <v>73</v>
      </c>
      <c r="C85" s="74">
        <v>1.0407081213697909</v>
      </c>
      <c r="D85" s="74">
        <v>1.3652171624402087</v>
      </c>
      <c r="E85" s="74">
        <v>0.7579645954494697</v>
      </c>
    </row>
    <row r="86" spans="1:5" x14ac:dyDescent="0.3">
      <c r="A86" s="76"/>
      <c r="B86" s="64" t="s">
        <v>74</v>
      </c>
      <c r="C86" s="74">
        <v>1.136477138039228</v>
      </c>
      <c r="D86" s="74">
        <v>1.3496536554170546</v>
      </c>
      <c r="E86" s="74">
        <v>0.95105753916934943</v>
      </c>
    </row>
    <row r="87" spans="1:5" x14ac:dyDescent="0.3">
      <c r="A87" s="76"/>
      <c r="B87" s="64" t="s">
        <v>71</v>
      </c>
      <c r="C87" s="74">
        <v>0.66900523456511352</v>
      </c>
      <c r="D87" s="74">
        <v>1.4395346104989319</v>
      </c>
      <c r="E87" s="74">
        <v>3.1169649641344921E-3</v>
      </c>
    </row>
    <row r="88" spans="1:5" x14ac:dyDescent="0.3">
      <c r="A88" s="76"/>
      <c r="B88" s="64" t="s">
        <v>75</v>
      </c>
      <c r="C88" s="74">
        <v>-0.18380611745640868</v>
      </c>
      <c r="D88" s="74">
        <v>0.60160649209575789</v>
      </c>
      <c r="E88" s="74">
        <v>-0.86664744409466421</v>
      </c>
    </row>
    <row r="89" spans="1:5" x14ac:dyDescent="0.3">
      <c r="A89" s="76"/>
      <c r="B89" s="64" t="s">
        <v>63</v>
      </c>
      <c r="C89" s="74">
        <v>-0.15582000573074159</v>
      </c>
      <c r="D89" s="74">
        <v>0.82201042472550834</v>
      </c>
      <c r="E89" s="74">
        <v>-1.0028155561550691</v>
      </c>
    </row>
    <row r="90" spans="1:5" x14ac:dyDescent="0.3">
      <c r="A90" s="76"/>
      <c r="B90" s="64" t="s">
        <v>70</v>
      </c>
      <c r="C90" s="74">
        <v>-0.76683599519888079</v>
      </c>
      <c r="D90" s="74">
        <v>-0.17067781522514275</v>
      </c>
      <c r="E90" s="74">
        <v>-1.2854902045740839</v>
      </c>
    </row>
    <row r="91" spans="1:5" x14ac:dyDescent="0.3">
      <c r="A91" s="76"/>
      <c r="B91" s="64" t="s">
        <v>76</v>
      </c>
      <c r="C91" s="74">
        <v>-0.38391995634918358</v>
      </c>
      <c r="D91" s="74">
        <v>9.218994909763141E-2</v>
      </c>
      <c r="E91" s="74">
        <v>-0.79916557851400849</v>
      </c>
    </row>
    <row r="92" spans="1:5" x14ac:dyDescent="0.3">
      <c r="A92" s="76"/>
      <c r="B92" s="64" t="s">
        <v>77</v>
      </c>
      <c r="C92" s="74">
        <v>-0.62903020584656599</v>
      </c>
      <c r="D92" s="74">
        <v>-0.36722627317348566</v>
      </c>
      <c r="E92" s="74">
        <v>-0.85724247672324894</v>
      </c>
    </row>
    <row r="93" spans="1:5" x14ac:dyDescent="0.3">
      <c r="A93" s="76"/>
      <c r="B93" s="64" t="s">
        <v>69</v>
      </c>
      <c r="C93" s="74">
        <v>-0.21052298212774645</v>
      </c>
      <c r="D93" s="74">
        <v>0.39042711789758816</v>
      </c>
      <c r="E93" s="74">
        <v>-0.73317102591516314</v>
      </c>
    </row>
    <row r="94" spans="1:5" x14ac:dyDescent="0.3">
      <c r="A94" s="76"/>
      <c r="B94" s="64" t="s">
        <v>78</v>
      </c>
      <c r="C94" s="74">
        <v>1.7128634706690773</v>
      </c>
      <c r="D94" s="74">
        <v>1.2025995861928085</v>
      </c>
      <c r="E94" s="74">
        <v>2.1578800075127793</v>
      </c>
    </row>
    <row r="95" spans="1:5" x14ac:dyDescent="0.3">
      <c r="A95" s="76"/>
      <c r="B95" s="64" t="s">
        <v>79</v>
      </c>
      <c r="C95" s="74">
        <v>1.4991691607198263</v>
      </c>
      <c r="D95" s="74">
        <v>1.0963335089493667</v>
      </c>
      <c r="E95" s="74">
        <v>1.8508319334554328</v>
      </c>
    </row>
    <row r="96" spans="1:5" x14ac:dyDescent="0.3">
      <c r="A96" s="76"/>
      <c r="B96" s="64" t="s">
        <v>68</v>
      </c>
      <c r="C96" s="74">
        <v>2.3177221684353277</v>
      </c>
      <c r="D96" s="74">
        <v>1.8253800545742451</v>
      </c>
      <c r="E96" s="74">
        <v>2.7473244187922821</v>
      </c>
    </row>
    <row r="97" spans="1:5" x14ac:dyDescent="0.3">
      <c r="A97" s="190">
        <v>2017</v>
      </c>
      <c r="B97" s="190"/>
      <c r="C97" s="74"/>
      <c r="D97" s="74"/>
      <c r="E97" s="74"/>
    </row>
    <row r="98" spans="1:5" x14ac:dyDescent="0.3">
      <c r="A98" s="76"/>
      <c r="B98" s="64" t="s">
        <v>73</v>
      </c>
      <c r="C98" s="74">
        <v>2.9126607993475782</v>
      </c>
      <c r="D98" s="74">
        <v>2.0340500931323775</v>
      </c>
      <c r="E98" s="74">
        <v>3.6828047861007316</v>
      </c>
    </row>
    <row r="99" spans="1:5" x14ac:dyDescent="0.3">
      <c r="A99" s="76"/>
      <c r="B99" s="64" t="s">
        <v>74</v>
      </c>
      <c r="C99" s="74">
        <v>3.0529529786106995</v>
      </c>
      <c r="D99" s="74">
        <v>2.2008258414724509</v>
      </c>
      <c r="E99" s="74">
        <v>3.7970542841463244</v>
      </c>
    </row>
    <row r="100" spans="1:5" x14ac:dyDescent="0.3">
      <c r="A100" s="76"/>
      <c r="B100" s="64" t="s">
        <v>71</v>
      </c>
      <c r="C100" s="74">
        <v>4.2812722773463809</v>
      </c>
      <c r="D100" s="74">
        <v>2.757244950984064</v>
      </c>
      <c r="E100" s="74">
        <v>5.6172481943390755</v>
      </c>
    </row>
    <row r="101" spans="1:5" x14ac:dyDescent="0.3">
      <c r="A101" s="76"/>
      <c r="B101" s="64" t="s">
        <v>75</v>
      </c>
      <c r="C101" s="74">
        <v>4.4611947411684367</v>
      </c>
      <c r="D101" s="74">
        <v>2.6332458833117878</v>
      </c>
      <c r="E101" s="74">
        <v>6.073959746047084</v>
      </c>
    </row>
    <row r="102" spans="1:5" x14ac:dyDescent="0.3">
      <c r="A102" s="76"/>
      <c r="B102" s="64" t="s">
        <v>63</v>
      </c>
      <c r="C102" s="74">
        <v>4.6405997959927507</v>
      </c>
      <c r="D102" s="74">
        <v>2.8429538013361562</v>
      </c>
      <c r="E102" s="74">
        <v>6.2264211507091645</v>
      </c>
    </row>
    <row r="103" spans="1:5" x14ac:dyDescent="0.3">
      <c r="A103" s="76"/>
      <c r="B103" s="64" t="s">
        <v>70</v>
      </c>
      <c r="C103" s="74">
        <v>3.3732487782671878</v>
      </c>
      <c r="D103" s="74">
        <v>2.1745825454904395</v>
      </c>
      <c r="E103" s="74">
        <v>4.4278585714848084</v>
      </c>
    </row>
    <row r="104" spans="1:5" x14ac:dyDescent="0.3">
      <c r="A104" s="76"/>
      <c r="B104" s="64" t="s">
        <v>76</v>
      </c>
      <c r="C104" s="74">
        <v>3.0255414905506477</v>
      </c>
      <c r="D104" s="74">
        <v>2.371808272791299</v>
      </c>
      <c r="E104" s="74">
        <v>3.6008267745018321</v>
      </c>
    </row>
    <row r="105" spans="1:5" x14ac:dyDescent="0.3">
      <c r="A105" s="76"/>
      <c r="B105" s="64" t="s">
        <v>77</v>
      </c>
      <c r="C105" s="74">
        <v>2.7490473515496072</v>
      </c>
      <c r="D105" s="74">
        <v>2.460883659577223</v>
      </c>
      <c r="E105" s="74">
        <v>3.0014787151139495</v>
      </c>
    </row>
    <row r="106" spans="1:5" x14ac:dyDescent="0.3">
      <c r="A106" s="76"/>
      <c r="B106" s="64" t="s">
        <v>69</v>
      </c>
      <c r="C106" s="74">
        <v>2.8892612471125134</v>
      </c>
      <c r="D106" s="74">
        <v>2.4709687454309983</v>
      </c>
      <c r="E106" s="74">
        <v>3.2571691781548235</v>
      </c>
    </row>
    <row r="107" spans="1:5" x14ac:dyDescent="0.3">
      <c r="A107" s="76"/>
      <c r="B107" s="64" t="s">
        <v>78</v>
      </c>
      <c r="C107" s="74">
        <v>0.69276243503218027</v>
      </c>
      <c r="D107" s="74">
        <v>1.5467360580873786</v>
      </c>
      <c r="E107" s="74">
        <v>-4.5049323076450522E-2</v>
      </c>
    </row>
    <row r="108" spans="1:5" x14ac:dyDescent="0.3">
      <c r="A108" s="76"/>
      <c r="B108" s="64" t="s">
        <v>79</v>
      </c>
      <c r="C108" s="74">
        <v>0.61664475971381616</v>
      </c>
      <c r="D108" s="74">
        <v>1.5601817636088628</v>
      </c>
      <c r="E108" s="74">
        <v>-0.20093147343564172</v>
      </c>
    </row>
    <row r="109" spans="1:5" x14ac:dyDescent="0.3">
      <c r="A109" s="76"/>
      <c r="B109" s="64" t="s">
        <v>68</v>
      </c>
      <c r="C109" s="74">
        <v>1.2676804197390539</v>
      </c>
      <c r="D109" s="74">
        <v>2.2337433617388092</v>
      </c>
      <c r="E109" s="74">
        <v>0.43228805255768499</v>
      </c>
    </row>
    <row r="110" spans="1:5" x14ac:dyDescent="0.3">
      <c r="A110" s="190">
        <v>2018</v>
      </c>
      <c r="B110" s="190"/>
      <c r="C110" s="74"/>
      <c r="D110" s="74"/>
      <c r="E110" s="74"/>
    </row>
    <row r="111" spans="1:5" x14ac:dyDescent="0.3">
      <c r="A111" s="76"/>
      <c r="B111" s="64" t="s">
        <v>73</v>
      </c>
      <c r="C111" s="74">
        <v>1.0901348566099687</v>
      </c>
      <c r="D111" s="74">
        <v>2.1089933342244329</v>
      </c>
      <c r="E111" s="74">
        <v>0.21125868502495115</v>
      </c>
    </row>
    <row r="112" spans="1:5" x14ac:dyDescent="0.3">
      <c r="A112" s="76"/>
      <c r="B112" s="64" t="s">
        <v>74</v>
      </c>
      <c r="C112" s="74">
        <v>1.017174035808754</v>
      </c>
      <c r="D112" s="74">
        <v>2.4045966144329158</v>
      </c>
      <c r="E112" s="74">
        <v>-0.1757308152816221</v>
      </c>
    </row>
    <row r="113" spans="1:5" x14ac:dyDescent="0.3">
      <c r="A113" s="76"/>
      <c r="B113" s="64" t="s">
        <v>71</v>
      </c>
      <c r="C113" s="74">
        <v>0.14258842001312208</v>
      </c>
      <c r="D113" s="74">
        <v>1.8452867939440756</v>
      </c>
      <c r="E113" s="74">
        <v>-1.3095940850052981</v>
      </c>
    </row>
    <row r="114" spans="1:5" x14ac:dyDescent="0.3">
      <c r="A114" s="76"/>
      <c r="B114" s="64" t="s">
        <v>75</v>
      </c>
      <c r="C114" s="74">
        <v>-1.5367262044736281</v>
      </c>
      <c r="D114" s="74">
        <v>0.5048199490269808</v>
      </c>
      <c r="E114" s="74">
        <v>-3.2795181154550033</v>
      </c>
    </row>
    <row r="115" spans="1:5" x14ac:dyDescent="0.3">
      <c r="A115" s="76"/>
      <c r="B115" s="64" t="s">
        <v>63</v>
      </c>
      <c r="C115" s="74">
        <v>-2.1085589082352878</v>
      </c>
      <c r="D115" s="74">
        <v>0.34328811762232925</v>
      </c>
      <c r="E115" s="74">
        <v>-4.2026012191556639</v>
      </c>
    </row>
    <row r="116" spans="1:5" x14ac:dyDescent="0.3">
      <c r="A116" s="76"/>
      <c r="B116" s="64" t="s">
        <v>70</v>
      </c>
      <c r="C116" s="74">
        <v>-0.92934137150015439</v>
      </c>
      <c r="D116" s="74">
        <v>1.1601483675513848</v>
      </c>
      <c r="E116" s="74">
        <v>-2.7280477354472219</v>
      </c>
    </row>
    <row r="117" spans="1:5" x14ac:dyDescent="0.3">
      <c r="A117" s="76"/>
      <c r="B117" s="64" t="s">
        <v>76</v>
      </c>
      <c r="C117" s="74">
        <v>-0.31604514801566536</v>
      </c>
      <c r="D117" s="74">
        <v>0.78927744887866103</v>
      </c>
      <c r="E117" s="74">
        <v>-1.2771901539896902</v>
      </c>
    </row>
    <row r="118" spans="1:5" x14ac:dyDescent="0.3">
      <c r="A118" s="76"/>
      <c r="B118" s="64" t="s">
        <v>77</v>
      </c>
      <c r="C118" s="74">
        <v>1.4223991355686776</v>
      </c>
      <c r="D118" s="74">
        <v>2.5795972912064347</v>
      </c>
      <c r="E118" s="74">
        <v>0.41401402648483226</v>
      </c>
    </row>
    <row r="119" spans="1:5" x14ac:dyDescent="0.3">
      <c r="A119" s="76"/>
      <c r="B119" s="64" t="s">
        <v>69</v>
      </c>
      <c r="C119" s="74">
        <v>0.21805666180586109</v>
      </c>
      <c r="D119" s="74">
        <v>1.4528761607676732</v>
      </c>
      <c r="E119" s="74">
        <v>-0.85975574075004924</v>
      </c>
    </row>
    <row r="120" spans="1:5" x14ac:dyDescent="0.3">
      <c r="A120" s="76"/>
      <c r="B120" s="64" t="s">
        <v>78</v>
      </c>
      <c r="C120" s="74">
        <v>3.5539820525902932E-2</v>
      </c>
      <c r="D120" s="74">
        <v>1.4117153424512914</v>
      </c>
      <c r="E120" s="74">
        <v>-1.1723758171726735</v>
      </c>
    </row>
    <row r="121" spans="1:5" x14ac:dyDescent="0.3">
      <c r="A121" s="76"/>
      <c r="B121" s="64" t="s">
        <v>79</v>
      </c>
      <c r="C121" s="74">
        <v>0.2937031179524629</v>
      </c>
      <c r="D121" s="74">
        <v>1.2829213511351187</v>
      </c>
      <c r="E121" s="74">
        <v>-0.57858190399697251</v>
      </c>
    </row>
    <row r="122" spans="1:5" x14ac:dyDescent="0.3">
      <c r="A122" s="76"/>
      <c r="B122" s="64" t="s">
        <v>68</v>
      </c>
      <c r="C122" s="74">
        <v>-0.88714438134170104</v>
      </c>
      <c r="D122" s="74">
        <v>0.53992468185874221</v>
      </c>
      <c r="E122" s="74">
        <v>-2.1433217863646061</v>
      </c>
    </row>
    <row r="123" spans="1:5" x14ac:dyDescent="0.3">
      <c r="A123" s="190">
        <v>2019</v>
      </c>
      <c r="B123" s="190"/>
      <c r="C123" s="74"/>
      <c r="D123" s="74"/>
      <c r="E123" s="74"/>
    </row>
    <row r="124" spans="1:5" x14ac:dyDescent="0.3">
      <c r="A124" s="76"/>
      <c r="B124" s="64" t="s">
        <v>73</v>
      </c>
      <c r="C124" s="74">
        <v>-1.279946718830391</v>
      </c>
      <c r="D124" s="74">
        <v>0.18581405561570452</v>
      </c>
      <c r="E124" s="74">
        <v>-2.5682686482408488</v>
      </c>
    </row>
    <row r="125" spans="1:5" x14ac:dyDescent="0.3">
      <c r="A125" s="76"/>
      <c r="B125" s="64" t="s">
        <v>74</v>
      </c>
      <c r="C125" s="74">
        <v>-1.2368495928283916</v>
      </c>
      <c r="D125" s="74">
        <v>-0.11837261856388341</v>
      </c>
      <c r="E125" s="74">
        <v>-2.2233730278947115</v>
      </c>
    </row>
    <row r="126" spans="1:5" x14ac:dyDescent="0.3">
      <c r="A126" s="76"/>
      <c r="B126" s="64" t="s">
        <v>71</v>
      </c>
      <c r="C126" s="74">
        <v>-1.2318876095762517</v>
      </c>
      <c r="D126" s="74">
        <v>0.2614487957438722</v>
      </c>
      <c r="E126" s="74">
        <v>-2.5462258142582868</v>
      </c>
    </row>
    <row r="127" spans="1:5" x14ac:dyDescent="0.3">
      <c r="A127" s="76"/>
      <c r="B127" s="64" t="s">
        <v>75</v>
      </c>
      <c r="C127" s="74">
        <v>0.86929007451293006</v>
      </c>
      <c r="D127" s="74">
        <v>2.1178297419249623</v>
      </c>
      <c r="E127" s="74">
        <v>-0.23824404978161329</v>
      </c>
    </row>
    <row r="128" spans="1:5" x14ac:dyDescent="0.3">
      <c r="A128" s="76"/>
      <c r="B128" s="64" t="s">
        <v>63</v>
      </c>
      <c r="C128" s="74">
        <v>1.5394545671898265</v>
      </c>
      <c r="D128" s="74">
        <v>2.242311571696523</v>
      </c>
      <c r="E128" s="74">
        <v>0.91068187654504451</v>
      </c>
    </row>
    <row r="129" spans="1:5" x14ac:dyDescent="0.3">
      <c r="A129" s="76"/>
      <c r="B129" s="64" t="s">
        <v>70</v>
      </c>
      <c r="C129" s="74">
        <v>1.586658673563937</v>
      </c>
      <c r="D129" s="74">
        <v>2.5447999085433404</v>
      </c>
      <c r="E129" s="74">
        <v>0.72888762314342803</v>
      </c>
    </row>
    <row r="130" spans="1:5" x14ac:dyDescent="0.3">
      <c r="A130" s="76"/>
      <c r="B130" s="64" t="s">
        <v>76</v>
      </c>
      <c r="C130" s="74">
        <v>0.30300806936348501</v>
      </c>
      <c r="D130" s="74">
        <v>1.6370125869849852</v>
      </c>
      <c r="E130" s="74">
        <v>-0.88127082453447769</v>
      </c>
    </row>
    <row r="131" spans="1:5" x14ac:dyDescent="0.3">
      <c r="A131" s="76"/>
      <c r="B131" s="64" t="s">
        <v>77</v>
      </c>
      <c r="C131" s="74">
        <v>-0.42472819971259707</v>
      </c>
      <c r="D131" s="74">
        <v>0.92007440191772627</v>
      </c>
      <c r="E131" s="74">
        <v>-1.6218653081865857</v>
      </c>
    </row>
    <row r="132" spans="1:5" x14ac:dyDescent="0.3">
      <c r="A132" s="76"/>
      <c r="B132" s="64" t="s">
        <v>69</v>
      </c>
      <c r="C132" s="74">
        <v>1.9802765665051646E-2</v>
      </c>
      <c r="D132" s="74">
        <v>1.2531877449339273</v>
      </c>
      <c r="E132" s="74">
        <v>-1.1079098302972072</v>
      </c>
    </row>
    <row r="133" spans="1:5" x14ac:dyDescent="0.3">
      <c r="A133" s="76"/>
      <c r="B133" s="64" t="s">
        <v>78</v>
      </c>
      <c r="C133" s="74">
        <v>0.75110250009255519</v>
      </c>
      <c r="D133" s="74">
        <v>1.7159121963851085</v>
      </c>
      <c r="E133" s="74">
        <v>-0.21411443065950886</v>
      </c>
    </row>
    <row r="134" spans="1:5" x14ac:dyDescent="0.3">
      <c r="A134" s="76"/>
      <c r="B134" s="64" t="s">
        <v>79</v>
      </c>
      <c r="C134" s="74">
        <v>0.54256430059613603</v>
      </c>
      <c r="D134" s="74">
        <v>1.4759921294787004</v>
      </c>
      <c r="E134" s="74">
        <v>-0.32148548564401369</v>
      </c>
    </row>
    <row r="135" spans="1:5" x14ac:dyDescent="0.3">
      <c r="A135" s="76"/>
      <c r="B135" s="64" t="s">
        <v>68</v>
      </c>
      <c r="C135" s="74">
        <v>1.2894325964192184</v>
      </c>
      <c r="D135" s="74">
        <v>1.7155074938011869</v>
      </c>
      <c r="E135" s="74">
        <v>0.94124542641703479</v>
      </c>
    </row>
    <row r="136" spans="1:5" x14ac:dyDescent="0.3">
      <c r="A136" s="190">
        <v>2020</v>
      </c>
      <c r="B136" s="190"/>
      <c r="C136" s="74"/>
      <c r="D136" s="74"/>
      <c r="E136" s="74"/>
    </row>
    <row r="137" spans="1:5" x14ac:dyDescent="0.3">
      <c r="A137" s="76"/>
      <c r="B137" s="64" t="s">
        <v>73</v>
      </c>
      <c r="C137" s="74">
        <v>1.2399364626319465</v>
      </c>
      <c r="D137" s="74">
        <v>1.7343979542380255</v>
      </c>
      <c r="E137" s="74">
        <v>0.81637655502052098</v>
      </c>
    </row>
    <row r="138" spans="1:5" x14ac:dyDescent="0.3">
      <c r="A138" s="76"/>
      <c r="B138" s="64" t="s">
        <v>74</v>
      </c>
      <c r="C138" s="74">
        <v>0.91424177979161736</v>
      </c>
      <c r="D138" s="74">
        <v>1.6347139391777843</v>
      </c>
      <c r="E138" s="74">
        <v>0.2621127786379433</v>
      </c>
    </row>
    <row r="139" spans="1:5" x14ac:dyDescent="0.3">
      <c r="A139" s="76"/>
      <c r="B139" s="64" t="s">
        <v>71</v>
      </c>
      <c r="C139" s="74">
        <v>1.6677136603384572E-3</v>
      </c>
      <c r="D139" s="74">
        <v>0.49396095923436628</v>
      </c>
      <c r="E139" s="74">
        <v>-0.4638282631820862</v>
      </c>
    </row>
    <row r="140" spans="1:5" x14ac:dyDescent="0.3">
      <c r="A140" s="76"/>
      <c r="B140" s="64" t="s">
        <v>75</v>
      </c>
      <c r="C140" s="74">
        <v>-3.6217777486366889</v>
      </c>
      <c r="D140" s="74">
        <v>-3.8353949731113017</v>
      </c>
      <c r="E140" s="74">
        <v>-3.2193473837646316</v>
      </c>
    </row>
    <row r="141" spans="1:5" x14ac:dyDescent="0.3">
      <c r="A141" s="76"/>
      <c r="B141" s="64" t="s">
        <v>63</v>
      </c>
      <c r="C141" s="74">
        <v>-3.8727859620309384</v>
      </c>
      <c r="D141" s="74">
        <v>-4.1055479439080607</v>
      </c>
      <c r="E141" s="74">
        <v>-3.4087484585032848</v>
      </c>
    </row>
    <row r="142" spans="1:5" x14ac:dyDescent="0.3">
      <c r="A142" s="76"/>
      <c r="B142" s="64" t="s">
        <v>70</v>
      </c>
      <c r="C142" s="74">
        <v>-4.5021590962959461</v>
      </c>
      <c r="D142" s="74">
        <v>-4.7489822155639354</v>
      </c>
      <c r="E142" s="74">
        <v>-4.1327174286476538</v>
      </c>
    </row>
    <row r="143" spans="1:5" x14ac:dyDescent="0.3">
      <c r="A143" s="76"/>
      <c r="B143" s="64" t="s">
        <v>76</v>
      </c>
      <c r="C143" s="74">
        <v>-1.0964004112024588</v>
      </c>
      <c r="D143" s="74">
        <v>-1.2719887008636459</v>
      </c>
      <c r="E143" s="74">
        <v>-0.79515558616545778</v>
      </c>
    </row>
    <row r="144" spans="1:5" x14ac:dyDescent="0.3">
      <c r="A144" s="76"/>
      <c r="B144" s="64" t="s">
        <v>77</v>
      </c>
      <c r="C144" s="74">
        <v>-1.1958626674802844</v>
      </c>
      <c r="D144" s="74">
        <v>-1.7154896184941322</v>
      </c>
      <c r="E144" s="74">
        <v>-0.50397110183470772</v>
      </c>
    </row>
    <row r="145" spans="1:5" x14ac:dyDescent="0.3">
      <c r="A145" s="76"/>
      <c r="B145" s="64" t="s">
        <v>69</v>
      </c>
      <c r="C145" s="74">
        <v>-0.89063048366341757</v>
      </c>
      <c r="D145" s="74">
        <v>-1.4956801573798988</v>
      </c>
      <c r="E145" s="74">
        <v>-8.3814869314478888E-2</v>
      </c>
    </row>
    <row r="146" spans="1:5" x14ac:dyDescent="0.3">
      <c r="A146" s="76"/>
      <c r="B146" s="64" t="s">
        <v>78</v>
      </c>
      <c r="C146" s="74">
        <v>-1.1458733500277913</v>
      </c>
      <c r="D146" s="74">
        <v>-1.977759406197797</v>
      </c>
      <c r="E146" s="74">
        <v>-3.2250295217789944E-2</v>
      </c>
    </row>
    <row r="147" spans="1:5" x14ac:dyDescent="0.3">
      <c r="A147" s="76"/>
      <c r="B147" s="64" t="s">
        <v>79</v>
      </c>
      <c r="C147" s="74">
        <v>-0.89251471263491322</v>
      </c>
      <c r="D147" s="74">
        <v>-1.6998043906722671</v>
      </c>
      <c r="E147" s="74">
        <v>0.18393997866767603</v>
      </c>
    </row>
    <row r="148" spans="1:5" x14ac:dyDescent="0.3">
      <c r="A148" s="76"/>
      <c r="B148" s="64" t="s">
        <v>68</v>
      </c>
      <c r="C148" s="74">
        <v>-1.3312655438254635</v>
      </c>
      <c r="D148" s="74">
        <v>-2.0440471055419849</v>
      </c>
      <c r="E148" s="74">
        <v>-0.38413230483918803</v>
      </c>
    </row>
    <row r="149" spans="1:5" x14ac:dyDescent="0.3">
      <c r="A149" s="190">
        <v>2021</v>
      </c>
      <c r="B149" s="190"/>
      <c r="C149" s="74"/>
      <c r="D149" s="74"/>
      <c r="E149" s="74"/>
    </row>
    <row r="150" spans="1:5" x14ac:dyDescent="0.3">
      <c r="A150" s="76"/>
      <c r="B150" s="64" t="s">
        <v>73</v>
      </c>
      <c r="C150" s="74">
        <v>-0.94722761134691835</v>
      </c>
      <c r="D150" s="74">
        <v>-1.6286433560834965</v>
      </c>
      <c r="E150" s="74">
        <v>-4.1081873394551875E-2</v>
      </c>
    </row>
    <row r="151" spans="1:5" x14ac:dyDescent="0.3">
      <c r="A151" s="76"/>
      <c r="B151" s="64" t="s">
        <v>74</v>
      </c>
      <c r="C151" s="74">
        <v>-0.99896242031595284</v>
      </c>
      <c r="D151" s="74">
        <v>-1.7540341607088616</v>
      </c>
      <c r="E151" s="74">
        <v>6.5938728360821919E-3</v>
      </c>
    </row>
    <row r="152" spans="1:5" x14ac:dyDescent="0.3">
      <c r="A152" s="76"/>
      <c r="B152" s="64" t="s">
        <v>71</v>
      </c>
      <c r="C152" s="74">
        <v>-8.0320405753280005E-2</v>
      </c>
      <c r="D152" s="74">
        <v>-0.92022789899823176</v>
      </c>
      <c r="E152" s="74">
        <v>1.0392652265307061</v>
      </c>
    </row>
    <row r="153" spans="1:5" x14ac:dyDescent="0.3">
      <c r="A153" s="76"/>
      <c r="B153" s="64" t="s">
        <v>75</v>
      </c>
      <c r="C153" s="74">
        <v>3.3461106897759372</v>
      </c>
      <c r="D153" s="74">
        <v>3.090742322387324</v>
      </c>
      <c r="E153" s="74">
        <v>3.6820556314820236</v>
      </c>
    </row>
    <row r="154" spans="1:5" x14ac:dyDescent="0.3">
      <c r="A154" s="76"/>
      <c r="B154" s="64" t="s">
        <v>63</v>
      </c>
      <c r="C154" s="74">
        <v>2.7378242696687449</v>
      </c>
      <c r="D154" s="74">
        <v>2.6868407178352682</v>
      </c>
      <c r="E154" s="74">
        <v>2.8047184022521368</v>
      </c>
    </row>
    <row r="155" spans="1:5" x14ac:dyDescent="0.3">
      <c r="A155" s="76"/>
      <c r="B155" s="64" t="s">
        <v>70</v>
      </c>
      <c r="C155" s="74">
        <v>0.92948587517582593</v>
      </c>
      <c r="D155" s="74">
        <v>0.65598438995828046</v>
      </c>
      <c r="E155" s="74">
        <v>1.2905982673781731</v>
      </c>
    </row>
    <row r="156" spans="1:5" x14ac:dyDescent="0.3">
      <c r="A156" s="76"/>
      <c r="B156" s="64" t="s">
        <v>76</v>
      </c>
      <c r="C156" s="74">
        <v>0.91254679249867821</v>
      </c>
      <c r="D156" s="74">
        <v>0.52096709890523851</v>
      </c>
      <c r="E156" s="74">
        <v>1.4297992512080113</v>
      </c>
    </row>
    <row r="157" spans="1:5" x14ac:dyDescent="0.3">
      <c r="A157" s="76"/>
      <c r="B157" s="64" t="s">
        <v>77</v>
      </c>
      <c r="C157" s="74">
        <v>0.44971466413567363</v>
      </c>
      <c r="D157" s="74">
        <v>0.36585107333108946</v>
      </c>
      <c r="E157" s="74">
        <v>0.56002066844186749</v>
      </c>
    </row>
    <row r="158" spans="1:5" x14ac:dyDescent="0.3">
      <c r="A158" s="76"/>
      <c r="B158" s="64" t="s">
        <v>69</v>
      </c>
      <c r="C158" s="74">
        <v>7.78181842492255E-2</v>
      </c>
      <c r="D158" s="74">
        <v>-0.24085107170463346</v>
      </c>
      <c r="E158" s="74">
        <v>0.49674953537819871</v>
      </c>
    </row>
    <row r="159" spans="1:5" x14ac:dyDescent="0.3">
      <c r="A159" s="76"/>
      <c r="B159" s="64" t="s">
        <v>78</v>
      </c>
      <c r="C159" s="74">
        <v>0.14165234742897911</v>
      </c>
      <c r="D159" s="74">
        <v>-0.18197510265899494</v>
      </c>
      <c r="E159" s="74">
        <v>0.5664522702049325</v>
      </c>
    </row>
    <row r="160" spans="1:5" x14ac:dyDescent="0.3">
      <c r="A160" s="76"/>
      <c r="B160" s="64" t="s">
        <v>79</v>
      </c>
      <c r="C160" s="74">
        <v>0.13269628640185488</v>
      </c>
      <c r="D160" s="74">
        <v>5.9544033662446552E-2</v>
      </c>
      <c r="E160" s="74">
        <v>0.22840474781441281</v>
      </c>
    </row>
    <row r="161" spans="1:5" x14ac:dyDescent="0.3">
      <c r="A161" s="76"/>
      <c r="B161" s="64" t="s">
        <v>68</v>
      </c>
      <c r="C161" s="74">
        <v>2.4784192391455444E-2</v>
      </c>
      <c r="D161" s="74">
        <v>0.15998378286607751</v>
      </c>
      <c r="E161" s="74">
        <v>-0.15187340067689808</v>
      </c>
    </row>
    <row r="162" spans="1:5" x14ac:dyDescent="0.3">
      <c r="A162" s="190">
        <v>2022</v>
      </c>
      <c r="B162" s="190"/>
      <c r="C162" s="74"/>
      <c r="D162" s="74"/>
      <c r="E162" s="74"/>
    </row>
    <row r="163" spans="1:5" x14ac:dyDescent="0.3">
      <c r="A163" s="76"/>
      <c r="B163" s="77" t="s">
        <v>73</v>
      </c>
      <c r="C163" s="74">
        <v>0.17288877426586599</v>
      </c>
      <c r="D163" s="74">
        <v>0.56062683622134957</v>
      </c>
      <c r="E163" s="74">
        <v>-0.33453573100914991</v>
      </c>
    </row>
    <row r="164" spans="1:5" x14ac:dyDescent="0.3">
      <c r="A164" s="76"/>
      <c r="B164" s="77" t="s">
        <v>74</v>
      </c>
      <c r="C164" s="74">
        <v>0.5634073835609823</v>
      </c>
      <c r="D164" s="74">
        <v>1.041714451382882</v>
      </c>
      <c r="E164" s="74">
        <v>-6.235731684908196E-2</v>
      </c>
    </row>
    <row r="165" spans="1:5" x14ac:dyDescent="0.3">
      <c r="A165" s="76"/>
      <c r="B165" s="77" t="s">
        <v>71</v>
      </c>
      <c r="C165" s="74">
        <v>1.0532867315757883</v>
      </c>
      <c r="D165" s="74">
        <v>1.4744021716892204</v>
      </c>
      <c r="E165" s="74">
        <v>0.50283170063005922</v>
      </c>
    </row>
    <row r="166" spans="1:5" x14ac:dyDescent="0.3">
      <c r="A166" s="76"/>
      <c r="B166" s="77" t="s">
        <v>75</v>
      </c>
      <c r="C166" s="74">
        <v>1.2355233301134396</v>
      </c>
      <c r="D166" s="74">
        <v>1.4088012629717253</v>
      </c>
      <c r="E166" s="74">
        <v>1.0088709247043726</v>
      </c>
    </row>
    <row r="167" spans="1:5" x14ac:dyDescent="0.3">
      <c r="A167" s="76"/>
      <c r="B167" s="77" t="s">
        <v>63</v>
      </c>
      <c r="C167" s="74">
        <v>2.4569499468976352</v>
      </c>
      <c r="D167" s="74">
        <v>2.7559162392039549</v>
      </c>
      <c r="E167" s="74">
        <v>2.0651341794481288</v>
      </c>
    </row>
    <row r="168" spans="1:5" x14ac:dyDescent="0.3">
      <c r="A168" s="76"/>
      <c r="B168" s="77" t="s">
        <v>70</v>
      </c>
      <c r="C168" s="74">
        <v>5.1931352746937547</v>
      </c>
      <c r="D168" s="74">
        <v>5.3295986760371266</v>
      </c>
      <c r="E168" s="74">
        <v>5.0140873220926512</v>
      </c>
    </row>
    <row r="169" spans="1:5" ht="12.75" customHeight="1" x14ac:dyDescent="0.3">
      <c r="A169" s="67"/>
      <c r="B169" s="74"/>
      <c r="C169" s="74"/>
      <c r="D169" s="74"/>
      <c r="E169" s="67"/>
    </row>
    <row r="170" spans="1:5" x14ac:dyDescent="0.3">
      <c r="A170" s="194" t="s">
        <v>81</v>
      </c>
      <c r="B170" s="195"/>
      <c r="C170" s="195"/>
      <c r="D170" s="195"/>
      <c r="E170" s="195"/>
    </row>
    <row r="171" spans="1:5" ht="9.75" customHeight="1" x14ac:dyDescent="0.3"/>
    <row r="172" spans="1:5" x14ac:dyDescent="0.3">
      <c r="A172" s="190">
        <v>2010</v>
      </c>
      <c r="B172" s="190"/>
    </row>
    <row r="173" spans="1:5" x14ac:dyDescent="0.3">
      <c r="A173" s="63"/>
      <c r="B173" s="64" t="s">
        <v>73</v>
      </c>
      <c r="C173" s="72">
        <v>-0.26114093647123565</v>
      </c>
      <c r="D173" s="72">
        <v>-0.26114093647124287</v>
      </c>
      <c r="E173" s="72" t="s">
        <v>2</v>
      </c>
    </row>
    <row r="174" spans="1:5" x14ac:dyDescent="0.3">
      <c r="A174" s="63"/>
      <c r="B174" s="64" t="s">
        <v>74</v>
      </c>
      <c r="C174" s="72">
        <v>0.93642240242963504</v>
      </c>
      <c r="D174" s="72">
        <v>0.93642240242964436</v>
      </c>
      <c r="E174" s="72" t="s">
        <v>2</v>
      </c>
    </row>
    <row r="175" spans="1:5" x14ac:dyDescent="0.3">
      <c r="A175" s="63"/>
      <c r="B175" s="64" t="s">
        <v>71</v>
      </c>
      <c r="C175" s="72">
        <v>0.880348169231018</v>
      </c>
      <c r="D175" s="72">
        <v>0.88034816923102266</v>
      </c>
      <c r="E175" s="72" t="s">
        <v>2</v>
      </c>
    </row>
    <row r="176" spans="1:5" x14ac:dyDescent="0.3">
      <c r="A176" s="63"/>
      <c r="B176" s="64" t="s">
        <v>75</v>
      </c>
      <c r="C176" s="72">
        <v>0.87747395207254042</v>
      </c>
      <c r="D176" s="72">
        <v>0.87747395207253431</v>
      </c>
      <c r="E176" s="72" t="s">
        <v>2</v>
      </c>
    </row>
    <row r="177" spans="1:5" x14ac:dyDescent="0.3">
      <c r="A177" s="63"/>
      <c r="B177" s="64" t="s">
        <v>63</v>
      </c>
      <c r="C177" s="72">
        <v>0.12502777376498564</v>
      </c>
      <c r="D177" s="72">
        <v>0.12502777376499688</v>
      </c>
      <c r="E177" s="72" t="s">
        <v>2</v>
      </c>
    </row>
    <row r="178" spans="1:5" x14ac:dyDescent="0.3">
      <c r="A178" s="63"/>
      <c r="B178" s="64" t="s">
        <v>70</v>
      </c>
      <c r="C178" s="72">
        <v>1.0846622459905737</v>
      </c>
      <c r="D178" s="72">
        <v>1.0846622459905617</v>
      </c>
      <c r="E178" s="72" t="s">
        <v>2</v>
      </c>
    </row>
    <row r="179" spans="1:5" x14ac:dyDescent="0.3">
      <c r="A179" s="63"/>
      <c r="B179" s="64" t="s">
        <v>76</v>
      </c>
      <c r="C179" s="72">
        <v>2.1903881432707424</v>
      </c>
      <c r="D179" s="72">
        <v>2.1903881432707335</v>
      </c>
      <c r="E179" s="72" t="s">
        <v>2</v>
      </c>
    </row>
    <row r="180" spans="1:5" x14ac:dyDescent="0.3">
      <c r="A180" s="63"/>
      <c r="B180" s="64" t="s">
        <v>77</v>
      </c>
      <c r="C180" s="72">
        <v>0.63207046859003946</v>
      </c>
      <c r="D180" s="72">
        <v>0.63207046859005511</v>
      </c>
      <c r="E180" s="72" t="s">
        <v>2</v>
      </c>
    </row>
    <row r="181" spans="1:5" x14ac:dyDescent="0.3">
      <c r="A181" s="63"/>
      <c r="B181" s="64" t="s">
        <v>69</v>
      </c>
      <c r="C181" s="72">
        <v>-1.2857212304991441</v>
      </c>
      <c r="D181" s="72">
        <v>-1.2857212304991306</v>
      </c>
      <c r="E181" s="72" t="s">
        <v>2</v>
      </c>
    </row>
    <row r="182" spans="1:5" x14ac:dyDescent="0.3">
      <c r="A182" s="63"/>
      <c r="B182" s="64" t="s">
        <v>78</v>
      </c>
      <c r="C182" s="72">
        <v>-0.22603507219276608</v>
      </c>
      <c r="D182" s="72">
        <v>-0.22603507219277241</v>
      </c>
      <c r="E182" s="72" t="s">
        <v>2</v>
      </c>
    </row>
    <row r="183" spans="1:5" x14ac:dyDescent="0.3">
      <c r="A183" s="63"/>
      <c r="B183" s="64" t="s">
        <v>79</v>
      </c>
      <c r="C183" s="72">
        <v>0.47362446108319878</v>
      </c>
      <c r="D183" s="72">
        <v>0.47362446108319778</v>
      </c>
      <c r="E183" s="72" t="s">
        <v>2</v>
      </c>
    </row>
    <row r="184" spans="1:5" x14ac:dyDescent="0.3">
      <c r="A184" s="63"/>
      <c r="B184" s="64" t="s">
        <v>68</v>
      </c>
      <c r="C184" s="72">
        <v>1.3414839053257928</v>
      </c>
      <c r="D184" s="72">
        <v>1.3414839053257819</v>
      </c>
      <c r="E184" s="72" t="s">
        <v>2</v>
      </c>
    </row>
    <row r="185" spans="1:5" x14ac:dyDescent="0.3">
      <c r="A185" s="63"/>
      <c r="B185" s="64"/>
      <c r="C185" s="72"/>
      <c r="D185" s="72"/>
      <c r="E185" s="72"/>
    </row>
    <row r="186" spans="1:5" x14ac:dyDescent="0.3">
      <c r="A186" s="190">
        <v>2011</v>
      </c>
      <c r="B186" s="190"/>
      <c r="C186" s="72"/>
      <c r="D186" s="73"/>
      <c r="E186" s="72"/>
    </row>
    <row r="187" spans="1:5" x14ac:dyDescent="0.3">
      <c r="A187" s="63"/>
      <c r="B187" s="64" t="s">
        <v>73</v>
      </c>
      <c r="C187" s="72">
        <v>0.54095598866379957</v>
      </c>
      <c r="D187" s="72">
        <v>0.540955988663813</v>
      </c>
      <c r="E187" s="72" t="s">
        <v>2</v>
      </c>
    </row>
    <row r="188" spans="1:5" x14ac:dyDescent="0.3">
      <c r="A188" s="63"/>
      <c r="B188" s="64" t="s">
        <v>74</v>
      </c>
      <c r="C188" s="72">
        <v>-0.79050748162609297</v>
      </c>
      <c r="D188" s="72">
        <v>-0.79050748162611284</v>
      </c>
      <c r="E188" s="72" t="s">
        <v>2</v>
      </c>
    </row>
    <row r="189" spans="1:5" x14ac:dyDescent="0.3">
      <c r="A189" s="63"/>
      <c r="B189" s="64" t="s">
        <v>71</v>
      </c>
      <c r="C189" s="72">
        <v>0.63178223867842997</v>
      </c>
      <c r="D189" s="72">
        <v>0.63178223867843142</v>
      </c>
      <c r="E189" s="72" t="s">
        <v>2</v>
      </c>
    </row>
    <row r="190" spans="1:5" x14ac:dyDescent="0.3">
      <c r="A190" s="63"/>
      <c r="B190" s="64" t="s">
        <v>75</v>
      </c>
      <c r="C190" s="72">
        <v>4.4171076658620336</v>
      </c>
      <c r="D190" s="72">
        <v>4.4171076658620292</v>
      </c>
      <c r="E190" s="72" t="s">
        <v>2</v>
      </c>
    </row>
    <row r="191" spans="1:5" x14ac:dyDescent="0.3">
      <c r="A191" s="63"/>
      <c r="B191" s="64" t="s">
        <v>63</v>
      </c>
      <c r="C191" s="72">
        <v>3.313820948565994</v>
      </c>
      <c r="D191" s="72">
        <v>3.3138209485660193</v>
      </c>
      <c r="E191" s="72" t="s">
        <v>2</v>
      </c>
    </row>
    <row r="192" spans="1:5" x14ac:dyDescent="0.3">
      <c r="A192" s="63"/>
      <c r="B192" s="64" t="s">
        <v>70</v>
      </c>
      <c r="C192" s="72">
        <v>0.90877181827678655</v>
      </c>
      <c r="D192" s="72">
        <v>0.90877181827676901</v>
      </c>
      <c r="E192" s="72" t="s">
        <v>2</v>
      </c>
    </row>
    <row r="193" spans="1:7" x14ac:dyDescent="0.3">
      <c r="A193" s="63"/>
      <c r="B193" s="64" t="s">
        <v>76</v>
      </c>
      <c r="C193" s="72">
        <v>6.0116323478547354E-2</v>
      </c>
      <c r="D193" s="72">
        <v>6.0116323478543808E-2</v>
      </c>
      <c r="E193" s="72" t="s">
        <v>2</v>
      </c>
    </row>
    <row r="194" spans="1:7" x14ac:dyDescent="0.3">
      <c r="A194" s="63"/>
      <c r="B194" s="64" t="s">
        <v>77</v>
      </c>
      <c r="C194" s="72">
        <v>0.31530862912392238</v>
      </c>
      <c r="D194" s="72">
        <v>0.31530862912393842</v>
      </c>
      <c r="E194" s="72" t="s">
        <v>2</v>
      </c>
    </row>
    <row r="195" spans="1:7" x14ac:dyDescent="0.3">
      <c r="A195" s="63"/>
      <c r="B195" s="64" t="s">
        <v>69</v>
      </c>
      <c r="C195" s="72">
        <v>1.301660303876595</v>
      </c>
      <c r="D195" s="72">
        <v>1.3016603038766006</v>
      </c>
      <c r="E195" s="72" t="s">
        <v>2</v>
      </c>
    </row>
    <row r="196" spans="1:7" x14ac:dyDescent="0.3">
      <c r="A196" s="63"/>
      <c r="B196" s="64" t="s">
        <v>78</v>
      </c>
      <c r="C196" s="72">
        <v>0.33278932848386311</v>
      </c>
      <c r="D196" s="72">
        <v>0.3327893284838373</v>
      </c>
      <c r="E196" s="72" t="s">
        <v>2</v>
      </c>
    </row>
    <row r="197" spans="1:7" x14ac:dyDescent="0.3">
      <c r="A197" s="63"/>
      <c r="B197" s="64" t="s">
        <v>79</v>
      </c>
      <c r="C197" s="72">
        <v>3.4231104702459922</v>
      </c>
      <c r="D197" s="72">
        <v>3.4231104702460011</v>
      </c>
      <c r="E197" s="72" t="s">
        <v>2</v>
      </c>
    </row>
    <row r="198" spans="1:7" x14ac:dyDescent="0.3">
      <c r="A198" s="63"/>
      <c r="B198" s="64" t="s">
        <v>68</v>
      </c>
      <c r="C198" s="72">
        <v>1.1857736202019333</v>
      </c>
      <c r="D198" s="72">
        <v>1.1857736202019431</v>
      </c>
      <c r="E198" s="72" t="s">
        <v>2</v>
      </c>
      <c r="G198" s="72"/>
    </row>
    <row r="199" spans="1:7" x14ac:dyDescent="0.3">
      <c r="A199" s="190">
        <v>2012</v>
      </c>
      <c r="B199" s="190"/>
      <c r="C199" s="72"/>
      <c r="D199" s="73"/>
      <c r="E199" s="72"/>
      <c r="G199" s="62"/>
    </row>
    <row r="200" spans="1:7" x14ac:dyDescent="0.3">
      <c r="A200" s="63"/>
      <c r="B200" s="64" t="s">
        <v>73</v>
      </c>
      <c r="C200" s="72">
        <v>0.82878178572962546</v>
      </c>
      <c r="D200" s="72">
        <v>0.82878178572962335</v>
      </c>
      <c r="E200" s="72" t="s">
        <v>2</v>
      </c>
    </row>
    <row r="201" spans="1:7" x14ac:dyDescent="0.3">
      <c r="A201" s="63"/>
      <c r="B201" s="64" t="s">
        <v>74</v>
      </c>
      <c r="C201" s="72">
        <v>-0.30293155218395862</v>
      </c>
      <c r="D201" s="72">
        <v>-0.30293155218395246</v>
      </c>
      <c r="E201" s="72" t="s">
        <v>2</v>
      </c>
    </row>
    <row r="202" spans="1:7" x14ac:dyDescent="0.3">
      <c r="A202" s="63"/>
      <c r="B202" s="64" t="s">
        <v>71</v>
      </c>
      <c r="C202" s="72">
        <v>0.75965858228270078</v>
      </c>
      <c r="D202" s="72">
        <v>0.75965858228270178</v>
      </c>
      <c r="E202" s="72" t="s">
        <v>2</v>
      </c>
    </row>
    <row r="203" spans="1:7" x14ac:dyDescent="0.3">
      <c r="A203" s="63"/>
      <c r="B203" s="64" t="s">
        <v>75</v>
      </c>
      <c r="C203" s="72">
        <v>-9.0943691034126944E-2</v>
      </c>
      <c r="D203" s="72">
        <v>-9.0943691034140309E-2</v>
      </c>
      <c r="E203" s="72" t="s">
        <v>2</v>
      </c>
    </row>
    <row r="204" spans="1:7" x14ac:dyDescent="0.3">
      <c r="A204" s="63"/>
      <c r="B204" s="64" t="s">
        <v>63</v>
      </c>
      <c r="C204" s="72">
        <v>-1.9861394321378494</v>
      </c>
      <c r="D204" s="72">
        <v>-1.9861394321378512</v>
      </c>
      <c r="E204" s="72" t="s">
        <v>2</v>
      </c>
    </row>
    <row r="205" spans="1:7" x14ac:dyDescent="0.3">
      <c r="A205" s="63"/>
      <c r="B205" s="64" t="s">
        <v>70</v>
      </c>
      <c r="C205" s="72">
        <v>4.1585646905071085</v>
      </c>
      <c r="D205" s="72">
        <v>4.1585646905070988</v>
      </c>
      <c r="E205" s="72" t="s">
        <v>2</v>
      </c>
    </row>
    <row r="206" spans="1:7" x14ac:dyDescent="0.3">
      <c r="A206" s="63"/>
      <c r="B206" s="64" t="s">
        <v>76</v>
      </c>
      <c r="C206" s="72">
        <v>0.24448657012601499</v>
      </c>
      <c r="D206" s="72">
        <v>0.16971494476737384</v>
      </c>
      <c r="E206" s="72">
        <v>0.30844071858455557</v>
      </c>
    </row>
    <row r="207" spans="1:7" x14ac:dyDescent="0.3">
      <c r="A207" s="63"/>
      <c r="B207" s="64" t="s">
        <v>77</v>
      </c>
      <c r="C207" s="72">
        <v>0.64743245120538928</v>
      </c>
      <c r="D207" s="72">
        <v>0.58385391142401111</v>
      </c>
      <c r="E207" s="72">
        <v>0.70173764990701348</v>
      </c>
    </row>
    <row r="208" spans="1:7" x14ac:dyDescent="0.3">
      <c r="A208" s="63"/>
      <c r="B208" s="64" t="s">
        <v>69</v>
      </c>
      <c r="C208" s="72">
        <v>1.9931364460514526E-2</v>
      </c>
      <c r="D208" s="72">
        <v>7.8683065291762055E-2</v>
      </c>
      <c r="E208" s="72">
        <v>-3.0192276319891902E-2</v>
      </c>
    </row>
    <row r="209" spans="1:5" x14ac:dyDescent="0.3">
      <c r="A209" s="63"/>
      <c r="B209" s="64" t="s">
        <v>78</v>
      </c>
      <c r="C209" s="72">
        <v>4.2662910903111487E-2</v>
      </c>
      <c r="D209" s="72">
        <v>5.9933326212120122E-2</v>
      </c>
      <c r="E209" s="72">
        <v>2.7912718968431654E-2</v>
      </c>
    </row>
    <row r="210" spans="1:5" x14ac:dyDescent="0.3">
      <c r="A210" s="63"/>
      <c r="B210" s="64" t="s">
        <v>79</v>
      </c>
      <c r="C210" s="72">
        <v>0.34249409289469956</v>
      </c>
      <c r="D210" s="72">
        <v>0.47401072984864662</v>
      </c>
      <c r="E210" s="72">
        <v>0.23013335367777338</v>
      </c>
    </row>
    <row r="211" spans="1:5" x14ac:dyDescent="0.3">
      <c r="A211" s="76"/>
      <c r="B211" s="77" t="s">
        <v>68</v>
      </c>
      <c r="C211" s="72">
        <v>0.3934394342562802</v>
      </c>
      <c r="D211" s="72">
        <v>0.67097201094535397</v>
      </c>
      <c r="E211" s="72">
        <v>0.15575360429839788</v>
      </c>
    </row>
    <row r="212" spans="1:5" x14ac:dyDescent="0.3">
      <c r="A212" s="190">
        <v>2013</v>
      </c>
      <c r="B212" s="190"/>
      <c r="C212" s="74"/>
      <c r="D212" s="74"/>
      <c r="E212" s="74"/>
    </row>
    <row r="213" spans="1:5" x14ac:dyDescent="0.3">
      <c r="A213" s="63"/>
      <c r="B213" s="64" t="s">
        <v>73</v>
      </c>
      <c r="C213" s="72">
        <v>0.1202171476324131</v>
      </c>
      <c r="D213" s="72">
        <v>0.14340192540028765</v>
      </c>
      <c r="E213" s="72">
        <v>0.10025898212730718</v>
      </c>
    </row>
    <row r="214" spans="1:5" x14ac:dyDescent="0.3">
      <c r="A214" s="63"/>
      <c r="B214" s="64" t="s">
        <v>74</v>
      </c>
      <c r="C214" s="72">
        <v>-0.20260748766020126</v>
      </c>
      <c r="D214" s="72">
        <v>-0.26772351866401256</v>
      </c>
      <c r="E214" s="72">
        <v>-0.14652945838415676</v>
      </c>
    </row>
    <row r="215" spans="1:5" ht="14.25" customHeight="1" x14ac:dyDescent="0.3">
      <c r="A215" s="63"/>
      <c r="B215" s="64" t="s">
        <v>71</v>
      </c>
      <c r="C215" s="72">
        <v>0.50061454169003372</v>
      </c>
      <c r="D215" s="72">
        <v>0.57671257944425691</v>
      </c>
      <c r="E215" s="72">
        <v>0.43515833275592142</v>
      </c>
    </row>
    <row r="216" spans="1:5" ht="14.25" customHeight="1" x14ac:dyDescent="0.3">
      <c r="A216" s="63"/>
      <c r="B216" s="64" t="s">
        <v>75</v>
      </c>
      <c r="C216" s="72">
        <v>0.11512300390782688</v>
      </c>
      <c r="D216" s="72">
        <v>3.9643343257568849E-3</v>
      </c>
      <c r="E216" s="72">
        <v>0.21087159629621899</v>
      </c>
    </row>
    <row r="217" spans="1:5" ht="14.25" customHeight="1" x14ac:dyDescent="0.3">
      <c r="A217" s="63"/>
      <c r="B217" s="64" t="s">
        <v>63</v>
      </c>
      <c r="C217" s="72">
        <v>9.5682352882613605E-2</v>
      </c>
      <c r="D217" s="72">
        <v>0.23643869294275971</v>
      </c>
      <c r="E217" s="72">
        <v>-2.5310411872150607E-2</v>
      </c>
    </row>
    <row r="218" spans="1:5" ht="14.25" customHeight="1" x14ac:dyDescent="0.3">
      <c r="A218" s="63"/>
      <c r="B218" s="64" t="s">
        <v>70</v>
      </c>
      <c r="C218" s="72">
        <v>-0.26760942495945156</v>
      </c>
      <c r="D218" s="72">
        <v>-0.30627613149380639</v>
      </c>
      <c r="E218" s="72">
        <v>-0.23428488359795882</v>
      </c>
    </row>
    <row r="219" spans="1:5" ht="14.25" customHeight="1" x14ac:dyDescent="0.3">
      <c r="A219" s="63"/>
      <c r="B219" s="64" t="s">
        <v>76</v>
      </c>
      <c r="C219" s="72">
        <v>1.1650679035972877</v>
      </c>
      <c r="D219" s="72">
        <v>1.2614902964104777</v>
      </c>
      <c r="E219" s="72">
        <v>1.0820271269930941</v>
      </c>
    </row>
    <row r="220" spans="1:5" ht="14.25" customHeight="1" x14ac:dyDescent="0.3">
      <c r="A220" s="63"/>
      <c r="B220" s="64" t="s">
        <v>77</v>
      </c>
      <c r="C220" s="72">
        <v>0.16901141883517926</v>
      </c>
      <c r="D220" s="72">
        <v>-0.25283811141194562</v>
      </c>
      <c r="E220" s="72">
        <v>0.53296118036079787</v>
      </c>
    </row>
    <row r="221" spans="1:5" ht="14.25" customHeight="1" x14ac:dyDescent="0.3">
      <c r="A221" s="63"/>
      <c r="B221" s="64" t="s">
        <v>69</v>
      </c>
      <c r="C221" s="72">
        <v>0.88457747659021657</v>
      </c>
      <c r="D221" s="72">
        <v>0.76568029413165029</v>
      </c>
      <c r="E221" s="72">
        <v>0.98635397503571975</v>
      </c>
    </row>
    <row r="222" spans="1:5" ht="14.25" customHeight="1" x14ac:dyDescent="0.3">
      <c r="A222" s="63"/>
      <c r="B222" s="64" t="s">
        <v>78</v>
      </c>
      <c r="C222" s="72">
        <v>0.57515947673210821</v>
      </c>
      <c r="D222" s="72">
        <v>0.3195258836498801</v>
      </c>
      <c r="E222" s="72">
        <v>0.79350476016584182</v>
      </c>
    </row>
    <row r="223" spans="1:5" ht="14.25" customHeight="1" x14ac:dyDescent="0.3">
      <c r="A223" s="63"/>
      <c r="B223" s="64" t="s">
        <v>79</v>
      </c>
      <c r="C223" s="72">
        <v>0.12186960602403663</v>
      </c>
      <c r="D223" s="72">
        <v>0.42426871286125351</v>
      </c>
      <c r="E223" s="72">
        <v>-0.13520508300082165</v>
      </c>
    </row>
    <row r="224" spans="1:5" ht="14.25" customHeight="1" x14ac:dyDescent="0.3">
      <c r="A224" s="63"/>
      <c r="B224" s="64" t="s">
        <v>68</v>
      </c>
      <c r="C224" s="72">
        <v>-2.8801755478075421E-2</v>
      </c>
      <c r="D224" s="72">
        <v>0.13243235338341641</v>
      </c>
      <c r="E224" s="72">
        <v>-0.16663754557983806</v>
      </c>
    </row>
    <row r="225" spans="1:5" x14ac:dyDescent="0.3">
      <c r="A225" s="191">
        <v>2014</v>
      </c>
      <c r="B225" s="192"/>
      <c r="C225" s="72"/>
      <c r="D225" s="74"/>
      <c r="E225" s="72"/>
    </row>
    <row r="226" spans="1:5" x14ac:dyDescent="0.3">
      <c r="A226" s="63"/>
      <c r="B226" s="64" t="s">
        <v>73</v>
      </c>
      <c r="C226" s="72">
        <v>0.1098546049749359</v>
      </c>
      <c r="D226" s="72">
        <v>-0.322309548511998</v>
      </c>
      <c r="E226" s="72">
        <v>0.48040978311347082</v>
      </c>
    </row>
    <row r="227" spans="1:5" x14ac:dyDescent="0.3">
      <c r="A227" s="63"/>
      <c r="B227" s="64" t="s">
        <v>74</v>
      </c>
      <c r="C227" s="72">
        <v>-0.13828396030899293</v>
      </c>
      <c r="D227" s="72">
        <v>0.522482781245874</v>
      </c>
      <c r="E227" s="72">
        <v>-0.7003261153462248</v>
      </c>
    </row>
    <row r="228" spans="1:5" x14ac:dyDescent="0.3">
      <c r="A228" s="63"/>
      <c r="B228" s="64" t="s">
        <v>71</v>
      </c>
      <c r="C228" s="72">
        <v>-0.58614791407885636</v>
      </c>
      <c r="D228" s="72">
        <v>-0.53851180450933112</v>
      </c>
      <c r="E228" s="72">
        <v>-0.62716571611890259</v>
      </c>
    </row>
    <row r="229" spans="1:5" x14ac:dyDescent="0.3">
      <c r="A229" s="63"/>
      <c r="B229" s="64" t="s">
        <v>75</v>
      </c>
      <c r="C229" s="72">
        <v>0.18673105824223252</v>
      </c>
      <c r="D229" s="72">
        <v>0.32199239951796077</v>
      </c>
      <c r="E229" s="72">
        <v>7.0158301967065725E-2</v>
      </c>
    </row>
    <row r="230" spans="1:5" x14ac:dyDescent="0.3">
      <c r="A230" s="63"/>
      <c r="B230" s="64" t="s">
        <v>63</v>
      </c>
      <c r="C230" s="72">
        <v>0.97001097738139441</v>
      </c>
      <c r="D230" s="72">
        <v>0.89869928347351868</v>
      </c>
      <c r="E230" s="72">
        <v>1.031624450439488</v>
      </c>
    </row>
    <row r="231" spans="1:5" x14ac:dyDescent="0.3">
      <c r="A231" s="63"/>
      <c r="B231" s="64" t="s">
        <v>70</v>
      </c>
      <c r="C231" s="72">
        <v>-0.14460149368363998</v>
      </c>
      <c r="D231" s="72">
        <v>-4.5955229748971385E-2</v>
      </c>
      <c r="E231" s="72">
        <v>-0.22971996412189596</v>
      </c>
    </row>
    <row r="232" spans="1:5" x14ac:dyDescent="0.3">
      <c r="A232" s="63"/>
      <c r="B232" s="64" t="s">
        <v>76</v>
      </c>
      <c r="C232" s="72">
        <v>0.41291245719951358</v>
      </c>
      <c r="D232" s="72">
        <v>0.13941288871808247</v>
      </c>
      <c r="E232" s="72">
        <v>0.64934050512805597</v>
      </c>
    </row>
    <row r="233" spans="1:5" x14ac:dyDescent="0.3">
      <c r="A233" s="63"/>
      <c r="B233" s="64" t="s">
        <v>77</v>
      </c>
      <c r="C233" s="72">
        <v>-0.14107212527697646</v>
      </c>
      <c r="D233" s="72">
        <v>0.28714601491433511</v>
      </c>
      <c r="E233" s="72">
        <v>-0.50937195599416263</v>
      </c>
    </row>
    <row r="234" spans="1:5" x14ac:dyDescent="0.3">
      <c r="A234" s="63"/>
      <c r="B234" s="64" t="s">
        <v>69</v>
      </c>
      <c r="C234" s="72">
        <v>6.4484604583957231E-2</v>
      </c>
      <c r="D234" s="72">
        <v>-2.1414341687532111E-2</v>
      </c>
      <c r="E234" s="72">
        <v>0.13895564040605674</v>
      </c>
    </row>
    <row r="235" spans="1:5" x14ac:dyDescent="0.3">
      <c r="A235" s="63"/>
      <c r="B235" s="64" t="s">
        <v>78</v>
      </c>
      <c r="C235" s="72">
        <v>4.2981421583679479E-2</v>
      </c>
      <c r="D235" s="72">
        <v>0.37288472331134875</v>
      </c>
      <c r="E235" s="72">
        <v>-0.24257382973337954</v>
      </c>
    </row>
    <row r="236" spans="1:5" x14ac:dyDescent="0.3">
      <c r="A236" s="63"/>
      <c r="B236" s="64" t="s">
        <v>79</v>
      </c>
      <c r="C236" s="72">
        <v>-0.38784469039811098</v>
      </c>
      <c r="D236" s="72">
        <v>-0.69024000023220455</v>
      </c>
      <c r="E236" s="72">
        <v>-0.12448475280248811</v>
      </c>
    </row>
    <row r="237" spans="1:5" x14ac:dyDescent="0.3">
      <c r="A237" s="63"/>
      <c r="B237" s="64" t="s">
        <v>68</v>
      </c>
      <c r="C237" s="72">
        <v>0.14936355181003261</v>
      </c>
      <c r="D237" s="72">
        <v>0.25350557458408324</v>
      </c>
      <c r="E237" s="72">
        <v>5.917870580753206E-2</v>
      </c>
    </row>
    <row r="238" spans="1:5" x14ac:dyDescent="0.3">
      <c r="A238" s="186">
        <v>2015</v>
      </c>
      <c r="B238" s="193"/>
      <c r="C238" s="72"/>
      <c r="D238" s="72"/>
      <c r="E238" s="72"/>
    </row>
    <row r="239" spans="1:5" x14ac:dyDescent="0.3">
      <c r="A239" s="63"/>
      <c r="B239" s="64" t="s">
        <v>73</v>
      </c>
      <c r="C239" s="72">
        <v>-0.2809381134105049</v>
      </c>
      <c r="D239" s="72">
        <v>-5.7684909932524911E-2</v>
      </c>
      <c r="E239" s="72">
        <v>-0.47464626289253542</v>
      </c>
    </row>
    <row r="240" spans="1:5" x14ac:dyDescent="0.3">
      <c r="A240" s="63"/>
      <c r="B240" s="64" t="s">
        <v>74</v>
      </c>
      <c r="C240" s="72">
        <v>0.12095527637096383</v>
      </c>
      <c r="D240" s="72">
        <v>2.8613455304698415E-2</v>
      </c>
      <c r="E240" s="72">
        <v>0.20141236315060806</v>
      </c>
    </row>
    <row r="241" spans="1:5" x14ac:dyDescent="0.3">
      <c r="A241" s="63"/>
      <c r="B241" s="64" t="s">
        <v>71</v>
      </c>
      <c r="C241" s="72">
        <v>-7.076595906956476E-2</v>
      </c>
      <c r="D241" s="72">
        <v>-0.41575915809420327</v>
      </c>
      <c r="E241" s="72">
        <v>0.22930696342132337</v>
      </c>
    </row>
    <row r="242" spans="1:5" x14ac:dyDescent="0.3">
      <c r="A242" s="63"/>
      <c r="B242" s="64" t="s">
        <v>75</v>
      </c>
      <c r="C242" s="72">
        <v>0.67040139146683142</v>
      </c>
      <c r="D242" s="72">
        <v>0.99498081691289986</v>
      </c>
      <c r="E242" s="72">
        <v>0.38990120716618021</v>
      </c>
    </row>
    <row r="243" spans="1:5" x14ac:dyDescent="0.3">
      <c r="A243" s="63"/>
      <c r="B243" s="64" t="s">
        <v>63</v>
      </c>
      <c r="C243" s="72">
        <v>3.5257826396308367E-2</v>
      </c>
      <c r="D243" s="72">
        <v>-0.16239700982367164</v>
      </c>
      <c r="E243" s="72">
        <v>0.20709984795216743</v>
      </c>
    </row>
    <row r="244" spans="1:5" x14ac:dyDescent="0.3">
      <c r="A244" s="63"/>
      <c r="B244" s="64" t="s">
        <v>70</v>
      </c>
      <c r="C244" s="72">
        <v>0.83493462014281905</v>
      </c>
      <c r="D244" s="72">
        <v>1.0712107400230999</v>
      </c>
      <c r="E244" s="72">
        <v>0.63027252743543749</v>
      </c>
    </row>
    <row r="245" spans="1:5" x14ac:dyDescent="0.3">
      <c r="A245" s="63"/>
      <c r="B245" s="64" t="s">
        <v>76</v>
      </c>
      <c r="C245" s="72">
        <v>-0.12204801538238151</v>
      </c>
      <c r="D245" s="72">
        <v>1.0962867477583713E-2</v>
      </c>
      <c r="E245" s="72">
        <v>-0.23776672327809806</v>
      </c>
    </row>
    <row r="246" spans="1:5" x14ac:dyDescent="0.3">
      <c r="A246" s="63"/>
      <c r="B246" s="64" t="s">
        <v>77</v>
      </c>
      <c r="C246" s="72">
        <v>0.15264849210853906</v>
      </c>
      <c r="D246" s="72">
        <v>0.12369978831365182</v>
      </c>
      <c r="E246" s="72">
        <v>0.17789649132188726</v>
      </c>
    </row>
    <row r="247" spans="1:5" x14ac:dyDescent="0.3">
      <c r="A247" s="63"/>
      <c r="B247" s="64" t="s">
        <v>69</v>
      </c>
      <c r="C247" s="72">
        <v>-4.1223543857863698E-2</v>
      </c>
      <c r="D247" s="72">
        <v>-0.16318989846204934</v>
      </c>
      <c r="E247" s="72">
        <v>6.5093494509661995E-2</v>
      </c>
    </row>
    <row r="248" spans="1:5" x14ac:dyDescent="0.3">
      <c r="A248" s="63"/>
      <c r="B248" s="64" t="s">
        <v>78</v>
      </c>
      <c r="C248" s="72">
        <v>-2.0867598648453934E-2</v>
      </c>
      <c r="D248" s="72">
        <v>0.12817958206755323</v>
      </c>
      <c r="E248" s="72">
        <v>-0.15049436371591429</v>
      </c>
    </row>
    <row r="249" spans="1:5" x14ac:dyDescent="0.3">
      <c r="A249" s="63"/>
      <c r="B249" s="64" t="s">
        <v>79</v>
      </c>
      <c r="C249" s="72">
        <v>0.1043846851855426</v>
      </c>
      <c r="D249" s="72">
        <v>0.15574977254748443</v>
      </c>
      <c r="E249" s="72">
        <v>5.9587641953779476E-2</v>
      </c>
    </row>
    <row r="250" spans="1:5" x14ac:dyDescent="0.3">
      <c r="A250" s="63"/>
      <c r="B250" s="64" t="s">
        <v>68</v>
      </c>
      <c r="C250" s="72">
        <v>-0.52474466393056451</v>
      </c>
      <c r="D250" s="72">
        <v>-0.54907255143328448</v>
      </c>
      <c r="E250" s="72">
        <v>-0.50350718820964468</v>
      </c>
    </row>
    <row r="251" spans="1:5" x14ac:dyDescent="0.3">
      <c r="A251" s="186">
        <v>2016</v>
      </c>
      <c r="B251" s="186"/>
      <c r="C251" s="72"/>
      <c r="D251" s="72"/>
      <c r="E251" s="72"/>
    </row>
    <row r="252" spans="1:5" x14ac:dyDescent="0.3">
      <c r="A252" s="63"/>
      <c r="B252" s="64" t="s">
        <v>73</v>
      </c>
      <c r="C252" s="72">
        <v>-9.6110738358116468E-2</v>
      </c>
      <c r="D252" s="72">
        <v>0.14665453235282017</v>
      </c>
      <c r="E252" s="72">
        <v>-0.30794008155211339</v>
      </c>
    </row>
    <row r="253" spans="1:5" x14ac:dyDescent="0.3">
      <c r="A253" s="63"/>
      <c r="B253" s="64" t="s">
        <v>74</v>
      </c>
      <c r="C253" s="72">
        <v>0.21585252732159149</v>
      </c>
      <c r="D253" s="72">
        <v>1.3255168985110135E-2</v>
      </c>
      <c r="E253" s="72">
        <v>0.39343872807148206</v>
      </c>
    </row>
    <row r="254" spans="1:5" x14ac:dyDescent="0.3">
      <c r="A254" s="63"/>
      <c r="B254" s="64" t="s">
        <v>71</v>
      </c>
      <c r="C254" s="72">
        <v>-0.53265775688317496</v>
      </c>
      <c r="D254" s="72">
        <v>-0.32744384220367095</v>
      </c>
      <c r="E254" s="72">
        <v>-0.71185630035361624</v>
      </c>
    </row>
    <row r="255" spans="1:5" x14ac:dyDescent="0.3">
      <c r="A255" s="63"/>
      <c r="B255" s="64" t="s">
        <v>75</v>
      </c>
      <c r="C255" s="72">
        <v>-0.18242178801292599</v>
      </c>
      <c r="D255" s="72">
        <v>0.16072487746065309</v>
      </c>
      <c r="E255" s="72">
        <v>-0.4832272087162256</v>
      </c>
    </row>
    <row r="256" spans="1:5" x14ac:dyDescent="0.3">
      <c r="A256" s="63"/>
      <c r="B256" s="64" t="s">
        <v>63</v>
      </c>
      <c r="C256" s="72">
        <v>6.330535849645838E-2</v>
      </c>
      <c r="D256" s="72">
        <v>5.6333098875849884E-2</v>
      </c>
      <c r="E256" s="72">
        <v>6.9456852436110814E-2</v>
      </c>
    </row>
    <row r="257" spans="1:5" x14ac:dyDescent="0.3">
      <c r="A257" s="63"/>
      <c r="B257" s="64" t="s">
        <v>70</v>
      </c>
      <c r="C257" s="72">
        <v>0.21785551394536201</v>
      </c>
      <c r="D257" s="72">
        <v>7.6068886805407271E-2</v>
      </c>
      <c r="E257" s="72">
        <v>0.34293479084417189</v>
      </c>
    </row>
    <row r="258" spans="1:5" x14ac:dyDescent="0.3">
      <c r="A258" s="63"/>
      <c r="B258" s="64" t="s">
        <v>76</v>
      </c>
      <c r="C258" s="72">
        <v>0.26335609952137851</v>
      </c>
      <c r="D258" s="72">
        <v>0.27430892293894493</v>
      </c>
      <c r="E258" s="72">
        <v>0.25371959310806591</v>
      </c>
    </row>
    <row r="259" spans="1:5" x14ac:dyDescent="0.3">
      <c r="A259" s="63"/>
      <c r="B259" s="64" t="s">
        <v>77</v>
      </c>
      <c r="C259" s="72">
        <v>-9.3782010366236901E-2</v>
      </c>
      <c r="D259" s="72">
        <v>-0.3358610619379736</v>
      </c>
      <c r="E259" s="72">
        <v>0.11924757439219064</v>
      </c>
    </row>
    <row r="260" spans="1:5" x14ac:dyDescent="0.3">
      <c r="A260" s="63"/>
      <c r="B260" s="64" t="s">
        <v>69</v>
      </c>
      <c r="C260" s="72">
        <v>0.37975926538358801</v>
      </c>
      <c r="D260" s="72">
        <v>0.59601507895375305</v>
      </c>
      <c r="E260" s="72">
        <v>0.19031919566282707</v>
      </c>
    </row>
    <row r="261" spans="1:5" x14ac:dyDescent="0.3">
      <c r="A261" s="63"/>
      <c r="B261" s="64" t="s">
        <v>78</v>
      </c>
      <c r="C261" s="72">
        <v>1.9061743557722406</v>
      </c>
      <c r="D261" s="72">
        <v>0.93823043145353935</v>
      </c>
      <c r="E261" s="72">
        <v>2.7575265677516363</v>
      </c>
    </row>
    <row r="262" spans="1:5" x14ac:dyDescent="0.3">
      <c r="A262" s="63"/>
      <c r="B262" s="64" t="s">
        <v>79</v>
      </c>
      <c r="C262" s="72">
        <v>-0.10593028067286928</v>
      </c>
      <c r="D262" s="72">
        <v>5.0582922237085944E-2</v>
      </c>
      <c r="E262" s="72">
        <v>-0.24115375630325911</v>
      </c>
    </row>
    <row r="263" spans="1:5" x14ac:dyDescent="0.3">
      <c r="A263" s="63"/>
      <c r="B263" s="64" t="s">
        <v>68</v>
      </c>
      <c r="C263" s="72">
        <v>0.27748623236054404</v>
      </c>
      <c r="D263" s="72">
        <v>0.16810830566624271</v>
      </c>
      <c r="E263" s="72">
        <v>0.37226237036813514</v>
      </c>
    </row>
    <row r="264" spans="1:5" x14ac:dyDescent="0.3">
      <c r="A264" s="186">
        <v>2017</v>
      </c>
      <c r="B264" s="186"/>
      <c r="C264" s="72"/>
      <c r="D264" s="72"/>
      <c r="E264" s="64"/>
    </row>
    <row r="265" spans="1:5" x14ac:dyDescent="0.3">
      <c r="A265" s="64"/>
      <c r="B265" s="64" t="s">
        <v>73</v>
      </c>
      <c r="C265" s="72">
        <v>0.48479237246647472</v>
      </c>
      <c r="D265" s="72">
        <v>0.35188437044950854</v>
      </c>
      <c r="E265" s="72">
        <v>0.59972311413484425</v>
      </c>
    </row>
    <row r="266" spans="1:5" x14ac:dyDescent="0.3">
      <c r="A266" s="64"/>
      <c r="B266" s="64" t="s">
        <v>74</v>
      </c>
      <c r="C266" s="72">
        <v>0.35246837457076347</v>
      </c>
      <c r="D266" s="72">
        <v>0.17672790636551972</v>
      </c>
      <c r="E266" s="72">
        <v>0.5040636287521274</v>
      </c>
    </row>
    <row r="267" spans="1:5" x14ac:dyDescent="0.3">
      <c r="A267" s="64"/>
      <c r="B267" s="64" t="s">
        <v>71</v>
      </c>
      <c r="C267" s="72">
        <v>0.6529235635912225</v>
      </c>
      <c r="D267" s="72">
        <v>0.215210431706923</v>
      </c>
      <c r="E267" s="72">
        <v>1.0292689730255762</v>
      </c>
    </row>
    <row r="268" spans="1:5" x14ac:dyDescent="0.3">
      <c r="A268" s="64"/>
      <c r="B268" s="64" t="s">
        <v>75</v>
      </c>
      <c r="C268" s="72">
        <v>-1.0200791735793859E-2</v>
      </c>
      <c r="D268" s="72">
        <v>3.9859078576021681E-2</v>
      </c>
      <c r="E268" s="72">
        <v>-5.2895416328960686E-2</v>
      </c>
    </row>
    <row r="269" spans="1:5" x14ac:dyDescent="0.3">
      <c r="A269" s="64"/>
      <c r="B269" s="64" t="s">
        <v>63</v>
      </c>
      <c r="C269" s="72">
        <v>0.23515733499571106</v>
      </c>
      <c r="D269" s="72">
        <v>0.26077567612001096</v>
      </c>
      <c r="E269" s="72">
        <v>0.2132879113691438</v>
      </c>
    </row>
    <row r="270" spans="1:5" x14ac:dyDescent="0.3">
      <c r="A270" s="64"/>
      <c r="B270" s="64" t="s">
        <v>70</v>
      </c>
      <c r="C270" s="72">
        <v>-0.9959295888492804</v>
      </c>
      <c r="D270" s="72">
        <v>-0.57432052121553956</v>
      </c>
      <c r="E270" s="72">
        <v>-1.3560120968450522</v>
      </c>
    </row>
    <row r="271" spans="1:5" x14ac:dyDescent="0.3">
      <c r="A271" s="64"/>
      <c r="B271" s="64" t="s">
        <v>76</v>
      </c>
      <c r="C271" s="72">
        <v>-7.3890722250672752E-2</v>
      </c>
      <c r="D271" s="72">
        <v>0.46786658683360932</v>
      </c>
      <c r="E271" s="72">
        <v>-0.54025449583256413</v>
      </c>
    </row>
    <row r="272" spans="1:5" x14ac:dyDescent="0.3">
      <c r="A272" s="64"/>
      <c r="B272" s="64" t="s">
        <v>77</v>
      </c>
      <c r="C272" s="72">
        <v>-0.3619046848432998</v>
      </c>
      <c r="D272" s="72">
        <v>-0.24914166258011827</v>
      </c>
      <c r="E272" s="72">
        <v>-0.45995896873412001</v>
      </c>
    </row>
    <row r="273" spans="1:5" x14ac:dyDescent="0.3">
      <c r="A273" s="64"/>
      <c r="B273" s="64" t="s">
        <v>69</v>
      </c>
      <c r="C273" s="72">
        <v>0.51673997172639852</v>
      </c>
      <c r="D273" s="72">
        <v>0.60591660832167826</v>
      </c>
      <c r="E273" s="72">
        <v>0.43903124744032246</v>
      </c>
    </row>
    <row r="274" spans="1:5" x14ac:dyDescent="0.3">
      <c r="A274" s="64"/>
      <c r="B274" s="64" t="s">
        <v>78</v>
      </c>
      <c r="C274" s="72">
        <v>-0.26933733711968183</v>
      </c>
      <c r="D274" s="72">
        <v>2.7822214281966188E-2</v>
      </c>
      <c r="E274" s="72">
        <v>-0.5287131003854415</v>
      </c>
    </row>
    <row r="275" spans="1:5" x14ac:dyDescent="0.3">
      <c r="A275" s="64"/>
      <c r="B275" s="64" t="s">
        <v>79</v>
      </c>
      <c r="C275" s="72">
        <v>-0.18144419231107392</v>
      </c>
      <c r="D275" s="72">
        <v>6.383052356280175E-2</v>
      </c>
      <c r="E275" s="72">
        <v>-0.39673007708083036</v>
      </c>
    </row>
    <row r="276" spans="1:5" x14ac:dyDescent="0.3">
      <c r="A276" s="64"/>
      <c r="B276" s="64" t="s">
        <v>68</v>
      </c>
      <c r="C276" s="72">
        <v>0.92632738176344953</v>
      </c>
      <c r="D276" s="72">
        <v>0.83243747424787895</v>
      </c>
      <c r="E276" s="72">
        <v>1.0091187793447844</v>
      </c>
    </row>
    <row r="277" spans="1:5" x14ac:dyDescent="0.3">
      <c r="A277" s="186">
        <v>2018</v>
      </c>
      <c r="B277" s="186"/>
      <c r="C277" s="72"/>
      <c r="D277" s="72"/>
      <c r="E277" s="64"/>
    </row>
    <row r="278" spans="1:5" x14ac:dyDescent="0.3">
      <c r="A278" s="64"/>
      <c r="B278" s="64" t="s">
        <v>73</v>
      </c>
      <c r="C278" s="72">
        <v>0.30861939236332514</v>
      </c>
      <c r="D278" s="72">
        <v>0.22943066852413896</v>
      </c>
      <c r="E278" s="72">
        <v>0.37832525887290691</v>
      </c>
    </row>
    <row r="279" spans="1:5" x14ac:dyDescent="0.3">
      <c r="A279" s="64"/>
      <c r="B279" s="64" t="s">
        <v>74</v>
      </c>
      <c r="C279" s="72">
        <v>0.28003995737236803</v>
      </c>
      <c r="D279" s="72">
        <v>0.46673732084232361</v>
      </c>
      <c r="E279" s="72">
        <v>0.11594339283413513</v>
      </c>
    </row>
    <row r="280" spans="1:5" x14ac:dyDescent="0.3">
      <c r="A280" s="64"/>
      <c r="B280" s="64" t="s">
        <v>71</v>
      </c>
      <c r="C280" s="72">
        <v>-0.21850844761599264</v>
      </c>
      <c r="D280" s="72">
        <v>-0.33214147640956732</v>
      </c>
      <c r="E280" s="72">
        <v>-0.1182813991546984</v>
      </c>
    </row>
    <row r="281" spans="1:5" x14ac:dyDescent="0.3">
      <c r="A281" s="64"/>
      <c r="B281" s="64" t="s">
        <v>75</v>
      </c>
      <c r="C281" s="72">
        <v>-1.6869532579859543</v>
      </c>
      <c r="D281" s="72">
        <v>-1.2768450958284776</v>
      </c>
      <c r="E281" s="72">
        <v>-2.0479039611598511</v>
      </c>
    </row>
    <row r="282" spans="1:5" x14ac:dyDescent="0.3">
      <c r="A282" s="64"/>
      <c r="B282" s="64" t="s">
        <v>63</v>
      </c>
      <c r="C282" s="72">
        <v>-0.34696571272942089</v>
      </c>
      <c r="D282" s="72">
        <v>9.9636073847917186E-2</v>
      </c>
      <c r="E282" s="72">
        <v>-0.74312991280689522</v>
      </c>
    </row>
    <row r="283" spans="1:5" x14ac:dyDescent="0.3">
      <c r="A283" s="64"/>
      <c r="B283" s="64" t="s">
        <v>70</v>
      </c>
      <c r="C283" s="72">
        <v>0.19669087658598011</v>
      </c>
      <c r="D283" s="72">
        <v>0.23506979189841462</v>
      </c>
      <c r="E283" s="72">
        <v>0.16235727289378366</v>
      </c>
    </row>
    <row r="284" spans="1:5" x14ac:dyDescent="0.3">
      <c r="A284" s="64"/>
      <c r="B284" s="64" t="s">
        <v>76</v>
      </c>
      <c r="C284" s="72">
        <v>0.54470116253076406</v>
      </c>
      <c r="D284" s="72">
        <v>9.9533695082933207E-2</v>
      </c>
      <c r="E284" s="72">
        <v>0.94323506570205706</v>
      </c>
    </row>
    <row r="285" spans="1:5" x14ac:dyDescent="0.3">
      <c r="A285" s="64"/>
      <c r="B285" s="64" t="s">
        <v>77</v>
      </c>
      <c r="C285" s="72">
        <v>1.3757398286098901</v>
      </c>
      <c r="D285" s="72">
        <v>1.5227327420289454</v>
      </c>
      <c r="E285" s="72">
        <v>1.2452450644499657</v>
      </c>
    </row>
    <row r="286" spans="1:5" x14ac:dyDescent="0.3">
      <c r="A286" s="64"/>
      <c r="B286" s="64" t="s">
        <v>69</v>
      </c>
      <c r="C286" s="72">
        <v>-0.67684823269291883</v>
      </c>
      <c r="D286" s="72">
        <v>-0.49912586682043453</v>
      </c>
      <c r="E286" s="72">
        <v>-0.83505586772674045</v>
      </c>
    </row>
    <row r="287" spans="1:5" x14ac:dyDescent="0.3">
      <c r="A287" s="64"/>
      <c r="B287" s="64" t="s">
        <v>78</v>
      </c>
      <c r="C287" s="72">
        <v>-0.4509665378276132</v>
      </c>
      <c r="D287" s="72">
        <v>-1.2760440173497676E-2</v>
      </c>
      <c r="E287" s="72">
        <v>-0.84237705738656521</v>
      </c>
    </row>
    <row r="288" spans="1:5" x14ac:dyDescent="0.3">
      <c r="A288" s="64"/>
      <c r="B288" s="64" t="s">
        <v>79</v>
      </c>
      <c r="C288" s="72">
        <v>7.6159131046836651E-2</v>
      </c>
      <c r="D288" s="72">
        <v>-6.3251639242504057E-2</v>
      </c>
      <c r="E288" s="72">
        <v>0.20172421038855132</v>
      </c>
    </row>
    <row r="289" spans="1:5" x14ac:dyDescent="0.3">
      <c r="A289" s="64"/>
      <c r="B289" s="64" t="s">
        <v>68</v>
      </c>
      <c r="C289" s="72">
        <v>-0.2619685689956629</v>
      </c>
      <c r="D289" s="72">
        <v>9.2745488679523924E-2</v>
      </c>
      <c r="E289" s="72">
        <v>-0.58060906465188444</v>
      </c>
    </row>
    <row r="290" spans="1:5" x14ac:dyDescent="0.3">
      <c r="A290" s="186">
        <v>2019</v>
      </c>
      <c r="B290" s="186"/>
      <c r="C290" s="72"/>
      <c r="D290" s="72"/>
      <c r="E290" s="72"/>
    </row>
    <row r="291" spans="1:5" x14ac:dyDescent="0.3">
      <c r="A291" s="64"/>
      <c r="B291" s="64" t="s">
        <v>73</v>
      </c>
      <c r="C291" s="72">
        <v>-8.892197521852277E-2</v>
      </c>
      <c r="D291" s="72">
        <v>-0.12358636997398503</v>
      </c>
      <c r="E291" s="72">
        <v>-5.7571964472726521E-2</v>
      </c>
    </row>
    <row r="292" spans="1:5" x14ac:dyDescent="0.3">
      <c r="A292" s="64"/>
      <c r="B292" s="64" t="s">
        <v>74</v>
      </c>
      <c r="C292" s="72">
        <v>0.32381810957027407</v>
      </c>
      <c r="D292" s="72">
        <v>0.16169770041925333</v>
      </c>
      <c r="E292" s="72">
        <v>0.47034077368686528</v>
      </c>
    </row>
    <row r="293" spans="1:5" x14ac:dyDescent="0.3">
      <c r="A293" s="64"/>
      <c r="B293" s="64" t="s">
        <v>71</v>
      </c>
      <c r="C293" s="72">
        <v>-0.21349530164084637</v>
      </c>
      <c r="D293" s="72">
        <v>4.6867035745404642E-2</v>
      </c>
      <c r="E293" s="72">
        <v>-0.44808507673773895</v>
      </c>
    </row>
    <row r="294" spans="1:5" x14ac:dyDescent="0.3">
      <c r="A294" s="64"/>
      <c r="B294" s="64" t="s">
        <v>75</v>
      </c>
      <c r="C294" s="72">
        <v>0.40454342925017073</v>
      </c>
      <c r="D294" s="72">
        <v>0.55105372183520707</v>
      </c>
      <c r="E294" s="72">
        <v>0.27187947810470031</v>
      </c>
    </row>
    <row r="295" spans="1:5" x14ac:dyDescent="0.3">
      <c r="A295" s="64"/>
      <c r="B295" s="64" t="s">
        <v>63</v>
      </c>
      <c r="C295" s="72">
        <v>0.31511810998320294</v>
      </c>
      <c r="D295" s="72">
        <v>0.22165772167798414</v>
      </c>
      <c r="E295" s="72">
        <v>0.39998139596075521</v>
      </c>
    </row>
    <row r="296" spans="1:5" x14ac:dyDescent="0.3">
      <c r="A296" s="64"/>
      <c r="B296" s="64" t="s">
        <v>70</v>
      </c>
      <c r="C296" s="72">
        <v>0.24327075309440235</v>
      </c>
      <c r="D296" s="72">
        <v>0.5316196164181235</v>
      </c>
      <c r="E296" s="72">
        <v>-1.808884659283988E-2</v>
      </c>
    </row>
    <row r="297" spans="1:5" x14ac:dyDescent="0.3">
      <c r="A297" s="64"/>
      <c r="B297" s="64" t="s">
        <v>76</v>
      </c>
      <c r="C297" s="72">
        <v>-0.72578325030112611</v>
      </c>
      <c r="D297" s="72">
        <v>-0.78660668125348843</v>
      </c>
      <c r="E297" s="72">
        <v>-0.67034974112184831</v>
      </c>
    </row>
    <row r="298" spans="1:5" x14ac:dyDescent="0.3">
      <c r="A298" s="64"/>
      <c r="B298" s="64" t="s">
        <v>77</v>
      </c>
      <c r="C298" s="72">
        <v>0.64022048479637284</v>
      </c>
      <c r="D298" s="72">
        <v>0.8066006765292254</v>
      </c>
      <c r="E298" s="72">
        <v>0.48876169733575753</v>
      </c>
    </row>
    <row r="299" spans="1:5" x14ac:dyDescent="0.3">
      <c r="A299" s="77"/>
      <c r="B299" s="64" t="s">
        <v>69</v>
      </c>
      <c r="C299" s="72">
        <v>-0.23344279938388013</v>
      </c>
      <c r="D299" s="72">
        <v>-0.17069696888347607</v>
      </c>
      <c r="E299" s="72">
        <v>-0.31698987256392286</v>
      </c>
    </row>
    <row r="300" spans="1:5" ht="14.25" customHeight="1" x14ac:dyDescent="0.3">
      <c r="A300" s="64"/>
      <c r="B300" s="64" t="s">
        <v>78</v>
      </c>
      <c r="C300" s="72">
        <v>0.27689114355538069</v>
      </c>
      <c r="D300" s="72">
        <v>0.44417866078585416</v>
      </c>
      <c r="E300" s="72">
        <v>5.3818250782475874E-2</v>
      </c>
    </row>
    <row r="301" spans="1:5" ht="14.25" customHeight="1" x14ac:dyDescent="0.3">
      <c r="A301" s="64"/>
      <c r="B301" s="64" t="s">
        <v>79</v>
      </c>
      <c r="C301" s="72">
        <v>-0.13098204676495409</v>
      </c>
      <c r="D301" s="72">
        <v>-0.29897514439899542</v>
      </c>
      <c r="E301" s="72">
        <v>9.3905707016552556E-2</v>
      </c>
    </row>
    <row r="302" spans="1:5" ht="14.25" customHeight="1" x14ac:dyDescent="0.3">
      <c r="A302" s="64"/>
      <c r="B302" s="64" t="s">
        <v>68</v>
      </c>
      <c r="C302" s="72">
        <v>0.4789233515735597</v>
      </c>
      <c r="D302" s="72">
        <v>0.32899595441697221</v>
      </c>
      <c r="E302" s="72">
        <v>0.67883926083721025</v>
      </c>
    </row>
    <row r="303" spans="1:5" ht="14.25" customHeight="1" x14ac:dyDescent="0.3">
      <c r="A303" s="186">
        <v>2020</v>
      </c>
      <c r="B303" s="186"/>
      <c r="C303" s="85"/>
      <c r="D303" s="85"/>
      <c r="E303" s="85"/>
    </row>
    <row r="304" spans="1:5" x14ac:dyDescent="0.3">
      <c r="A304" s="64"/>
      <c r="B304" s="64" t="s">
        <v>73</v>
      </c>
      <c r="C304" s="72">
        <v>-0.13774456172119384</v>
      </c>
      <c r="D304" s="72">
        <v>-0.10503746345285968</v>
      </c>
      <c r="E304" s="72">
        <v>-0.181205253726334</v>
      </c>
    </row>
    <row r="305" spans="1:5" x14ac:dyDescent="0.3">
      <c r="A305" s="77"/>
      <c r="B305" s="64" t="s">
        <v>74</v>
      </c>
      <c r="C305" s="74">
        <v>1.0706320213543969E-3</v>
      </c>
      <c r="D305" s="74">
        <v>6.3554688981576637E-2</v>
      </c>
      <c r="E305" s="74">
        <v>-8.2020582617950352E-2</v>
      </c>
    </row>
    <row r="306" spans="1:5" x14ac:dyDescent="0.3">
      <c r="A306" s="77"/>
      <c r="B306" s="64" t="s">
        <v>71</v>
      </c>
      <c r="C306" s="74">
        <v>-1.1158711678374167</v>
      </c>
      <c r="D306" s="74">
        <v>-1.0760638732088788</v>
      </c>
      <c r="E306" s="74">
        <v>-1.1688839790522103</v>
      </c>
    </row>
    <row r="307" spans="1:5" x14ac:dyDescent="0.3">
      <c r="A307" s="77"/>
      <c r="B307" s="64" t="s">
        <v>75</v>
      </c>
      <c r="C307" s="74">
        <v>-3.2334997714336162</v>
      </c>
      <c r="D307" s="74">
        <v>-3.7807618099540559</v>
      </c>
      <c r="E307" s="74">
        <v>-2.5040066780278614</v>
      </c>
    </row>
    <row r="308" spans="1:5" x14ac:dyDescent="0.3">
      <c r="A308" s="77"/>
      <c r="B308" s="64" t="s">
        <v>63</v>
      </c>
      <c r="C308" s="74">
        <v>5.3856613505830819E-2</v>
      </c>
      <c r="D308" s="74">
        <v>-5.9892632156639328E-2</v>
      </c>
      <c r="E308" s="74">
        <v>0.20349724477880904</v>
      </c>
    </row>
    <row r="309" spans="1:5" x14ac:dyDescent="0.3">
      <c r="A309" s="77"/>
      <c r="B309" s="64" t="s">
        <v>70</v>
      </c>
      <c r="C309" s="74">
        <v>-0.41305141471471463</v>
      </c>
      <c r="D309" s="74">
        <v>-0.14292920324079367</v>
      </c>
      <c r="E309" s="74">
        <v>-0.76747142623258147</v>
      </c>
    </row>
    <row r="310" spans="1:5" x14ac:dyDescent="0.3">
      <c r="A310" s="77"/>
      <c r="B310" s="64" t="s">
        <v>76</v>
      </c>
      <c r="C310" s="74">
        <v>2.8146530852393807</v>
      </c>
      <c r="D310" s="74">
        <v>2.8350273250243698</v>
      </c>
      <c r="E310" s="74">
        <v>2.7877523520963443</v>
      </c>
    </row>
    <row r="311" spans="1:5" x14ac:dyDescent="0.3">
      <c r="A311" s="77"/>
      <c r="B311" s="64" t="s">
        <v>77</v>
      </c>
      <c r="C311" s="74">
        <v>0.53901179832456658</v>
      </c>
      <c r="D311" s="74">
        <v>0.35376242611830255</v>
      </c>
      <c r="E311" s="74">
        <v>0.78371471529335435</v>
      </c>
    </row>
    <row r="312" spans="1:5" x14ac:dyDescent="0.3">
      <c r="A312" s="77"/>
      <c r="B312" s="64" t="s">
        <v>69</v>
      </c>
      <c r="C312" s="74">
        <v>7.476255464648858E-2</v>
      </c>
      <c r="D312" s="74">
        <v>5.2567360536313251E-2</v>
      </c>
      <c r="E312" s="74">
        <v>0.10395595256329154</v>
      </c>
    </row>
    <row r="313" spans="1:5" x14ac:dyDescent="0.3">
      <c r="A313" s="77"/>
      <c r="B313" s="64" t="s">
        <v>78</v>
      </c>
      <c r="C313" s="74">
        <v>1.8641482090523562E-2</v>
      </c>
      <c r="D313" s="74">
        <v>-4.7394239512184383E-2</v>
      </c>
      <c r="E313" s="74">
        <v>0.10545385434461244</v>
      </c>
    </row>
    <row r="314" spans="1:5" x14ac:dyDescent="0.3">
      <c r="A314" s="77"/>
      <c r="B314" s="64" t="s">
        <v>79</v>
      </c>
      <c r="C314" s="74">
        <v>0.12497771094945613</v>
      </c>
      <c r="D314" s="74">
        <v>-1.6259714270355701E-2</v>
      </c>
      <c r="E314" s="74">
        <v>0.31036880589563776</v>
      </c>
    </row>
    <row r="315" spans="1:5" x14ac:dyDescent="0.3">
      <c r="A315" s="77"/>
      <c r="B315" s="64" t="s">
        <v>68</v>
      </c>
      <c r="C315" s="74">
        <v>3.4101136482458307E-2</v>
      </c>
      <c r="D315" s="74">
        <v>-2.2351524938645156E-2</v>
      </c>
      <c r="E315" s="74">
        <v>0.10796075344468334</v>
      </c>
    </row>
    <row r="316" spans="1:5" x14ac:dyDescent="0.3">
      <c r="A316" s="186">
        <v>2021</v>
      </c>
      <c r="B316" s="186"/>
      <c r="C316" s="74"/>
      <c r="D316" s="74"/>
      <c r="E316" s="74"/>
    </row>
    <row r="317" spans="1:5" x14ac:dyDescent="0.3">
      <c r="A317" s="64"/>
      <c r="B317" s="64" t="s">
        <v>73</v>
      </c>
      <c r="C317" s="74">
        <v>0.25093878688499666</v>
      </c>
      <c r="D317" s="74">
        <v>0.31858908259694796</v>
      </c>
      <c r="E317" s="74">
        <v>0.16254400426116858</v>
      </c>
    </row>
    <row r="318" spans="1:5" x14ac:dyDescent="0.3">
      <c r="A318" s="77"/>
      <c r="B318" s="64" t="s">
        <v>74</v>
      </c>
      <c r="C318" s="156">
        <v>-5.1159468773271995E-2</v>
      </c>
      <c r="D318" s="156">
        <v>-6.3993106069611783E-2</v>
      </c>
      <c r="E318" s="156">
        <v>-3.4364362244023457E-2</v>
      </c>
    </row>
    <row r="319" spans="1:5" x14ac:dyDescent="0.3">
      <c r="A319" s="77"/>
      <c r="B319" s="64" t="s">
        <v>71</v>
      </c>
      <c r="C319" s="157">
        <v>-0.19831396298955789</v>
      </c>
      <c r="D319" s="157">
        <v>-0.23650372770116809</v>
      </c>
      <c r="E319" s="157">
        <v>-0.14835064803728118</v>
      </c>
    </row>
    <row r="320" spans="1:5" x14ac:dyDescent="0.3">
      <c r="A320" s="77"/>
      <c r="B320" s="64" t="s">
        <v>75</v>
      </c>
      <c r="C320" s="157">
        <v>8.4802956668667009E-2</v>
      </c>
      <c r="D320" s="157">
        <v>0.11440761687162504</v>
      </c>
      <c r="E320" s="157">
        <v>4.610564805474552E-2</v>
      </c>
    </row>
    <row r="321" spans="1:5" x14ac:dyDescent="0.3">
      <c r="A321" s="77"/>
      <c r="B321" s="64" t="s">
        <v>63</v>
      </c>
      <c r="C321" s="157">
        <v>-0.53505187904539209</v>
      </c>
      <c r="D321" s="157">
        <v>-0.45145029112414842</v>
      </c>
      <c r="E321" s="157">
        <v>-0.644405105309099</v>
      </c>
    </row>
    <row r="322" spans="1:5" x14ac:dyDescent="0.3">
      <c r="A322" s="77"/>
      <c r="B322" s="64" t="s">
        <v>70</v>
      </c>
      <c r="C322" s="157">
        <v>-2.1659297143803489</v>
      </c>
      <c r="D322" s="157">
        <v>-2.1178206566462352</v>
      </c>
      <c r="E322" s="157">
        <v>-2.2289799239272332</v>
      </c>
    </row>
    <row r="323" spans="1:5" x14ac:dyDescent="0.3">
      <c r="A323" s="77"/>
      <c r="B323" s="64" t="s">
        <v>76</v>
      </c>
      <c r="C323" s="157">
        <v>2.7973976133232052</v>
      </c>
      <c r="D323" s="157">
        <v>2.6970871230687723</v>
      </c>
      <c r="E323" s="157">
        <v>2.9290108350929609</v>
      </c>
    </row>
    <row r="324" spans="1:5" x14ac:dyDescent="0.3">
      <c r="A324" s="77"/>
      <c r="B324" s="64" t="s">
        <v>77</v>
      </c>
      <c r="C324" s="157">
        <v>7.7892876117454227E-2</v>
      </c>
      <c r="D324" s="157">
        <v>0.19890441760316793</v>
      </c>
      <c r="E324" s="157">
        <v>-8.0523577576294525E-2</v>
      </c>
    </row>
    <row r="325" spans="1:5" x14ac:dyDescent="0.3">
      <c r="A325" s="77"/>
      <c r="B325" s="64" t="s">
        <v>69</v>
      </c>
      <c r="C325" s="157">
        <v>-0.29574573444109797</v>
      </c>
      <c r="D325" s="157">
        <v>-0.55224101387399571</v>
      </c>
      <c r="E325" s="157">
        <v>4.0971769831695044E-2</v>
      </c>
    </row>
    <row r="326" spans="1:5" x14ac:dyDescent="0.3">
      <c r="A326" s="77"/>
      <c r="B326" s="64" t="s">
        <v>78</v>
      </c>
      <c r="C326" s="157">
        <v>8.2437899690581545E-2</v>
      </c>
      <c r="D326" s="157">
        <v>1.1595904108780723E-2</v>
      </c>
      <c r="E326" s="157">
        <v>0.17488519353695972</v>
      </c>
    </row>
    <row r="327" spans="1:5" x14ac:dyDescent="0.3">
      <c r="A327" s="77"/>
      <c r="B327" s="64" t="s">
        <v>79</v>
      </c>
      <c r="C327" s="157">
        <v>0.11602314120052047</v>
      </c>
      <c r="D327" s="157">
        <v>0.22566038608057806</v>
      </c>
      <c r="E327" s="157">
        <v>-2.6817908753525504E-2</v>
      </c>
    </row>
    <row r="328" spans="1:5" x14ac:dyDescent="0.3">
      <c r="A328" s="77"/>
      <c r="B328" s="64" t="s">
        <v>68</v>
      </c>
      <c r="C328" s="157">
        <v>-7.3704702433634667E-2</v>
      </c>
      <c r="D328" s="157">
        <v>7.8006017520529533E-2</v>
      </c>
      <c r="E328" s="157">
        <v>-0.27186041661530302</v>
      </c>
    </row>
    <row r="329" spans="1:5" x14ac:dyDescent="0.3">
      <c r="A329" s="77"/>
      <c r="B329" s="64" t="s">
        <v>73</v>
      </c>
      <c r="C329" s="157"/>
      <c r="D329" s="157"/>
      <c r="E329" s="157"/>
    </row>
    <row r="330" spans="1:5" x14ac:dyDescent="0.3">
      <c r="A330" s="109">
        <v>2022</v>
      </c>
      <c r="B330" s="77"/>
      <c r="C330" s="157"/>
      <c r="D330" s="157"/>
      <c r="E330" s="157"/>
    </row>
    <row r="331" spans="1:5" x14ac:dyDescent="0.3">
      <c r="A331" s="109"/>
      <c r="B331" s="64" t="s">
        <v>73</v>
      </c>
      <c r="C331" s="157">
        <v>0.3993782310830491</v>
      </c>
      <c r="D331" s="157">
        <v>0.71986656208891209</v>
      </c>
      <c r="E331" s="157">
        <v>-2.0693521799226167E-2</v>
      </c>
    </row>
    <row r="332" spans="1:5" x14ac:dyDescent="0.3">
      <c r="A332" s="109"/>
      <c r="B332" s="64" t="s">
        <v>74</v>
      </c>
      <c r="C332" s="157">
        <v>0.33848570051869309</v>
      </c>
      <c r="D332" s="157">
        <v>0.41410629265102167</v>
      </c>
      <c r="E332" s="157">
        <v>0.23863379592392112</v>
      </c>
    </row>
    <row r="333" spans="1:5" x14ac:dyDescent="0.3">
      <c r="A333" s="109"/>
      <c r="B333" s="64" t="s">
        <v>71</v>
      </c>
      <c r="C333" s="157">
        <v>0.28785477530819764</v>
      </c>
      <c r="D333" s="157">
        <v>0.19071031954880008</v>
      </c>
      <c r="E333" s="157">
        <v>0.41635204131705006</v>
      </c>
    </row>
    <row r="334" spans="1:5" x14ac:dyDescent="0.3">
      <c r="A334" s="109"/>
      <c r="B334" s="64" t="s">
        <v>75</v>
      </c>
      <c r="C334" s="157">
        <v>0.26529301934799671</v>
      </c>
      <c r="D334" s="157">
        <v>4.9685913911813859E-2</v>
      </c>
      <c r="E334" s="157">
        <v>0.54984522252368073</v>
      </c>
    </row>
    <row r="335" spans="1:5" x14ac:dyDescent="0.3">
      <c r="A335" s="109"/>
      <c r="B335" s="64" t="s">
        <v>63</v>
      </c>
      <c r="C335" s="157">
        <v>0.6650123975607134</v>
      </c>
      <c r="D335" s="157">
        <v>0.87095309502051699</v>
      </c>
      <c r="E335" s="157">
        <v>0.39456962116515887</v>
      </c>
    </row>
    <row r="336" spans="1:5" x14ac:dyDescent="0.3">
      <c r="A336" s="109"/>
      <c r="B336" s="64" t="s">
        <v>70</v>
      </c>
      <c r="C336" s="157">
        <v>0.4467983417722971</v>
      </c>
      <c r="D336" s="157">
        <v>0.33379142638467157</v>
      </c>
      <c r="E336" s="157">
        <v>0.59590400172337576</v>
      </c>
    </row>
    <row r="337" spans="1:5" ht="14.25" customHeight="1" x14ac:dyDescent="0.3">
      <c r="A337" s="80"/>
      <c r="B337" s="81"/>
      <c r="C337" s="82"/>
      <c r="D337" s="82"/>
      <c r="E337" s="82"/>
    </row>
    <row r="338" spans="1:5" x14ac:dyDescent="0.3">
      <c r="A338" s="66"/>
      <c r="B338" s="84"/>
      <c r="C338" s="83"/>
      <c r="D338" s="83"/>
      <c r="E338" s="83"/>
    </row>
    <row r="339" spans="1:5" x14ac:dyDescent="0.3">
      <c r="A339" s="187" t="s">
        <v>89</v>
      </c>
      <c r="B339" s="188"/>
      <c r="C339" s="188"/>
      <c r="D339" s="188"/>
      <c r="E339" s="189"/>
    </row>
    <row r="340" spans="1:5" x14ac:dyDescent="0.3">
      <c r="A340" s="175" t="s">
        <v>88</v>
      </c>
      <c r="B340" s="176"/>
      <c r="C340" s="176"/>
      <c r="D340" s="176"/>
      <c r="E340" s="177"/>
    </row>
    <row r="341" spans="1:5" x14ac:dyDescent="0.3">
      <c r="A341" s="178"/>
      <c r="B341" s="179"/>
      <c r="C341" s="179"/>
      <c r="D341" s="179"/>
      <c r="E341" s="180"/>
    </row>
    <row r="342" spans="1:5" x14ac:dyDescent="0.3">
      <c r="A342" s="167"/>
      <c r="B342" s="168"/>
      <c r="C342" s="168"/>
      <c r="D342" s="168"/>
      <c r="E342" s="181"/>
    </row>
  </sheetData>
  <mergeCells count="31">
    <mergeCell ref="A162:B162"/>
    <mergeCell ref="A110:B110"/>
    <mergeCell ref="A123:B123"/>
    <mergeCell ref="A149:B149"/>
    <mergeCell ref="A1:E1"/>
    <mergeCell ref="A58:B58"/>
    <mergeCell ref="A45:B45"/>
    <mergeCell ref="A71:B71"/>
    <mergeCell ref="A84:B84"/>
    <mergeCell ref="A3:B3"/>
    <mergeCell ref="A4:E4"/>
    <mergeCell ref="A32:B32"/>
    <mergeCell ref="A6:B6"/>
    <mergeCell ref="A19:B19"/>
    <mergeCell ref="A97:B97"/>
    <mergeCell ref="A136:B136"/>
    <mergeCell ref="A170:E170"/>
    <mergeCell ref="A172:B172"/>
    <mergeCell ref="A186:B186"/>
    <mergeCell ref="A199:B199"/>
    <mergeCell ref="A340:E342"/>
    <mergeCell ref="A212:B212"/>
    <mergeCell ref="A225:B225"/>
    <mergeCell ref="A238:B238"/>
    <mergeCell ref="A251:B251"/>
    <mergeCell ref="A264:B264"/>
    <mergeCell ref="A277:B277"/>
    <mergeCell ref="A290:B290"/>
    <mergeCell ref="A303:B303"/>
    <mergeCell ref="A316:B316"/>
    <mergeCell ref="A339:E33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Admin</cp:lastModifiedBy>
  <cp:lastPrinted>2019-04-23T04:44:39Z</cp:lastPrinted>
  <dcterms:created xsi:type="dcterms:W3CDTF">2012-11-24T10:19:41Z</dcterms:created>
  <dcterms:modified xsi:type="dcterms:W3CDTF">2022-07-25T18:21:30Z</dcterms:modified>
</cp:coreProperties>
</file>