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22\April\"/>
    </mc:Choice>
  </mc:AlternateContent>
  <bookViews>
    <workbookView xWindow="-105" yWindow="-105" windowWidth="19425" windowHeight="10425" activeTab="8"/>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J61" i="28" l="1"/>
  <c r="J60" i="28"/>
  <c r="I60" i="28"/>
  <c r="E60" i="28"/>
  <c r="I59" i="28"/>
  <c r="J59" i="28" s="1"/>
  <c r="E59" i="28"/>
  <c r="J58" i="28"/>
  <c r="I58" i="28"/>
  <c r="E58" i="28"/>
  <c r="J57" i="28"/>
  <c r="I57" i="28"/>
  <c r="E57" i="28"/>
  <c r="J56" i="28"/>
  <c r="I56" i="28"/>
  <c r="E56" i="28"/>
  <c r="I55" i="28"/>
  <c r="J55" i="28" s="1"/>
  <c r="E55" i="28"/>
  <c r="I54" i="28"/>
  <c r="J54" i="28" s="1"/>
  <c r="E54" i="28"/>
  <c r="I53" i="28"/>
  <c r="J53" i="28" s="1"/>
  <c r="E53" i="28"/>
  <c r="J52" i="28"/>
  <c r="I52" i="28"/>
  <c r="E52" i="28"/>
  <c r="I51" i="28"/>
  <c r="J51" i="28" s="1"/>
  <c r="E51" i="28"/>
  <c r="J50" i="28"/>
  <c r="I50" i="28"/>
  <c r="E50" i="28"/>
  <c r="J49" i="28"/>
  <c r="I49" i="28"/>
  <c r="E49" i="28"/>
  <c r="J48" i="28"/>
  <c r="I48" i="28"/>
  <c r="E48" i="28"/>
  <c r="I47" i="28"/>
  <c r="J47" i="28" s="1"/>
  <c r="E47" i="28"/>
  <c r="J46" i="28"/>
  <c r="I46" i="28"/>
  <c r="E46" i="28"/>
  <c r="I45" i="28"/>
  <c r="J45" i="28" s="1"/>
  <c r="E45" i="28"/>
  <c r="J41" i="28"/>
  <c r="I41" i="28"/>
  <c r="E41" i="28"/>
  <c r="I40" i="28"/>
  <c r="J40" i="28" s="1"/>
  <c r="E40" i="28"/>
  <c r="J39" i="28"/>
  <c r="I39" i="28"/>
  <c r="E39" i="28"/>
  <c r="J38" i="28"/>
  <c r="I38" i="28"/>
  <c r="E38" i="28"/>
  <c r="J37" i="28"/>
  <c r="I37" i="28"/>
  <c r="E37" i="28"/>
  <c r="I36" i="28"/>
  <c r="J36" i="28" s="1"/>
  <c r="E36" i="28"/>
  <c r="J35" i="28"/>
  <c r="I35" i="28"/>
  <c r="E35" i="28"/>
  <c r="I34" i="28"/>
  <c r="J34" i="28" s="1"/>
  <c r="E34" i="28"/>
  <c r="J33" i="28"/>
  <c r="I33" i="28"/>
  <c r="E33" i="28"/>
  <c r="I32" i="28"/>
  <c r="J32" i="28" s="1"/>
  <c r="E32" i="28"/>
  <c r="J31" i="28"/>
  <c r="I31" i="28"/>
  <c r="E31" i="28"/>
  <c r="J30" i="28"/>
  <c r="I30" i="28"/>
  <c r="E30" i="28"/>
  <c r="J29" i="28"/>
  <c r="I29" i="28"/>
  <c r="E29" i="28"/>
  <c r="I28" i="28"/>
  <c r="J28" i="28" s="1"/>
  <c r="E28" i="28"/>
  <c r="J27" i="28"/>
  <c r="I27" i="28"/>
  <c r="E27" i="28"/>
  <c r="I26" i="28"/>
  <c r="J26" i="28" s="1"/>
  <c r="E26" i="28"/>
  <c r="J22" i="28"/>
  <c r="I22" i="28"/>
  <c r="E22" i="28"/>
  <c r="I21" i="28"/>
  <c r="J21" i="28" s="1"/>
  <c r="E21" i="28"/>
  <c r="J20" i="28"/>
  <c r="I20" i="28"/>
  <c r="E20" i="28"/>
  <c r="J19" i="28"/>
  <c r="I19" i="28"/>
  <c r="E19" i="28"/>
  <c r="J18" i="28"/>
  <c r="I18" i="28"/>
  <c r="E18" i="28"/>
  <c r="I17" i="28"/>
  <c r="J17" i="28" s="1"/>
  <c r="E17" i="28"/>
  <c r="J16" i="28"/>
  <c r="I16" i="28"/>
  <c r="E16" i="28"/>
  <c r="I15" i="28"/>
  <c r="J15" i="28" s="1"/>
  <c r="E15" i="28"/>
  <c r="J14" i="28"/>
  <c r="I14" i="28"/>
  <c r="E14" i="28"/>
  <c r="I13" i="28"/>
  <c r="J13" i="28" s="1"/>
  <c r="E13" i="28"/>
  <c r="J12" i="28"/>
  <c r="I12" i="28"/>
  <c r="E12" i="28"/>
  <c r="J11" i="28"/>
  <c r="I11" i="28"/>
  <c r="E11" i="28"/>
  <c r="J10" i="28"/>
  <c r="I10" i="28"/>
  <c r="E10" i="28"/>
  <c r="I9" i="28"/>
  <c r="J9" i="28" s="1"/>
  <c r="E9" i="28"/>
  <c r="J8" i="28"/>
  <c r="I8" i="28"/>
  <c r="E8" i="28"/>
  <c r="I7" i="28"/>
  <c r="J7" i="28" s="1"/>
  <c r="E7" i="28"/>
  <c r="K275" i="49"/>
  <c r="J275" i="49"/>
  <c r="E275" i="49"/>
  <c r="J274" i="49"/>
  <c r="K274" i="49" s="1"/>
  <c r="E274" i="49"/>
  <c r="J273" i="49"/>
  <c r="K273" i="49" s="1"/>
  <c r="E273" i="49"/>
  <c r="J272" i="49"/>
  <c r="K272" i="49" s="1"/>
  <c r="E272" i="49"/>
  <c r="K271" i="49"/>
  <c r="J271" i="49"/>
  <c r="E271" i="49"/>
  <c r="K270" i="49"/>
  <c r="J270" i="49"/>
  <c r="E270" i="49"/>
  <c r="J269" i="49"/>
  <c r="K269" i="49" s="1"/>
  <c r="E269" i="49"/>
  <c r="J268" i="49"/>
  <c r="K268" i="49" s="1"/>
  <c r="E268" i="49"/>
  <c r="K267" i="49"/>
  <c r="J267" i="49"/>
  <c r="E267" i="49"/>
  <c r="J266" i="49"/>
  <c r="K266" i="49" s="1"/>
  <c r="E266" i="49"/>
  <c r="J265" i="49"/>
  <c r="K265" i="49" s="1"/>
  <c r="E265" i="49"/>
  <c r="J264" i="49"/>
  <c r="K264" i="49" s="1"/>
  <c r="E264" i="49"/>
  <c r="K263" i="49"/>
  <c r="J263" i="49"/>
  <c r="E263" i="49"/>
  <c r="K262" i="49"/>
  <c r="J262" i="49"/>
  <c r="E262" i="49"/>
  <c r="K261" i="49"/>
  <c r="J261" i="49"/>
  <c r="E261" i="49"/>
  <c r="J260" i="49"/>
  <c r="K260" i="49" s="1"/>
  <c r="E260" i="49"/>
  <c r="K259" i="49"/>
  <c r="J259" i="49"/>
  <c r="E259" i="49"/>
  <c r="J258" i="49"/>
  <c r="K258" i="49" s="1"/>
  <c r="E258" i="49"/>
  <c r="J257" i="49"/>
  <c r="K257" i="49" s="1"/>
  <c r="E257" i="49"/>
  <c r="J256" i="49"/>
  <c r="K256" i="49" s="1"/>
  <c r="E256" i="49"/>
  <c r="K255" i="49"/>
  <c r="J255" i="49"/>
  <c r="E255" i="49"/>
  <c r="K254" i="49"/>
  <c r="J254" i="49"/>
  <c r="E254" i="49"/>
  <c r="K253" i="49"/>
  <c r="J253" i="49"/>
  <c r="E253" i="49"/>
  <c r="J252" i="49"/>
  <c r="K252" i="49" s="1"/>
  <c r="E252" i="49"/>
  <c r="K251" i="49"/>
  <c r="J251" i="49"/>
  <c r="E251" i="49"/>
  <c r="J250" i="49"/>
  <c r="K250" i="49" s="1"/>
  <c r="E250" i="49"/>
  <c r="J249" i="49"/>
  <c r="K249" i="49" s="1"/>
  <c r="E249" i="49"/>
  <c r="J248" i="49"/>
  <c r="K248" i="49" s="1"/>
  <c r="E248" i="49"/>
  <c r="K247" i="49"/>
  <c r="J247" i="49"/>
  <c r="E247" i="49"/>
  <c r="K246" i="49"/>
  <c r="J246" i="49"/>
  <c r="E246" i="49"/>
  <c r="K245" i="49"/>
  <c r="J245" i="49"/>
  <c r="E245" i="49"/>
  <c r="J244" i="49"/>
  <c r="K244" i="49" s="1"/>
  <c r="E244" i="49"/>
  <c r="K243" i="49"/>
  <c r="J243" i="49"/>
  <c r="E243" i="49"/>
  <c r="J242" i="49"/>
  <c r="K242" i="49" s="1"/>
  <c r="E242" i="49"/>
  <c r="J241" i="49"/>
  <c r="K241" i="49" s="1"/>
  <c r="E241" i="49"/>
  <c r="J240" i="49"/>
  <c r="K240" i="49" s="1"/>
  <c r="E240" i="49"/>
  <c r="K239" i="49"/>
  <c r="J239" i="49"/>
  <c r="E239" i="49"/>
  <c r="K238" i="49"/>
  <c r="J238" i="49"/>
  <c r="E238" i="49"/>
  <c r="K237" i="49"/>
  <c r="J237" i="49"/>
  <c r="E237" i="49"/>
  <c r="J236" i="49"/>
  <c r="K236" i="49" s="1"/>
  <c r="E236" i="49"/>
  <c r="K235" i="49"/>
  <c r="J235" i="49"/>
  <c r="E235" i="49"/>
  <c r="J234" i="49"/>
  <c r="K234" i="49" s="1"/>
  <c r="E234" i="49"/>
  <c r="J233" i="49"/>
  <c r="K233" i="49" s="1"/>
  <c r="E233" i="49"/>
  <c r="J232" i="49"/>
  <c r="K232" i="49" s="1"/>
  <c r="E232" i="49"/>
  <c r="K231" i="49"/>
  <c r="J231" i="49"/>
  <c r="E231" i="49"/>
  <c r="K230" i="49"/>
  <c r="J230" i="49"/>
  <c r="E230" i="49"/>
  <c r="K229" i="49"/>
  <c r="J229" i="49"/>
  <c r="E229" i="49"/>
  <c r="J228" i="49"/>
  <c r="K228" i="49" s="1"/>
  <c r="E228" i="49"/>
  <c r="K227" i="49"/>
  <c r="J227" i="49"/>
  <c r="E227" i="49"/>
  <c r="J226" i="49"/>
  <c r="K226" i="49" s="1"/>
  <c r="E226" i="49"/>
  <c r="J225" i="49"/>
  <c r="K225" i="49" s="1"/>
  <c r="E225" i="49"/>
  <c r="J224" i="49"/>
  <c r="K224" i="49" s="1"/>
  <c r="E224" i="49"/>
  <c r="K223" i="49"/>
  <c r="J223" i="49"/>
  <c r="E223" i="49"/>
  <c r="K222" i="49"/>
  <c r="J222" i="49"/>
  <c r="E222" i="49"/>
  <c r="K221" i="49"/>
  <c r="J221" i="49"/>
  <c r="E221" i="49"/>
  <c r="J220" i="49"/>
  <c r="K220" i="49" s="1"/>
  <c r="E220" i="49"/>
  <c r="K219" i="49"/>
  <c r="J219" i="49"/>
  <c r="E219" i="49"/>
  <c r="J218" i="49"/>
  <c r="K218" i="49" s="1"/>
  <c r="E218" i="49"/>
  <c r="J217" i="49"/>
  <c r="K217" i="49" s="1"/>
  <c r="E217" i="49"/>
  <c r="J216" i="49"/>
  <c r="K216" i="49" s="1"/>
  <c r="E216" i="49"/>
  <c r="K215" i="49"/>
  <c r="J215" i="49"/>
  <c r="E215" i="49"/>
  <c r="K214" i="49"/>
  <c r="J214" i="49"/>
  <c r="E214" i="49"/>
  <c r="K213" i="49"/>
  <c r="J213" i="49"/>
  <c r="E213" i="49"/>
  <c r="J212" i="49"/>
  <c r="K212" i="49" s="1"/>
  <c r="E212" i="49"/>
  <c r="K211" i="49"/>
  <c r="J211" i="49"/>
  <c r="E211" i="49"/>
  <c r="J210" i="49"/>
  <c r="K210" i="49" s="1"/>
  <c r="E210" i="49"/>
  <c r="J209" i="49"/>
  <c r="K209" i="49" s="1"/>
  <c r="E209" i="49"/>
  <c r="J208" i="49"/>
  <c r="K208" i="49" s="1"/>
  <c r="E208" i="49"/>
  <c r="K207" i="49"/>
  <c r="J207" i="49"/>
  <c r="E207" i="49"/>
  <c r="K206" i="49"/>
  <c r="J206" i="49"/>
  <c r="E206" i="49"/>
  <c r="K205" i="49"/>
  <c r="J205" i="49"/>
  <c r="E205" i="49"/>
  <c r="J204" i="49"/>
  <c r="K204" i="49" s="1"/>
  <c r="E204" i="49"/>
  <c r="K203" i="49"/>
  <c r="J203" i="49"/>
  <c r="E203" i="49"/>
  <c r="J202" i="49"/>
  <c r="K202" i="49" s="1"/>
  <c r="E202" i="49"/>
  <c r="J201" i="49"/>
  <c r="K201" i="49" s="1"/>
  <c r="E201" i="49"/>
  <c r="J200" i="49"/>
  <c r="K200" i="49" s="1"/>
  <c r="E200" i="49"/>
  <c r="K199" i="49"/>
  <c r="J199" i="49"/>
  <c r="E199" i="49"/>
  <c r="K198" i="49"/>
  <c r="J198" i="49"/>
  <c r="E198" i="49"/>
  <c r="K197" i="49"/>
  <c r="J197" i="49"/>
  <c r="E197" i="49"/>
  <c r="J196" i="49"/>
  <c r="K196" i="49" s="1"/>
  <c r="E196" i="49"/>
  <c r="K195" i="49"/>
  <c r="J195" i="49"/>
  <c r="E195" i="49"/>
  <c r="J194" i="49"/>
  <c r="K194" i="49" s="1"/>
  <c r="E194" i="49"/>
  <c r="J193" i="49"/>
  <c r="K193" i="49" s="1"/>
  <c r="E193" i="49"/>
  <c r="J192" i="49"/>
  <c r="K192" i="49" s="1"/>
  <c r="E192" i="49"/>
  <c r="K191" i="49"/>
  <c r="J191" i="49"/>
  <c r="E191" i="49"/>
  <c r="K190" i="49"/>
  <c r="J190" i="49"/>
  <c r="E190" i="49"/>
  <c r="K189" i="49"/>
  <c r="J189" i="49"/>
  <c r="E189" i="49"/>
  <c r="J188" i="49"/>
  <c r="K188" i="49" s="1"/>
  <c r="E188" i="49"/>
  <c r="K187" i="49"/>
  <c r="J187" i="49"/>
  <c r="E187" i="49"/>
  <c r="J186" i="49"/>
  <c r="K186" i="49" s="1"/>
  <c r="E186" i="49"/>
  <c r="J185" i="49"/>
  <c r="K185" i="49" s="1"/>
  <c r="E185" i="49"/>
  <c r="J184" i="49"/>
  <c r="K184" i="49" s="1"/>
  <c r="E184" i="49"/>
  <c r="K183" i="49"/>
  <c r="J183" i="49"/>
  <c r="E183" i="49"/>
  <c r="K182" i="49"/>
  <c r="J182" i="49"/>
  <c r="E182" i="49"/>
  <c r="K181" i="49"/>
  <c r="J181" i="49"/>
  <c r="E181" i="49"/>
  <c r="J180" i="49"/>
  <c r="K180" i="49" s="1"/>
  <c r="E180" i="49"/>
  <c r="K179" i="49"/>
  <c r="J179" i="49"/>
  <c r="E179" i="49"/>
  <c r="J178" i="49"/>
  <c r="K178" i="49" s="1"/>
  <c r="E178" i="49"/>
  <c r="J177" i="49"/>
  <c r="K177" i="49" s="1"/>
  <c r="E177" i="49"/>
  <c r="J176" i="49"/>
  <c r="K176" i="49" s="1"/>
  <c r="E176" i="49"/>
  <c r="K175" i="49"/>
  <c r="J175" i="49"/>
  <c r="E175" i="49"/>
  <c r="K174" i="49"/>
  <c r="J174" i="49"/>
  <c r="E174" i="49"/>
  <c r="K173" i="49"/>
  <c r="J173" i="49"/>
  <c r="E173" i="49"/>
  <c r="J172" i="49"/>
  <c r="K172" i="49" s="1"/>
  <c r="E172" i="49"/>
  <c r="K171" i="49"/>
  <c r="J171" i="49"/>
  <c r="E171" i="49"/>
  <c r="J170" i="49"/>
  <c r="K170" i="49" s="1"/>
  <c r="E170" i="49"/>
  <c r="J169" i="49"/>
  <c r="K169" i="49" s="1"/>
  <c r="E169" i="49"/>
  <c r="J168" i="49"/>
  <c r="K168" i="49" s="1"/>
  <c r="E168" i="49"/>
  <c r="K167" i="49"/>
  <c r="J167" i="49"/>
  <c r="E167" i="49"/>
  <c r="K166" i="49"/>
  <c r="J166" i="49"/>
  <c r="E166" i="49"/>
  <c r="K165" i="49"/>
  <c r="J165" i="49"/>
  <c r="E165" i="49"/>
  <c r="J164" i="49"/>
  <c r="K164" i="49" s="1"/>
  <c r="E164" i="49"/>
  <c r="K163" i="49"/>
  <c r="J163" i="49"/>
  <c r="E163" i="49"/>
  <c r="J162" i="49"/>
  <c r="K162" i="49" s="1"/>
  <c r="E162" i="49"/>
  <c r="J161" i="49"/>
  <c r="K161" i="49" s="1"/>
  <c r="E161" i="49"/>
  <c r="J160" i="49"/>
  <c r="K160" i="49" s="1"/>
  <c r="E160" i="49"/>
  <c r="K159" i="49"/>
  <c r="J159" i="49"/>
  <c r="E159" i="49"/>
  <c r="K158" i="49"/>
  <c r="J158" i="49"/>
  <c r="E158" i="49"/>
  <c r="K157" i="49"/>
  <c r="J157" i="49"/>
  <c r="E157" i="49"/>
  <c r="J156" i="49"/>
  <c r="K156" i="49" s="1"/>
  <c r="E156" i="49"/>
  <c r="K155" i="49"/>
  <c r="J155" i="49"/>
  <c r="E155" i="49"/>
  <c r="J154" i="49"/>
  <c r="K154" i="49" s="1"/>
  <c r="E154" i="49"/>
  <c r="J153" i="49"/>
  <c r="K153" i="49" s="1"/>
  <c r="E153" i="49"/>
  <c r="J152" i="49"/>
  <c r="K152" i="49" s="1"/>
  <c r="E152" i="49"/>
  <c r="K151" i="49"/>
  <c r="J151" i="49"/>
  <c r="E151" i="49"/>
  <c r="K150" i="49"/>
  <c r="J150" i="49"/>
  <c r="E150" i="49"/>
  <c r="K149" i="49"/>
  <c r="J149" i="49"/>
  <c r="E149" i="49"/>
  <c r="J148" i="49"/>
  <c r="K148" i="49" s="1"/>
  <c r="E148" i="49"/>
  <c r="K147" i="49"/>
  <c r="J147" i="49"/>
  <c r="E147" i="49"/>
  <c r="J146" i="49"/>
  <c r="K146" i="49" s="1"/>
  <c r="E146" i="49"/>
  <c r="J145" i="49"/>
  <c r="K145" i="49" s="1"/>
  <c r="E145" i="49"/>
  <c r="J144" i="49"/>
  <c r="K144" i="49" s="1"/>
  <c r="E144" i="49"/>
  <c r="K143" i="49"/>
  <c r="J143" i="49"/>
  <c r="E143" i="49"/>
  <c r="K142" i="49"/>
  <c r="J142" i="49"/>
  <c r="E142" i="49"/>
  <c r="K141" i="49"/>
  <c r="J141" i="49"/>
  <c r="E141" i="49"/>
  <c r="J140" i="49"/>
  <c r="K140" i="49" s="1"/>
  <c r="E140" i="49"/>
  <c r="K139" i="49"/>
  <c r="J139" i="49"/>
  <c r="E139" i="49"/>
  <c r="J138" i="49"/>
  <c r="K138" i="49" s="1"/>
  <c r="E138" i="49"/>
  <c r="J137" i="49"/>
  <c r="K137" i="49" s="1"/>
  <c r="E137" i="49"/>
  <c r="J136" i="49"/>
  <c r="K136" i="49" s="1"/>
  <c r="E136" i="49"/>
  <c r="K135" i="49"/>
  <c r="J135" i="49"/>
  <c r="E135" i="49"/>
  <c r="K134" i="49"/>
  <c r="J134" i="49"/>
  <c r="E134" i="49"/>
  <c r="K133" i="49"/>
  <c r="J133" i="49"/>
  <c r="E133" i="49"/>
  <c r="J132" i="49"/>
  <c r="K132" i="49" s="1"/>
  <c r="E132" i="49"/>
  <c r="K131" i="49"/>
  <c r="J131" i="49"/>
  <c r="E131" i="49"/>
  <c r="J130" i="49"/>
  <c r="K130" i="49" s="1"/>
  <c r="E130" i="49"/>
  <c r="J129" i="49"/>
  <c r="K129" i="49" s="1"/>
  <c r="E129" i="49"/>
  <c r="J128" i="49"/>
  <c r="K128" i="49" s="1"/>
  <c r="E128" i="49"/>
  <c r="K127" i="49"/>
  <c r="J127" i="49"/>
  <c r="E127" i="49"/>
  <c r="K126" i="49"/>
  <c r="J126" i="49"/>
  <c r="E126" i="49"/>
  <c r="K125" i="49"/>
  <c r="J125" i="49"/>
  <c r="E125" i="49"/>
  <c r="J124" i="49"/>
  <c r="K124" i="49" s="1"/>
  <c r="E124" i="49"/>
  <c r="K123" i="49"/>
  <c r="J123" i="49"/>
  <c r="E123" i="49"/>
  <c r="J122" i="49"/>
  <c r="K122" i="49" s="1"/>
  <c r="E122" i="49"/>
  <c r="J121" i="49"/>
  <c r="K121" i="49" s="1"/>
  <c r="E121" i="49"/>
  <c r="J120" i="49"/>
  <c r="K120" i="49" s="1"/>
  <c r="E120" i="49"/>
  <c r="J119" i="49"/>
  <c r="K119" i="49" s="1"/>
  <c r="E119" i="49"/>
  <c r="K118" i="49"/>
  <c r="J118" i="49"/>
  <c r="E118" i="49"/>
  <c r="K117" i="49"/>
  <c r="J117" i="49"/>
  <c r="E117" i="49"/>
  <c r="J116" i="49"/>
  <c r="K116" i="49" s="1"/>
  <c r="E116" i="49"/>
  <c r="K115" i="49"/>
  <c r="J115" i="49"/>
  <c r="E115" i="49"/>
  <c r="J114" i="49"/>
  <c r="K114" i="49" s="1"/>
  <c r="E114" i="49"/>
  <c r="J113" i="49"/>
  <c r="K113" i="49" s="1"/>
  <c r="E113" i="49"/>
  <c r="J112" i="49"/>
  <c r="K112" i="49" s="1"/>
  <c r="E112" i="49"/>
  <c r="J111" i="49"/>
  <c r="K111" i="49" s="1"/>
  <c r="E111" i="49"/>
  <c r="K110" i="49"/>
  <c r="J110" i="49"/>
  <c r="E110" i="49"/>
  <c r="K109" i="49"/>
  <c r="J109" i="49"/>
  <c r="E109" i="49"/>
  <c r="J108" i="49"/>
  <c r="K108" i="49" s="1"/>
  <c r="E108" i="49"/>
  <c r="K107" i="49"/>
  <c r="J107" i="49"/>
  <c r="E107" i="49"/>
  <c r="J106" i="49"/>
  <c r="K106" i="49" s="1"/>
  <c r="E106" i="49"/>
  <c r="J105" i="49"/>
  <c r="K105" i="49" s="1"/>
  <c r="E105" i="49"/>
  <c r="J104" i="49"/>
  <c r="K104" i="49" s="1"/>
  <c r="E104" i="49"/>
  <c r="J103" i="49"/>
  <c r="K103" i="49" s="1"/>
  <c r="E103" i="49"/>
  <c r="K102" i="49"/>
  <c r="J102" i="49"/>
  <c r="E102" i="49"/>
  <c r="K101" i="49"/>
  <c r="J101" i="49"/>
  <c r="E101" i="49"/>
  <c r="J100" i="49"/>
  <c r="K100" i="49" s="1"/>
  <c r="E100" i="49"/>
  <c r="K99" i="49"/>
  <c r="J99" i="49"/>
  <c r="E99" i="49"/>
  <c r="J98" i="49"/>
  <c r="K98" i="49" s="1"/>
  <c r="E98" i="49"/>
  <c r="J97" i="49"/>
  <c r="K97" i="49" s="1"/>
  <c r="E97" i="49"/>
  <c r="J96" i="49"/>
  <c r="K96" i="49" s="1"/>
  <c r="E96" i="49"/>
  <c r="J95" i="49"/>
  <c r="K95" i="49" s="1"/>
  <c r="E95" i="49"/>
  <c r="K94" i="49"/>
  <c r="J94" i="49"/>
  <c r="E94" i="49"/>
  <c r="K93" i="49"/>
  <c r="J93" i="49"/>
  <c r="E93" i="49"/>
  <c r="J92" i="49"/>
  <c r="K92" i="49" s="1"/>
  <c r="E92" i="49"/>
  <c r="K91" i="49"/>
  <c r="J91" i="49"/>
  <c r="E91" i="49"/>
  <c r="J90" i="49"/>
  <c r="K90" i="49" s="1"/>
  <c r="E90" i="49"/>
  <c r="J89" i="49"/>
  <c r="K89" i="49" s="1"/>
  <c r="E89" i="49"/>
  <c r="J88" i="49"/>
  <c r="K88" i="49" s="1"/>
  <c r="E88" i="49"/>
  <c r="J87" i="49"/>
  <c r="K87" i="49" s="1"/>
  <c r="E87" i="49"/>
  <c r="K86" i="49"/>
  <c r="J86" i="49"/>
  <c r="E86" i="49"/>
  <c r="K85" i="49"/>
  <c r="J85" i="49"/>
  <c r="E85" i="49"/>
  <c r="J84" i="49"/>
  <c r="K84" i="49" s="1"/>
  <c r="E84" i="49"/>
  <c r="K83" i="49"/>
  <c r="J83" i="49"/>
  <c r="E83" i="49"/>
  <c r="J82" i="49"/>
  <c r="K82" i="49" s="1"/>
  <c r="E82" i="49"/>
  <c r="J81" i="49"/>
  <c r="K81" i="49" s="1"/>
  <c r="E81" i="49"/>
  <c r="J80" i="49"/>
  <c r="K80" i="49" s="1"/>
  <c r="E80" i="49"/>
  <c r="J79" i="49"/>
  <c r="K79" i="49" s="1"/>
  <c r="E79" i="49"/>
  <c r="K78" i="49"/>
  <c r="J78" i="49"/>
  <c r="E78" i="49"/>
  <c r="K77" i="49"/>
  <c r="J77" i="49"/>
  <c r="E77" i="49"/>
  <c r="J76" i="49"/>
  <c r="K76" i="49" s="1"/>
  <c r="E76" i="49"/>
  <c r="K75" i="49"/>
  <c r="J75" i="49"/>
  <c r="E75" i="49"/>
  <c r="J74" i="49"/>
  <c r="K74" i="49" s="1"/>
  <c r="E74" i="49"/>
  <c r="J73" i="49"/>
  <c r="K73" i="49" s="1"/>
  <c r="E73" i="49"/>
  <c r="J72" i="49"/>
  <c r="K72" i="49" s="1"/>
  <c r="E72" i="49"/>
  <c r="J71" i="49"/>
  <c r="K71" i="49" s="1"/>
  <c r="E71" i="49"/>
  <c r="K70" i="49"/>
  <c r="J70" i="49"/>
  <c r="E70" i="49"/>
  <c r="K69" i="49"/>
  <c r="J69" i="49"/>
  <c r="E69" i="49"/>
  <c r="J68" i="49"/>
  <c r="K68" i="49" s="1"/>
  <c r="E68" i="49"/>
  <c r="K67" i="49"/>
  <c r="J67" i="49"/>
  <c r="E67" i="49"/>
  <c r="J66" i="49"/>
  <c r="K66" i="49" s="1"/>
  <c r="E66" i="49"/>
  <c r="J65" i="49"/>
  <c r="K65" i="49" s="1"/>
  <c r="E65" i="49"/>
  <c r="J64" i="49"/>
  <c r="K64" i="49" s="1"/>
  <c r="E64" i="49"/>
  <c r="J63" i="49"/>
  <c r="K63" i="49" s="1"/>
  <c r="E63" i="49"/>
  <c r="K62" i="49"/>
  <c r="J62" i="49"/>
  <c r="E62" i="49"/>
  <c r="K61" i="49"/>
  <c r="J61" i="49"/>
  <c r="E61" i="49"/>
  <c r="J60" i="49"/>
  <c r="K60" i="49" s="1"/>
  <c r="E60" i="49"/>
  <c r="K59" i="49"/>
  <c r="J59" i="49"/>
  <c r="E59" i="49"/>
  <c r="J58" i="49"/>
  <c r="K58" i="49" s="1"/>
  <c r="E58" i="49"/>
  <c r="J57" i="49"/>
  <c r="K57" i="49" s="1"/>
  <c r="E57" i="49"/>
  <c r="J56" i="49"/>
  <c r="K56" i="49" s="1"/>
  <c r="E56" i="49"/>
  <c r="J55" i="49"/>
  <c r="K55" i="49" s="1"/>
  <c r="E55" i="49"/>
  <c r="K54" i="49"/>
  <c r="J54" i="49"/>
  <c r="E54" i="49"/>
  <c r="K53" i="49"/>
  <c r="J53" i="49"/>
  <c r="E53" i="49"/>
  <c r="J52" i="49"/>
  <c r="K52" i="49" s="1"/>
  <c r="E52" i="49"/>
  <c r="K51" i="49"/>
  <c r="J51" i="49"/>
  <c r="E51" i="49"/>
  <c r="J50" i="49"/>
  <c r="K50" i="49" s="1"/>
  <c r="E50" i="49"/>
  <c r="J49" i="49"/>
  <c r="K49" i="49" s="1"/>
  <c r="E49" i="49"/>
  <c r="J48" i="49"/>
  <c r="K48" i="49" s="1"/>
  <c r="E48" i="49"/>
  <c r="J47" i="49"/>
  <c r="K47" i="49" s="1"/>
  <c r="E47" i="49"/>
  <c r="K46" i="49"/>
  <c r="J46" i="49"/>
  <c r="E46" i="49"/>
  <c r="K45" i="49"/>
  <c r="J45" i="49"/>
  <c r="E45" i="49"/>
  <c r="J44" i="49"/>
  <c r="K44" i="49" s="1"/>
  <c r="E44" i="49"/>
  <c r="K43" i="49"/>
  <c r="J43" i="49"/>
  <c r="E43" i="49"/>
  <c r="J42" i="49"/>
  <c r="K42" i="49" s="1"/>
  <c r="E42" i="49"/>
  <c r="J41" i="49"/>
  <c r="K41" i="49" s="1"/>
  <c r="E41" i="49"/>
  <c r="J40" i="49"/>
  <c r="K40" i="49" s="1"/>
  <c r="E40" i="49"/>
  <c r="J39" i="49"/>
  <c r="K39" i="49" s="1"/>
  <c r="E39" i="49"/>
  <c r="K38" i="49"/>
  <c r="J38" i="49"/>
  <c r="E38" i="49"/>
  <c r="K37" i="49"/>
  <c r="J37" i="49"/>
  <c r="E37" i="49"/>
  <c r="J36" i="49"/>
  <c r="K36" i="49" s="1"/>
  <c r="E36" i="49"/>
  <c r="K35" i="49"/>
  <c r="J35" i="49"/>
  <c r="E35" i="49"/>
  <c r="J34" i="49"/>
  <c r="K34" i="49" s="1"/>
  <c r="E34" i="49"/>
  <c r="J33" i="49"/>
  <c r="K33" i="49" s="1"/>
  <c r="E33" i="49"/>
  <c r="J32" i="49"/>
  <c r="K32" i="49" s="1"/>
  <c r="E32" i="49"/>
  <c r="J31" i="49"/>
  <c r="K31" i="49" s="1"/>
  <c r="E31" i="49"/>
  <c r="K30" i="49"/>
  <c r="J30" i="49"/>
  <c r="E30" i="49"/>
  <c r="K29" i="49"/>
  <c r="J29" i="49"/>
  <c r="E29" i="49"/>
  <c r="J28" i="49"/>
  <c r="K28" i="49" s="1"/>
  <c r="E28" i="49"/>
  <c r="K27" i="49"/>
  <c r="J27" i="49"/>
  <c r="E27" i="49"/>
  <c r="J26" i="49"/>
  <c r="K26" i="49" s="1"/>
  <c r="E26" i="49"/>
  <c r="J25" i="49"/>
  <c r="K25" i="49" s="1"/>
  <c r="E25" i="49"/>
  <c r="J24" i="49"/>
  <c r="K24" i="49" s="1"/>
  <c r="E24" i="49"/>
  <c r="J23" i="49"/>
  <c r="K23" i="49" s="1"/>
  <c r="E23" i="49"/>
  <c r="K22" i="49"/>
  <c r="J22" i="49"/>
  <c r="E22" i="49"/>
  <c r="K21" i="49"/>
  <c r="J21" i="49"/>
  <c r="E21" i="49"/>
  <c r="J20" i="49"/>
  <c r="K20" i="49" s="1"/>
  <c r="E20" i="49"/>
  <c r="K19" i="49"/>
  <c r="J19" i="49"/>
  <c r="E19" i="49"/>
  <c r="J18" i="49"/>
  <c r="K18" i="49" s="1"/>
  <c r="E18" i="49"/>
  <c r="J17" i="49"/>
  <c r="K17" i="49" s="1"/>
  <c r="E17" i="49"/>
  <c r="J16" i="49"/>
  <c r="K16" i="49" s="1"/>
  <c r="E16" i="49"/>
  <c r="J15" i="49"/>
  <c r="K15" i="49" s="1"/>
  <c r="E15" i="49"/>
  <c r="K14" i="49"/>
  <c r="J14" i="49"/>
  <c r="E14" i="49"/>
  <c r="K13" i="49"/>
  <c r="J13" i="49"/>
  <c r="E13" i="49"/>
  <c r="J12" i="49"/>
  <c r="K12" i="49" s="1"/>
  <c r="E12" i="49"/>
  <c r="K11" i="49"/>
  <c r="J11" i="49"/>
  <c r="E11" i="49"/>
  <c r="J10" i="49"/>
  <c r="K10" i="49" s="1"/>
  <c r="E10" i="49"/>
  <c r="J9" i="49"/>
  <c r="K9" i="49" s="1"/>
  <c r="E9" i="49"/>
  <c r="J8" i="49"/>
  <c r="K8" i="49" s="1"/>
  <c r="E8" i="49"/>
  <c r="J7" i="49"/>
  <c r="K7" i="49" s="1"/>
  <c r="K5" i="49" s="1"/>
  <c r="E7" i="49"/>
  <c r="J5" i="49"/>
  <c r="E5" i="49"/>
  <c r="J275" i="48"/>
  <c r="K275" i="48" s="1"/>
  <c r="E275" i="48"/>
  <c r="J274" i="48"/>
  <c r="K274" i="48" s="1"/>
  <c r="E274" i="48"/>
  <c r="J273" i="48"/>
  <c r="K273" i="48" s="1"/>
  <c r="E273" i="48"/>
  <c r="J272" i="48"/>
  <c r="K272" i="48" s="1"/>
  <c r="E272" i="48"/>
  <c r="J271" i="48"/>
  <c r="K271" i="48" s="1"/>
  <c r="E271" i="48"/>
  <c r="K270" i="48"/>
  <c r="J270" i="48"/>
  <c r="E270" i="48"/>
  <c r="K269" i="48"/>
  <c r="J269" i="48"/>
  <c r="E269" i="48"/>
  <c r="K268" i="48"/>
  <c r="J268" i="48"/>
  <c r="E268" i="48"/>
  <c r="J267" i="48"/>
  <c r="K267" i="48" s="1"/>
  <c r="E267" i="48"/>
  <c r="J266" i="48"/>
  <c r="K266" i="48" s="1"/>
  <c r="E266" i="48"/>
  <c r="J265" i="48"/>
  <c r="K265" i="48" s="1"/>
  <c r="E265" i="48"/>
  <c r="K264" i="48"/>
  <c r="J264" i="48"/>
  <c r="E264" i="48"/>
  <c r="J263" i="48"/>
  <c r="K263" i="48" s="1"/>
  <c r="E263" i="48"/>
  <c r="K262" i="48"/>
  <c r="J262" i="48"/>
  <c r="E262" i="48"/>
  <c r="K261" i="48"/>
  <c r="J261" i="48"/>
  <c r="E261" i="48"/>
  <c r="K260" i="48"/>
  <c r="J260" i="48"/>
  <c r="E260" i="48"/>
  <c r="J259" i="48"/>
  <c r="K259" i="48" s="1"/>
  <c r="E259" i="48"/>
  <c r="J258" i="48"/>
  <c r="K258" i="48" s="1"/>
  <c r="E258" i="48"/>
  <c r="J257" i="48"/>
  <c r="K257" i="48" s="1"/>
  <c r="E257" i="48"/>
  <c r="J256" i="48"/>
  <c r="K256" i="48" s="1"/>
  <c r="E256" i="48"/>
  <c r="J255" i="48"/>
  <c r="K255" i="48" s="1"/>
  <c r="E255" i="48"/>
  <c r="K254" i="48"/>
  <c r="J254" i="48"/>
  <c r="E254" i="48"/>
  <c r="K253" i="48"/>
  <c r="J253" i="48"/>
  <c r="E253" i="48"/>
  <c r="K252" i="48"/>
  <c r="J252" i="48"/>
  <c r="E252" i="48"/>
  <c r="J251" i="48"/>
  <c r="K251" i="48" s="1"/>
  <c r="E251" i="48"/>
  <c r="J250" i="48"/>
  <c r="K250" i="48" s="1"/>
  <c r="E250" i="48"/>
  <c r="J249" i="48"/>
  <c r="K249" i="48" s="1"/>
  <c r="E249" i="48"/>
  <c r="J248" i="48"/>
  <c r="K248" i="48" s="1"/>
  <c r="E248" i="48"/>
  <c r="J247" i="48"/>
  <c r="K247" i="48" s="1"/>
  <c r="E247" i="48"/>
  <c r="K246" i="48"/>
  <c r="J246" i="48"/>
  <c r="E246" i="48"/>
  <c r="K245" i="48"/>
  <c r="J245" i="48"/>
  <c r="E245" i="48"/>
  <c r="K244" i="48"/>
  <c r="J244" i="48"/>
  <c r="E244" i="48"/>
  <c r="J243" i="48"/>
  <c r="K243" i="48" s="1"/>
  <c r="E243" i="48"/>
  <c r="J242" i="48"/>
  <c r="K242" i="48" s="1"/>
  <c r="E242" i="48"/>
  <c r="J241" i="48"/>
  <c r="K241" i="48" s="1"/>
  <c r="E241" i="48"/>
  <c r="J240" i="48"/>
  <c r="K240" i="48" s="1"/>
  <c r="E240" i="48"/>
  <c r="J239" i="48"/>
  <c r="K239" i="48" s="1"/>
  <c r="E239" i="48"/>
  <c r="K238" i="48"/>
  <c r="J238" i="48"/>
  <c r="E238" i="48"/>
  <c r="K237" i="48"/>
  <c r="J237" i="48"/>
  <c r="E237" i="48"/>
  <c r="K236" i="48"/>
  <c r="J236" i="48"/>
  <c r="E236" i="48"/>
  <c r="J235" i="48"/>
  <c r="K235" i="48" s="1"/>
  <c r="E235" i="48"/>
  <c r="J234" i="48"/>
  <c r="K234" i="48" s="1"/>
  <c r="E234" i="48"/>
  <c r="J233" i="48"/>
  <c r="K233" i="48" s="1"/>
  <c r="E233" i="48"/>
  <c r="J232" i="48"/>
  <c r="K232" i="48" s="1"/>
  <c r="E232" i="48"/>
  <c r="J231" i="48"/>
  <c r="K231" i="48" s="1"/>
  <c r="E231" i="48"/>
  <c r="K230" i="48"/>
  <c r="J230" i="48"/>
  <c r="E230" i="48"/>
  <c r="K229" i="48"/>
  <c r="J229" i="48"/>
  <c r="E229" i="48"/>
  <c r="K228" i="48"/>
  <c r="J228" i="48"/>
  <c r="E228" i="48"/>
  <c r="J227" i="48"/>
  <c r="K227" i="48" s="1"/>
  <c r="E227" i="48"/>
  <c r="K226" i="48"/>
  <c r="J226" i="48"/>
  <c r="E226" i="48"/>
  <c r="J225" i="48"/>
  <c r="K225" i="48" s="1"/>
  <c r="E225" i="48"/>
  <c r="J224" i="48"/>
  <c r="K224" i="48" s="1"/>
  <c r="E224" i="48"/>
  <c r="J223" i="48"/>
  <c r="K223" i="48" s="1"/>
  <c r="E223" i="48"/>
  <c r="K222" i="48"/>
  <c r="J222" i="48"/>
  <c r="E222" i="48"/>
  <c r="K221" i="48"/>
  <c r="J221" i="48"/>
  <c r="E221" i="48"/>
  <c r="K220" i="48"/>
  <c r="J220" i="48"/>
  <c r="E220" i="48"/>
  <c r="J219" i="48"/>
  <c r="K219" i="48" s="1"/>
  <c r="E219" i="48"/>
  <c r="K218" i="48"/>
  <c r="J218" i="48"/>
  <c r="E218" i="48"/>
  <c r="J217" i="48"/>
  <c r="K217" i="48" s="1"/>
  <c r="E217" i="48"/>
  <c r="J216" i="48"/>
  <c r="K216" i="48" s="1"/>
  <c r="E216" i="48"/>
  <c r="J215" i="48"/>
  <c r="K215" i="48" s="1"/>
  <c r="E215" i="48"/>
  <c r="K214" i="48"/>
  <c r="J214" i="48"/>
  <c r="E214" i="48"/>
  <c r="K213" i="48"/>
  <c r="J213" i="48"/>
  <c r="E213" i="48"/>
  <c r="K212" i="48"/>
  <c r="J212" i="48"/>
  <c r="E212" i="48"/>
  <c r="J211" i="48"/>
  <c r="K211" i="48" s="1"/>
  <c r="E211" i="48"/>
  <c r="K210" i="48"/>
  <c r="J210" i="48"/>
  <c r="E210" i="48"/>
  <c r="J209" i="48"/>
  <c r="K209" i="48" s="1"/>
  <c r="E209" i="48"/>
  <c r="J208" i="48"/>
  <c r="K208" i="48" s="1"/>
  <c r="E208" i="48"/>
  <c r="J207" i="48"/>
  <c r="K207" i="48" s="1"/>
  <c r="E207" i="48"/>
  <c r="K206" i="48"/>
  <c r="J206" i="48"/>
  <c r="E206" i="48"/>
  <c r="K205" i="48"/>
  <c r="J205" i="48"/>
  <c r="E205" i="48"/>
  <c r="K204" i="48"/>
  <c r="J204" i="48"/>
  <c r="E204" i="48"/>
  <c r="J203" i="48"/>
  <c r="K203" i="48" s="1"/>
  <c r="E203" i="48"/>
  <c r="K202" i="48"/>
  <c r="J202" i="48"/>
  <c r="E202" i="48"/>
  <c r="J201" i="48"/>
  <c r="K201" i="48" s="1"/>
  <c r="E201" i="48"/>
  <c r="J200" i="48"/>
  <c r="K200" i="48" s="1"/>
  <c r="E200" i="48"/>
  <c r="J199" i="48"/>
  <c r="K199" i="48" s="1"/>
  <c r="E199" i="48"/>
  <c r="K198" i="48"/>
  <c r="J198" i="48"/>
  <c r="E198" i="48"/>
  <c r="K197" i="48"/>
  <c r="J197" i="48"/>
  <c r="E197" i="48"/>
  <c r="K196" i="48"/>
  <c r="J196" i="48"/>
  <c r="E196" i="48"/>
  <c r="J195" i="48"/>
  <c r="K195" i="48" s="1"/>
  <c r="E195" i="48"/>
  <c r="K194" i="48"/>
  <c r="J194" i="48"/>
  <c r="E194" i="48"/>
  <c r="J193" i="48"/>
  <c r="K193" i="48" s="1"/>
  <c r="E193" i="48"/>
  <c r="J192" i="48"/>
  <c r="K192" i="48" s="1"/>
  <c r="E192" i="48"/>
  <c r="J191" i="48"/>
  <c r="K191" i="48" s="1"/>
  <c r="E191" i="48"/>
  <c r="K190" i="48"/>
  <c r="J190" i="48"/>
  <c r="E190" i="48"/>
  <c r="K189" i="48"/>
  <c r="J189" i="48"/>
  <c r="E189" i="48"/>
  <c r="K188" i="48"/>
  <c r="J188" i="48"/>
  <c r="E188" i="48"/>
  <c r="J187" i="48"/>
  <c r="K187" i="48" s="1"/>
  <c r="E187" i="48"/>
  <c r="K186" i="48"/>
  <c r="J186" i="48"/>
  <c r="E186" i="48"/>
  <c r="J185" i="48"/>
  <c r="K185" i="48" s="1"/>
  <c r="E185" i="48"/>
  <c r="J184" i="48"/>
  <c r="K184" i="48" s="1"/>
  <c r="E184" i="48"/>
  <c r="J183" i="48"/>
  <c r="K183" i="48" s="1"/>
  <c r="E183" i="48"/>
  <c r="K182" i="48"/>
  <c r="J182" i="48"/>
  <c r="E182" i="48"/>
  <c r="K181" i="48"/>
  <c r="J181" i="48"/>
  <c r="E181" i="48"/>
  <c r="K180" i="48"/>
  <c r="J180" i="48"/>
  <c r="E180" i="48"/>
  <c r="J179" i="48"/>
  <c r="K179" i="48" s="1"/>
  <c r="E179" i="48"/>
  <c r="K178" i="48"/>
  <c r="J178" i="48"/>
  <c r="E178" i="48"/>
  <c r="J177" i="48"/>
  <c r="K177" i="48" s="1"/>
  <c r="E177" i="48"/>
  <c r="J176" i="48"/>
  <c r="K176" i="48" s="1"/>
  <c r="E176" i="48"/>
  <c r="J175" i="48"/>
  <c r="K175" i="48" s="1"/>
  <c r="E175" i="48"/>
  <c r="K174" i="48"/>
  <c r="J174" i="48"/>
  <c r="E174" i="48"/>
  <c r="K173" i="48"/>
  <c r="J173" i="48"/>
  <c r="E173" i="48"/>
  <c r="K172" i="48"/>
  <c r="J172" i="48"/>
  <c r="E172" i="48"/>
  <c r="J171" i="48"/>
  <c r="K171" i="48" s="1"/>
  <c r="E171" i="48"/>
  <c r="K170" i="48"/>
  <c r="J170" i="48"/>
  <c r="E170" i="48"/>
  <c r="J169" i="48"/>
  <c r="K169" i="48" s="1"/>
  <c r="E169" i="48"/>
  <c r="J168" i="48"/>
  <c r="K168" i="48" s="1"/>
  <c r="E168" i="48"/>
  <c r="J167" i="48"/>
  <c r="K167" i="48" s="1"/>
  <c r="E167" i="48"/>
  <c r="K166" i="48"/>
  <c r="J166" i="48"/>
  <c r="E166" i="48"/>
  <c r="K165" i="48"/>
  <c r="J165" i="48"/>
  <c r="E165" i="48"/>
  <c r="K164" i="48"/>
  <c r="J164" i="48"/>
  <c r="E164" i="48"/>
  <c r="J163" i="48"/>
  <c r="K163" i="48" s="1"/>
  <c r="E163" i="48"/>
  <c r="K162" i="48"/>
  <c r="J162" i="48"/>
  <c r="E162" i="48"/>
  <c r="J161" i="48"/>
  <c r="K161" i="48" s="1"/>
  <c r="E161" i="48"/>
  <c r="J160" i="48"/>
  <c r="K160" i="48" s="1"/>
  <c r="E160" i="48"/>
  <c r="J159" i="48"/>
  <c r="K159" i="48" s="1"/>
  <c r="E159" i="48"/>
  <c r="K158" i="48"/>
  <c r="J158" i="48"/>
  <c r="E158" i="48"/>
  <c r="K157" i="48"/>
  <c r="J157" i="48"/>
  <c r="E157" i="48"/>
  <c r="K156" i="48"/>
  <c r="J156" i="48"/>
  <c r="E156" i="48"/>
  <c r="J155" i="48"/>
  <c r="K155" i="48" s="1"/>
  <c r="E155" i="48"/>
  <c r="K154" i="48"/>
  <c r="J154" i="48"/>
  <c r="E154" i="48"/>
  <c r="J153" i="48"/>
  <c r="K153" i="48" s="1"/>
  <c r="E153" i="48"/>
  <c r="J152" i="48"/>
  <c r="K152" i="48" s="1"/>
  <c r="E152" i="48"/>
  <c r="J151" i="48"/>
  <c r="K151" i="48" s="1"/>
  <c r="E151" i="48"/>
  <c r="K150" i="48"/>
  <c r="J150" i="48"/>
  <c r="E150" i="48"/>
  <c r="K149" i="48"/>
  <c r="J149" i="48"/>
  <c r="E149" i="48"/>
  <c r="K148" i="48"/>
  <c r="J148" i="48"/>
  <c r="E148" i="48"/>
  <c r="J147" i="48"/>
  <c r="K147" i="48" s="1"/>
  <c r="E147" i="48"/>
  <c r="K146" i="48"/>
  <c r="J146" i="48"/>
  <c r="E146" i="48"/>
  <c r="J145" i="48"/>
  <c r="K145" i="48" s="1"/>
  <c r="E145" i="48"/>
  <c r="J144" i="48"/>
  <c r="K144" i="48" s="1"/>
  <c r="E144" i="48"/>
  <c r="J143" i="48"/>
  <c r="K143" i="48" s="1"/>
  <c r="E143" i="48"/>
  <c r="K142" i="48"/>
  <c r="J142" i="48"/>
  <c r="E142" i="48"/>
  <c r="K141" i="48"/>
  <c r="J141" i="48"/>
  <c r="E141" i="48"/>
  <c r="K140" i="48"/>
  <c r="J140" i="48"/>
  <c r="E140" i="48"/>
  <c r="J139" i="48"/>
  <c r="K139" i="48" s="1"/>
  <c r="E139" i="48"/>
  <c r="K138" i="48"/>
  <c r="J138" i="48"/>
  <c r="E138" i="48"/>
  <c r="J137" i="48"/>
  <c r="K137" i="48" s="1"/>
  <c r="E137" i="48"/>
  <c r="J136" i="48"/>
  <c r="K136" i="48" s="1"/>
  <c r="E136" i="48"/>
  <c r="J135" i="48"/>
  <c r="K135" i="48" s="1"/>
  <c r="E135" i="48"/>
  <c r="K134" i="48"/>
  <c r="J134" i="48"/>
  <c r="E134" i="48"/>
  <c r="K133" i="48"/>
  <c r="J133" i="48"/>
  <c r="E133" i="48"/>
  <c r="K132" i="48"/>
  <c r="J132" i="48"/>
  <c r="E132" i="48"/>
  <c r="J131" i="48"/>
  <c r="K131" i="48" s="1"/>
  <c r="E131" i="48"/>
  <c r="K130" i="48"/>
  <c r="J130" i="48"/>
  <c r="E130" i="48"/>
  <c r="J129" i="48"/>
  <c r="K129" i="48" s="1"/>
  <c r="E129" i="48"/>
  <c r="J128" i="48"/>
  <c r="K128" i="48" s="1"/>
  <c r="E128" i="48"/>
  <c r="J127" i="48"/>
  <c r="K127" i="48" s="1"/>
  <c r="E127" i="48"/>
  <c r="K126" i="48"/>
  <c r="J126" i="48"/>
  <c r="E126" i="48"/>
  <c r="K125" i="48"/>
  <c r="J125" i="48"/>
  <c r="E125" i="48"/>
  <c r="K124" i="48"/>
  <c r="J124" i="48"/>
  <c r="E124" i="48"/>
  <c r="J123" i="48"/>
  <c r="K123" i="48" s="1"/>
  <c r="E123" i="48"/>
  <c r="K122" i="48"/>
  <c r="J122" i="48"/>
  <c r="E122" i="48"/>
  <c r="J121" i="48"/>
  <c r="K121" i="48" s="1"/>
  <c r="E121" i="48"/>
  <c r="J120" i="48"/>
  <c r="K120" i="48" s="1"/>
  <c r="E120" i="48"/>
  <c r="J119" i="48"/>
  <c r="K119" i="48" s="1"/>
  <c r="E119" i="48"/>
  <c r="K118" i="48"/>
  <c r="J118" i="48"/>
  <c r="E118" i="48"/>
  <c r="K117" i="48"/>
  <c r="J117" i="48"/>
  <c r="E117" i="48"/>
  <c r="K116" i="48"/>
  <c r="J116" i="48"/>
  <c r="E116" i="48"/>
  <c r="J115" i="48"/>
  <c r="K115" i="48" s="1"/>
  <c r="E115" i="48"/>
  <c r="K114" i="48"/>
  <c r="J114" i="48"/>
  <c r="E114" i="48"/>
  <c r="J113" i="48"/>
  <c r="K113" i="48" s="1"/>
  <c r="E113" i="48"/>
  <c r="J112" i="48"/>
  <c r="K112" i="48" s="1"/>
  <c r="E112" i="48"/>
  <c r="J111" i="48"/>
  <c r="K111" i="48" s="1"/>
  <c r="E111" i="48"/>
  <c r="K110" i="48"/>
  <c r="J110" i="48"/>
  <c r="E110" i="48"/>
  <c r="K109" i="48"/>
  <c r="J109" i="48"/>
  <c r="E109" i="48"/>
  <c r="K108" i="48"/>
  <c r="J108" i="48"/>
  <c r="E108" i="48"/>
  <c r="J107" i="48"/>
  <c r="K107" i="48" s="1"/>
  <c r="E107" i="48"/>
  <c r="K106" i="48"/>
  <c r="J106" i="48"/>
  <c r="E106" i="48"/>
  <c r="J105" i="48"/>
  <c r="K105" i="48" s="1"/>
  <c r="E105" i="48"/>
  <c r="J104" i="48"/>
  <c r="K104" i="48" s="1"/>
  <c r="E104" i="48"/>
  <c r="J103" i="48"/>
  <c r="K103" i="48" s="1"/>
  <c r="E103" i="48"/>
  <c r="K102" i="48"/>
  <c r="J102" i="48"/>
  <c r="E102" i="48"/>
  <c r="K101" i="48"/>
  <c r="J101" i="48"/>
  <c r="E101" i="48"/>
  <c r="K100" i="48"/>
  <c r="J100" i="48"/>
  <c r="E100" i="48"/>
  <c r="J99" i="48"/>
  <c r="K99" i="48" s="1"/>
  <c r="E99" i="48"/>
  <c r="K98" i="48"/>
  <c r="J98" i="48"/>
  <c r="E98" i="48"/>
  <c r="J97" i="48"/>
  <c r="K97" i="48" s="1"/>
  <c r="E97" i="48"/>
  <c r="J96" i="48"/>
  <c r="K96" i="48" s="1"/>
  <c r="E96" i="48"/>
  <c r="J95" i="48"/>
  <c r="K95" i="48" s="1"/>
  <c r="E95" i="48"/>
  <c r="K94" i="48"/>
  <c r="J94" i="48"/>
  <c r="E94" i="48"/>
  <c r="K93" i="48"/>
  <c r="J93" i="48"/>
  <c r="E93" i="48"/>
  <c r="K92" i="48"/>
  <c r="J92" i="48"/>
  <c r="E92" i="48"/>
  <c r="J91" i="48"/>
  <c r="K91" i="48" s="1"/>
  <c r="E91" i="48"/>
  <c r="K90" i="48"/>
  <c r="J90" i="48"/>
  <c r="E90" i="48"/>
  <c r="J89" i="48"/>
  <c r="K89" i="48" s="1"/>
  <c r="E89" i="48"/>
  <c r="J88" i="48"/>
  <c r="K88" i="48" s="1"/>
  <c r="E88" i="48"/>
  <c r="J87" i="48"/>
  <c r="K87" i="48" s="1"/>
  <c r="E87" i="48"/>
  <c r="K86" i="48"/>
  <c r="J86" i="48"/>
  <c r="E86" i="48"/>
  <c r="K85" i="48"/>
  <c r="J85" i="48"/>
  <c r="E85" i="48"/>
  <c r="K84" i="48"/>
  <c r="J84" i="48"/>
  <c r="E84" i="48"/>
  <c r="J83" i="48"/>
  <c r="K83" i="48" s="1"/>
  <c r="E83" i="48"/>
  <c r="K82" i="48"/>
  <c r="J82" i="48"/>
  <c r="E82" i="48"/>
  <c r="J81" i="48"/>
  <c r="K81" i="48" s="1"/>
  <c r="E81" i="48"/>
  <c r="J80" i="48"/>
  <c r="K80" i="48" s="1"/>
  <c r="E80" i="48"/>
  <c r="J79" i="48"/>
  <c r="K79" i="48" s="1"/>
  <c r="E79" i="48"/>
  <c r="K78" i="48"/>
  <c r="J78" i="48"/>
  <c r="E78" i="48"/>
  <c r="K77" i="48"/>
  <c r="J77" i="48"/>
  <c r="E77" i="48"/>
  <c r="K76" i="48"/>
  <c r="J76" i="48"/>
  <c r="E76" i="48"/>
  <c r="J75" i="48"/>
  <c r="K75" i="48" s="1"/>
  <c r="E75" i="48"/>
  <c r="K74" i="48"/>
  <c r="J74" i="48"/>
  <c r="E74" i="48"/>
  <c r="J73" i="48"/>
  <c r="K73" i="48" s="1"/>
  <c r="E73" i="48"/>
  <c r="J72" i="48"/>
  <c r="K72" i="48" s="1"/>
  <c r="E72" i="48"/>
  <c r="J71" i="48"/>
  <c r="K71" i="48" s="1"/>
  <c r="E71" i="48"/>
  <c r="K70" i="48"/>
  <c r="J70" i="48"/>
  <c r="E70" i="48"/>
  <c r="K69" i="48"/>
  <c r="J69" i="48"/>
  <c r="E69" i="48"/>
  <c r="K68" i="48"/>
  <c r="J68" i="48"/>
  <c r="E68" i="48"/>
  <c r="J67" i="48"/>
  <c r="K67" i="48" s="1"/>
  <c r="E67" i="48"/>
  <c r="K66" i="48"/>
  <c r="J66" i="48"/>
  <c r="E66" i="48"/>
  <c r="J65" i="48"/>
  <c r="K65" i="48" s="1"/>
  <c r="E65" i="48"/>
  <c r="J64" i="48"/>
  <c r="K64" i="48" s="1"/>
  <c r="E64" i="48"/>
  <c r="J63" i="48"/>
  <c r="K63" i="48" s="1"/>
  <c r="E63" i="48"/>
  <c r="K62" i="48"/>
  <c r="J62" i="48"/>
  <c r="E62" i="48"/>
  <c r="K61" i="48"/>
  <c r="J61" i="48"/>
  <c r="E61" i="48"/>
  <c r="K60" i="48"/>
  <c r="J60" i="48"/>
  <c r="E60" i="48"/>
  <c r="J59" i="48"/>
  <c r="K59" i="48" s="1"/>
  <c r="E59" i="48"/>
  <c r="K58" i="48"/>
  <c r="J58" i="48"/>
  <c r="E58" i="48"/>
  <c r="J57" i="48"/>
  <c r="K57" i="48" s="1"/>
  <c r="E57" i="48"/>
  <c r="J56" i="48"/>
  <c r="K56" i="48" s="1"/>
  <c r="E56" i="48"/>
  <c r="J55" i="48"/>
  <c r="K55" i="48" s="1"/>
  <c r="E55" i="48"/>
  <c r="K54" i="48"/>
  <c r="J54" i="48"/>
  <c r="E54" i="48"/>
  <c r="K53" i="48"/>
  <c r="J53" i="48"/>
  <c r="E53" i="48"/>
  <c r="K52" i="48"/>
  <c r="J52" i="48"/>
  <c r="E52" i="48"/>
  <c r="J51" i="48"/>
  <c r="K51" i="48" s="1"/>
  <c r="E51" i="48"/>
  <c r="K50" i="48"/>
  <c r="J50" i="48"/>
  <c r="E50" i="48"/>
  <c r="J49" i="48"/>
  <c r="K49" i="48" s="1"/>
  <c r="E49" i="48"/>
  <c r="J48" i="48"/>
  <c r="K48" i="48" s="1"/>
  <c r="E48" i="48"/>
  <c r="J47" i="48"/>
  <c r="K47" i="48" s="1"/>
  <c r="E47" i="48"/>
  <c r="K46" i="48"/>
  <c r="J46" i="48"/>
  <c r="E46" i="48"/>
  <c r="K45" i="48"/>
  <c r="J45" i="48"/>
  <c r="E45" i="48"/>
  <c r="K44" i="48"/>
  <c r="J44" i="48"/>
  <c r="E44" i="48"/>
  <c r="J43" i="48"/>
  <c r="K43" i="48" s="1"/>
  <c r="E43" i="48"/>
  <c r="K42" i="48"/>
  <c r="J42" i="48"/>
  <c r="E42" i="48"/>
  <c r="J41" i="48"/>
  <c r="K41" i="48" s="1"/>
  <c r="E41" i="48"/>
  <c r="J40" i="48"/>
  <c r="K40" i="48" s="1"/>
  <c r="E40" i="48"/>
  <c r="J39" i="48"/>
  <c r="K39" i="48" s="1"/>
  <c r="E39" i="48"/>
  <c r="K38" i="48"/>
  <c r="J38" i="48"/>
  <c r="E38" i="48"/>
  <c r="K37" i="48"/>
  <c r="J37" i="48"/>
  <c r="E37" i="48"/>
  <c r="K36" i="48"/>
  <c r="J36" i="48"/>
  <c r="E36" i="48"/>
  <c r="J35" i="48"/>
  <c r="K35" i="48" s="1"/>
  <c r="E35" i="48"/>
  <c r="K34" i="48"/>
  <c r="J34" i="48"/>
  <c r="E34" i="48"/>
  <c r="J33" i="48"/>
  <c r="K33" i="48" s="1"/>
  <c r="E33" i="48"/>
  <c r="J32" i="48"/>
  <c r="K32" i="48" s="1"/>
  <c r="E32" i="48"/>
  <c r="J31" i="48"/>
  <c r="K31" i="48" s="1"/>
  <c r="E31" i="48"/>
  <c r="K30" i="48"/>
  <c r="J30" i="48"/>
  <c r="E30" i="48"/>
  <c r="K29" i="48"/>
  <c r="J29" i="48"/>
  <c r="E29" i="48"/>
  <c r="K28" i="48"/>
  <c r="J28" i="48"/>
  <c r="E28" i="48"/>
  <c r="J27" i="48"/>
  <c r="K27" i="48" s="1"/>
  <c r="E27" i="48"/>
  <c r="K26" i="48"/>
  <c r="J26" i="48"/>
  <c r="E26" i="48"/>
  <c r="J25" i="48"/>
  <c r="K25" i="48" s="1"/>
  <c r="E25" i="48"/>
  <c r="J24" i="48"/>
  <c r="K24" i="48" s="1"/>
  <c r="E24" i="48"/>
  <c r="J23" i="48"/>
  <c r="K23" i="48" s="1"/>
  <c r="E23" i="48"/>
  <c r="K22" i="48"/>
  <c r="J22" i="48"/>
  <c r="E22" i="48"/>
  <c r="K21" i="48"/>
  <c r="J21" i="48"/>
  <c r="E21" i="48"/>
  <c r="K20" i="48"/>
  <c r="J20" i="48"/>
  <c r="E20" i="48"/>
  <c r="J19" i="48"/>
  <c r="K19" i="48" s="1"/>
  <c r="E19" i="48"/>
  <c r="K18" i="48"/>
  <c r="J18" i="48"/>
  <c r="E18" i="48"/>
  <c r="J17" i="48"/>
  <c r="K17" i="48" s="1"/>
  <c r="E17" i="48"/>
  <c r="J16" i="48"/>
  <c r="K16" i="48" s="1"/>
  <c r="E16" i="48"/>
  <c r="J15" i="48"/>
  <c r="K15" i="48" s="1"/>
  <c r="E15" i="48"/>
  <c r="K14" i="48"/>
  <c r="J14" i="48"/>
  <c r="E14" i="48"/>
  <c r="K13" i="48"/>
  <c r="J13" i="48"/>
  <c r="E13" i="48"/>
  <c r="K12" i="48"/>
  <c r="J12" i="48"/>
  <c r="E12" i="48"/>
  <c r="J11" i="48"/>
  <c r="K11" i="48" s="1"/>
  <c r="E11" i="48"/>
  <c r="K10" i="48"/>
  <c r="J10" i="48"/>
  <c r="E10" i="48"/>
  <c r="J9" i="48"/>
  <c r="K9" i="48" s="1"/>
  <c r="E9" i="48"/>
  <c r="J8" i="48"/>
  <c r="K8" i="48" s="1"/>
  <c r="E8" i="48"/>
  <c r="J7" i="48"/>
  <c r="K7" i="48" s="1"/>
  <c r="E7" i="48"/>
  <c r="J5" i="48"/>
  <c r="E5" i="48"/>
  <c r="J275" i="24"/>
  <c r="K275" i="24" s="1"/>
  <c r="E275" i="24"/>
  <c r="J274" i="24"/>
  <c r="K274" i="24" s="1"/>
  <c r="E274" i="24"/>
  <c r="J273" i="24"/>
  <c r="K273" i="24" s="1"/>
  <c r="E273" i="24"/>
  <c r="K272" i="24"/>
  <c r="J272" i="24"/>
  <c r="E272" i="24"/>
  <c r="J271" i="24"/>
  <c r="K271" i="24" s="1"/>
  <c r="E271" i="24"/>
  <c r="K270" i="24"/>
  <c r="J270" i="24"/>
  <c r="E270" i="24"/>
  <c r="K269" i="24"/>
  <c r="J269" i="24"/>
  <c r="E269" i="24"/>
  <c r="J268" i="24"/>
  <c r="K268" i="24" s="1"/>
  <c r="E268" i="24"/>
  <c r="J267" i="24"/>
  <c r="K267" i="24" s="1"/>
  <c r="E267" i="24"/>
  <c r="J266" i="24"/>
  <c r="K266" i="24" s="1"/>
  <c r="E266" i="24"/>
  <c r="J265" i="24"/>
  <c r="K265" i="24" s="1"/>
  <c r="E265" i="24"/>
  <c r="K264" i="24"/>
  <c r="J264" i="24"/>
  <c r="E264" i="24"/>
  <c r="K263" i="24"/>
  <c r="J263" i="24"/>
  <c r="E263" i="24"/>
  <c r="K262" i="24"/>
  <c r="J262" i="24"/>
  <c r="E262" i="24"/>
  <c r="K261" i="24"/>
  <c r="J261" i="24"/>
  <c r="E261" i="24"/>
  <c r="J260" i="24"/>
  <c r="K260" i="24" s="1"/>
  <c r="E260" i="24"/>
  <c r="J259" i="24"/>
  <c r="K259" i="24" s="1"/>
  <c r="E259" i="24"/>
  <c r="J258" i="24"/>
  <c r="K258" i="24" s="1"/>
  <c r="E258" i="24"/>
  <c r="J257" i="24"/>
  <c r="K257" i="24" s="1"/>
  <c r="E257" i="24"/>
  <c r="K256" i="24"/>
  <c r="J256" i="24"/>
  <c r="E256" i="24"/>
  <c r="K255" i="24"/>
  <c r="J255" i="24"/>
  <c r="E255" i="24"/>
  <c r="K254" i="24"/>
  <c r="J254" i="24"/>
  <c r="E254" i="24"/>
  <c r="K253" i="24"/>
  <c r="J253" i="24"/>
  <c r="E253" i="24"/>
  <c r="J252" i="24"/>
  <c r="K252" i="24" s="1"/>
  <c r="E252" i="24"/>
  <c r="J251" i="24"/>
  <c r="K251" i="24" s="1"/>
  <c r="E251" i="24"/>
  <c r="J250" i="24"/>
  <c r="K250" i="24" s="1"/>
  <c r="E250" i="24"/>
  <c r="J249" i="24"/>
  <c r="K249" i="24" s="1"/>
  <c r="E249" i="24"/>
  <c r="K248" i="24"/>
  <c r="J248" i="24"/>
  <c r="E248" i="24"/>
  <c r="K247" i="24"/>
  <c r="J247" i="24"/>
  <c r="E247" i="24"/>
  <c r="K246" i="24"/>
  <c r="J246" i="24"/>
  <c r="E246" i="24"/>
  <c r="K245" i="24"/>
  <c r="J245" i="24"/>
  <c r="E245" i="24"/>
  <c r="J244" i="24"/>
  <c r="K244" i="24" s="1"/>
  <c r="E244" i="24"/>
  <c r="J243" i="24"/>
  <c r="K243" i="24" s="1"/>
  <c r="E243" i="24"/>
  <c r="J242" i="24"/>
  <c r="K242" i="24" s="1"/>
  <c r="E242" i="24"/>
  <c r="J241" i="24"/>
  <c r="K241" i="24" s="1"/>
  <c r="E241" i="24"/>
  <c r="K240" i="24"/>
  <c r="J240" i="24"/>
  <c r="E240" i="24"/>
  <c r="K239" i="24"/>
  <c r="J239" i="24"/>
  <c r="E239" i="24"/>
  <c r="K238" i="24"/>
  <c r="J238" i="24"/>
  <c r="E238" i="24"/>
  <c r="K237" i="24"/>
  <c r="J237" i="24"/>
  <c r="E237" i="24"/>
  <c r="J236" i="24"/>
  <c r="K236" i="24" s="1"/>
  <c r="E236" i="24"/>
  <c r="J235" i="24"/>
  <c r="K235" i="24" s="1"/>
  <c r="E235" i="24"/>
  <c r="J234" i="24"/>
  <c r="K234" i="24" s="1"/>
  <c r="E234" i="24"/>
  <c r="J233" i="24"/>
  <c r="K233" i="24" s="1"/>
  <c r="E233" i="24"/>
  <c r="K232" i="24"/>
  <c r="J232" i="24"/>
  <c r="E232" i="24"/>
  <c r="K231" i="24"/>
  <c r="J231" i="24"/>
  <c r="E231" i="24"/>
  <c r="K230" i="24"/>
  <c r="J230" i="24"/>
  <c r="E230" i="24"/>
  <c r="K229" i="24"/>
  <c r="J229" i="24"/>
  <c r="E229" i="24"/>
  <c r="J228" i="24"/>
  <c r="K228" i="24" s="1"/>
  <c r="E228" i="24"/>
  <c r="J227" i="24"/>
  <c r="K227" i="24" s="1"/>
  <c r="E227" i="24"/>
  <c r="J226" i="24"/>
  <c r="K226" i="24" s="1"/>
  <c r="E226" i="24"/>
  <c r="J225" i="24"/>
  <c r="K225" i="24" s="1"/>
  <c r="E225" i="24"/>
  <c r="K224" i="24"/>
  <c r="J224" i="24"/>
  <c r="E224" i="24"/>
  <c r="K223" i="24"/>
  <c r="J223" i="24"/>
  <c r="E223" i="24"/>
  <c r="K222" i="24"/>
  <c r="J222" i="24"/>
  <c r="E222" i="24"/>
  <c r="K221" i="24"/>
  <c r="J221" i="24"/>
  <c r="E221" i="24"/>
  <c r="J220" i="24"/>
  <c r="K220" i="24" s="1"/>
  <c r="E220" i="24"/>
  <c r="J219" i="24"/>
  <c r="K219" i="24" s="1"/>
  <c r="E219" i="24"/>
  <c r="J218" i="24"/>
  <c r="K218" i="24" s="1"/>
  <c r="E218" i="24"/>
  <c r="J217" i="24"/>
  <c r="K217" i="24" s="1"/>
  <c r="E217" i="24"/>
  <c r="K216" i="24"/>
  <c r="J216" i="24"/>
  <c r="E216" i="24"/>
  <c r="K215" i="24"/>
  <c r="J215" i="24"/>
  <c r="E215" i="24"/>
  <c r="K214" i="24"/>
  <c r="J214" i="24"/>
  <c r="E214" i="24"/>
  <c r="K213" i="24"/>
  <c r="J213" i="24"/>
  <c r="E213" i="24"/>
  <c r="J212" i="24"/>
  <c r="K212" i="24" s="1"/>
  <c r="E212" i="24"/>
  <c r="J211" i="24"/>
  <c r="K211" i="24" s="1"/>
  <c r="E211" i="24"/>
  <c r="J210" i="24"/>
  <c r="K210" i="24" s="1"/>
  <c r="E210" i="24"/>
  <c r="J209" i="24"/>
  <c r="K209" i="24" s="1"/>
  <c r="E209" i="24"/>
  <c r="K208" i="24"/>
  <c r="J208" i="24"/>
  <c r="E208" i="24"/>
  <c r="K207" i="24"/>
  <c r="J207" i="24"/>
  <c r="E207" i="24"/>
  <c r="K206" i="24"/>
  <c r="J206" i="24"/>
  <c r="E206" i="24"/>
  <c r="K205" i="24"/>
  <c r="J205" i="24"/>
  <c r="E205" i="24"/>
  <c r="J204" i="24"/>
  <c r="K204" i="24" s="1"/>
  <c r="E204" i="24"/>
  <c r="J203" i="24"/>
  <c r="K203" i="24" s="1"/>
  <c r="E203" i="24"/>
  <c r="J202" i="24"/>
  <c r="K202" i="24" s="1"/>
  <c r="E202" i="24"/>
  <c r="J201" i="24"/>
  <c r="K201" i="24" s="1"/>
  <c r="E201" i="24"/>
  <c r="K200" i="24"/>
  <c r="J200" i="24"/>
  <c r="E200" i="24"/>
  <c r="K199" i="24"/>
  <c r="J199" i="24"/>
  <c r="E199" i="24"/>
  <c r="K198" i="24"/>
  <c r="J198" i="24"/>
  <c r="E198" i="24"/>
  <c r="K197" i="24"/>
  <c r="J197" i="24"/>
  <c r="E197" i="24"/>
  <c r="J196" i="24"/>
  <c r="K196" i="24" s="1"/>
  <c r="E196" i="24"/>
  <c r="J195" i="24"/>
  <c r="K195" i="24" s="1"/>
  <c r="E195" i="24"/>
  <c r="J194" i="24"/>
  <c r="K194" i="24" s="1"/>
  <c r="E194" i="24"/>
  <c r="J193" i="24"/>
  <c r="K193" i="24" s="1"/>
  <c r="E193" i="24"/>
  <c r="K192" i="24"/>
  <c r="J192" i="24"/>
  <c r="E192" i="24"/>
  <c r="K191" i="24"/>
  <c r="J191" i="24"/>
  <c r="E191" i="24"/>
  <c r="K190" i="24"/>
  <c r="J190" i="24"/>
  <c r="E190" i="24"/>
  <c r="K189" i="24"/>
  <c r="J189" i="24"/>
  <c r="E189" i="24"/>
  <c r="J188" i="24"/>
  <c r="K188" i="24" s="1"/>
  <c r="E188" i="24"/>
  <c r="J187" i="24"/>
  <c r="K187" i="24" s="1"/>
  <c r="E187" i="24"/>
  <c r="J186" i="24"/>
  <c r="K186" i="24" s="1"/>
  <c r="E186" i="24"/>
  <c r="J185" i="24"/>
  <c r="K185" i="24" s="1"/>
  <c r="E185" i="24"/>
  <c r="K184" i="24"/>
  <c r="J184" i="24"/>
  <c r="E184" i="24"/>
  <c r="K183" i="24"/>
  <c r="J183" i="24"/>
  <c r="E183" i="24"/>
  <c r="K182" i="24"/>
  <c r="J182" i="24"/>
  <c r="E182" i="24"/>
  <c r="K181" i="24"/>
  <c r="J181" i="24"/>
  <c r="E181" i="24"/>
  <c r="J180" i="24"/>
  <c r="K180" i="24" s="1"/>
  <c r="E180" i="24"/>
  <c r="J179" i="24"/>
  <c r="K179" i="24" s="1"/>
  <c r="E179" i="24"/>
  <c r="J178" i="24"/>
  <c r="K178" i="24" s="1"/>
  <c r="E178" i="24"/>
  <c r="J177" i="24"/>
  <c r="K177" i="24" s="1"/>
  <c r="E177" i="24"/>
  <c r="K176" i="24"/>
  <c r="J176" i="24"/>
  <c r="E176" i="24"/>
  <c r="K175" i="24"/>
  <c r="J175" i="24"/>
  <c r="E175" i="24"/>
  <c r="K174" i="24"/>
  <c r="J174" i="24"/>
  <c r="E174" i="24"/>
  <c r="K173" i="24"/>
  <c r="J173" i="24"/>
  <c r="E173" i="24"/>
  <c r="J172" i="24"/>
  <c r="K172" i="24" s="1"/>
  <c r="E172" i="24"/>
  <c r="J171" i="24"/>
  <c r="K171" i="24" s="1"/>
  <c r="E171" i="24"/>
  <c r="J170" i="24"/>
  <c r="K170" i="24" s="1"/>
  <c r="E170" i="24"/>
  <c r="J169" i="24"/>
  <c r="K169" i="24" s="1"/>
  <c r="E169" i="24"/>
  <c r="K168" i="24"/>
  <c r="J168" i="24"/>
  <c r="E168" i="24"/>
  <c r="K167" i="24"/>
  <c r="J167" i="24"/>
  <c r="E167" i="24"/>
  <c r="K166" i="24"/>
  <c r="J166" i="24"/>
  <c r="E166" i="24"/>
  <c r="K165" i="24"/>
  <c r="J165" i="24"/>
  <c r="E165" i="24"/>
  <c r="J164" i="24"/>
  <c r="K164" i="24" s="1"/>
  <c r="E164" i="24"/>
  <c r="J163" i="24"/>
  <c r="K163" i="24" s="1"/>
  <c r="E163" i="24"/>
  <c r="J162" i="24"/>
  <c r="K162" i="24" s="1"/>
  <c r="E162" i="24"/>
  <c r="J161" i="24"/>
  <c r="K161" i="24" s="1"/>
  <c r="E161" i="24"/>
  <c r="K160" i="24"/>
  <c r="J160" i="24"/>
  <c r="E160" i="24"/>
  <c r="K159" i="24"/>
  <c r="J159" i="24"/>
  <c r="E159" i="24"/>
  <c r="K158" i="24"/>
  <c r="J158" i="24"/>
  <c r="E158" i="24"/>
  <c r="K157" i="24"/>
  <c r="J157" i="24"/>
  <c r="E157" i="24"/>
  <c r="J156" i="24"/>
  <c r="K156" i="24" s="1"/>
  <c r="E156" i="24"/>
  <c r="J155" i="24"/>
  <c r="K155" i="24" s="1"/>
  <c r="E155" i="24"/>
  <c r="J154" i="24"/>
  <c r="K154" i="24" s="1"/>
  <c r="E154" i="24"/>
  <c r="J153" i="24"/>
  <c r="K153" i="24" s="1"/>
  <c r="E153" i="24"/>
  <c r="K152" i="24"/>
  <c r="J152" i="24"/>
  <c r="E152" i="24"/>
  <c r="K151" i="24"/>
  <c r="J151" i="24"/>
  <c r="E151" i="24"/>
  <c r="K150" i="24"/>
  <c r="J150" i="24"/>
  <c r="E150" i="24"/>
  <c r="K149" i="24"/>
  <c r="J149" i="24"/>
  <c r="E149" i="24"/>
  <c r="J148" i="24"/>
  <c r="K148" i="24" s="1"/>
  <c r="E148" i="24"/>
  <c r="J147" i="24"/>
  <c r="K147" i="24" s="1"/>
  <c r="E147" i="24"/>
  <c r="J146" i="24"/>
  <c r="K146" i="24" s="1"/>
  <c r="E146" i="24"/>
  <c r="J145" i="24"/>
  <c r="K145" i="24" s="1"/>
  <c r="E145" i="24"/>
  <c r="K144" i="24"/>
  <c r="J144" i="24"/>
  <c r="E144" i="24"/>
  <c r="K143" i="24"/>
  <c r="J143" i="24"/>
  <c r="E143" i="24"/>
  <c r="K142" i="24"/>
  <c r="J142" i="24"/>
  <c r="E142" i="24"/>
  <c r="K141" i="24"/>
  <c r="J141" i="24"/>
  <c r="E141" i="24"/>
  <c r="J140" i="24"/>
  <c r="K140" i="24" s="1"/>
  <c r="E140" i="24"/>
  <c r="J139" i="24"/>
  <c r="K139" i="24" s="1"/>
  <c r="E139" i="24"/>
  <c r="J138" i="24"/>
  <c r="K138" i="24" s="1"/>
  <c r="E138" i="24"/>
  <c r="J137" i="24"/>
  <c r="K137" i="24" s="1"/>
  <c r="E137" i="24"/>
  <c r="K136" i="24"/>
  <c r="J136" i="24"/>
  <c r="E136" i="24"/>
  <c r="K135" i="24"/>
  <c r="J135" i="24"/>
  <c r="E135" i="24"/>
  <c r="K134" i="24"/>
  <c r="J134" i="24"/>
  <c r="E134" i="24"/>
  <c r="K133" i="24"/>
  <c r="J133" i="24"/>
  <c r="E133" i="24"/>
  <c r="J132" i="24"/>
  <c r="K132" i="24" s="1"/>
  <c r="E132" i="24"/>
  <c r="J131" i="24"/>
  <c r="K131" i="24" s="1"/>
  <c r="E131" i="24"/>
  <c r="J130" i="24"/>
  <c r="K130" i="24" s="1"/>
  <c r="E130" i="24"/>
  <c r="J129" i="24"/>
  <c r="K129" i="24" s="1"/>
  <c r="E129" i="24"/>
  <c r="K128" i="24"/>
  <c r="J128" i="24"/>
  <c r="E128" i="24"/>
  <c r="K127" i="24"/>
  <c r="J127" i="24"/>
  <c r="E127" i="24"/>
  <c r="K126" i="24"/>
  <c r="J126" i="24"/>
  <c r="E126" i="24"/>
  <c r="K125" i="24"/>
  <c r="J125" i="24"/>
  <c r="E125" i="24"/>
  <c r="J124" i="24"/>
  <c r="K124" i="24" s="1"/>
  <c r="E124" i="24"/>
  <c r="J123" i="24"/>
  <c r="K123" i="24" s="1"/>
  <c r="E123" i="24"/>
  <c r="J122" i="24"/>
  <c r="K122" i="24" s="1"/>
  <c r="E122" i="24"/>
  <c r="J121" i="24"/>
  <c r="K121" i="24" s="1"/>
  <c r="E121" i="24"/>
  <c r="K120" i="24"/>
  <c r="J120" i="24"/>
  <c r="E120" i="24"/>
  <c r="K119" i="24"/>
  <c r="J119" i="24"/>
  <c r="E119" i="24"/>
  <c r="K118" i="24"/>
  <c r="J118" i="24"/>
  <c r="E118" i="24"/>
  <c r="K117" i="24"/>
  <c r="J117" i="24"/>
  <c r="E117" i="24"/>
  <c r="K116" i="24"/>
  <c r="J116" i="24"/>
  <c r="E116" i="24"/>
  <c r="J115" i="24"/>
  <c r="K115" i="24" s="1"/>
  <c r="E115" i="24"/>
  <c r="J114" i="24"/>
  <c r="K114" i="24" s="1"/>
  <c r="E114" i="24"/>
  <c r="J113" i="24"/>
  <c r="K113" i="24" s="1"/>
  <c r="E113" i="24"/>
  <c r="K112" i="24"/>
  <c r="J112" i="24"/>
  <c r="E112" i="24"/>
  <c r="K111" i="24"/>
  <c r="J111" i="24"/>
  <c r="E111" i="24"/>
  <c r="K110" i="24"/>
  <c r="J110" i="24"/>
  <c r="E110" i="24"/>
  <c r="K109" i="24"/>
  <c r="J109" i="24"/>
  <c r="E109" i="24"/>
  <c r="K108" i="24"/>
  <c r="J108" i="24"/>
  <c r="E108" i="24"/>
  <c r="J107" i="24"/>
  <c r="K107" i="24" s="1"/>
  <c r="E107" i="24"/>
  <c r="J106" i="24"/>
  <c r="K106" i="24" s="1"/>
  <c r="E106" i="24"/>
  <c r="J105" i="24"/>
  <c r="K105" i="24" s="1"/>
  <c r="E105" i="24"/>
  <c r="K104" i="24"/>
  <c r="J104" i="24"/>
  <c r="E104" i="24"/>
  <c r="K103" i="24"/>
  <c r="J103" i="24"/>
  <c r="E103" i="24"/>
  <c r="K102" i="24"/>
  <c r="J102" i="24"/>
  <c r="E102" i="24"/>
  <c r="K101" i="24"/>
  <c r="J101" i="24"/>
  <c r="E101" i="24"/>
  <c r="K100" i="24"/>
  <c r="J100" i="24"/>
  <c r="E100" i="24"/>
  <c r="J99" i="24"/>
  <c r="K99" i="24" s="1"/>
  <c r="E99" i="24"/>
  <c r="J98" i="24"/>
  <c r="K98" i="24" s="1"/>
  <c r="E98" i="24"/>
  <c r="J97" i="24"/>
  <c r="K97" i="24" s="1"/>
  <c r="E97" i="24"/>
  <c r="K96" i="24"/>
  <c r="J96" i="24"/>
  <c r="E96" i="24"/>
  <c r="K95" i="24"/>
  <c r="J95" i="24"/>
  <c r="E95" i="24"/>
  <c r="K94" i="24"/>
  <c r="J94" i="24"/>
  <c r="E94" i="24"/>
  <c r="K93" i="24"/>
  <c r="J93" i="24"/>
  <c r="E93" i="24"/>
  <c r="K92" i="24"/>
  <c r="J92" i="24"/>
  <c r="E92" i="24"/>
  <c r="J91" i="24"/>
  <c r="K91" i="24" s="1"/>
  <c r="E91" i="24"/>
  <c r="J90" i="24"/>
  <c r="K90" i="24" s="1"/>
  <c r="E90" i="24"/>
  <c r="J89" i="24"/>
  <c r="K89" i="24" s="1"/>
  <c r="E89" i="24"/>
  <c r="K88" i="24"/>
  <c r="J88" i="24"/>
  <c r="E88" i="24"/>
  <c r="K87" i="24"/>
  <c r="J87" i="24"/>
  <c r="E87" i="24"/>
  <c r="K86" i="24"/>
  <c r="J86" i="24"/>
  <c r="E86" i="24"/>
  <c r="K85" i="24"/>
  <c r="J85" i="24"/>
  <c r="E85" i="24"/>
  <c r="K84" i="24"/>
  <c r="J84" i="24"/>
  <c r="E84" i="24"/>
  <c r="J83" i="24"/>
  <c r="K83" i="24" s="1"/>
  <c r="E83" i="24"/>
  <c r="J82" i="24"/>
  <c r="K82" i="24" s="1"/>
  <c r="E82" i="24"/>
  <c r="J81" i="24"/>
  <c r="K81" i="24" s="1"/>
  <c r="E81" i="24"/>
  <c r="K80" i="24"/>
  <c r="J80" i="24"/>
  <c r="E80" i="24"/>
  <c r="K79" i="24"/>
  <c r="J79" i="24"/>
  <c r="E79" i="24"/>
  <c r="K78" i="24"/>
  <c r="J78" i="24"/>
  <c r="E78" i="24"/>
  <c r="K77" i="24"/>
  <c r="J77" i="24"/>
  <c r="E77" i="24"/>
  <c r="K76" i="24"/>
  <c r="J76" i="24"/>
  <c r="E76" i="24"/>
  <c r="J75" i="24"/>
  <c r="K75" i="24" s="1"/>
  <c r="E75" i="24"/>
  <c r="J74" i="24"/>
  <c r="K74" i="24" s="1"/>
  <c r="E74" i="24"/>
  <c r="J73" i="24"/>
  <c r="K73" i="24" s="1"/>
  <c r="E73" i="24"/>
  <c r="K72" i="24"/>
  <c r="J72" i="24"/>
  <c r="E72" i="24"/>
  <c r="K71" i="24"/>
  <c r="J71" i="24"/>
  <c r="E71" i="24"/>
  <c r="K70" i="24"/>
  <c r="J70" i="24"/>
  <c r="E70" i="24"/>
  <c r="K69" i="24"/>
  <c r="J69" i="24"/>
  <c r="E69" i="24"/>
  <c r="K68" i="24"/>
  <c r="J68" i="24"/>
  <c r="E68" i="24"/>
  <c r="J67" i="24"/>
  <c r="K67" i="24" s="1"/>
  <c r="E67" i="24"/>
  <c r="J66" i="24"/>
  <c r="K66" i="24" s="1"/>
  <c r="E66" i="24"/>
  <c r="J65" i="24"/>
  <c r="K65" i="24" s="1"/>
  <c r="E65" i="24"/>
  <c r="K64" i="24"/>
  <c r="J64" i="24"/>
  <c r="E64" i="24"/>
  <c r="K63" i="24"/>
  <c r="J63" i="24"/>
  <c r="E63" i="24"/>
  <c r="K62" i="24"/>
  <c r="J62" i="24"/>
  <c r="E62" i="24"/>
  <c r="K61" i="24"/>
  <c r="J61" i="24"/>
  <c r="E61" i="24"/>
  <c r="K60" i="24"/>
  <c r="J60" i="24"/>
  <c r="E60" i="24"/>
  <c r="J59" i="24"/>
  <c r="K59" i="24" s="1"/>
  <c r="E59" i="24"/>
  <c r="J58" i="24"/>
  <c r="K58" i="24" s="1"/>
  <c r="E58" i="24"/>
  <c r="J57" i="24"/>
  <c r="K57" i="24" s="1"/>
  <c r="E57" i="24"/>
  <c r="K56" i="24"/>
  <c r="J56" i="24"/>
  <c r="E56" i="24"/>
  <c r="K55" i="24"/>
  <c r="J55" i="24"/>
  <c r="E55" i="24"/>
  <c r="K54" i="24"/>
  <c r="J54" i="24"/>
  <c r="E54" i="24"/>
  <c r="K53" i="24"/>
  <c r="J53" i="24"/>
  <c r="E53" i="24"/>
  <c r="K52" i="24"/>
  <c r="J52" i="24"/>
  <c r="E52" i="24"/>
  <c r="J51" i="24"/>
  <c r="K51" i="24" s="1"/>
  <c r="E51" i="24"/>
  <c r="J50" i="24"/>
  <c r="K50" i="24" s="1"/>
  <c r="E50" i="24"/>
  <c r="J49" i="24"/>
  <c r="K49" i="24" s="1"/>
  <c r="E49" i="24"/>
  <c r="K48" i="24"/>
  <c r="J48" i="24"/>
  <c r="E48" i="24"/>
  <c r="K47" i="24"/>
  <c r="J47" i="24"/>
  <c r="E47" i="24"/>
  <c r="K46" i="24"/>
  <c r="J46" i="24"/>
  <c r="E46" i="24"/>
  <c r="K45" i="24"/>
  <c r="J45" i="24"/>
  <c r="E45" i="24"/>
  <c r="K44" i="24"/>
  <c r="J44" i="24"/>
  <c r="E44" i="24"/>
  <c r="J43" i="24"/>
  <c r="K43" i="24" s="1"/>
  <c r="E43" i="24"/>
  <c r="J42" i="24"/>
  <c r="K42" i="24" s="1"/>
  <c r="E42" i="24"/>
  <c r="J41" i="24"/>
  <c r="K41" i="24" s="1"/>
  <c r="E41" i="24"/>
  <c r="K40" i="24"/>
  <c r="J40" i="24"/>
  <c r="E40" i="24"/>
  <c r="K39" i="24"/>
  <c r="J39" i="24"/>
  <c r="E39" i="24"/>
  <c r="K38" i="24"/>
  <c r="J38" i="24"/>
  <c r="E38" i="24"/>
  <c r="K37" i="24"/>
  <c r="J37" i="24"/>
  <c r="E37" i="24"/>
  <c r="K36" i="24"/>
  <c r="J36" i="24"/>
  <c r="E36" i="24"/>
  <c r="J35" i="24"/>
  <c r="K35" i="24" s="1"/>
  <c r="E35" i="24"/>
  <c r="J34" i="24"/>
  <c r="K34" i="24" s="1"/>
  <c r="E34" i="24"/>
  <c r="J33" i="24"/>
  <c r="K33" i="24" s="1"/>
  <c r="E33" i="24"/>
  <c r="K32" i="24"/>
  <c r="J32" i="24"/>
  <c r="E32" i="24"/>
  <c r="K31" i="24"/>
  <c r="J31" i="24"/>
  <c r="E31" i="24"/>
  <c r="K30" i="24"/>
  <c r="J30" i="24"/>
  <c r="E30" i="24"/>
  <c r="K29" i="24"/>
  <c r="J29" i="24"/>
  <c r="E29" i="24"/>
  <c r="K28" i="24"/>
  <c r="J28" i="24"/>
  <c r="E28" i="24"/>
  <c r="J27" i="24"/>
  <c r="K27" i="24" s="1"/>
  <c r="E27" i="24"/>
  <c r="J26" i="24"/>
  <c r="K26" i="24" s="1"/>
  <c r="E26" i="24"/>
  <c r="J25" i="24"/>
  <c r="K25" i="24" s="1"/>
  <c r="E25" i="24"/>
  <c r="K24" i="24"/>
  <c r="J24" i="24"/>
  <c r="E24" i="24"/>
  <c r="K23" i="24"/>
  <c r="J23" i="24"/>
  <c r="E23" i="24"/>
  <c r="K22" i="24"/>
  <c r="J22" i="24"/>
  <c r="E22" i="24"/>
  <c r="K21" i="24"/>
  <c r="J21" i="24"/>
  <c r="E21" i="24"/>
  <c r="K20" i="24"/>
  <c r="J20" i="24"/>
  <c r="E20" i="24"/>
  <c r="J19" i="24"/>
  <c r="K19" i="24" s="1"/>
  <c r="E19" i="24"/>
  <c r="J18" i="24"/>
  <c r="K18" i="24" s="1"/>
  <c r="E18" i="24"/>
  <c r="J17" i="24"/>
  <c r="K17" i="24" s="1"/>
  <c r="E17" i="24"/>
  <c r="K16" i="24"/>
  <c r="J16" i="24"/>
  <c r="E16" i="24"/>
  <c r="K15" i="24"/>
  <c r="J15" i="24"/>
  <c r="E15" i="24"/>
  <c r="K14" i="24"/>
  <c r="J14" i="24"/>
  <c r="E14" i="24"/>
  <c r="K13" i="24"/>
  <c r="J13" i="24"/>
  <c r="E13" i="24"/>
  <c r="K12" i="24"/>
  <c r="J12" i="24"/>
  <c r="E12" i="24"/>
  <c r="J11" i="24"/>
  <c r="K11" i="24" s="1"/>
  <c r="E11" i="24"/>
  <c r="J10" i="24"/>
  <c r="K10" i="24" s="1"/>
  <c r="E10" i="24"/>
  <c r="J9" i="24"/>
  <c r="K9" i="24" s="1"/>
  <c r="E9" i="24"/>
  <c r="K8" i="24"/>
  <c r="J8" i="24"/>
  <c r="E8" i="24"/>
  <c r="K7" i="24"/>
  <c r="J7" i="24"/>
  <c r="E7" i="24"/>
  <c r="J5" i="24"/>
  <c r="E5" i="24"/>
  <c r="J139" i="44"/>
  <c r="K139" i="44" s="1"/>
  <c r="E139" i="44"/>
  <c r="K138" i="44"/>
  <c r="J138" i="44"/>
  <c r="E138" i="44"/>
  <c r="J137" i="44"/>
  <c r="K137" i="44" s="1"/>
  <c r="E137" i="44"/>
  <c r="J136" i="44"/>
  <c r="K136" i="44" s="1"/>
  <c r="E136" i="44"/>
  <c r="J135" i="44"/>
  <c r="K135" i="44" s="1"/>
  <c r="E135" i="44"/>
  <c r="K134" i="44"/>
  <c r="J134" i="44"/>
  <c r="E134" i="44"/>
  <c r="J133" i="44"/>
  <c r="K133" i="44" s="1"/>
  <c r="E133" i="44"/>
  <c r="K132" i="44"/>
  <c r="J132" i="44"/>
  <c r="E132" i="44"/>
  <c r="J131" i="44"/>
  <c r="K131" i="44" s="1"/>
  <c r="E131" i="44"/>
  <c r="K130" i="44"/>
  <c r="J130" i="44"/>
  <c r="E130" i="44"/>
  <c r="J129" i="44"/>
  <c r="K129" i="44" s="1"/>
  <c r="E129" i="44"/>
  <c r="J128" i="44"/>
  <c r="K128" i="44" s="1"/>
  <c r="E128" i="44"/>
  <c r="J127" i="44"/>
  <c r="K127" i="44" s="1"/>
  <c r="E127" i="44"/>
  <c r="K126" i="44"/>
  <c r="J126" i="44"/>
  <c r="E126" i="44"/>
  <c r="K125" i="44"/>
  <c r="J125" i="44"/>
  <c r="E125" i="44"/>
  <c r="K124" i="44"/>
  <c r="J124" i="44"/>
  <c r="E124" i="44"/>
  <c r="J123" i="44"/>
  <c r="K123" i="44" s="1"/>
  <c r="E123" i="44"/>
  <c r="K122" i="44"/>
  <c r="J122" i="44"/>
  <c r="E122" i="44"/>
  <c r="J121" i="44"/>
  <c r="K121" i="44" s="1"/>
  <c r="E121" i="44"/>
  <c r="J120" i="44"/>
  <c r="K120" i="44" s="1"/>
  <c r="E120" i="44"/>
  <c r="J119" i="44"/>
  <c r="K119" i="44" s="1"/>
  <c r="E119" i="44"/>
  <c r="K118" i="44"/>
  <c r="J118" i="44"/>
  <c r="E118" i="44"/>
  <c r="K117" i="44"/>
  <c r="J117" i="44"/>
  <c r="E117" i="44"/>
  <c r="K116" i="44"/>
  <c r="J116" i="44"/>
  <c r="E116" i="44"/>
  <c r="J115" i="44"/>
  <c r="K115" i="44" s="1"/>
  <c r="E115" i="44"/>
  <c r="K114" i="44"/>
  <c r="J114" i="44"/>
  <c r="E114" i="44"/>
  <c r="J113" i="44"/>
  <c r="K113" i="44" s="1"/>
  <c r="E113" i="44"/>
  <c r="J112" i="44"/>
  <c r="K112" i="44" s="1"/>
  <c r="E112" i="44"/>
  <c r="J111" i="44"/>
  <c r="K111" i="44" s="1"/>
  <c r="E111" i="44"/>
  <c r="K110" i="44"/>
  <c r="J110" i="44"/>
  <c r="E110" i="44"/>
  <c r="K109" i="44"/>
  <c r="J109" i="44"/>
  <c r="E109" i="44"/>
  <c r="K108" i="44"/>
  <c r="J108" i="44"/>
  <c r="E108" i="44"/>
  <c r="J107" i="44"/>
  <c r="K107" i="44" s="1"/>
  <c r="E107" i="44"/>
  <c r="K106" i="44"/>
  <c r="J106" i="44"/>
  <c r="E106" i="44"/>
  <c r="J105" i="44"/>
  <c r="K105" i="44" s="1"/>
  <c r="E105" i="44"/>
  <c r="J104" i="44"/>
  <c r="K104" i="44" s="1"/>
  <c r="E104" i="44"/>
  <c r="J103" i="44"/>
  <c r="K103" i="44" s="1"/>
  <c r="E103" i="44"/>
  <c r="K102" i="44"/>
  <c r="J102" i="44"/>
  <c r="E102" i="44"/>
  <c r="K101" i="44"/>
  <c r="J101" i="44"/>
  <c r="E101" i="44"/>
  <c r="K100" i="44"/>
  <c r="J100" i="44"/>
  <c r="E100" i="44"/>
  <c r="J99" i="44"/>
  <c r="K99" i="44" s="1"/>
  <c r="E99" i="44"/>
  <c r="K98" i="44"/>
  <c r="J98" i="44"/>
  <c r="E98" i="44"/>
  <c r="J97" i="44"/>
  <c r="K97" i="44" s="1"/>
  <c r="E97" i="44"/>
  <c r="J96" i="44"/>
  <c r="K96" i="44" s="1"/>
  <c r="E96" i="44"/>
  <c r="J95" i="44"/>
  <c r="K95" i="44" s="1"/>
  <c r="E95" i="44"/>
  <c r="K94" i="44"/>
  <c r="J94" i="44"/>
  <c r="E94" i="44"/>
  <c r="K93" i="44"/>
  <c r="J93" i="44"/>
  <c r="E93" i="44"/>
  <c r="K92" i="44"/>
  <c r="J92" i="44"/>
  <c r="E92" i="44"/>
  <c r="J91" i="44"/>
  <c r="K91" i="44" s="1"/>
  <c r="E91" i="44"/>
  <c r="K90" i="44"/>
  <c r="J90" i="44"/>
  <c r="E90" i="44"/>
  <c r="J89" i="44"/>
  <c r="K89" i="44" s="1"/>
  <c r="E89" i="44"/>
  <c r="J88" i="44"/>
  <c r="K88" i="44" s="1"/>
  <c r="E88" i="44"/>
  <c r="J87" i="44"/>
  <c r="K87" i="44" s="1"/>
  <c r="E87" i="44"/>
  <c r="K86" i="44"/>
  <c r="J86" i="44"/>
  <c r="E86" i="44"/>
  <c r="K85" i="44"/>
  <c r="J85" i="44"/>
  <c r="E85" i="44"/>
  <c r="K84" i="44"/>
  <c r="J84" i="44"/>
  <c r="E84" i="44"/>
  <c r="J83" i="44"/>
  <c r="K83" i="44" s="1"/>
  <c r="E83" i="44"/>
  <c r="K82" i="44"/>
  <c r="J82" i="44"/>
  <c r="E82" i="44"/>
  <c r="J81" i="44"/>
  <c r="K81" i="44" s="1"/>
  <c r="E81" i="44"/>
  <c r="J80" i="44"/>
  <c r="K80" i="44" s="1"/>
  <c r="E80" i="44"/>
  <c r="J79" i="44"/>
  <c r="K79" i="44" s="1"/>
  <c r="E79" i="44"/>
  <c r="K78" i="44"/>
  <c r="J78" i="44"/>
  <c r="E78" i="44"/>
  <c r="K77" i="44"/>
  <c r="J77" i="44"/>
  <c r="E77" i="44"/>
  <c r="K76" i="44"/>
  <c r="J76" i="44"/>
  <c r="E76" i="44"/>
  <c r="J75" i="44"/>
  <c r="K75" i="44" s="1"/>
  <c r="E75" i="44"/>
  <c r="K74" i="44"/>
  <c r="J74" i="44"/>
  <c r="E74" i="44"/>
  <c r="J73" i="44"/>
  <c r="K73" i="44" s="1"/>
  <c r="E73" i="44"/>
  <c r="J72" i="44"/>
  <c r="K72" i="44" s="1"/>
  <c r="E72" i="44"/>
  <c r="J71" i="44"/>
  <c r="K71" i="44" s="1"/>
  <c r="E71" i="44"/>
  <c r="K70" i="44"/>
  <c r="J70" i="44"/>
  <c r="E70" i="44"/>
  <c r="K69" i="44"/>
  <c r="J69" i="44"/>
  <c r="E69" i="44"/>
  <c r="K68" i="44"/>
  <c r="J68" i="44"/>
  <c r="E68" i="44"/>
  <c r="J67" i="44"/>
  <c r="K67" i="44" s="1"/>
  <c r="E67" i="44"/>
  <c r="K66" i="44"/>
  <c r="J66" i="44"/>
  <c r="E66" i="44"/>
  <c r="J65" i="44"/>
  <c r="K65" i="44" s="1"/>
  <c r="E65" i="44"/>
  <c r="J64" i="44"/>
  <c r="K64" i="44" s="1"/>
  <c r="E64" i="44"/>
  <c r="J63" i="44"/>
  <c r="K63" i="44" s="1"/>
  <c r="E63" i="44"/>
  <c r="K62" i="44"/>
  <c r="J62" i="44"/>
  <c r="E62" i="44"/>
  <c r="K61" i="44"/>
  <c r="J61" i="44"/>
  <c r="E61" i="44"/>
  <c r="K60" i="44"/>
  <c r="J60" i="44"/>
  <c r="E60" i="44"/>
  <c r="J59" i="44"/>
  <c r="K59" i="44" s="1"/>
  <c r="E59" i="44"/>
  <c r="K58" i="44"/>
  <c r="J58" i="44"/>
  <c r="E58" i="44"/>
  <c r="J57" i="44"/>
  <c r="K57" i="44" s="1"/>
  <c r="E57" i="44"/>
  <c r="J56" i="44"/>
  <c r="K56" i="44" s="1"/>
  <c r="E56" i="44"/>
  <c r="J55" i="44"/>
  <c r="K55" i="44" s="1"/>
  <c r="E55" i="44"/>
  <c r="K54" i="44"/>
  <c r="J54" i="44"/>
  <c r="E54" i="44"/>
  <c r="K53" i="44"/>
  <c r="J53" i="44"/>
  <c r="E53" i="44"/>
  <c r="K52" i="44"/>
  <c r="J52" i="44"/>
  <c r="E52" i="44"/>
  <c r="J51" i="44"/>
  <c r="K51" i="44" s="1"/>
  <c r="E51" i="44"/>
  <c r="K50" i="44"/>
  <c r="J50" i="44"/>
  <c r="E50" i="44"/>
  <c r="J49" i="44"/>
  <c r="K49" i="44" s="1"/>
  <c r="E49" i="44"/>
  <c r="J48" i="44"/>
  <c r="K48" i="44" s="1"/>
  <c r="E48" i="44"/>
  <c r="J47" i="44"/>
  <c r="K47" i="44" s="1"/>
  <c r="E47" i="44"/>
  <c r="K46" i="44"/>
  <c r="J46" i="44"/>
  <c r="E46" i="44"/>
  <c r="K45" i="44"/>
  <c r="J45" i="44"/>
  <c r="E45" i="44"/>
  <c r="K44" i="44"/>
  <c r="J44" i="44"/>
  <c r="E44" i="44"/>
  <c r="J43" i="44"/>
  <c r="K43" i="44" s="1"/>
  <c r="E43" i="44"/>
  <c r="K42" i="44"/>
  <c r="J42" i="44"/>
  <c r="E42" i="44"/>
  <c r="J41" i="44"/>
  <c r="K41" i="44" s="1"/>
  <c r="E41" i="44"/>
  <c r="J40" i="44"/>
  <c r="K40" i="44" s="1"/>
  <c r="E40" i="44"/>
  <c r="J39" i="44"/>
  <c r="K39" i="44" s="1"/>
  <c r="E39" i="44"/>
  <c r="K38" i="44"/>
  <c r="J38" i="44"/>
  <c r="E38" i="44"/>
  <c r="K37" i="44"/>
  <c r="J37" i="44"/>
  <c r="E37" i="44"/>
  <c r="K36" i="44"/>
  <c r="J36" i="44"/>
  <c r="E36" i="44"/>
  <c r="J35" i="44"/>
  <c r="K35" i="44" s="1"/>
  <c r="E35" i="44"/>
  <c r="K34" i="44"/>
  <c r="J34" i="44"/>
  <c r="E34" i="44"/>
  <c r="J33" i="44"/>
  <c r="K33" i="44" s="1"/>
  <c r="E33" i="44"/>
  <c r="J32" i="44"/>
  <c r="K32" i="44" s="1"/>
  <c r="E32" i="44"/>
  <c r="J31" i="44"/>
  <c r="K31" i="44" s="1"/>
  <c r="E31" i="44"/>
  <c r="K30" i="44"/>
  <c r="J30" i="44"/>
  <c r="E30" i="44"/>
  <c r="K29" i="44"/>
  <c r="J29" i="44"/>
  <c r="E29" i="44"/>
  <c r="K28" i="44"/>
  <c r="J28" i="44"/>
  <c r="E28" i="44"/>
  <c r="J27" i="44"/>
  <c r="K27" i="44" s="1"/>
  <c r="E27" i="44"/>
  <c r="K26" i="44"/>
  <c r="J26" i="44"/>
  <c r="E26" i="44"/>
  <c r="J25" i="44"/>
  <c r="K25" i="44" s="1"/>
  <c r="E25" i="44"/>
  <c r="J24" i="44"/>
  <c r="K24" i="44" s="1"/>
  <c r="E24" i="44"/>
  <c r="J23" i="44"/>
  <c r="K23" i="44" s="1"/>
  <c r="E23" i="44"/>
  <c r="K22" i="44"/>
  <c r="J22" i="44"/>
  <c r="E22" i="44"/>
  <c r="K21" i="44"/>
  <c r="J21" i="44"/>
  <c r="E21" i="44"/>
  <c r="K20" i="44"/>
  <c r="J20" i="44"/>
  <c r="E20" i="44"/>
  <c r="J19" i="44"/>
  <c r="K19" i="44" s="1"/>
  <c r="E19" i="44"/>
  <c r="K18" i="44"/>
  <c r="J18" i="44"/>
  <c r="E18" i="44"/>
  <c r="J17" i="44"/>
  <c r="K17" i="44" s="1"/>
  <c r="E17" i="44"/>
  <c r="J16" i="44"/>
  <c r="K16" i="44" s="1"/>
  <c r="E16" i="44"/>
  <c r="J15" i="44"/>
  <c r="K15" i="44" s="1"/>
  <c r="E15" i="44"/>
  <c r="K14" i="44"/>
  <c r="J14" i="44"/>
  <c r="E14" i="44"/>
  <c r="K13" i="44"/>
  <c r="J13" i="44"/>
  <c r="E13" i="44"/>
  <c r="K12" i="44"/>
  <c r="J12" i="44"/>
  <c r="E12" i="44"/>
  <c r="J11" i="44"/>
  <c r="K11" i="44" s="1"/>
  <c r="E11" i="44"/>
  <c r="K10" i="44"/>
  <c r="J10" i="44"/>
  <c r="E10" i="44"/>
  <c r="J9" i="44"/>
  <c r="K9" i="44" s="1"/>
  <c r="E9" i="44"/>
  <c r="J8" i="44"/>
  <c r="K8" i="44" s="1"/>
  <c r="E8" i="44"/>
  <c r="J7" i="44"/>
  <c r="K7" i="44" s="1"/>
  <c r="K5" i="44" s="1"/>
  <c r="E7" i="44"/>
  <c r="J5" i="44"/>
  <c r="E5" i="44"/>
  <c r="J139" i="43"/>
  <c r="K139" i="43" s="1"/>
  <c r="E139" i="43"/>
  <c r="J138" i="43"/>
  <c r="K138" i="43" s="1"/>
  <c r="E138" i="43"/>
  <c r="J137" i="43"/>
  <c r="K137" i="43" s="1"/>
  <c r="E137" i="43"/>
  <c r="K136" i="43"/>
  <c r="J136" i="43"/>
  <c r="E136" i="43"/>
  <c r="K135" i="43"/>
  <c r="J135" i="43"/>
  <c r="E135" i="43"/>
  <c r="K134" i="43"/>
  <c r="J134" i="43"/>
  <c r="E134" i="43"/>
  <c r="J133" i="43"/>
  <c r="K133" i="43" s="1"/>
  <c r="E133" i="43"/>
  <c r="K132" i="43"/>
  <c r="J132" i="43"/>
  <c r="E132" i="43"/>
  <c r="J131" i="43"/>
  <c r="K131" i="43" s="1"/>
  <c r="E131" i="43"/>
  <c r="J130" i="43"/>
  <c r="K130" i="43" s="1"/>
  <c r="E130" i="43"/>
  <c r="J129" i="43"/>
  <c r="K129" i="43" s="1"/>
  <c r="E129" i="43"/>
  <c r="K128" i="43"/>
  <c r="J128" i="43"/>
  <c r="E128" i="43"/>
  <c r="K127" i="43"/>
  <c r="J127" i="43"/>
  <c r="E127" i="43"/>
  <c r="K126" i="43"/>
  <c r="J126" i="43"/>
  <c r="E126" i="43"/>
  <c r="J125" i="43"/>
  <c r="K125" i="43" s="1"/>
  <c r="E125" i="43"/>
  <c r="K124" i="43"/>
  <c r="J124" i="43"/>
  <c r="E124" i="43"/>
  <c r="J123" i="43"/>
  <c r="K123" i="43" s="1"/>
  <c r="E123" i="43"/>
  <c r="J122" i="43"/>
  <c r="K122" i="43" s="1"/>
  <c r="E122" i="43"/>
  <c r="J121" i="43"/>
  <c r="K121" i="43" s="1"/>
  <c r="E121" i="43"/>
  <c r="K120" i="43"/>
  <c r="J120" i="43"/>
  <c r="E120" i="43"/>
  <c r="K119" i="43"/>
  <c r="J119" i="43"/>
  <c r="E119" i="43"/>
  <c r="K118" i="43"/>
  <c r="J118" i="43"/>
  <c r="E118" i="43"/>
  <c r="J117" i="43"/>
  <c r="K117" i="43" s="1"/>
  <c r="E117" i="43"/>
  <c r="K116" i="43"/>
  <c r="J116" i="43"/>
  <c r="E116" i="43"/>
  <c r="J115" i="43"/>
  <c r="K115" i="43" s="1"/>
  <c r="E115" i="43"/>
  <c r="J114" i="43"/>
  <c r="K114" i="43" s="1"/>
  <c r="E114" i="43"/>
  <c r="J113" i="43"/>
  <c r="K113" i="43" s="1"/>
  <c r="E113" i="43"/>
  <c r="K112" i="43"/>
  <c r="J112" i="43"/>
  <c r="E112" i="43"/>
  <c r="K111" i="43"/>
  <c r="J111" i="43"/>
  <c r="E111" i="43"/>
  <c r="K110" i="43"/>
  <c r="J110" i="43"/>
  <c r="E110" i="43"/>
  <c r="J109" i="43"/>
  <c r="K109" i="43" s="1"/>
  <c r="E109" i="43"/>
  <c r="K108" i="43"/>
  <c r="J108" i="43"/>
  <c r="E108" i="43"/>
  <c r="J107" i="43"/>
  <c r="K107" i="43" s="1"/>
  <c r="E107" i="43"/>
  <c r="J106" i="43"/>
  <c r="K106" i="43" s="1"/>
  <c r="E106" i="43"/>
  <c r="J105" i="43"/>
  <c r="K105" i="43" s="1"/>
  <c r="E105" i="43"/>
  <c r="K104" i="43"/>
  <c r="J104" i="43"/>
  <c r="E104" i="43"/>
  <c r="K103" i="43"/>
  <c r="J103" i="43"/>
  <c r="E103" i="43"/>
  <c r="K102" i="43"/>
  <c r="J102" i="43"/>
  <c r="E102" i="43"/>
  <c r="J101" i="43"/>
  <c r="K101" i="43" s="1"/>
  <c r="E101" i="43"/>
  <c r="K100" i="43"/>
  <c r="J100" i="43"/>
  <c r="E100" i="43"/>
  <c r="J99" i="43"/>
  <c r="K99" i="43" s="1"/>
  <c r="E99" i="43"/>
  <c r="J98" i="43"/>
  <c r="K98" i="43" s="1"/>
  <c r="E98" i="43"/>
  <c r="J97" i="43"/>
  <c r="K97" i="43" s="1"/>
  <c r="E97" i="43"/>
  <c r="K96" i="43"/>
  <c r="J96" i="43"/>
  <c r="E96" i="43"/>
  <c r="K95" i="43"/>
  <c r="J95" i="43"/>
  <c r="E95" i="43"/>
  <c r="K94" i="43"/>
  <c r="J94" i="43"/>
  <c r="E94" i="43"/>
  <c r="J93" i="43"/>
  <c r="K93" i="43" s="1"/>
  <c r="E93" i="43"/>
  <c r="K92" i="43"/>
  <c r="J92" i="43"/>
  <c r="E92" i="43"/>
  <c r="J91" i="43"/>
  <c r="K91" i="43" s="1"/>
  <c r="E91" i="43"/>
  <c r="J90" i="43"/>
  <c r="K90" i="43" s="1"/>
  <c r="E90" i="43"/>
  <c r="J89" i="43"/>
  <c r="K89" i="43" s="1"/>
  <c r="E89" i="43"/>
  <c r="K88" i="43"/>
  <c r="J88" i="43"/>
  <c r="E88" i="43"/>
  <c r="K87" i="43"/>
  <c r="J87" i="43"/>
  <c r="E87" i="43"/>
  <c r="K86" i="43"/>
  <c r="J86" i="43"/>
  <c r="E86" i="43"/>
  <c r="J85" i="43"/>
  <c r="K85" i="43" s="1"/>
  <c r="E85" i="43"/>
  <c r="K84" i="43"/>
  <c r="J84" i="43"/>
  <c r="E84" i="43"/>
  <c r="J83" i="43"/>
  <c r="K83" i="43" s="1"/>
  <c r="E83" i="43"/>
  <c r="J82" i="43"/>
  <c r="K82" i="43" s="1"/>
  <c r="E82" i="43"/>
  <c r="J81" i="43"/>
  <c r="K81" i="43" s="1"/>
  <c r="E81" i="43"/>
  <c r="K80" i="43"/>
  <c r="J80" i="43"/>
  <c r="E80" i="43"/>
  <c r="K79" i="43"/>
  <c r="J79" i="43"/>
  <c r="E79" i="43"/>
  <c r="K78" i="43"/>
  <c r="J78" i="43"/>
  <c r="E78" i="43"/>
  <c r="J77" i="43"/>
  <c r="K77" i="43" s="1"/>
  <c r="E77" i="43"/>
  <c r="K76" i="43"/>
  <c r="J76" i="43"/>
  <c r="E76" i="43"/>
  <c r="J75" i="43"/>
  <c r="K75" i="43" s="1"/>
  <c r="E75" i="43"/>
  <c r="J74" i="43"/>
  <c r="K74" i="43" s="1"/>
  <c r="E74" i="43"/>
  <c r="J73" i="43"/>
  <c r="K73" i="43" s="1"/>
  <c r="E73" i="43"/>
  <c r="K72" i="43"/>
  <c r="J72" i="43"/>
  <c r="E72" i="43"/>
  <c r="K71" i="43"/>
  <c r="J71" i="43"/>
  <c r="E71" i="43"/>
  <c r="K70" i="43"/>
  <c r="J70" i="43"/>
  <c r="E70" i="43"/>
  <c r="J69" i="43"/>
  <c r="K69" i="43" s="1"/>
  <c r="E69" i="43"/>
  <c r="K68" i="43"/>
  <c r="J68" i="43"/>
  <c r="E68" i="43"/>
  <c r="J67" i="43"/>
  <c r="K67" i="43" s="1"/>
  <c r="E67" i="43"/>
  <c r="J66" i="43"/>
  <c r="K66" i="43" s="1"/>
  <c r="E66" i="43"/>
  <c r="J65" i="43"/>
  <c r="K65" i="43" s="1"/>
  <c r="E65" i="43"/>
  <c r="K64" i="43"/>
  <c r="J64" i="43"/>
  <c r="E64" i="43"/>
  <c r="K63" i="43"/>
  <c r="J63" i="43"/>
  <c r="E63" i="43"/>
  <c r="K62" i="43"/>
  <c r="J62" i="43"/>
  <c r="E62" i="43"/>
  <c r="J61" i="43"/>
  <c r="K61" i="43" s="1"/>
  <c r="E61" i="43"/>
  <c r="K60" i="43"/>
  <c r="J60" i="43"/>
  <c r="E60" i="43"/>
  <c r="J59" i="43"/>
  <c r="K59" i="43" s="1"/>
  <c r="E59" i="43"/>
  <c r="J58" i="43"/>
  <c r="K58" i="43" s="1"/>
  <c r="E58" i="43"/>
  <c r="J57" i="43"/>
  <c r="K57" i="43" s="1"/>
  <c r="E57" i="43"/>
  <c r="K56" i="43"/>
  <c r="J56" i="43"/>
  <c r="E56" i="43"/>
  <c r="K55" i="43"/>
  <c r="J55" i="43"/>
  <c r="E55" i="43"/>
  <c r="K54" i="43"/>
  <c r="J54" i="43"/>
  <c r="E54" i="43"/>
  <c r="J53" i="43"/>
  <c r="K53" i="43" s="1"/>
  <c r="E53" i="43"/>
  <c r="K52" i="43"/>
  <c r="J52" i="43"/>
  <c r="E52" i="43"/>
  <c r="J51" i="43"/>
  <c r="K51" i="43" s="1"/>
  <c r="E51" i="43"/>
  <c r="J50" i="43"/>
  <c r="K50" i="43" s="1"/>
  <c r="E50" i="43"/>
  <c r="J49" i="43"/>
  <c r="K49" i="43" s="1"/>
  <c r="E49" i="43"/>
  <c r="K48" i="43"/>
  <c r="J48" i="43"/>
  <c r="E48" i="43"/>
  <c r="K47" i="43"/>
  <c r="J47" i="43"/>
  <c r="E47" i="43"/>
  <c r="K46" i="43"/>
  <c r="J46" i="43"/>
  <c r="E46" i="43"/>
  <c r="J45" i="43"/>
  <c r="K45" i="43" s="1"/>
  <c r="E45" i="43"/>
  <c r="K44" i="43"/>
  <c r="J44" i="43"/>
  <c r="E44" i="43"/>
  <c r="J43" i="43"/>
  <c r="K43" i="43" s="1"/>
  <c r="E43" i="43"/>
  <c r="J42" i="43"/>
  <c r="K42" i="43" s="1"/>
  <c r="E42" i="43"/>
  <c r="J41" i="43"/>
  <c r="K41" i="43" s="1"/>
  <c r="E41" i="43"/>
  <c r="K40" i="43"/>
  <c r="J40" i="43"/>
  <c r="E40" i="43"/>
  <c r="K39" i="43"/>
  <c r="J39" i="43"/>
  <c r="E39" i="43"/>
  <c r="K38" i="43"/>
  <c r="J38" i="43"/>
  <c r="E38" i="43"/>
  <c r="J37" i="43"/>
  <c r="K37" i="43" s="1"/>
  <c r="E37" i="43"/>
  <c r="K36" i="43"/>
  <c r="J36" i="43"/>
  <c r="E36" i="43"/>
  <c r="J35" i="43"/>
  <c r="K35" i="43" s="1"/>
  <c r="E35" i="43"/>
  <c r="J34" i="43"/>
  <c r="K34" i="43" s="1"/>
  <c r="E34" i="43"/>
  <c r="J33" i="43"/>
  <c r="K33" i="43" s="1"/>
  <c r="E33" i="43"/>
  <c r="K32" i="43"/>
  <c r="J32" i="43"/>
  <c r="E32" i="43"/>
  <c r="K31" i="43"/>
  <c r="J31" i="43"/>
  <c r="E31" i="43"/>
  <c r="K30" i="43"/>
  <c r="J30" i="43"/>
  <c r="E30" i="43"/>
  <c r="J29" i="43"/>
  <c r="K29" i="43" s="1"/>
  <c r="E29" i="43"/>
  <c r="K28" i="43"/>
  <c r="J28" i="43"/>
  <c r="E28" i="43"/>
  <c r="J27" i="43"/>
  <c r="K27" i="43" s="1"/>
  <c r="E27" i="43"/>
  <c r="J26" i="43"/>
  <c r="K26" i="43" s="1"/>
  <c r="E26" i="43"/>
  <c r="J25" i="43"/>
  <c r="K25" i="43" s="1"/>
  <c r="K5" i="43" s="1"/>
  <c r="E25" i="43"/>
  <c r="K24" i="43"/>
  <c r="J24" i="43"/>
  <c r="E24" i="43"/>
  <c r="K23" i="43"/>
  <c r="J23" i="43"/>
  <c r="E23" i="43"/>
  <c r="K22" i="43"/>
  <c r="J22" i="43"/>
  <c r="E22" i="43"/>
  <c r="J21" i="43"/>
  <c r="K21" i="43" s="1"/>
  <c r="E21" i="43"/>
  <c r="K20" i="43"/>
  <c r="J20" i="43"/>
  <c r="E20" i="43"/>
  <c r="J19" i="43"/>
  <c r="K19" i="43" s="1"/>
  <c r="E19" i="43"/>
  <c r="J18" i="43"/>
  <c r="K18" i="43" s="1"/>
  <c r="E18" i="43"/>
  <c r="J17" i="43"/>
  <c r="K17" i="43" s="1"/>
  <c r="E17" i="43"/>
  <c r="K16" i="43"/>
  <c r="J16" i="43"/>
  <c r="E16" i="43"/>
  <c r="K15" i="43"/>
  <c r="J15" i="43"/>
  <c r="E15" i="43"/>
  <c r="K14" i="43"/>
  <c r="J14" i="43"/>
  <c r="E14" i="43"/>
  <c r="J13" i="43"/>
  <c r="K13" i="43" s="1"/>
  <c r="E13" i="43"/>
  <c r="K12" i="43"/>
  <c r="J12" i="43"/>
  <c r="E12" i="43"/>
  <c r="J11" i="43"/>
  <c r="K11" i="43" s="1"/>
  <c r="E11" i="43"/>
  <c r="J10" i="43"/>
  <c r="K10" i="43" s="1"/>
  <c r="E10" i="43"/>
  <c r="J9" i="43"/>
  <c r="K9" i="43" s="1"/>
  <c r="E9" i="43"/>
  <c r="K8" i="43"/>
  <c r="J8" i="43"/>
  <c r="E8" i="43"/>
  <c r="K7" i="43"/>
  <c r="J7" i="43"/>
  <c r="E7" i="43"/>
  <c r="J5" i="43"/>
  <c r="E5" i="43"/>
  <c r="J139" i="30"/>
  <c r="K139" i="30" s="1"/>
  <c r="E139" i="30"/>
  <c r="J138" i="30"/>
  <c r="K138" i="30" s="1"/>
  <c r="E138" i="30"/>
  <c r="J137" i="30"/>
  <c r="K137" i="30" s="1"/>
  <c r="E137" i="30"/>
  <c r="K136" i="30"/>
  <c r="J136" i="30"/>
  <c r="E136" i="30"/>
  <c r="J135" i="30"/>
  <c r="K135" i="30" s="1"/>
  <c r="E135" i="30"/>
  <c r="K134" i="30"/>
  <c r="J134" i="30"/>
  <c r="E134" i="30"/>
  <c r="J133" i="30"/>
  <c r="K133" i="30" s="1"/>
  <c r="E133" i="30"/>
  <c r="K132" i="30"/>
  <c r="J132" i="30"/>
  <c r="E132" i="30"/>
  <c r="K131" i="30"/>
  <c r="J131" i="30"/>
  <c r="E131" i="30"/>
  <c r="J130" i="30"/>
  <c r="K130" i="30" s="1"/>
  <c r="E130" i="30"/>
  <c r="J129" i="30"/>
  <c r="K129" i="30" s="1"/>
  <c r="E129" i="30"/>
  <c r="K128" i="30"/>
  <c r="J128" i="30"/>
  <c r="E128" i="30"/>
  <c r="J127" i="30"/>
  <c r="K127" i="30" s="1"/>
  <c r="E127" i="30"/>
  <c r="K126" i="30"/>
  <c r="J126" i="30"/>
  <c r="E126" i="30"/>
  <c r="J125" i="30"/>
  <c r="K125" i="30" s="1"/>
  <c r="E125" i="30"/>
  <c r="K124" i="30"/>
  <c r="J124" i="30"/>
  <c r="E124" i="30"/>
  <c r="K123" i="30"/>
  <c r="J123" i="30"/>
  <c r="E123" i="30"/>
  <c r="J122" i="30"/>
  <c r="K122" i="30" s="1"/>
  <c r="E122" i="30"/>
  <c r="J121" i="30"/>
  <c r="K121" i="30" s="1"/>
  <c r="E121" i="30"/>
  <c r="K120" i="30"/>
  <c r="J120" i="30"/>
  <c r="E120" i="30"/>
  <c r="J119" i="30"/>
  <c r="K119" i="30" s="1"/>
  <c r="E119" i="30"/>
  <c r="K118" i="30"/>
  <c r="J118" i="30"/>
  <c r="E118" i="30"/>
  <c r="J117" i="30"/>
  <c r="K117" i="30" s="1"/>
  <c r="E117" i="30"/>
  <c r="K116" i="30"/>
  <c r="J116" i="30"/>
  <c r="E116" i="30"/>
  <c r="K115" i="30"/>
  <c r="J115" i="30"/>
  <c r="E115" i="30"/>
  <c r="J114" i="30"/>
  <c r="K114" i="30" s="1"/>
  <c r="E114" i="30"/>
  <c r="J113" i="30"/>
  <c r="K113" i="30" s="1"/>
  <c r="E113" i="30"/>
  <c r="K112" i="30"/>
  <c r="J112" i="30"/>
  <c r="E112" i="30"/>
  <c r="J111" i="30"/>
  <c r="K111" i="30" s="1"/>
  <c r="E111" i="30"/>
  <c r="K110" i="30"/>
  <c r="J110" i="30"/>
  <c r="E110" i="30"/>
  <c r="J109" i="30"/>
  <c r="K109" i="30" s="1"/>
  <c r="E109" i="30"/>
  <c r="K108" i="30"/>
  <c r="J108" i="30"/>
  <c r="E108" i="30"/>
  <c r="K107" i="30"/>
  <c r="J107" i="30"/>
  <c r="E107" i="30"/>
  <c r="J106" i="30"/>
  <c r="K106" i="30" s="1"/>
  <c r="E106" i="30"/>
  <c r="J105" i="30"/>
  <c r="K105" i="30" s="1"/>
  <c r="E105" i="30"/>
  <c r="K104" i="30"/>
  <c r="J104" i="30"/>
  <c r="E104" i="30"/>
  <c r="J103" i="30"/>
  <c r="K103" i="30" s="1"/>
  <c r="E103" i="30"/>
  <c r="K102" i="30"/>
  <c r="J102" i="30"/>
  <c r="E102" i="30"/>
  <c r="J101" i="30"/>
  <c r="K101" i="30" s="1"/>
  <c r="E101" i="30"/>
  <c r="K100" i="30"/>
  <c r="J100" i="30"/>
  <c r="E100" i="30"/>
  <c r="K99" i="30"/>
  <c r="J99" i="30"/>
  <c r="E99" i="30"/>
  <c r="J98" i="30"/>
  <c r="K98" i="30" s="1"/>
  <c r="E98" i="30"/>
  <c r="J97" i="30"/>
  <c r="K97" i="30" s="1"/>
  <c r="E97" i="30"/>
  <c r="K96" i="30"/>
  <c r="J96" i="30"/>
  <c r="E96" i="30"/>
  <c r="J95" i="30"/>
  <c r="K95" i="30" s="1"/>
  <c r="E95" i="30"/>
  <c r="K94" i="30"/>
  <c r="J94" i="30"/>
  <c r="E94" i="30"/>
  <c r="J93" i="30"/>
  <c r="K93" i="30" s="1"/>
  <c r="E93" i="30"/>
  <c r="K92" i="30"/>
  <c r="J92" i="30"/>
  <c r="E92" i="30"/>
  <c r="K91" i="30"/>
  <c r="J91" i="30"/>
  <c r="E91" i="30"/>
  <c r="J90" i="30"/>
  <c r="K90" i="30" s="1"/>
  <c r="E90" i="30"/>
  <c r="J89" i="30"/>
  <c r="K89" i="30" s="1"/>
  <c r="E89" i="30"/>
  <c r="K88" i="30"/>
  <c r="J88" i="30"/>
  <c r="E88" i="30"/>
  <c r="J87" i="30"/>
  <c r="K87" i="30" s="1"/>
  <c r="E87" i="30"/>
  <c r="K86" i="30"/>
  <c r="J86" i="30"/>
  <c r="E86" i="30"/>
  <c r="J85" i="30"/>
  <c r="K85" i="30" s="1"/>
  <c r="E85" i="30"/>
  <c r="K84" i="30"/>
  <c r="J84" i="30"/>
  <c r="E84" i="30"/>
  <c r="K83" i="30"/>
  <c r="J83" i="30"/>
  <c r="E83" i="30"/>
  <c r="J82" i="30"/>
  <c r="K82" i="30" s="1"/>
  <c r="E82" i="30"/>
  <c r="K81" i="30"/>
  <c r="J81" i="30"/>
  <c r="E81" i="30"/>
  <c r="K80" i="30"/>
  <c r="J80" i="30"/>
  <c r="E80" i="30"/>
  <c r="J79" i="30"/>
  <c r="K79" i="30" s="1"/>
  <c r="E79" i="30"/>
  <c r="K78" i="30"/>
  <c r="J78" i="30"/>
  <c r="E78" i="30"/>
  <c r="J77" i="30"/>
  <c r="K77" i="30" s="1"/>
  <c r="E77" i="30"/>
  <c r="J76" i="30"/>
  <c r="K76" i="30" s="1"/>
  <c r="E76" i="30"/>
  <c r="K75" i="30"/>
  <c r="J75" i="30"/>
  <c r="E75" i="30"/>
  <c r="J74" i="30"/>
  <c r="K74" i="30" s="1"/>
  <c r="E74" i="30"/>
  <c r="J73" i="30"/>
  <c r="K73" i="30" s="1"/>
  <c r="E73" i="30"/>
  <c r="K72" i="30"/>
  <c r="J72" i="30"/>
  <c r="E72" i="30"/>
  <c r="J71" i="30"/>
  <c r="K71" i="30" s="1"/>
  <c r="E71" i="30"/>
  <c r="K70" i="30"/>
  <c r="J70" i="30"/>
  <c r="E70" i="30"/>
  <c r="J69" i="30"/>
  <c r="K69" i="30" s="1"/>
  <c r="E69" i="30"/>
  <c r="J68" i="30"/>
  <c r="K68" i="30" s="1"/>
  <c r="E68" i="30"/>
  <c r="K67" i="30"/>
  <c r="J67" i="30"/>
  <c r="E67" i="30"/>
  <c r="J66" i="30"/>
  <c r="K66" i="30" s="1"/>
  <c r="E66" i="30"/>
  <c r="J65" i="30"/>
  <c r="K65" i="30" s="1"/>
  <c r="E65" i="30"/>
  <c r="K64" i="30"/>
  <c r="J64" i="30"/>
  <c r="E64" i="30"/>
  <c r="J63" i="30"/>
  <c r="K63" i="30" s="1"/>
  <c r="E63" i="30"/>
  <c r="K62" i="30"/>
  <c r="J62" i="30"/>
  <c r="E62" i="30"/>
  <c r="J61" i="30"/>
  <c r="K61" i="30" s="1"/>
  <c r="E61" i="30"/>
  <c r="J60" i="30"/>
  <c r="K60" i="30" s="1"/>
  <c r="E60" i="30"/>
  <c r="K59" i="30"/>
  <c r="J59" i="30"/>
  <c r="E59" i="30"/>
  <c r="J58" i="30"/>
  <c r="K58" i="30" s="1"/>
  <c r="E58" i="30"/>
  <c r="J57" i="30"/>
  <c r="K57" i="30" s="1"/>
  <c r="E57" i="30"/>
  <c r="K56" i="30"/>
  <c r="J56" i="30"/>
  <c r="E56" i="30"/>
  <c r="J55" i="30"/>
  <c r="K55" i="30" s="1"/>
  <c r="E55" i="30"/>
  <c r="K54" i="30"/>
  <c r="J54" i="30"/>
  <c r="E54" i="30"/>
  <c r="J53" i="30"/>
  <c r="K53" i="30" s="1"/>
  <c r="E53" i="30"/>
  <c r="J52" i="30"/>
  <c r="K52" i="30" s="1"/>
  <c r="E52" i="30"/>
  <c r="K51" i="30"/>
  <c r="J51" i="30"/>
  <c r="E51" i="30"/>
  <c r="J50" i="30"/>
  <c r="K50" i="30" s="1"/>
  <c r="E50" i="30"/>
  <c r="J49" i="30"/>
  <c r="K49" i="30" s="1"/>
  <c r="E49" i="30"/>
  <c r="K48" i="30"/>
  <c r="J48" i="30"/>
  <c r="E48" i="30"/>
  <c r="J47" i="30"/>
  <c r="K47" i="30" s="1"/>
  <c r="E47" i="30"/>
  <c r="K46" i="30"/>
  <c r="J46" i="30"/>
  <c r="E46" i="30"/>
  <c r="K45" i="30"/>
  <c r="J45" i="30"/>
  <c r="E45" i="30"/>
  <c r="J44" i="30"/>
  <c r="K44" i="30" s="1"/>
  <c r="E44" i="30"/>
  <c r="K43" i="30"/>
  <c r="J43" i="30"/>
  <c r="E43" i="30"/>
  <c r="J42" i="30"/>
  <c r="K42" i="30" s="1"/>
  <c r="E42" i="30"/>
  <c r="J41" i="30"/>
  <c r="K41" i="30" s="1"/>
  <c r="E41" i="30"/>
  <c r="K40" i="30"/>
  <c r="J40" i="30"/>
  <c r="E40" i="30"/>
  <c r="J39" i="30"/>
  <c r="K39" i="30" s="1"/>
  <c r="E39" i="30"/>
  <c r="K38" i="30"/>
  <c r="J38" i="30"/>
  <c r="E38" i="30"/>
  <c r="K37" i="30"/>
  <c r="J37" i="30"/>
  <c r="E37" i="30"/>
  <c r="J36" i="30"/>
  <c r="K36" i="30" s="1"/>
  <c r="E36" i="30"/>
  <c r="K35" i="30"/>
  <c r="J35" i="30"/>
  <c r="E35" i="30"/>
  <c r="J34" i="30"/>
  <c r="K34" i="30" s="1"/>
  <c r="E34" i="30"/>
  <c r="J33" i="30"/>
  <c r="K33" i="30" s="1"/>
  <c r="E33" i="30"/>
  <c r="K32" i="30"/>
  <c r="J32" i="30"/>
  <c r="E32" i="30"/>
  <c r="J31" i="30"/>
  <c r="K31" i="30" s="1"/>
  <c r="E31" i="30"/>
  <c r="K30" i="30"/>
  <c r="J30" i="30"/>
  <c r="E30" i="30"/>
  <c r="K29" i="30"/>
  <c r="J29" i="30"/>
  <c r="E29" i="30"/>
  <c r="J28" i="30"/>
  <c r="K28" i="30" s="1"/>
  <c r="E28" i="30"/>
  <c r="K27" i="30"/>
  <c r="J27" i="30"/>
  <c r="E27" i="30"/>
  <c r="J26" i="30"/>
  <c r="K26" i="30" s="1"/>
  <c r="E26" i="30"/>
  <c r="J25" i="30"/>
  <c r="K25" i="30" s="1"/>
  <c r="E25" i="30"/>
  <c r="K24" i="30"/>
  <c r="J24" i="30"/>
  <c r="E24" i="30"/>
  <c r="J23" i="30"/>
  <c r="K23" i="30" s="1"/>
  <c r="E23" i="30"/>
  <c r="K22" i="30"/>
  <c r="J22" i="30"/>
  <c r="E22" i="30"/>
  <c r="K21" i="30"/>
  <c r="J21" i="30"/>
  <c r="E21" i="30"/>
  <c r="J20" i="30"/>
  <c r="K20" i="30" s="1"/>
  <c r="E20" i="30"/>
  <c r="K19" i="30"/>
  <c r="J19" i="30"/>
  <c r="E19" i="30"/>
  <c r="J18" i="30"/>
  <c r="K18" i="30" s="1"/>
  <c r="E18" i="30"/>
  <c r="J17" i="30"/>
  <c r="K17" i="30" s="1"/>
  <c r="E17" i="30"/>
  <c r="K16" i="30"/>
  <c r="J16" i="30"/>
  <c r="E16" i="30"/>
  <c r="K15" i="30"/>
  <c r="J15" i="30"/>
  <c r="E15" i="30"/>
  <c r="K14" i="30"/>
  <c r="J14" i="30"/>
  <c r="E14" i="30"/>
  <c r="K13" i="30"/>
  <c r="J13" i="30"/>
  <c r="E13" i="30"/>
  <c r="J12" i="30"/>
  <c r="K12" i="30" s="1"/>
  <c r="E12" i="30"/>
  <c r="K11" i="30"/>
  <c r="J11" i="30"/>
  <c r="E11" i="30"/>
  <c r="J10" i="30"/>
  <c r="K10" i="30" s="1"/>
  <c r="E10" i="30"/>
  <c r="J9" i="30"/>
  <c r="K9" i="30" s="1"/>
  <c r="E9" i="30"/>
  <c r="K8" i="30"/>
  <c r="J8" i="30"/>
  <c r="E8" i="30"/>
  <c r="J7" i="30"/>
  <c r="K7" i="30" s="1"/>
  <c r="K5" i="30" s="1"/>
  <c r="E7" i="30"/>
  <c r="J5" i="30"/>
  <c r="E5" i="30"/>
  <c r="K5" i="48" l="1"/>
  <c r="K5" i="24"/>
</calcChain>
</file>

<file path=xl/sharedStrings.xml><?xml version="1.0" encoding="utf-8"?>
<sst xmlns="http://schemas.openxmlformats.org/spreadsheetml/2006/main" count="2502" uniqueCount="293">
  <si>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</si>
  <si>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</si>
  <si>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</si>
  <si>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</si>
  <si>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</si>
  <si>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</si>
  <si>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</si>
  <si>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</si>
  <si>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</si>
  <si>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</si>
  <si>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</si>
  <si>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</si>
  <si>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</si>
  <si>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</si>
  <si>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</si>
  <si>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</si>
  <si>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</si>
  <si>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</si>
  <si>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</si>
  <si>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</si>
  <si>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</si>
  <si>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</si>
  <si>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</si>
  <si>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</si>
  <si>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</si>
  <si>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</si>
  <si>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</si>
  <si>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</si>
  <si>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</si>
  <si>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</si>
  <si>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</si>
  <si>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</si>
  <si>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</si>
  <si>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</si>
  <si>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</si>
  <si>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</si>
  <si>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</si>
  <si>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</si>
  <si>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</si>
  <si>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</si>
  <si>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</si>
  <si>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</si>
  <si>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</si>
  <si>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</si>
  <si>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</si>
  <si>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</si>
  <si>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</si>
  <si>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</si>
  <si>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</si>
  <si>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</si>
  <si>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</si>
  <si>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</si>
  <si>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</si>
  <si>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</si>
  <si>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</si>
  <si>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</si>
  <si>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</si>
  <si>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</si>
  <si>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</si>
  <si>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</si>
  <si>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</si>
  <si>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</si>
  <si>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</si>
  <si>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</si>
  <si>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</si>
  <si>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</si>
  <si>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</si>
  <si>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</si>
  <si>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</si>
  <si>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</si>
  <si>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</si>
  <si>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</si>
  <si>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</si>
  <si>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</si>
  <si>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</si>
  <si>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</si>
  <si>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</si>
  <si>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</si>
  <si>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</si>
  <si>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</si>
  <si>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</si>
  <si>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</si>
  <si>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</si>
  <si>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</si>
  <si>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</si>
  <si>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</si>
  <si>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</si>
  <si>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</si>
  <si>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</si>
  <si>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</si>
  <si>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</si>
  <si>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</si>
  <si>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</si>
  <si>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</si>
  <si>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</si>
  <si>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</si>
  <si>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</si>
  <si>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</si>
  <si>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</si>
  <si>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</si>
  <si>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</si>
  <si>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</si>
  <si>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</si>
  <si>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</si>
  <si>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</si>
  <si>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</si>
  <si>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</si>
  <si>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</si>
  <si>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</si>
  <si>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</si>
  <si>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</si>
  <si>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</si>
  <si>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</si>
  <si>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</si>
  <si>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</si>
  <si>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</si>
  <si>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</si>
  <si>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</si>
  <si>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</si>
  <si>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</si>
  <si>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</si>
  <si>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</si>
  <si>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</si>
  <si>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</si>
  <si>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</si>
  <si>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</si>
  <si>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</si>
  <si>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</si>
  <si>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</si>
  <si>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</si>
  <si>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</si>
  <si>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</si>
  <si>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</si>
  <si>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</si>
  <si>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</si>
  <si>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</si>
  <si>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</si>
  <si>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</si>
  <si>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</si>
  <si>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</si>
  <si>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</si>
  <si>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</si>
  <si>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</si>
  <si>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</si>
  <si>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</si>
  <si>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</si>
  <si>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</si>
  <si>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</si>
  <si>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</si>
  <si>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</si>
  <si>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</si>
  <si>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</si>
  <si>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</si>
  <si>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</si>
  <si>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</si>
  <si>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</si>
  <si>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</si>
  <si>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</si>
  <si>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</si>
  <si>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</si>
  <si>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</si>
  <si>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</si>
  <si>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</si>
  <si>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</si>
  <si>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</si>
  <si>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</si>
  <si>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</si>
  <si>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</si>
  <si>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</si>
  <si>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</si>
  <si>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</si>
  <si>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</si>
  <si>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</si>
  <si>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</si>
  <si>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</si>
  <si>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</si>
  <si>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</si>
  <si>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</si>
  <si>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</si>
  <si>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</si>
  <si>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</si>
  <si>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</si>
  <si>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</si>
  <si>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</si>
  <si>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</si>
  <si>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</si>
  <si>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</si>
  <si>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</si>
  <si>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</si>
  <si>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</si>
  <si>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</si>
  <si>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</si>
  <si>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</si>
  <si>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</si>
  <si>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</si>
  <si>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</si>
  <si>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</si>
  <si>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</si>
  <si>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</si>
  <si>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</si>
  <si>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</si>
  <si>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</si>
  <si>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</si>
  <si>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</si>
  <si>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</si>
  <si>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</si>
  <si>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</si>
  <si>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</si>
  <si>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</si>
  <si>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</si>
  <si>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</si>
  <si>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</si>
  <si>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</si>
  <si>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</si>
  <si>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</si>
  <si>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</si>
  <si>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</si>
  <si>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</si>
  <si>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</si>
  <si>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</si>
  <si>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</si>
  <si>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</si>
  <si>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</si>
  <si>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</si>
  <si>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</si>
  <si>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</si>
  <si>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</si>
  <si>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</si>
  <si>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</si>
  <si>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</si>
  <si>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</si>
  <si>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</si>
  <si>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</si>
  <si>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</si>
  <si>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</si>
  <si>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</si>
  <si>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</si>
  <si>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</si>
  <si>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</si>
  <si>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</si>
  <si>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</si>
  <si>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</si>
  <si>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</si>
  <si>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</si>
  <si>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</si>
  <si>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</si>
  <si>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</si>
  <si>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</si>
  <si>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</si>
  <si>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</si>
  <si>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</si>
  <si>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</si>
  <si>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</si>
  <si>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</si>
  <si>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</si>
  <si>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</si>
  <si>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</si>
  <si>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</si>
  <si>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</si>
  <si>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</si>
  <si>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</si>
  <si>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</si>
  <si>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</si>
  <si>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</si>
  <si>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</si>
  <si>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</si>
  <si>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</si>
  <si>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</si>
  <si>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</si>
  <si>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</si>
  <si>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</si>
  <si>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</si>
  <si>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</si>
  <si>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</si>
  <si>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</si>
  <si>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</si>
  <si>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</si>
  <si>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</si>
  <si>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</si>
  <si>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</si>
  <si>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</si>
  <si>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</si>
  <si>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</si>
  <si>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</si>
  <si>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</si>
  <si>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</si>
  <si>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</si>
  <si>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</si>
  <si>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</si>
  <si>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</si>
  <si>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Mar  2022 Apr  2022</t>
  </si>
  <si>
    <t>Mar  2022  Apr 2022</t>
  </si>
  <si>
    <t>Mar  2022 Apr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</si>
</sst>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200">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3" fillId="0" borderId="3" xfId="0" applyFont="1" applyFill="1" applyBorder="1" applyAlignment="1"/>
    <xf numFmtId="166" fontId="6" fillId="0" borderId="0" xfId="0" applyFont="1" applyFill="1" applyBorder="1" applyAlignment="1">
      <alignment horizontal="right"/>
    </xf>
    <xf numFmtId="166" fontId="6" fillId="0" borderId="0" xfId="0" applyFont="1" applyBorder="1"/>
    <xf numFmtId="166" fontId="0" fillId="0" borderId="0" xfId="0" applyFill="1"/>
    <xf numFmtId="166" fontId="0" fillId="0" borderId="16" xfId="0" applyFill="1" applyBorder="1"/>
    <xf numFmtId="166" fontId="8" fillId="0" borderId="21" xfId="0" applyFont="1" applyFill="1" applyBorder="1" applyAlignment="1">
      <alignment horizontal="center" vertical="center" wrapText="1"/>
    </xf>
    <xf numFmtId="2" fontId="0" fillId="0" borderId="0" xfId="0" applyNumberFormat="1" applyFill="1"/>
    <xf numFmtId="166" fontId="7" fillId="0" borderId="20" xfId="0" applyNumberFormat="1" applyFont="1" applyFill="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166" fontId="7" fillId="0" borderId="20" xfId="0" applyNumberFormat="1" applyFont="1" applyBorder="1" applyAlignment="1">
      <alignment horizontal="right"/>
    </xf>
    <xf numFmtId="166" fontId="3" fillId="0" borderId="29" xfId="0" applyFont="1" applyFill="1" applyBorder="1"/>
    <xf numFmtId="166" fontId="3" fillId="0" borderId="0" xfId="0" applyFont="1" applyFill="1" applyBorder="1"/>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6" fontId="0" fillId="0" borderId="0" xfId="0" applyFill="1" applyBorder="1" applyAlignment="1">
      <alignment horizontal="right"/>
    </xf>
    <xf numFmtId="166" fontId="0" fillId="0" borderId="0" xfId="0" applyBorder="1"/>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2" fillId="0" borderId="0" xfId="0" applyFont="1" applyFill="1"/>
    <xf numFmtId="166" fontId="0" fillId="0" borderId="0" xfId="0" applyFill="1" applyBorder="1"/>
    <xf numFmtId="166" fontId="0" fillId="2" borderId="0" xfId="0" applyFill="1" applyBorder="1"/>
    <xf numFmtId="0" fontId="5" fillId="0" borderId="16" xfId="0" applyNumberFormat="1" applyFont="1" applyFill="1" applyBorder="1" applyAlignment="1">
      <alignment horizontal="left" indent="4"/>
    </xf>
    <xf numFmtId="2" fontId="8" fillId="0" borderId="30" xfId="0" applyNumberFormat="1" applyFont="1" applyFill="1" applyBorder="1" applyAlignment="1">
      <alignment horizontal="left"/>
    </xf>
    <xf numFmtId="2" fontId="8" fillId="0" borderId="30" xfId="0" applyNumberFormat="1" applyFont="1" applyFill="1" applyBorder="1" applyAlignment="1">
      <alignment horizontal="right"/>
    </xf>
    <xf numFmtId="166" fontId="3" fillId="0" borderId="0" xfId="0" applyFont="1" applyBorder="1"/>
    <xf numFmtId="166" fontId="2" fillId="0" borderId="16" xfId="0" applyFont="1" applyFill="1" applyBorder="1" applyAlignment="1">
      <alignment horizontal="center" wrapText="1"/>
    </xf>
    <xf numFmtId="2" fontId="0" fillId="0" borderId="1" xfId="0" applyNumberFormat="1" applyFill="1" applyBorder="1" applyAlignment="1">
      <alignment horizontal="right"/>
    </xf>
    <xf numFmtId="167" fontId="3" fillId="0" borderId="0" xfId="0" applyNumberFormat="1" applyFont="1" applyBorder="1" applyAlignment="1">
      <alignment horizontal="left"/>
    </xf>
    <xf numFmtId="2" fontId="6" fillId="0" borderId="0" xfId="0" applyNumberFormat="1" applyFont="1" applyFill="1"/>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0" fillId="0" borderId="1" xfId="0" applyNumberFormat="1" applyFont="1" applyBorder="1" applyAlignment="1">
      <alignment horizontal="right"/>
    </xf>
    <xf numFmtId="166" fontId="0" fillId="0" borderId="0" xfId="0" applyFont="1" applyFill="1"/>
    <xf numFmtId="2" fontId="0" fillId="0" borderId="12" xfId="0" applyNumberFormat="1" applyFont="1" applyFill="1" applyBorder="1" applyAlignment="1">
      <alignment horizontal="right"/>
    </xf>
    <xf numFmtId="2" fontId="0" fillId="0" borderId="1" xfId="0" applyNumberFormat="1" applyFont="1" applyFill="1" applyBorder="1" applyAlignment="1">
      <alignment horizontal="right"/>
    </xf>
    <xf numFmtId="2" fontId="0" fillId="0" borderId="12" xfId="0" applyNumberFormat="1" applyFont="1" applyBorder="1" applyAlignment="1">
      <alignment horizontal="right"/>
    </xf>
    <xf numFmtId="168" fontId="0" fillId="0" borderId="0" xfId="0" applyNumberFormat="1" applyFill="1"/>
    <xf numFmtId="166" fontId="5" fillId="0" borderId="3" xfId="0" applyFont="1" applyBorder="1" applyAlignment="1"/>
    <xf numFmtId="166" fontId="0" fillId="0" borderId="7" xfId="0" applyBorder="1" applyAlignment="1"/>
    <xf numFmtId="166" fontId="0" fillId="0" borderId="0" xfId="0" applyBorder="1" applyAlignment="1">
      <alignment horizontal="center"/>
    </xf>
    <xf numFmtId="167" fontId="0" fillId="0" borderId="0" xfId="0" applyNumberFormat="1" applyBorder="1" applyAlignment="1">
      <alignment wrapText="1"/>
    </xf>
    <xf numFmtId="166" fontId="0" fillId="0" borderId="4" xfId="0" applyBorder="1" applyAlignment="1"/>
    <xf numFmtId="166" fontId="0" fillId="0" borderId="1" xfId="0" applyBorder="1" applyAlignment="1"/>
    <xf numFmtId="2" fontId="0" fillId="0" borderId="1" xfId="0" applyNumberFormat="1" applyBorder="1" applyAlignment="1"/>
    <xf numFmtId="2" fontId="0" fillId="0" borderId="3" xfId="0" applyNumberFormat="1" applyBorder="1" applyAlignment="1"/>
    <xf numFmtId="167" fontId="0" fillId="0" borderId="28" xfId="0" applyNumberFormat="1" applyBorder="1" applyAlignment="1">
      <alignment horizontal="left"/>
    </xf>
    <xf numFmtId="0" fontId="2" fillId="0" borderId="3" xfId="0" applyNumberFormat="1" applyFont="1" applyBorder="1" applyAlignment="1">
      <alignment horizontal="left"/>
    </xf>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0" xfId="0" applyNumberFormat="1"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0" fontId="2" fillId="0" borderId="1"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cellXfs>
  <cellStyles count="1107">
    <cellStyle name="Comma 2" xfId="2"/>
    <cellStyle name="Comma 2 2" xfId="6"/>
    <cellStyle name="Comma 2 2 2" xfId="110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15" zoomScaleNormal="115" zoomScaleSheetLayoutView="100" workbookViewId="0">
      <selection sqref="A1:XFD1048576"/>
    </sheetView>
  </sheetViews>
  <sheetFormatPr defaultRowHeight="15" x14ac:dyDescent="0.25"/>
  <cols>
    <col min="1" max="1" width="49.85546875" style="109" customWidth="1"/>
    <col min="2" max="3" width="9.7109375" style="3" bestFit="1" customWidth="1"/>
    <col min="4" max="4" width="1.85546875" style="34" customWidth="1"/>
    <col min="5" max="5" width="13.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3" width="9.140625" style="109"/>
    <col min="14" max="14" width="13.5703125" style="109" customWidth="1"/>
    <col min="15" max="103" width="9.140625" style="109"/>
    <col min="104" max="16384" width="9.140625" style="61"/>
  </cols>
  <sheetData>
    <row r="1" spans="1:14" ht="15.75" x14ac:dyDescent="0.25">
      <c r="A1" s="106" t="s">
        <v>289</v>
      </c>
      <c r="B1" s="107"/>
      <c r="C1" s="107"/>
      <c r="D1" s="108"/>
    </row>
    <row r="2" spans="1:14" ht="6" customHeight="1" x14ac:dyDescent="0.25">
      <c r="A2" s="110"/>
      <c r="B2" s="15"/>
      <c r="C2" s="15"/>
      <c r="D2" s="14"/>
      <c r="E2" s="14"/>
      <c r="F2" s="14"/>
      <c r="G2" s="14"/>
      <c r="H2" s="14"/>
      <c r="I2" s="14"/>
      <c r="J2" s="14"/>
    </row>
    <row r="3" spans="1:14" ht="53.25" customHeight="1" x14ac:dyDescent="0.25">
      <c r="A3" s="159" t="s">
        <v>82</v>
      </c>
      <c r="B3" s="161" t="s">
        <v>84</v>
      </c>
      <c r="C3" s="161"/>
      <c r="D3" s="161"/>
      <c r="E3" s="155" t="s">
        <v>85</v>
      </c>
      <c r="F3" s="6"/>
      <c r="G3" s="158" t="s">
        <v>86</v>
      </c>
      <c r="H3" s="158"/>
      <c r="I3" s="6"/>
      <c r="J3" s="111" t="s">
        <v>87</v>
      </c>
      <c r="K3" s="155" t="s">
        <v>286</v>
      </c>
      <c r="N3" s="112"/>
    </row>
    <row r="4" spans="1:14" ht="30" x14ac:dyDescent="0.25">
      <c r="A4" s="160"/>
      <c r="B4" s="113">
        <v>44621</v>
      </c>
      <c r="C4" s="113">
        <v>44652</v>
      </c>
      <c r="D4" s="114"/>
      <c r="E4" s="115" t="s">
        <v>290</v>
      </c>
      <c r="F4" s="114"/>
      <c r="G4" s="116">
        <v>44621</v>
      </c>
      <c r="H4" s="113">
        <v>44652</v>
      </c>
      <c r="I4" s="14"/>
      <c r="J4" s="115" t="s">
        <v>291</v>
      </c>
      <c r="K4" s="86" t="s">
        <v>292</v>
      </c>
    </row>
    <row r="5" spans="1:14" ht="15.75" x14ac:dyDescent="0.25">
      <c r="A5" s="117" t="s">
        <v>83</v>
      </c>
      <c r="B5" s="102">
        <v>100.09806614298641</v>
      </c>
      <c r="C5" s="102">
        <v>100.36361932496609</v>
      </c>
      <c r="D5" s="9"/>
      <c r="E5" s="103">
        <f>((C5/B5-1)*100)</f>
        <v>0.26529301934798966</v>
      </c>
      <c r="F5" s="9"/>
      <c r="G5" s="9">
        <v>100.09806614298641</v>
      </c>
      <c r="H5" s="9">
        <v>100.36361932496609</v>
      </c>
      <c r="I5" s="9"/>
      <c r="J5" s="10">
        <f>H5-G5</f>
        <v>0.26555318197968347</v>
      </c>
      <c r="K5" s="89">
        <f>SUM(K7+K25+K30+K38+K50+K67+K77+K88+K99+K112+K121+K126+K130)</f>
        <v>2.6529301934799486E-3</v>
      </c>
    </row>
    <row r="6" spans="1:14" ht="13.5" customHeight="1" x14ac:dyDescent="0.25">
      <c r="A6" s="118"/>
      <c r="B6" s="8"/>
      <c r="C6" s="8"/>
      <c r="D6" s="8"/>
      <c r="E6" s="8"/>
      <c r="F6" s="8"/>
      <c r="G6" s="8"/>
      <c r="H6" s="8"/>
      <c r="I6" s="8"/>
      <c r="J6" s="8"/>
      <c r="K6" s="8"/>
    </row>
    <row r="7" spans="1:14" ht="15.75" customHeight="1" x14ac:dyDescent="0.25">
      <c r="A7" s="20" t="s">
        <v>0</v>
      </c>
      <c r="B7" s="16">
        <v>106.33721461530413</v>
      </c>
      <c r="C7" s="16">
        <v>107.57141911746757</v>
      </c>
      <c r="D7" s="16"/>
      <c r="E7" s="16">
        <f>((C7/B7-1)*100)</f>
        <v>1.1606515241427084</v>
      </c>
      <c r="F7" s="16"/>
      <c r="G7" s="16">
        <v>23.357214895172429</v>
      </c>
      <c r="H7" s="16">
        <v>23.628310765850536</v>
      </c>
      <c r="I7" s="16"/>
      <c r="J7" s="16">
        <f>H7-G7</f>
        <v>0.27109587067810637</v>
      </c>
      <c r="K7" s="90">
        <f>J7/$G$5</f>
        <v>2.7083027787055932E-3</v>
      </c>
    </row>
    <row r="8" spans="1:14" x14ac:dyDescent="0.25">
      <c r="A8" s="21" t="s">
        <v>1</v>
      </c>
      <c r="B8" s="35">
        <v>106.70538019284963</v>
      </c>
      <c r="C8" s="35">
        <v>108.05730436825992</v>
      </c>
      <c r="D8" s="35"/>
      <c r="E8" s="35">
        <f>((C8/B8-1)*100)</f>
        <v>1.2669690815654722</v>
      </c>
      <c r="F8" s="35"/>
      <c r="G8" s="35">
        <v>20.826438218101369</v>
      </c>
      <c r="H8" s="35">
        <v>21.090302751116049</v>
      </c>
      <c r="I8" s="35"/>
      <c r="J8" s="35">
        <f t="shared" ref="J8:J94" si="0">H8-G8</f>
        <v>0.26386453301467938</v>
      </c>
      <c r="K8" s="91">
        <f>J8/$G$5</f>
        <v>2.6360602475352379E-3</v>
      </c>
    </row>
    <row r="9" spans="1:14" ht="15.75" customHeight="1" x14ac:dyDescent="0.25">
      <c r="A9" s="22" t="s">
        <v>3</v>
      </c>
      <c r="B9" s="18">
        <v>103.07414898957953</v>
      </c>
      <c r="C9" s="18">
        <v>103.02822246045895</v>
      </c>
      <c r="D9" s="18"/>
      <c r="E9" s="18">
        <f>((C9/B9-1)*100)</f>
        <v>-4.4556787100147321E-2</v>
      </c>
      <c r="F9" s="18"/>
      <c r="G9" s="18">
        <v>4.0519522543823676</v>
      </c>
      <c r="H9" s="18">
        <v>4.050146834642983</v>
      </c>
      <c r="I9" s="18"/>
      <c r="J9" s="18">
        <f t="shared" si="0"/>
        <v>-1.8054197393846394E-3</v>
      </c>
      <c r="K9" s="92">
        <f>J9/$G$5</f>
        <v>-1.8036509684469463E-5</v>
      </c>
    </row>
    <row r="10" spans="1:14" x14ac:dyDescent="0.25">
      <c r="A10" s="23" t="s">
        <v>4</v>
      </c>
      <c r="B10" s="35">
        <v>109.66485501129162</v>
      </c>
      <c r="C10" s="35">
        <v>114.29995308507134</v>
      </c>
      <c r="D10" s="35"/>
      <c r="E10" s="35">
        <f t="shared" ref="E10:E73" si="1">((C10/B10-1)*100)</f>
        <v>4.2266030199943794</v>
      </c>
      <c r="F10" s="35"/>
      <c r="G10" s="35">
        <v>1.1819672443214007</v>
      </c>
      <c r="H10" s="35">
        <v>1.2319243075652333</v>
      </c>
      <c r="I10" s="35"/>
      <c r="J10" s="35">
        <f t="shared" si="0"/>
        <v>4.9957063243832645E-2</v>
      </c>
      <c r="K10" s="91">
        <f t="shared" ref="K10:K73" si="2">J10/$G$5</f>
        <v>4.9908120275241692E-4</v>
      </c>
    </row>
    <row r="11" spans="1:14" ht="15.75" customHeight="1" x14ac:dyDescent="0.25">
      <c r="A11" s="22" t="s">
        <v>5</v>
      </c>
      <c r="B11" s="18">
        <v>101.27872432971755</v>
      </c>
      <c r="C11" s="18">
        <v>103.16028471111051</v>
      </c>
      <c r="D11" s="18"/>
      <c r="E11" s="18">
        <f t="shared" si="1"/>
        <v>1.8578041872520545</v>
      </c>
      <c r="F11" s="18"/>
      <c r="G11" s="18">
        <v>4.1561811412833531</v>
      </c>
      <c r="H11" s="18">
        <v>4.2333948485558963</v>
      </c>
      <c r="I11" s="18"/>
      <c r="J11" s="18">
        <f t="shared" si="0"/>
        <v>7.7213707272543175E-2</v>
      </c>
      <c r="K11" s="92">
        <f t="shared" si="2"/>
        <v>7.713806095139364E-4</v>
      </c>
    </row>
    <row r="12" spans="1:14" ht="15.75" customHeight="1" x14ac:dyDescent="0.25">
      <c r="A12" s="23" t="s">
        <v>108</v>
      </c>
      <c r="B12" s="35">
        <v>107.62852201742584</v>
      </c>
      <c r="C12" s="35">
        <v>107.91339863316794</v>
      </c>
      <c r="D12" s="35"/>
      <c r="E12" s="35">
        <f t="shared" si="1"/>
        <v>0.26468505782879514</v>
      </c>
      <c r="F12" s="35"/>
      <c r="G12" s="35">
        <v>4.0001173910029175</v>
      </c>
      <c r="H12" s="35">
        <v>4.010705104032513</v>
      </c>
      <c r="I12" s="35"/>
      <c r="J12" s="35">
        <f t="shared" si="0"/>
        <v>1.0587713029595491E-2</v>
      </c>
      <c r="K12" s="91">
        <f t="shared" si="2"/>
        <v>1.0577340239991582E-4</v>
      </c>
    </row>
    <row r="13" spans="1:14" x14ac:dyDescent="0.25">
      <c r="A13" s="22" t="s">
        <v>6</v>
      </c>
      <c r="B13" s="18">
        <v>114.72980409479456</v>
      </c>
      <c r="C13" s="18">
        <v>115.92105568225003</v>
      </c>
      <c r="D13" s="18"/>
      <c r="E13" s="18">
        <f t="shared" si="1"/>
        <v>1.0383104868471715</v>
      </c>
      <c r="F13" s="18"/>
      <c r="G13" s="18">
        <v>0.73959736033108192</v>
      </c>
      <c r="H13" s="18">
        <v>0.74727667728384439</v>
      </c>
      <c r="I13" s="18"/>
      <c r="J13" s="18">
        <f t="shared" si="0"/>
        <v>7.6793169527624716E-3</v>
      </c>
      <c r="K13" s="92">
        <f t="shared" si="2"/>
        <v>7.6717935207587821E-5</v>
      </c>
    </row>
    <row r="14" spans="1:14" x14ac:dyDescent="0.25">
      <c r="A14" s="23" t="s">
        <v>7</v>
      </c>
      <c r="B14" s="35">
        <v>114.2063902710056</v>
      </c>
      <c r="C14" s="35">
        <v>122.10546357684383</v>
      </c>
      <c r="D14" s="35"/>
      <c r="E14" s="35">
        <f t="shared" si="1"/>
        <v>6.916489775304302</v>
      </c>
      <c r="F14" s="35"/>
      <c r="G14" s="35">
        <v>2.2165051653176215</v>
      </c>
      <c r="H14" s="35">
        <v>2.3698095184459067</v>
      </c>
      <c r="I14" s="35"/>
      <c r="J14" s="35">
        <f t="shared" si="0"/>
        <v>0.15330435312828516</v>
      </c>
      <c r="K14" s="91">
        <f t="shared" si="2"/>
        <v>1.5315416075001441E-3</v>
      </c>
    </row>
    <row r="15" spans="1:14" ht="15.75" customHeight="1" x14ac:dyDescent="0.25">
      <c r="A15" s="22" t="s">
        <v>8</v>
      </c>
      <c r="B15" s="18">
        <v>113.95303741240976</v>
      </c>
      <c r="C15" s="18">
        <v>112.04782646166251</v>
      </c>
      <c r="D15" s="18"/>
      <c r="E15" s="18">
        <f t="shared" si="1"/>
        <v>-1.6719264304048909</v>
      </c>
      <c r="F15" s="18"/>
      <c r="G15" s="18">
        <v>2.3733190272530362</v>
      </c>
      <c r="H15" s="18">
        <v>2.3336388791585647</v>
      </c>
      <c r="I15" s="18"/>
      <c r="J15" s="18">
        <f t="shared" si="0"/>
        <v>-3.9680148094471512E-2</v>
      </c>
      <c r="K15" s="92">
        <f t="shared" si="2"/>
        <v>-3.9641273426591355E-4</v>
      </c>
    </row>
    <row r="16" spans="1:14" x14ac:dyDescent="0.25">
      <c r="A16" s="23" t="s">
        <v>9</v>
      </c>
      <c r="B16" s="35">
        <v>101.16685496689701</v>
      </c>
      <c r="C16" s="35">
        <v>101.04638855524934</v>
      </c>
      <c r="D16" s="35"/>
      <c r="E16" s="35">
        <f t="shared" si="1"/>
        <v>-0.11907695626901527</v>
      </c>
      <c r="F16" s="35"/>
      <c r="G16" s="35">
        <v>1.1850562895746126</v>
      </c>
      <c r="H16" s="35">
        <v>1.1836451606149125</v>
      </c>
      <c r="I16" s="35"/>
      <c r="J16" s="35">
        <f t="shared" si="0"/>
        <v>-1.4111289597000809E-3</v>
      </c>
      <c r="K16" s="91">
        <f t="shared" si="2"/>
        <v>-1.4097464757054697E-5</v>
      </c>
    </row>
    <row r="17" spans="1:13" ht="15.75" customHeight="1" x14ac:dyDescent="0.25">
      <c r="A17" s="22" t="s">
        <v>10</v>
      </c>
      <c r="B17" s="18">
        <v>108.57315090942292</v>
      </c>
      <c r="C17" s="18">
        <v>109.51772763788172</v>
      </c>
      <c r="D17" s="18"/>
      <c r="E17" s="18">
        <f t="shared" si="1"/>
        <v>0.86999108025040961</v>
      </c>
      <c r="F17" s="18"/>
      <c r="G17" s="18">
        <v>0.92174234463497862</v>
      </c>
      <c r="H17" s="18">
        <v>0.92976142081619406</v>
      </c>
      <c r="I17" s="18"/>
      <c r="J17" s="18">
        <f t="shared" si="0"/>
        <v>8.0190761812154454E-3</v>
      </c>
      <c r="K17" s="92">
        <f t="shared" si="2"/>
        <v>8.011219886866235E-5</v>
      </c>
    </row>
    <row r="18" spans="1:13" x14ac:dyDescent="0.25">
      <c r="A18" s="21" t="s">
        <v>11</v>
      </c>
      <c r="B18" s="35">
        <v>103.40129592406525</v>
      </c>
      <c r="C18" s="35">
        <v>103.69675055364105</v>
      </c>
      <c r="D18" s="35"/>
      <c r="E18" s="35">
        <f t="shared" si="1"/>
        <v>0.28573590585632136</v>
      </c>
      <c r="F18" s="35"/>
      <c r="G18" s="35">
        <v>2.5307766770710556</v>
      </c>
      <c r="H18" s="35">
        <v>2.5380080147344852</v>
      </c>
      <c r="I18" s="35"/>
      <c r="J18" s="35">
        <f t="shared" si="0"/>
        <v>7.2313376634296489E-3</v>
      </c>
      <c r="K18" s="91">
        <f t="shared" si="2"/>
        <v>7.2242531170381934E-5</v>
      </c>
    </row>
    <row r="19" spans="1:13" ht="15.75" customHeight="1" x14ac:dyDescent="0.25">
      <c r="A19" s="22" t="s">
        <v>141</v>
      </c>
      <c r="B19" s="18">
        <v>101.5656932640365</v>
      </c>
      <c r="C19" s="18">
        <v>102.73182431152625</v>
      </c>
      <c r="D19" s="18"/>
      <c r="E19" s="18">
        <f t="shared" si="1"/>
        <v>1.1481544702877322</v>
      </c>
      <c r="F19" s="18"/>
      <c r="G19" s="18">
        <v>0.42957655691980084</v>
      </c>
      <c r="H19" s="18">
        <v>0.43450875936138361</v>
      </c>
      <c r="I19" s="18"/>
      <c r="J19" s="18">
        <f t="shared" si="0"/>
        <v>4.932202441582767E-3</v>
      </c>
      <c r="K19" s="92">
        <f t="shared" si="2"/>
        <v>4.9273703595205292E-5</v>
      </c>
    </row>
    <row r="20" spans="1:13" x14ac:dyDescent="0.25">
      <c r="A20" s="23" t="s">
        <v>142</v>
      </c>
      <c r="B20" s="35">
        <v>106.13667777837919</v>
      </c>
      <c r="C20" s="35">
        <v>106.82634977963284</v>
      </c>
      <c r="D20" s="35"/>
      <c r="E20" s="35">
        <f t="shared" si="1"/>
        <v>0.64979610789563935</v>
      </c>
      <c r="F20" s="35"/>
      <c r="G20" s="35">
        <v>0.44359325573158309</v>
      </c>
      <c r="H20" s="35">
        <v>0.44647570744221443</v>
      </c>
      <c r="I20" s="35"/>
      <c r="J20" s="35">
        <f t="shared" si="0"/>
        <v>2.8824517106313396E-3</v>
      </c>
      <c r="K20" s="91">
        <f t="shared" si="2"/>
        <v>2.8796277707442051E-5</v>
      </c>
    </row>
    <row r="21" spans="1:13" ht="15.75" customHeight="1" x14ac:dyDescent="0.25">
      <c r="A21" s="22" t="s">
        <v>143</v>
      </c>
      <c r="B21" s="18">
        <v>102.47208479089572</v>
      </c>
      <c r="C21" s="18">
        <v>102.59283484291602</v>
      </c>
      <c r="D21" s="18"/>
      <c r="E21" s="18">
        <f t="shared" si="1"/>
        <v>0.11783702094740889</v>
      </c>
      <c r="F21" s="18"/>
      <c r="G21" s="18">
        <v>0.11753074967656098</v>
      </c>
      <c r="H21" s="18">
        <v>0.117669244410677</v>
      </c>
      <c r="I21" s="18"/>
      <c r="J21" s="18">
        <f t="shared" si="0"/>
        <v>1.3849473411602087E-4</v>
      </c>
      <c r="K21" s="92">
        <f t="shared" si="2"/>
        <v>1.3835905073149588E-6</v>
      </c>
    </row>
    <row r="22" spans="1:13" x14ac:dyDescent="0.25">
      <c r="A22" s="23" t="s">
        <v>144</v>
      </c>
      <c r="B22" s="35">
        <v>100.10985236010573</v>
      </c>
      <c r="C22" s="35">
        <v>100.10985236010573</v>
      </c>
      <c r="D22" s="35"/>
      <c r="E22" s="35">
        <f t="shared" si="1"/>
        <v>0</v>
      </c>
      <c r="F22" s="35"/>
      <c r="G22" s="35">
        <v>1.154640846009036</v>
      </c>
      <c r="H22" s="35">
        <v>1.154640846009036</v>
      </c>
      <c r="I22" s="35"/>
      <c r="J22" s="35">
        <f t="shared" si="0"/>
        <v>0</v>
      </c>
      <c r="K22" s="91">
        <f t="shared" si="2"/>
        <v>0</v>
      </c>
    </row>
    <row r="23" spans="1:13" ht="15.75" customHeight="1" x14ac:dyDescent="0.25">
      <c r="A23" s="22" t="s">
        <v>145</v>
      </c>
      <c r="B23" s="18">
        <v>104.7640163630967</v>
      </c>
      <c r="C23" s="18">
        <v>104.7640163630967</v>
      </c>
      <c r="D23" s="18"/>
      <c r="E23" s="18">
        <f t="shared" si="1"/>
        <v>0</v>
      </c>
      <c r="F23" s="18"/>
      <c r="G23" s="18">
        <v>0.18643293834971869</v>
      </c>
      <c r="H23" s="18">
        <v>0.18643293834971872</v>
      </c>
      <c r="I23" s="18"/>
      <c r="J23" s="18">
        <f t="shared" si="0"/>
        <v>0</v>
      </c>
      <c r="K23" s="92">
        <f t="shared" si="2"/>
        <v>0</v>
      </c>
    </row>
    <row r="24" spans="1:13" x14ac:dyDescent="0.25">
      <c r="A24" s="23" t="s">
        <v>146</v>
      </c>
      <c r="B24" s="35">
        <v>123.90797692364553</v>
      </c>
      <c r="C24" s="35">
        <v>123.45854415480447</v>
      </c>
      <c r="D24" s="35"/>
      <c r="E24" s="35">
        <f t="shared" si="1"/>
        <v>-0.36271495992385994</v>
      </c>
      <c r="F24" s="35"/>
      <c r="G24" s="35">
        <v>0.19900233038435636</v>
      </c>
      <c r="H24" s="35">
        <v>0.19828051916145517</v>
      </c>
      <c r="I24" s="35"/>
      <c r="J24" s="35">
        <f t="shared" si="0"/>
        <v>-7.2181122290118638E-4</v>
      </c>
      <c r="K24" s="91">
        <f t="shared" si="2"/>
        <v>-7.2110406395874375E-6</v>
      </c>
    </row>
    <row r="25" spans="1:13" ht="15.75" customHeight="1" x14ac:dyDescent="0.25">
      <c r="A25" s="24" t="s">
        <v>147</v>
      </c>
      <c r="B25" s="18">
        <v>143.0665192734192</v>
      </c>
      <c r="C25" s="18">
        <v>141.86807229331629</v>
      </c>
      <c r="D25" s="18"/>
      <c r="E25" s="18">
        <f t="shared" si="1"/>
        <v>-0.83768514547594153</v>
      </c>
      <c r="F25" s="18"/>
      <c r="G25" s="18">
        <v>2.5098052941687272</v>
      </c>
      <c r="H25" s="18">
        <v>2.4887810280391069</v>
      </c>
      <c r="I25" s="18"/>
      <c r="J25" s="18">
        <f t="shared" si="0"/>
        <v>-2.1024266129620273E-2</v>
      </c>
      <c r="K25" s="92">
        <f t="shared" si="2"/>
        <v>-2.1003668641897519E-4</v>
      </c>
      <c r="M25" s="112"/>
    </row>
    <row r="26" spans="1:13" x14ac:dyDescent="0.25">
      <c r="A26" s="21" t="s">
        <v>12</v>
      </c>
      <c r="B26" s="35">
        <v>143.00822419092611</v>
      </c>
      <c r="C26" s="35">
        <v>141.98877851520146</v>
      </c>
      <c r="D26" s="35"/>
      <c r="E26" s="35">
        <f t="shared" si="1"/>
        <v>-0.71285807616464636</v>
      </c>
      <c r="F26" s="35"/>
      <c r="G26" s="35">
        <v>1.9278501613387289</v>
      </c>
      <c r="H26" s="35">
        <v>1.9141073257672732</v>
      </c>
      <c r="I26" s="35"/>
      <c r="J26" s="35">
        <f t="shared" si="0"/>
        <v>-1.3742835571455725E-2</v>
      </c>
      <c r="K26" s="91">
        <f t="shared" si="2"/>
        <v>-1.3729371706167219E-4</v>
      </c>
    </row>
    <row r="27" spans="1:13" ht="15.75" customHeight="1" x14ac:dyDescent="0.25">
      <c r="A27" s="22" t="s">
        <v>13</v>
      </c>
      <c r="B27" s="18">
        <v>143.00822419092611</v>
      </c>
      <c r="C27" s="18">
        <v>141.98877851520146</v>
      </c>
      <c r="D27" s="18"/>
      <c r="E27" s="18">
        <f t="shared" si="1"/>
        <v>-0.71285807616464636</v>
      </c>
      <c r="F27" s="18"/>
      <c r="G27" s="18">
        <v>1.9278501613387289</v>
      </c>
      <c r="H27" s="18">
        <v>1.9141073257672732</v>
      </c>
      <c r="I27" s="18"/>
      <c r="J27" s="18">
        <f t="shared" si="0"/>
        <v>-1.3742835571455725E-2</v>
      </c>
      <c r="K27" s="92">
        <f t="shared" si="2"/>
        <v>-1.3729371706167219E-4</v>
      </c>
    </row>
    <row r="28" spans="1:13" x14ac:dyDescent="0.25">
      <c r="A28" s="21" t="s">
        <v>14</v>
      </c>
      <c r="B28" s="35">
        <v>143.25997409073935</v>
      </c>
      <c r="C28" s="35">
        <v>141.4675033412617</v>
      </c>
      <c r="D28" s="35"/>
      <c r="E28" s="35">
        <f t="shared" si="1"/>
        <v>-1.2512013637125952</v>
      </c>
      <c r="F28" s="35"/>
      <c r="G28" s="35">
        <v>0.58195513282999867</v>
      </c>
      <c r="H28" s="35">
        <v>0.57467370227183423</v>
      </c>
      <c r="I28" s="35"/>
      <c r="J28" s="35">
        <f t="shared" si="0"/>
        <v>-7.2814305581644367E-3</v>
      </c>
      <c r="K28" s="91">
        <f t="shared" si="2"/>
        <v>-7.2742969357301868E-5</v>
      </c>
    </row>
    <row r="29" spans="1:13" ht="15.75" customHeight="1" x14ac:dyDescent="0.25">
      <c r="A29" s="22" t="s">
        <v>15</v>
      </c>
      <c r="B29" s="18">
        <v>143.25997409073935</v>
      </c>
      <c r="C29" s="18">
        <v>141.4675033412617</v>
      </c>
      <c r="D29" s="18"/>
      <c r="E29" s="18">
        <f t="shared" si="1"/>
        <v>-1.2512013637125952</v>
      </c>
      <c r="F29" s="18"/>
      <c r="G29" s="18">
        <v>0.58195513282999867</v>
      </c>
      <c r="H29" s="18">
        <v>0.57467370227183423</v>
      </c>
      <c r="I29" s="18"/>
      <c r="J29" s="18">
        <f t="shared" si="0"/>
        <v>-7.2814305581644367E-3</v>
      </c>
      <c r="K29" s="92">
        <f t="shared" si="2"/>
        <v>-7.2742969357301868E-5</v>
      </c>
    </row>
    <row r="30" spans="1:13" x14ac:dyDescent="0.25">
      <c r="A30" s="21" t="s">
        <v>16</v>
      </c>
      <c r="B30" s="35">
        <v>98.871965663645724</v>
      </c>
      <c r="C30" s="35">
        <v>98.887145863093266</v>
      </c>
      <c r="D30" s="35"/>
      <c r="E30" s="35">
        <f t="shared" si="1"/>
        <v>1.5353390969474745E-2</v>
      </c>
      <c r="F30" s="35"/>
      <c r="G30" s="35">
        <v>4.2936835196206831</v>
      </c>
      <c r="H30" s="35">
        <v>4.294342745638442</v>
      </c>
      <c r="I30" s="35"/>
      <c r="J30" s="35">
        <f t="shared" si="0"/>
        <v>6.592260177589182E-4</v>
      </c>
      <c r="K30" s="91">
        <f t="shared" si="2"/>
        <v>6.5858017358421097E-6</v>
      </c>
    </row>
    <row r="31" spans="1:13" ht="15.75" customHeight="1" x14ac:dyDescent="0.25">
      <c r="A31" s="24" t="s">
        <v>17</v>
      </c>
      <c r="B31" s="18">
        <v>99.691494599508189</v>
      </c>
      <c r="C31" s="18">
        <v>99.731383588437083</v>
      </c>
      <c r="D31" s="18"/>
      <c r="E31" s="18">
        <f t="shared" si="1"/>
        <v>4.0012429434566066E-2</v>
      </c>
      <c r="F31" s="18"/>
      <c r="G31" s="18">
        <v>3.3286660404552757</v>
      </c>
      <c r="H31" s="18">
        <v>3.3299979206058254</v>
      </c>
      <c r="I31" s="18"/>
      <c r="J31" s="18">
        <f t="shared" si="0"/>
        <v>1.3318801505497468E-3</v>
      </c>
      <c r="K31" s="92">
        <f t="shared" si="2"/>
        <v>1.3305753066669689E-5</v>
      </c>
    </row>
    <row r="32" spans="1:13" x14ac:dyDescent="0.25">
      <c r="A32" s="23" t="s">
        <v>18</v>
      </c>
      <c r="B32" s="35">
        <v>99.584516570346054</v>
      </c>
      <c r="C32" s="35">
        <v>99.584516570346054</v>
      </c>
      <c r="D32" s="35"/>
      <c r="E32" s="35">
        <f t="shared" si="1"/>
        <v>0</v>
      </c>
      <c r="F32" s="35"/>
      <c r="G32" s="35">
        <v>0.50130033278962516</v>
      </c>
      <c r="H32" s="35">
        <v>0.50130033278962516</v>
      </c>
      <c r="I32" s="35"/>
      <c r="J32" s="35">
        <f t="shared" si="0"/>
        <v>0</v>
      </c>
      <c r="K32" s="91">
        <f t="shared" si="2"/>
        <v>0</v>
      </c>
    </row>
    <row r="33" spans="1:11" x14ac:dyDescent="0.25">
      <c r="A33" s="22" t="s">
        <v>19</v>
      </c>
      <c r="B33" s="18">
        <v>98.60308962104753</v>
      </c>
      <c r="C33" s="18">
        <v>98.657271997485594</v>
      </c>
      <c r="D33" s="18"/>
      <c r="E33" s="18">
        <f t="shared" si="1"/>
        <v>5.4949978389418064E-2</v>
      </c>
      <c r="F33" s="18"/>
      <c r="G33" s="18">
        <v>2.4238046848902939</v>
      </c>
      <c r="H33" s="18">
        <v>2.4251365650408427</v>
      </c>
      <c r="I33" s="18"/>
      <c r="J33" s="18">
        <f t="shared" si="0"/>
        <v>1.3318801505488587E-3</v>
      </c>
      <c r="K33" s="92">
        <f t="shared" si="2"/>
        <v>1.3305753066660816E-5</v>
      </c>
    </row>
    <row r="34" spans="1:11" x14ac:dyDescent="0.25">
      <c r="A34" s="23" t="s">
        <v>20</v>
      </c>
      <c r="B34" s="35">
        <v>114.69565089925165</v>
      </c>
      <c r="C34" s="35">
        <v>114.69565089925165</v>
      </c>
      <c r="D34" s="35"/>
      <c r="E34" s="35">
        <f t="shared" si="1"/>
        <v>0</v>
      </c>
      <c r="F34" s="35"/>
      <c r="G34" s="35">
        <v>0.18629307575170928</v>
      </c>
      <c r="H34" s="35">
        <v>0.18629307575170928</v>
      </c>
      <c r="I34" s="35"/>
      <c r="J34" s="35">
        <f t="shared" si="0"/>
        <v>0</v>
      </c>
      <c r="K34" s="91">
        <f t="shared" si="2"/>
        <v>0</v>
      </c>
    </row>
    <row r="35" spans="1:11" x14ac:dyDescent="0.25">
      <c r="A35" s="22" t="s">
        <v>155</v>
      </c>
      <c r="B35" s="18">
        <v>101.05085486745627</v>
      </c>
      <c r="C35" s="18">
        <v>101.05085486745627</v>
      </c>
      <c r="D35" s="18"/>
      <c r="E35" s="18">
        <f t="shared" si="1"/>
        <v>0</v>
      </c>
      <c r="F35" s="18"/>
      <c r="G35" s="18">
        <v>0.2172679470236476</v>
      </c>
      <c r="H35" s="18">
        <v>0.21726794702364763</v>
      </c>
      <c r="I35" s="18"/>
      <c r="J35" s="18">
        <f t="shared" si="0"/>
        <v>0</v>
      </c>
      <c r="K35" s="92">
        <f>J35/$G$5</f>
        <v>0</v>
      </c>
    </row>
    <row r="36" spans="1:11" x14ac:dyDescent="0.25">
      <c r="A36" s="21" t="s">
        <v>21</v>
      </c>
      <c r="B36" s="35">
        <v>96.14568215927153</v>
      </c>
      <c r="C36" s="35">
        <v>96.078664937458726</v>
      </c>
      <c r="D36" s="35"/>
      <c r="E36" s="35">
        <f t="shared" si="1"/>
        <v>-6.9703828926803713E-2</v>
      </c>
      <c r="F36" s="35"/>
      <c r="G36" s="35">
        <v>0.96501747916540792</v>
      </c>
      <c r="H36" s="35">
        <v>0.96434482503261665</v>
      </c>
      <c r="I36" s="35"/>
      <c r="J36" s="35">
        <f t="shared" si="0"/>
        <v>-6.7265413279127273E-4</v>
      </c>
      <c r="K36" s="91">
        <f t="shared" si="2"/>
        <v>-6.7199513308320162E-6</v>
      </c>
    </row>
    <row r="37" spans="1:11" x14ac:dyDescent="0.25">
      <c r="A37" s="22" t="s">
        <v>22</v>
      </c>
      <c r="B37" s="18">
        <v>96.14568215927153</v>
      </c>
      <c r="C37" s="18">
        <v>96.078664937458726</v>
      </c>
      <c r="D37" s="18"/>
      <c r="E37" s="18">
        <f t="shared" si="1"/>
        <v>-6.9703828926803713E-2</v>
      </c>
      <c r="F37" s="18"/>
      <c r="G37" s="18">
        <v>0.96501747916540792</v>
      </c>
      <c r="H37" s="18">
        <v>0.96434482503261665</v>
      </c>
      <c r="I37" s="18"/>
      <c r="J37" s="18">
        <f t="shared" si="0"/>
        <v>-6.7265413279127273E-4</v>
      </c>
      <c r="K37" s="92">
        <f t="shared" si="2"/>
        <v>-6.7199513308320162E-6</v>
      </c>
    </row>
    <row r="38" spans="1:11" x14ac:dyDescent="0.25">
      <c r="A38" s="21" t="s">
        <v>23</v>
      </c>
      <c r="B38" s="35">
        <v>97.183704963775767</v>
      </c>
      <c r="C38" s="35">
        <v>97.124442542327571</v>
      </c>
      <c r="D38" s="35"/>
      <c r="E38" s="35">
        <f t="shared" si="1"/>
        <v>-6.0979792312187975E-2</v>
      </c>
      <c r="F38" s="35"/>
      <c r="G38" s="35">
        <v>22.757481232438966</v>
      </c>
      <c r="H38" s="35">
        <v>22.743603767647937</v>
      </c>
      <c r="I38" s="35"/>
      <c r="J38" s="35">
        <f t="shared" si="0"/>
        <v>-1.3877464791029581E-2</v>
      </c>
      <c r="K38" s="91">
        <f t="shared" si="2"/>
        <v>-1.3863869029403757E-4</v>
      </c>
    </row>
    <row r="39" spans="1:11" x14ac:dyDescent="0.25">
      <c r="A39" s="24" t="s">
        <v>24</v>
      </c>
      <c r="B39" s="18">
        <v>94.467771143822588</v>
      </c>
      <c r="C39" s="18">
        <v>94.371583236885854</v>
      </c>
      <c r="D39" s="18"/>
      <c r="E39" s="18">
        <f t="shared" si="1"/>
        <v>-0.10182087051708866</v>
      </c>
      <c r="F39" s="18"/>
      <c r="G39" s="18">
        <v>13.160287072426145</v>
      </c>
      <c r="H39" s="18">
        <v>13.146887153566453</v>
      </c>
      <c r="I39" s="18"/>
      <c r="J39" s="18">
        <f t="shared" si="0"/>
        <v>-1.339991885969205E-2</v>
      </c>
      <c r="K39" s="92">
        <f t="shared" si="2"/>
        <v>-1.3386790950137596E-4</v>
      </c>
    </row>
    <row r="40" spans="1:11" x14ac:dyDescent="0.25">
      <c r="A40" s="23" t="s">
        <v>160</v>
      </c>
      <c r="B40" s="35">
        <v>94.467771143822588</v>
      </c>
      <c r="C40" s="35">
        <v>94.371583236885854</v>
      </c>
      <c r="D40" s="35"/>
      <c r="E40" s="35">
        <f t="shared" si="1"/>
        <v>-0.10182087051708866</v>
      </c>
      <c r="F40" s="35"/>
      <c r="G40" s="35">
        <v>13.160287072426145</v>
      </c>
      <c r="H40" s="35">
        <v>13.146887153566453</v>
      </c>
      <c r="I40" s="35"/>
      <c r="J40" s="35">
        <f t="shared" si="0"/>
        <v>-1.339991885969205E-2</v>
      </c>
      <c r="K40" s="91">
        <f t="shared" si="2"/>
        <v>-1.3386790950137596E-4</v>
      </c>
    </row>
    <row r="41" spans="1:11" x14ac:dyDescent="0.25">
      <c r="A41" s="24" t="s">
        <v>161</v>
      </c>
      <c r="B41" s="18">
        <v>106.56469493350342</v>
      </c>
      <c r="C41" s="18">
        <v>106.53707839776038</v>
      </c>
      <c r="D41" s="18"/>
      <c r="E41" s="18">
        <f t="shared" si="1"/>
        <v>-2.5915276875021487E-2</v>
      </c>
      <c r="F41" s="18"/>
      <c r="G41" s="18">
        <v>1.8427197735100997</v>
      </c>
      <c r="H41" s="18">
        <v>1.8422422275787635</v>
      </c>
      <c r="I41" s="18"/>
      <c r="J41" s="18">
        <f t="shared" si="0"/>
        <v>-4.7754593133619849E-4</v>
      </c>
      <c r="K41" s="92">
        <f t="shared" si="2"/>
        <v>-4.7707807926482986E-6</v>
      </c>
    </row>
    <row r="42" spans="1:11" x14ac:dyDescent="0.25">
      <c r="A42" s="23" t="s">
        <v>162</v>
      </c>
      <c r="B42" s="35">
        <v>106.05926756210428</v>
      </c>
      <c r="C42" s="35">
        <v>106.02267798740597</v>
      </c>
      <c r="D42" s="35"/>
      <c r="E42" s="35">
        <f t="shared" si="1"/>
        <v>-3.4499177242464096E-2</v>
      </c>
      <c r="F42" s="35"/>
      <c r="G42" s="35">
        <v>1.3842241163610742</v>
      </c>
      <c r="H42" s="35">
        <v>1.383746570429738</v>
      </c>
      <c r="I42" s="35"/>
      <c r="J42" s="35">
        <f t="shared" si="0"/>
        <v>-4.7754593133619849E-4</v>
      </c>
      <c r="K42" s="91">
        <f t="shared" si="2"/>
        <v>-4.7707807926482986E-6</v>
      </c>
    </row>
    <row r="43" spans="1:11" x14ac:dyDescent="0.25">
      <c r="A43" s="22" t="s">
        <v>163</v>
      </c>
      <c r="B43" s="18">
        <v>108.12026079445501</v>
      </c>
      <c r="C43" s="18">
        <v>108.12026079445501</v>
      </c>
      <c r="D43" s="18"/>
      <c r="E43" s="18">
        <f t="shared" si="1"/>
        <v>0</v>
      </c>
      <c r="F43" s="18"/>
      <c r="G43" s="18">
        <v>0.45849565714902552</v>
      </c>
      <c r="H43" s="18">
        <v>0.45849565714902552</v>
      </c>
      <c r="I43" s="18"/>
      <c r="J43" s="18">
        <f t="shared" si="0"/>
        <v>0</v>
      </c>
      <c r="K43" s="92">
        <f t="shared" si="2"/>
        <v>0</v>
      </c>
    </row>
    <row r="44" spans="1:11" x14ac:dyDescent="0.25">
      <c r="A44" s="21" t="s">
        <v>26</v>
      </c>
      <c r="B44" s="35">
        <v>100.00205222554067</v>
      </c>
      <c r="C44" s="35">
        <v>100.00205222554067</v>
      </c>
      <c r="D44" s="35"/>
      <c r="E44" s="35">
        <f t="shared" si="1"/>
        <v>0</v>
      </c>
      <c r="F44" s="35"/>
      <c r="G44" s="35">
        <v>2.1225676238859847</v>
      </c>
      <c r="H44" s="35">
        <v>2.1225676238859847</v>
      </c>
      <c r="I44" s="35"/>
      <c r="J44" s="35">
        <f t="shared" si="0"/>
        <v>0</v>
      </c>
      <c r="K44" s="91">
        <f t="shared" si="2"/>
        <v>0</v>
      </c>
    </row>
    <row r="45" spans="1:11" x14ac:dyDescent="0.25">
      <c r="A45" s="22" t="s">
        <v>164</v>
      </c>
      <c r="B45" s="18">
        <v>99.999999999999986</v>
      </c>
      <c r="C45" s="18">
        <v>99.999999999999986</v>
      </c>
      <c r="D45" s="18"/>
      <c r="E45" s="18">
        <f t="shared" si="1"/>
        <v>0</v>
      </c>
      <c r="F45" s="18"/>
      <c r="G45" s="18">
        <v>1.8739020288674344</v>
      </c>
      <c r="H45" s="18">
        <v>1.8739020288674344</v>
      </c>
      <c r="I45" s="18"/>
      <c r="J45" s="18">
        <f t="shared" si="0"/>
        <v>0</v>
      </c>
      <c r="K45" s="92">
        <f t="shared" si="2"/>
        <v>0</v>
      </c>
    </row>
    <row r="46" spans="1:11" x14ac:dyDescent="0.25">
      <c r="A46" s="23" t="s">
        <v>166</v>
      </c>
      <c r="B46" s="35">
        <v>100.01752016098852</v>
      </c>
      <c r="C46" s="35">
        <v>100.01752016098852</v>
      </c>
      <c r="D46" s="35"/>
      <c r="E46" s="35">
        <f t="shared" si="1"/>
        <v>0</v>
      </c>
      <c r="F46" s="35"/>
      <c r="G46" s="35">
        <v>0.24866559501855043</v>
      </c>
      <c r="H46" s="35">
        <v>0.24866559501855043</v>
      </c>
      <c r="I46" s="35"/>
      <c r="J46" s="35">
        <f t="shared" si="0"/>
        <v>0</v>
      </c>
      <c r="K46" s="91">
        <f t="shared" si="2"/>
        <v>0</v>
      </c>
    </row>
    <row r="47" spans="1:11" x14ac:dyDescent="0.25">
      <c r="A47" s="24" t="s">
        <v>27</v>
      </c>
      <c r="B47" s="18">
        <v>99.958153549242198</v>
      </c>
      <c r="C47" s="18">
        <v>99.958153549242198</v>
      </c>
      <c r="D47" s="18"/>
      <c r="E47" s="18">
        <f t="shared" si="1"/>
        <v>0</v>
      </c>
      <c r="F47" s="18"/>
      <c r="G47" s="18">
        <v>5.6319067626167358</v>
      </c>
      <c r="H47" s="18">
        <v>5.6319067626167367</v>
      </c>
      <c r="I47" s="18"/>
      <c r="J47" s="18">
        <f t="shared" si="0"/>
        <v>0</v>
      </c>
      <c r="K47" s="92">
        <f t="shared" si="2"/>
        <v>0</v>
      </c>
    </row>
    <row r="48" spans="1:11" x14ac:dyDescent="0.25">
      <c r="A48" s="23" t="s">
        <v>167</v>
      </c>
      <c r="B48" s="35">
        <v>100.00000000000006</v>
      </c>
      <c r="C48" s="35">
        <v>100.00000000000006</v>
      </c>
      <c r="D48" s="35"/>
      <c r="E48" s="35">
        <f t="shared" si="1"/>
        <v>0</v>
      </c>
      <c r="F48" s="35"/>
      <c r="G48" s="35">
        <v>4.7096652838385342</v>
      </c>
      <c r="H48" s="35">
        <v>4.7096652838385351</v>
      </c>
      <c r="I48" s="35"/>
      <c r="J48" s="35">
        <f t="shared" si="0"/>
        <v>0</v>
      </c>
      <c r="K48" s="91">
        <f t="shared" si="2"/>
        <v>0</v>
      </c>
    </row>
    <row r="49" spans="1:103" x14ac:dyDescent="0.25">
      <c r="A49" s="22" t="s">
        <v>28</v>
      </c>
      <c r="B49" s="18">
        <v>99.744998733141287</v>
      </c>
      <c r="C49" s="18">
        <v>99.744998733141287</v>
      </c>
      <c r="D49" s="18"/>
      <c r="E49" s="18">
        <f t="shared" si="1"/>
        <v>0</v>
      </c>
      <c r="F49" s="18"/>
      <c r="G49" s="18">
        <v>0.92224147877820106</v>
      </c>
      <c r="H49" s="18">
        <v>0.92224147877820117</v>
      </c>
      <c r="I49" s="18"/>
      <c r="J49" s="18">
        <f t="shared" si="0"/>
        <v>0</v>
      </c>
      <c r="K49" s="92">
        <f t="shared" si="2"/>
        <v>0</v>
      </c>
    </row>
    <row r="50" spans="1:103" s="4" customFormat="1" x14ac:dyDescent="0.25">
      <c r="A50" s="21" t="s">
        <v>29</v>
      </c>
      <c r="B50" s="35">
        <v>100.89122940198956</v>
      </c>
      <c r="C50" s="35">
        <v>101.20552172771683</v>
      </c>
      <c r="D50" s="35"/>
      <c r="E50" s="35">
        <f t="shared" si="1"/>
        <v>0.31151600351206898</v>
      </c>
      <c r="F50" s="35"/>
      <c r="G50" s="35">
        <v>6.7996834825455252</v>
      </c>
      <c r="H50" s="35">
        <v>6.8208655847818216</v>
      </c>
      <c r="I50" s="35"/>
      <c r="J50" s="35">
        <f t="shared" si="0"/>
        <v>2.1182102236296352E-2</v>
      </c>
      <c r="K50" s="91">
        <f t="shared" si="2"/>
        <v>2.1161350116433316E-4</v>
      </c>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09"/>
      <c r="BQ50" s="109"/>
      <c r="BR50" s="109"/>
      <c r="BS50" s="109"/>
      <c r="BT50" s="109"/>
      <c r="BU50" s="109"/>
      <c r="BV50" s="109"/>
      <c r="BW50" s="109"/>
      <c r="BX50" s="109"/>
      <c r="BY50" s="109"/>
      <c r="BZ50" s="109"/>
      <c r="CA50" s="109"/>
      <c r="CB50" s="109"/>
      <c r="CC50" s="109"/>
      <c r="CD50" s="109"/>
      <c r="CE50" s="109"/>
      <c r="CF50" s="109"/>
      <c r="CG50" s="109"/>
      <c r="CH50" s="109"/>
      <c r="CI50" s="109"/>
      <c r="CJ50" s="109"/>
      <c r="CK50" s="109"/>
      <c r="CL50" s="109"/>
      <c r="CM50" s="109"/>
      <c r="CN50" s="109"/>
      <c r="CO50" s="109"/>
      <c r="CP50" s="109"/>
      <c r="CQ50" s="109"/>
      <c r="CR50" s="109"/>
      <c r="CS50" s="109"/>
      <c r="CT50" s="109"/>
      <c r="CU50" s="109"/>
      <c r="CV50" s="109"/>
      <c r="CW50" s="109"/>
      <c r="CX50" s="109"/>
      <c r="CY50" s="109"/>
    </row>
    <row r="51" spans="1:103" x14ac:dyDescent="0.25">
      <c r="A51" s="24" t="s">
        <v>169</v>
      </c>
      <c r="B51" s="18">
        <v>106.05552810588178</v>
      </c>
      <c r="C51" s="18">
        <v>105.84521151103439</v>
      </c>
      <c r="D51" s="18"/>
      <c r="E51" s="18">
        <f t="shared" si="1"/>
        <v>-0.19830799827559309</v>
      </c>
      <c r="F51" s="18"/>
      <c r="G51" s="18">
        <v>1.4037131258701723</v>
      </c>
      <c r="H51" s="18">
        <v>1.4009294504687273</v>
      </c>
      <c r="I51" s="18"/>
      <c r="J51" s="18">
        <f t="shared" si="0"/>
        <v>-2.7836754014449738E-3</v>
      </c>
      <c r="K51" s="92">
        <f t="shared" si="2"/>
        <v>-2.7809482327746429E-5</v>
      </c>
    </row>
    <row r="52" spans="1:103" s="4" customFormat="1" x14ac:dyDescent="0.25">
      <c r="A52" s="23" t="s">
        <v>170</v>
      </c>
      <c r="B52" s="35">
        <v>106.05552810588178</v>
      </c>
      <c r="C52" s="35">
        <v>105.84521151103439</v>
      </c>
      <c r="D52" s="35"/>
      <c r="E52" s="35">
        <f t="shared" si="1"/>
        <v>-0.19830799827559309</v>
      </c>
      <c r="F52" s="35"/>
      <c r="G52" s="35">
        <v>1.4037131258701723</v>
      </c>
      <c r="H52" s="35">
        <v>1.4009294504687273</v>
      </c>
      <c r="I52" s="35"/>
      <c r="J52" s="35">
        <f t="shared" si="0"/>
        <v>-2.7836754014449738E-3</v>
      </c>
      <c r="K52" s="91">
        <f t="shared" si="2"/>
        <v>-2.7809482327746429E-5</v>
      </c>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09"/>
      <c r="BQ52" s="109"/>
      <c r="BR52" s="109"/>
      <c r="BS52" s="109"/>
      <c r="BT52" s="109"/>
      <c r="BU52" s="109"/>
      <c r="BV52" s="109"/>
      <c r="BW52" s="109"/>
      <c r="BX52" s="109"/>
      <c r="BY52" s="109"/>
      <c r="BZ52" s="109"/>
      <c r="CA52" s="109"/>
      <c r="CB52" s="109"/>
      <c r="CC52" s="109"/>
      <c r="CD52" s="109"/>
      <c r="CE52" s="109"/>
      <c r="CF52" s="109"/>
      <c r="CG52" s="109"/>
      <c r="CH52" s="109"/>
      <c r="CI52" s="109"/>
      <c r="CJ52" s="109"/>
      <c r="CK52" s="109"/>
      <c r="CL52" s="109"/>
      <c r="CM52" s="109"/>
      <c r="CN52" s="109"/>
      <c r="CO52" s="109"/>
      <c r="CP52" s="109"/>
      <c r="CQ52" s="109"/>
      <c r="CR52" s="109"/>
      <c r="CS52" s="109"/>
      <c r="CT52" s="109"/>
      <c r="CU52" s="109"/>
      <c r="CV52" s="109"/>
      <c r="CW52" s="109"/>
      <c r="CX52" s="109"/>
      <c r="CY52" s="109"/>
    </row>
    <row r="53" spans="1:103" x14ac:dyDescent="0.25">
      <c r="A53" s="24" t="s">
        <v>30</v>
      </c>
      <c r="B53" s="18">
        <v>100.31949841834455</v>
      </c>
      <c r="C53" s="18">
        <v>100.35988692841215</v>
      </c>
      <c r="D53" s="18"/>
      <c r="E53" s="18">
        <f t="shared" si="1"/>
        <v>4.0259880386539493E-2</v>
      </c>
      <c r="F53" s="18"/>
      <c r="G53" s="18">
        <v>0.43836111412305551</v>
      </c>
      <c r="H53" s="18">
        <v>0.43853759778326251</v>
      </c>
      <c r="I53" s="18"/>
      <c r="J53" s="18">
        <f t="shared" si="0"/>
        <v>1.7648366020700523E-4</v>
      </c>
      <c r="K53" s="92">
        <f t="shared" si="2"/>
        <v>1.7631075904593882E-6</v>
      </c>
    </row>
    <row r="54" spans="1:103" s="4" customFormat="1" x14ac:dyDescent="0.25">
      <c r="A54" s="23" t="s">
        <v>31</v>
      </c>
      <c r="B54" s="35">
        <v>100.31949841834455</v>
      </c>
      <c r="C54" s="35">
        <v>100.35988692841215</v>
      </c>
      <c r="D54" s="35"/>
      <c r="E54" s="35">
        <f t="shared" si="1"/>
        <v>4.0259880386539493E-2</v>
      </c>
      <c r="F54" s="35"/>
      <c r="G54" s="35">
        <v>0.43836111412305551</v>
      </c>
      <c r="H54" s="35">
        <v>0.43853759778326251</v>
      </c>
      <c r="I54" s="35"/>
      <c r="J54" s="35">
        <f t="shared" si="0"/>
        <v>1.7648366020700523E-4</v>
      </c>
      <c r="K54" s="91">
        <f t="shared" si="2"/>
        <v>1.7631075904593882E-6</v>
      </c>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c r="BC54" s="109"/>
      <c r="BD54" s="109"/>
      <c r="BE54" s="109"/>
      <c r="BF54" s="109"/>
      <c r="BG54" s="109"/>
      <c r="BH54" s="109"/>
      <c r="BI54" s="109"/>
      <c r="BJ54" s="109"/>
      <c r="BK54" s="109"/>
      <c r="BL54" s="109"/>
      <c r="BM54" s="109"/>
      <c r="BN54" s="109"/>
      <c r="BO54" s="109"/>
      <c r="BP54" s="109"/>
      <c r="BQ54" s="109"/>
      <c r="BR54" s="109"/>
      <c r="BS54" s="109"/>
      <c r="BT54" s="109"/>
      <c r="BU54" s="109"/>
      <c r="BV54" s="109"/>
      <c r="BW54" s="109"/>
      <c r="BX54" s="109"/>
      <c r="BY54" s="109"/>
      <c r="BZ54" s="109"/>
      <c r="CA54" s="109"/>
      <c r="CB54" s="109"/>
      <c r="CC54" s="109"/>
      <c r="CD54" s="109"/>
      <c r="CE54" s="109"/>
      <c r="CF54" s="109"/>
      <c r="CG54" s="109"/>
      <c r="CH54" s="109"/>
      <c r="CI54" s="109"/>
      <c r="CJ54" s="109"/>
      <c r="CK54" s="109"/>
      <c r="CL54" s="109"/>
      <c r="CM54" s="109"/>
      <c r="CN54" s="109"/>
      <c r="CO54" s="109"/>
      <c r="CP54" s="109"/>
      <c r="CQ54" s="109"/>
      <c r="CR54" s="109"/>
      <c r="CS54" s="109"/>
      <c r="CT54" s="109"/>
      <c r="CU54" s="109"/>
      <c r="CV54" s="109"/>
      <c r="CW54" s="109"/>
      <c r="CX54" s="109"/>
      <c r="CY54" s="109"/>
    </row>
    <row r="55" spans="1:103" x14ac:dyDescent="0.25">
      <c r="A55" s="24" t="s">
        <v>32</v>
      </c>
      <c r="B55" s="18">
        <v>94.96600346390403</v>
      </c>
      <c r="C55" s="18">
        <v>95.538921206937502</v>
      </c>
      <c r="D55" s="18"/>
      <c r="E55" s="18">
        <f t="shared" si="1"/>
        <v>0.60328719977273959</v>
      </c>
      <c r="F55" s="18"/>
      <c r="G55" s="18">
        <v>2.0962616316345293</v>
      </c>
      <c r="H55" s="18">
        <v>2.1089081097319275</v>
      </c>
      <c r="I55" s="18"/>
      <c r="J55" s="18">
        <f t="shared" si="0"/>
        <v>1.2646478097398273E-2</v>
      </c>
      <c r="K55" s="92">
        <f t="shared" si="2"/>
        <v>1.263408833426736E-4</v>
      </c>
    </row>
    <row r="56" spans="1:103" s="4" customFormat="1" x14ac:dyDescent="0.25">
      <c r="A56" s="23" t="s">
        <v>175</v>
      </c>
      <c r="B56" s="35">
        <v>95.318122900550605</v>
      </c>
      <c r="C56" s="35">
        <v>96.171388949421811</v>
      </c>
      <c r="D56" s="35"/>
      <c r="E56" s="35">
        <f t="shared" si="1"/>
        <v>0.89517714250568758</v>
      </c>
      <c r="F56" s="35"/>
      <c r="G56" s="35">
        <v>1.3279968756188534</v>
      </c>
      <c r="H56" s="35">
        <v>1.3398848001025834</v>
      </c>
      <c r="I56" s="35"/>
      <c r="J56" s="35">
        <f t="shared" si="0"/>
        <v>1.1887924483729995E-2</v>
      </c>
      <c r="K56" s="91">
        <f t="shared" si="2"/>
        <v>1.1876277876086568E-4</v>
      </c>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09"/>
      <c r="AS56" s="109"/>
      <c r="AT56" s="109"/>
      <c r="AU56" s="109"/>
      <c r="AV56" s="109"/>
      <c r="AW56" s="109"/>
      <c r="AX56" s="109"/>
      <c r="AY56" s="109"/>
      <c r="AZ56" s="109"/>
      <c r="BA56" s="109"/>
      <c r="BB56" s="109"/>
      <c r="BC56" s="109"/>
      <c r="BD56" s="109"/>
      <c r="BE56" s="109"/>
      <c r="BF56" s="109"/>
      <c r="BG56" s="109"/>
      <c r="BH56" s="109"/>
      <c r="BI56" s="109"/>
      <c r="BJ56" s="109"/>
      <c r="BK56" s="109"/>
      <c r="BL56" s="109"/>
      <c r="BM56" s="109"/>
      <c r="BN56" s="109"/>
      <c r="BO56" s="109"/>
      <c r="BP56" s="109"/>
      <c r="BQ56" s="109"/>
      <c r="BR56" s="109"/>
      <c r="BS56" s="109"/>
      <c r="BT56" s="109"/>
      <c r="BU56" s="109"/>
      <c r="BV56" s="109"/>
      <c r="BW56" s="109"/>
      <c r="BX56" s="109"/>
      <c r="BY56" s="109"/>
      <c r="BZ56" s="109"/>
      <c r="CA56" s="109"/>
      <c r="CB56" s="109"/>
      <c r="CC56" s="109"/>
      <c r="CD56" s="109"/>
      <c r="CE56" s="109"/>
      <c r="CF56" s="109"/>
      <c r="CG56" s="109"/>
      <c r="CH56" s="109"/>
      <c r="CI56" s="109"/>
      <c r="CJ56" s="109"/>
      <c r="CK56" s="109"/>
      <c r="CL56" s="109"/>
      <c r="CM56" s="109"/>
      <c r="CN56" s="109"/>
      <c r="CO56" s="109"/>
      <c r="CP56" s="109"/>
      <c r="CQ56" s="109"/>
      <c r="CR56" s="109"/>
      <c r="CS56" s="109"/>
      <c r="CT56" s="109"/>
      <c r="CU56" s="109"/>
      <c r="CV56" s="109"/>
      <c r="CW56" s="109"/>
      <c r="CX56" s="109"/>
      <c r="CY56" s="109"/>
    </row>
    <row r="57" spans="1:103" x14ac:dyDescent="0.25">
      <c r="A57" s="22" t="s">
        <v>179</v>
      </c>
      <c r="B57" s="18">
        <v>95.38038811757518</v>
      </c>
      <c r="C57" s="18">
        <v>95.554170597969303</v>
      </c>
      <c r="D57" s="18"/>
      <c r="E57" s="18">
        <f t="shared" si="1"/>
        <v>0.18219938482522124</v>
      </c>
      <c r="F57" s="18"/>
      <c r="G57" s="18">
        <v>0.41633159980007195</v>
      </c>
      <c r="H57" s="18">
        <v>0.41709015341374073</v>
      </c>
      <c r="I57" s="18"/>
      <c r="J57" s="18">
        <f t="shared" si="0"/>
        <v>7.585536136687776E-4</v>
      </c>
      <c r="K57" s="92">
        <f t="shared" si="2"/>
        <v>7.5781045818129152E-6</v>
      </c>
    </row>
    <row r="58" spans="1:103" s="4" customFormat="1" x14ac:dyDescent="0.25">
      <c r="A58" s="23" t="s">
        <v>182</v>
      </c>
      <c r="B58" s="35">
        <v>93.188052874432842</v>
      </c>
      <c r="C58" s="35">
        <v>93.188052874432842</v>
      </c>
      <c r="D58" s="35"/>
      <c r="E58" s="35">
        <f t="shared" si="1"/>
        <v>0</v>
      </c>
      <c r="F58" s="35"/>
      <c r="G58" s="35">
        <v>0.35193315621560378</v>
      </c>
      <c r="H58" s="35">
        <v>0.35193315621560384</v>
      </c>
      <c r="I58" s="35"/>
      <c r="J58" s="35">
        <f t="shared" si="0"/>
        <v>0</v>
      </c>
      <c r="K58" s="91">
        <f t="shared" si="2"/>
        <v>0</v>
      </c>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09"/>
      <c r="AT58" s="109"/>
      <c r="AU58" s="109"/>
      <c r="AV58" s="109"/>
      <c r="AW58" s="109"/>
      <c r="AX58" s="109"/>
      <c r="AY58" s="109"/>
      <c r="AZ58" s="109"/>
      <c r="BA58" s="109"/>
      <c r="BB58" s="109"/>
      <c r="BC58" s="109"/>
      <c r="BD58" s="109"/>
      <c r="BE58" s="109"/>
      <c r="BF58" s="109"/>
      <c r="BG58" s="109"/>
      <c r="BH58" s="109"/>
      <c r="BI58" s="109"/>
      <c r="BJ58" s="109"/>
      <c r="BK58" s="109"/>
      <c r="BL58" s="109"/>
      <c r="BM58" s="109"/>
      <c r="BN58" s="109"/>
      <c r="BO58" s="109"/>
      <c r="BP58" s="109"/>
      <c r="BQ58" s="109"/>
      <c r="BR58" s="109"/>
      <c r="BS58" s="109"/>
      <c r="BT58" s="109"/>
      <c r="BU58" s="109"/>
      <c r="BV58" s="109"/>
      <c r="BW58" s="109"/>
      <c r="BX58" s="109"/>
      <c r="BY58" s="109"/>
      <c r="BZ58" s="109"/>
      <c r="CA58" s="109"/>
      <c r="CB58" s="109"/>
      <c r="CC58" s="109"/>
      <c r="CD58" s="109"/>
      <c r="CE58" s="109"/>
      <c r="CF58" s="109"/>
      <c r="CG58" s="109"/>
      <c r="CH58" s="109"/>
      <c r="CI58" s="109"/>
      <c r="CJ58" s="109"/>
      <c r="CK58" s="109"/>
      <c r="CL58" s="109"/>
      <c r="CM58" s="109"/>
      <c r="CN58" s="109"/>
      <c r="CO58" s="109"/>
      <c r="CP58" s="109"/>
      <c r="CQ58" s="109"/>
      <c r="CR58" s="109"/>
      <c r="CS58" s="109"/>
      <c r="CT58" s="109"/>
      <c r="CU58" s="109"/>
      <c r="CV58" s="109"/>
      <c r="CW58" s="109"/>
      <c r="CX58" s="109"/>
      <c r="CY58" s="109"/>
    </row>
    <row r="59" spans="1:103" x14ac:dyDescent="0.25">
      <c r="A59" s="24" t="s">
        <v>33</v>
      </c>
      <c r="B59" s="18">
        <v>96.598748591119914</v>
      </c>
      <c r="C59" s="18">
        <v>96.939234947835544</v>
      </c>
      <c r="D59" s="18"/>
      <c r="E59" s="18">
        <f t="shared" si="1"/>
        <v>0.35247491471843695</v>
      </c>
      <c r="F59" s="18"/>
      <c r="G59" s="18">
        <v>0.32220146493649249</v>
      </c>
      <c r="H59" s="18">
        <v>0.32333714427524896</v>
      </c>
      <c r="I59" s="18"/>
      <c r="J59" s="18">
        <f t="shared" si="0"/>
        <v>1.1356793387564679E-3</v>
      </c>
      <c r="K59" s="92">
        <f t="shared" si="2"/>
        <v>1.1345667129414785E-5</v>
      </c>
    </row>
    <row r="60" spans="1:103" s="4" customFormat="1" x14ac:dyDescent="0.25">
      <c r="A60" s="23" t="s">
        <v>34</v>
      </c>
      <c r="B60" s="35">
        <v>96.598748591119914</v>
      </c>
      <c r="C60" s="35">
        <v>96.939234947835544</v>
      </c>
      <c r="D60" s="35"/>
      <c r="E60" s="35">
        <f t="shared" si="1"/>
        <v>0.35247491471843695</v>
      </c>
      <c r="F60" s="35"/>
      <c r="G60" s="35">
        <v>0.32220146493649249</v>
      </c>
      <c r="H60" s="35">
        <v>0.32333714427524896</v>
      </c>
      <c r="I60" s="35"/>
      <c r="J60" s="35">
        <f t="shared" si="0"/>
        <v>1.1356793387564679E-3</v>
      </c>
      <c r="K60" s="91">
        <f t="shared" si="2"/>
        <v>1.1345667129414785E-5</v>
      </c>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c r="BC60" s="109"/>
      <c r="BD60" s="109"/>
      <c r="BE60" s="109"/>
      <c r="BF60" s="109"/>
      <c r="BG60" s="109"/>
      <c r="BH60" s="109"/>
      <c r="BI60" s="109"/>
      <c r="BJ60" s="109"/>
      <c r="BK60" s="109"/>
      <c r="BL60" s="109"/>
      <c r="BM60" s="109"/>
      <c r="BN60" s="109"/>
      <c r="BO60" s="109"/>
      <c r="BP60" s="109"/>
      <c r="BQ60" s="109"/>
      <c r="BR60" s="109"/>
      <c r="BS60" s="109"/>
      <c r="BT60" s="109"/>
      <c r="BU60" s="109"/>
      <c r="BV60" s="109"/>
      <c r="BW60" s="109"/>
      <c r="BX60" s="109"/>
      <c r="BY60" s="109"/>
      <c r="BZ60" s="109"/>
      <c r="CA60" s="109"/>
      <c r="CB60" s="109"/>
      <c r="CC60" s="109"/>
      <c r="CD60" s="109"/>
      <c r="CE60" s="109"/>
      <c r="CF60" s="109"/>
      <c r="CG60" s="109"/>
      <c r="CH60" s="109"/>
      <c r="CI60" s="109"/>
      <c r="CJ60" s="109"/>
      <c r="CK60" s="109"/>
      <c r="CL60" s="109"/>
      <c r="CM60" s="109"/>
      <c r="CN60" s="109"/>
      <c r="CO60" s="109"/>
      <c r="CP60" s="109"/>
      <c r="CQ60" s="109"/>
      <c r="CR60" s="109"/>
      <c r="CS60" s="109"/>
      <c r="CT60" s="109"/>
      <c r="CU60" s="109"/>
      <c r="CV60" s="109"/>
      <c r="CW60" s="109"/>
      <c r="CX60" s="109"/>
      <c r="CY60" s="109"/>
    </row>
    <row r="61" spans="1:103" x14ac:dyDescent="0.25">
      <c r="A61" s="24" t="s">
        <v>35</v>
      </c>
      <c r="B61" s="18">
        <v>102.72232569036696</v>
      </c>
      <c r="C61" s="18">
        <v>104.91585659171035</v>
      </c>
      <c r="D61" s="18"/>
      <c r="E61" s="18">
        <f t="shared" si="1"/>
        <v>2.1353984020526351</v>
      </c>
      <c r="F61" s="18"/>
      <c r="G61" s="18">
        <v>0.34760113631418188</v>
      </c>
      <c r="H61" s="18">
        <v>0.35502380542455175</v>
      </c>
      <c r="I61" s="18"/>
      <c r="J61" s="18">
        <f t="shared" si="0"/>
        <v>7.4226691103698728E-3</v>
      </c>
      <c r="K61" s="92">
        <f t="shared" si="2"/>
        <v>7.4153971164306641E-5</v>
      </c>
    </row>
    <row r="62" spans="1:103" s="4" customFormat="1" x14ac:dyDescent="0.25">
      <c r="A62" s="23" t="s">
        <v>186</v>
      </c>
      <c r="B62" s="35">
        <v>104.74111213739091</v>
      </c>
      <c r="C62" s="35">
        <v>110.81779907042019</v>
      </c>
      <c r="D62" s="35"/>
      <c r="E62" s="35">
        <f t="shared" si="1"/>
        <v>5.8016253685165831</v>
      </c>
      <c r="F62" s="35"/>
      <c r="G62" s="35">
        <v>0.12794119990322197</v>
      </c>
      <c r="H62" s="35">
        <v>0.13536386901359179</v>
      </c>
      <c r="I62" s="35"/>
      <c r="J62" s="35">
        <f t="shared" si="0"/>
        <v>7.4226691103698172E-3</v>
      </c>
      <c r="K62" s="91">
        <f t="shared" si="2"/>
        <v>7.4153971164306085E-5</v>
      </c>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V62" s="109"/>
      <c r="AW62" s="109"/>
      <c r="AX62" s="109"/>
      <c r="AY62" s="109"/>
      <c r="AZ62" s="109"/>
      <c r="BA62" s="109"/>
      <c r="BB62" s="109"/>
      <c r="BC62" s="109"/>
      <c r="BD62" s="109"/>
      <c r="BE62" s="109"/>
      <c r="BF62" s="109"/>
      <c r="BG62" s="109"/>
      <c r="BH62" s="109"/>
      <c r="BI62" s="109"/>
      <c r="BJ62" s="109"/>
      <c r="BK62" s="109"/>
      <c r="BL62" s="109"/>
      <c r="BM62" s="109"/>
      <c r="BN62" s="109"/>
      <c r="BO62" s="109"/>
      <c r="BP62" s="109"/>
      <c r="BQ62" s="109"/>
      <c r="BR62" s="109"/>
      <c r="BS62" s="109"/>
      <c r="BT62" s="109"/>
      <c r="BU62" s="109"/>
      <c r="BV62" s="109"/>
      <c r="BW62" s="109"/>
      <c r="BX62" s="109"/>
      <c r="BY62" s="109"/>
      <c r="BZ62" s="109"/>
      <c r="CA62" s="109"/>
      <c r="CB62" s="109"/>
      <c r="CC62" s="109"/>
      <c r="CD62" s="109"/>
      <c r="CE62" s="109"/>
      <c r="CF62" s="109"/>
      <c r="CG62" s="109"/>
      <c r="CH62" s="109"/>
      <c r="CI62" s="109"/>
      <c r="CJ62" s="109"/>
      <c r="CK62" s="109"/>
      <c r="CL62" s="109"/>
      <c r="CM62" s="109"/>
      <c r="CN62" s="109"/>
      <c r="CO62" s="109"/>
      <c r="CP62" s="109"/>
      <c r="CQ62" s="109"/>
      <c r="CR62" s="109"/>
      <c r="CS62" s="109"/>
      <c r="CT62" s="109"/>
      <c r="CU62" s="109"/>
      <c r="CV62" s="109"/>
      <c r="CW62" s="109"/>
      <c r="CX62" s="109"/>
      <c r="CY62" s="109"/>
    </row>
    <row r="63" spans="1:103" x14ac:dyDescent="0.25">
      <c r="A63" s="22" t="s">
        <v>187</v>
      </c>
      <c r="B63" s="18">
        <v>101.58194646825321</v>
      </c>
      <c r="C63" s="18">
        <v>101.58194646825321</v>
      </c>
      <c r="D63" s="18"/>
      <c r="E63" s="18">
        <f t="shared" si="1"/>
        <v>0</v>
      </c>
      <c r="F63" s="18"/>
      <c r="G63" s="18">
        <v>0.21965993641095985</v>
      </c>
      <c r="H63" s="18">
        <v>0.21965993641095985</v>
      </c>
      <c r="I63" s="18"/>
      <c r="J63" s="18">
        <f t="shared" si="0"/>
        <v>0</v>
      </c>
      <c r="K63" s="92">
        <f t="shared" si="2"/>
        <v>0</v>
      </c>
    </row>
    <row r="64" spans="1:103" s="4" customFormat="1" x14ac:dyDescent="0.25">
      <c r="A64" s="21" t="s">
        <v>36</v>
      </c>
      <c r="B64" s="35">
        <v>104.37060410395951</v>
      </c>
      <c r="C64" s="35">
        <v>104.49368732874916</v>
      </c>
      <c r="D64" s="35"/>
      <c r="E64" s="35">
        <f t="shared" si="1"/>
        <v>0.11792901444458437</v>
      </c>
      <c r="F64" s="35"/>
      <c r="G64" s="35">
        <v>2.1915450096670948</v>
      </c>
      <c r="H64" s="35">
        <v>2.1941294770981048</v>
      </c>
      <c r="I64" s="35"/>
      <c r="J64" s="35">
        <f t="shared" si="0"/>
        <v>2.5844674310100402E-3</v>
      </c>
      <c r="K64" s="91">
        <f t="shared" si="2"/>
        <v>2.5819354265228496E-5</v>
      </c>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c r="AS64" s="109"/>
      <c r="AT64" s="109"/>
      <c r="AU64" s="109"/>
      <c r="AV64" s="109"/>
      <c r="AW64" s="109"/>
      <c r="AX64" s="109"/>
      <c r="AY64" s="109"/>
      <c r="AZ64" s="109"/>
      <c r="BA64" s="109"/>
      <c r="BB64" s="109"/>
      <c r="BC64" s="109"/>
      <c r="BD64" s="109"/>
      <c r="BE64" s="109"/>
      <c r="BF64" s="109"/>
      <c r="BG64" s="109"/>
      <c r="BH64" s="109"/>
      <c r="BI64" s="109"/>
      <c r="BJ64" s="109"/>
      <c r="BK64" s="109"/>
      <c r="BL64" s="109"/>
      <c r="BM64" s="109"/>
      <c r="BN64" s="109"/>
      <c r="BO64" s="109"/>
      <c r="BP64" s="109"/>
      <c r="BQ64" s="109"/>
      <c r="BR64" s="109"/>
      <c r="BS64" s="109"/>
      <c r="BT64" s="109"/>
      <c r="BU64" s="109"/>
      <c r="BV64" s="109"/>
      <c r="BW64" s="109"/>
      <c r="BX64" s="109"/>
      <c r="BY64" s="109"/>
      <c r="BZ64" s="109"/>
      <c r="CA64" s="109"/>
      <c r="CB64" s="109"/>
      <c r="CC64" s="109"/>
      <c r="CD64" s="109"/>
      <c r="CE64" s="109"/>
      <c r="CF64" s="109"/>
      <c r="CG64" s="109"/>
      <c r="CH64" s="109"/>
      <c r="CI64" s="109"/>
      <c r="CJ64" s="109"/>
      <c r="CK64" s="109"/>
      <c r="CL64" s="109"/>
      <c r="CM64" s="109"/>
      <c r="CN64" s="109"/>
      <c r="CO64" s="109"/>
      <c r="CP64" s="109"/>
      <c r="CQ64" s="109"/>
      <c r="CR64" s="109"/>
      <c r="CS64" s="109"/>
      <c r="CT64" s="109"/>
      <c r="CU64" s="109"/>
      <c r="CV64" s="109"/>
      <c r="CW64" s="109"/>
      <c r="CX64" s="109"/>
      <c r="CY64" s="109"/>
    </row>
    <row r="65" spans="1:103" x14ac:dyDescent="0.25">
      <c r="A65" s="22" t="s">
        <v>37</v>
      </c>
      <c r="B65" s="18">
        <v>102.06618053801751</v>
      </c>
      <c r="C65" s="18">
        <v>102.28022189255267</v>
      </c>
      <c r="D65" s="18"/>
      <c r="E65" s="18">
        <f t="shared" si="1"/>
        <v>0.20970840037992655</v>
      </c>
      <c r="F65" s="18"/>
      <c r="G65" s="18">
        <v>1.2324100638446791</v>
      </c>
      <c r="H65" s="18">
        <v>1.2349945312756891</v>
      </c>
      <c r="I65" s="18"/>
      <c r="J65" s="18">
        <f t="shared" si="0"/>
        <v>2.5844674310100402E-3</v>
      </c>
      <c r="K65" s="92">
        <f t="shared" si="2"/>
        <v>2.5819354265228496E-5</v>
      </c>
    </row>
    <row r="66" spans="1:103" s="4" customFormat="1" x14ac:dyDescent="0.25">
      <c r="A66" s="23" t="s">
        <v>191</v>
      </c>
      <c r="B66" s="35">
        <v>107.4889167228649</v>
      </c>
      <c r="C66" s="35">
        <v>107.4889167228649</v>
      </c>
      <c r="D66" s="35"/>
      <c r="E66" s="35">
        <f t="shared" si="1"/>
        <v>0</v>
      </c>
      <c r="F66" s="35"/>
      <c r="G66" s="35">
        <v>0.95913494582241532</v>
      </c>
      <c r="H66" s="35">
        <v>0.95913494582241532</v>
      </c>
      <c r="I66" s="35"/>
      <c r="J66" s="35">
        <f t="shared" si="0"/>
        <v>0</v>
      </c>
      <c r="K66" s="91">
        <f t="shared" si="2"/>
        <v>0</v>
      </c>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09"/>
      <c r="AM66" s="109"/>
      <c r="AN66" s="109"/>
      <c r="AO66" s="109"/>
      <c r="AP66" s="109"/>
      <c r="AQ66" s="109"/>
      <c r="AR66" s="109"/>
      <c r="AS66" s="109"/>
      <c r="AT66" s="109"/>
      <c r="AU66" s="109"/>
      <c r="AV66" s="109"/>
      <c r="AW66" s="109"/>
      <c r="AX66" s="109"/>
      <c r="AY66" s="109"/>
      <c r="AZ66" s="109"/>
      <c r="BA66" s="109"/>
      <c r="BB66" s="109"/>
      <c r="BC66" s="109"/>
      <c r="BD66" s="109"/>
      <c r="BE66" s="109"/>
      <c r="BF66" s="109"/>
      <c r="BG66" s="109"/>
      <c r="BH66" s="109"/>
      <c r="BI66" s="109"/>
      <c r="BJ66" s="109"/>
      <c r="BK66" s="109"/>
      <c r="BL66" s="109"/>
      <c r="BM66" s="109"/>
      <c r="BN66" s="109"/>
      <c r="BO66" s="109"/>
      <c r="BP66" s="109"/>
      <c r="BQ66" s="109"/>
      <c r="BR66" s="109"/>
      <c r="BS66" s="109"/>
      <c r="BT66" s="109"/>
      <c r="BU66" s="109"/>
      <c r="BV66" s="109"/>
      <c r="BW66" s="109"/>
      <c r="BX66" s="109"/>
      <c r="BY66" s="109"/>
      <c r="BZ66" s="109"/>
      <c r="CA66" s="109"/>
      <c r="CB66" s="109"/>
      <c r="CC66" s="109"/>
      <c r="CD66" s="109"/>
      <c r="CE66" s="109"/>
      <c r="CF66" s="109"/>
      <c r="CG66" s="109"/>
      <c r="CH66" s="109"/>
      <c r="CI66" s="109"/>
      <c r="CJ66" s="109"/>
      <c r="CK66" s="109"/>
      <c r="CL66" s="109"/>
      <c r="CM66" s="109"/>
      <c r="CN66" s="109"/>
      <c r="CO66" s="109"/>
      <c r="CP66" s="109"/>
      <c r="CQ66" s="109"/>
      <c r="CR66" s="109"/>
      <c r="CS66" s="109"/>
      <c r="CT66" s="109"/>
      <c r="CU66" s="109"/>
      <c r="CV66" s="109"/>
      <c r="CW66" s="109"/>
      <c r="CX66" s="109"/>
      <c r="CY66" s="109"/>
    </row>
    <row r="67" spans="1:103" x14ac:dyDescent="0.25">
      <c r="A67" s="24" t="s">
        <v>38</v>
      </c>
      <c r="B67" s="18">
        <v>104.6242382667515</v>
      </c>
      <c r="C67" s="18">
        <v>104.58181632170911</v>
      </c>
      <c r="D67" s="18"/>
      <c r="E67" s="18">
        <f t="shared" si="1"/>
        <v>-4.0546957134568462E-2</v>
      </c>
      <c r="F67" s="18"/>
      <c r="G67" s="18">
        <v>6.9345934869677075</v>
      </c>
      <c r="H67" s="18">
        <v>6.9317817203190915</v>
      </c>
      <c r="I67" s="18"/>
      <c r="J67" s="18">
        <f t="shared" si="0"/>
        <v>-2.8117666486160431E-3</v>
      </c>
      <c r="K67" s="92">
        <f t="shared" si="2"/>
        <v>-2.8090119589318917E-5</v>
      </c>
    </row>
    <row r="68" spans="1:103" s="4" customFormat="1" x14ac:dyDescent="0.25">
      <c r="A68" s="21" t="s">
        <v>193</v>
      </c>
      <c r="B68" s="35">
        <v>109.42750133567296</v>
      </c>
      <c r="C68" s="35">
        <v>109.33807191162116</v>
      </c>
      <c r="D68" s="35"/>
      <c r="E68" s="35">
        <f t="shared" si="1"/>
        <v>-8.1724815937700424E-2</v>
      </c>
      <c r="F68" s="35"/>
      <c r="G68" s="35">
        <v>3.4405298027958837</v>
      </c>
      <c r="H68" s="35">
        <v>3.4377180361472668</v>
      </c>
      <c r="I68" s="35"/>
      <c r="J68" s="35">
        <f t="shared" si="0"/>
        <v>-2.8117666486169313E-3</v>
      </c>
      <c r="K68" s="91">
        <f t="shared" si="2"/>
        <v>-2.8090119589327787E-5</v>
      </c>
      <c r="L68" s="109"/>
      <c r="M68" s="109"/>
      <c r="N68" s="109"/>
      <c r="O68" s="109"/>
      <c r="P68" s="109"/>
      <c r="Q68" s="109"/>
      <c r="R68" s="109"/>
      <c r="S68" s="109"/>
      <c r="T68" s="109"/>
      <c r="U68" s="109"/>
      <c r="V68" s="109"/>
      <c r="W68" s="109"/>
      <c r="X68" s="109"/>
      <c r="Y68" s="109"/>
      <c r="Z68" s="109"/>
      <c r="AA68" s="109"/>
      <c r="AB68" s="109"/>
      <c r="AC68" s="109"/>
      <c r="AD68" s="109"/>
      <c r="AE68" s="109"/>
      <c r="AF68" s="109"/>
      <c r="AG68" s="109"/>
      <c r="AH68" s="109"/>
      <c r="AI68" s="109"/>
      <c r="AJ68" s="109"/>
      <c r="AK68" s="109"/>
      <c r="AL68" s="109"/>
      <c r="AM68" s="109"/>
      <c r="AN68" s="109"/>
      <c r="AO68" s="109"/>
      <c r="AP68" s="109"/>
      <c r="AQ68" s="109"/>
      <c r="AR68" s="109"/>
      <c r="AS68" s="109"/>
      <c r="AT68" s="109"/>
      <c r="AU68" s="109"/>
      <c r="AV68" s="109"/>
      <c r="AW68" s="109"/>
      <c r="AX68" s="109"/>
      <c r="AY68" s="109"/>
      <c r="AZ68" s="109"/>
      <c r="BA68" s="109"/>
      <c r="BB68" s="109"/>
      <c r="BC68" s="109"/>
      <c r="BD68" s="109"/>
      <c r="BE68" s="109"/>
      <c r="BF68" s="109"/>
      <c r="BG68" s="109"/>
      <c r="BH68" s="109"/>
      <c r="BI68" s="109"/>
      <c r="BJ68" s="109"/>
      <c r="BK68" s="109"/>
      <c r="BL68" s="109"/>
      <c r="BM68" s="109"/>
      <c r="BN68" s="109"/>
      <c r="BO68" s="109"/>
      <c r="BP68" s="109"/>
      <c r="BQ68" s="109"/>
      <c r="BR68" s="109"/>
      <c r="BS68" s="109"/>
      <c r="BT68" s="109"/>
      <c r="BU68" s="109"/>
      <c r="BV68" s="109"/>
      <c r="BW68" s="109"/>
      <c r="BX68" s="109"/>
      <c r="BY68" s="109"/>
      <c r="BZ68" s="109"/>
      <c r="CA68" s="109"/>
      <c r="CB68" s="109"/>
      <c r="CC68" s="109"/>
      <c r="CD68" s="109"/>
      <c r="CE68" s="109"/>
      <c r="CF68" s="109"/>
      <c r="CG68" s="109"/>
      <c r="CH68" s="109"/>
      <c r="CI68" s="109"/>
      <c r="CJ68" s="109"/>
      <c r="CK68" s="109"/>
      <c r="CL68" s="109"/>
      <c r="CM68" s="109"/>
      <c r="CN68" s="109"/>
      <c r="CO68" s="109"/>
      <c r="CP68" s="109"/>
      <c r="CQ68" s="109"/>
      <c r="CR68" s="109"/>
      <c r="CS68" s="109"/>
      <c r="CT68" s="109"/>
      <c r="CU68" s="109"/>
      <c r="CV68" s="109"/>
      <c r="CW68" s="109"/>
      <c r="CX68" s="109"/>
      <c r="CY68" s="109"/>
    </row>
    <row r="69" spans="1:103" x14ac:dyDescent="0.25">
      <c r="A69" s="22" t="s">
        <v>194</v>
      </c>
      <c r="B69" s="18">
        <v>109.49706905170781</v>
      </c>
      <c r="C69" s="18">
        <v>109.68808615837507</v>
      </c>
      <c r="D69" s="18"/>
      <c r="E69" s="18">
        <f t="shared" si="1"/>
        <v>0.17444951570078082</v>
      </c>
      <c r="F69" s="18"/>
      <c r="G69" s="18">
        <v>2.7743049842216294</v>
      </c>
      <c r="H69" s="18">
        <v>2.7791447458306666</v>
      </c>
      <c r="I69" s="18"/>
      <c r="J69" s="18">
        <f t="shared" si="0"/>
        <v>4.8397616090372075E-3</v>
      </c>
      <c r="K69" s="92">
        <f t="shared" si="2"/>
        <v>4.8350200913210307E-5</v>
      </c>
    </row>
    <row r="70" spans="1:103" s="4" customFormat="1" x14ac:dyDescent="0.25">
      <c r="A70" s="23" t="s">
        <v>196</v>
      </c>
      <c r="B70" s="35">
        <v>109.13875423109261</v>
      </c>
      <c r="C70" s="35">
        <v>107.88530608757935</v>
      </c>
      <c r="D70" s="35"/>
      <c r="E70" s="35">
        <f t="shared" si="1"/>
        <v>-1.1484904261039874</v>
      </c>
      <c r="F70" s="35"/>
      <c r="G70" s="35">
        <v>0.66622481857425375</v>
      </c>
      <c r="H70" s="35">
        <v>0.65857329031659995</v>
      </c>
      <c r="I70" s="35"/>
      <c r="J70" s="35">
        <f t="shared" si="0"/>
        <v>-7.6515282576538057E-3</v>
      </c>
      <c r="K70" s="91">
        <f t="shared" si="2"/>
        <v>-7.644032050253477E-5</v>
      </c>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109"/>
      <c r="AW70" s="109"/>
      <c r="AX70" s="109"/>
      <c r="AY70" s="109"/>
      <c r="AZ70" s="109"/>
      <c r="BA70" s="109"/>
      <c r="BB70" s="109"/>
      <c r="BC70" s="109"/>
      <c r="BD70" s="109"/>
      <c r="BE70" s="109"/>
      <c r="BF70" s="109"/>
      <c r="BG70" s="109"/>
      <c r="BH70" s="109"/>
      <c r="BI70" s="109"/>
      <c r="BJ70" s="109"/>
      <c r="BK70" s="109"/>
      <c r="BL70" s="109"/>
      <c r="BM70" s="109"/>
      <c r="BN70" s="109"/>
      <c r="BO70" s="109"/>
      <c r="BP70" s="109"/>
      <c r="BQ70" s="109"/>
      <c r="BR70" s="109"/>
      <c r="BS70" s="109"/>
      <c r="BT70" s="109"/>
      <c r="BU70" s="109"/>
      <c r="BV70" s="109"/>
      <c r="BW70" s="109"/>
      <c r="BX70" s="109"/>
      <c r="BY70" s="109"/>
      <c r="BZ70" s="109"/>
      <c r="CA70" s="109"/>
      <c r="CB70" s="109"/>
      <c r="CC70" s="109"/>
      <c r="CD70" s="109"/>
      <c r="CE70" s="109"/>
      <c r="CF70" s="109"/>
      <c r="CG70" s="109"/>
      <c r="CH70" s="109"/>
      <c r="CI70" s="109"/>
      <c r="CJ70" s="109"/>
      <c r="CK70" s="109"/>
      <c r="CL70" s="109"/>
      <c r="CM70" s="109"/>
      <c r="CN70" s="109"/>
      <c r="CO70" s="109"/>
      <c r="CP70" s="109"/>
      <c r="CQ70" s="109"/>
      <c r="CR70" s="109"/>
      <c r="CS70" s="109"/>
      <c r="CT70" s="109"/>
      <c r="CU70" s="109"/>
      <c r="CV70" s="109"/>
      <c r="CW70" s="109"/>
      <c r="CX70" s="109"/>
      <c r="CY70" s="109"/>
    </row>
    <row r="71" spans="1:103" x14ac:dyDescent="0.25">
      <c r="A71" s="24" t="s">
        <v>198</v>
      </c>
      <c r="B71" s="18">
        <v>100.65808357169551</v>
      </c>
      <c r="C71" s="18">
        <v>100.65808357169551</v>
      </c>
      <c r="D71" s="18"/>
      <c r="E71" s="18">
        <f t="shared" si="1"/>
        <v>0</v>
      </c>
      <c r="F71" s="18"/>
      <c r="G71" s="18">
        <v>0.87428095450925292</v>
      </c>
      <c r="H71" s="18">
        <v>0.87428095450925303</v>
      </c>
      <c r="I71" s="18"/>
      <c r="J71" s="18">
        <f t="shared" si="0"/>
        <v>0</v>
      </c>
      <c r="K71" s="92">
        <f t="shared" si="2"/>
        <v>0</v>
      </c>
    </row>
    <row r="72" spans="1:103" s="4" customFormat="1" x14ac:dyDescent="0.25">
      <c r="A72" s="23" t="s">
        <v>199</v>
      </c>
      <c r="B72" s="35">
        <v>100.65808357169551</v>
      </c>
      <c r="C72" s="35">
        <v>100.65808357169551</v>
      </c>
      <c r="D72" s="35"/>
      <c r="E72" s="35">
        <f t="shared" si="1"/>
        <v>0</v>
      </c>
      <c r="F72" s="35"/>
      <c r="G72" s="35">
        <v>0.87428095450925292</v>
      </c>
      <c r="H72" s="35">
        <v>0.87428095450925303</v>
      </c>
      <c r="I72" s="35"/>
      <c r="J72" s="35">
        <f t="shared" si="0"/>
        <v>0</v>
      </c>
      <c r="K72" s="91">
        <f t="shared" si="2"/>
        <v>0</v>
      </c>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109"/>
      <c r="AJ72" s="109"/>
      <c r="AK72" s="109"/>
      <c r="AL72" s="109"/>
      <c r="AM72" s="109"/>
      <c r="AN72" s="109"/>
      <c r="AO72" s="109"/>
      <c r="AP72" s="109"/>
      <c r="AQ72" s="109"/>
      <c r="AR72" s="109"/>
      <c r="AS72" s="109"/>
      <c r="AT72" s="109"/>
      <c r="AU72" s="109"/>
      <c r="AV72" s="109"/>
      <c r="AW72" s="109"/>
      <c r="AX72" s="109"/>
      <c r="AY72" s="109"/>
      <c r="AZ72" s="109"/>
      <c r="BA72" s="109"/>
      <c r="BB72" s="109"/>
      <c r="BC72" s="109"/>
      <c r="BD72" s="109"/>
      <c r="BE72" s="109"/>
      <c r="BF72" s="109"/>
      <c r="BG72" s="109"/>
      <c r="BH72" s="109"/>
      <c r="BI72" s="109"/>
      <c r="BJ72" s="109"/>
      <c r="BK72" s="109"/>
      <c r="BL72" s="109"/>
      <c r="BM72" s="109"/>
      <c r="BN72" s="109"/>
      <c r="BO72" s="109"/>
      <c r="BP72" s="109"/>
      <c r="BQ72" s="109"/>
      <c r="BR72" s="109"/>
      <c r="BS72" s="109"/>
      <c r="BT72" s="109"/>
      <c r="BU72" s="109"/>
      <c r="BV72" s="109"/>
      <c r="BW72" s="109"/>
      <c r="BX72" s="109"/>
      <c r="BY72" s="109"/>
      <c r="BZ72" s="109"/>
      <c r="CA72" s="109"/>
      <c r="CB72" s="109"/>
      <c r="CC72" s="109"/>
      <c r="CD72" s="109"/>
      <c r="CE72" s="109"/>
      <c r="CF72" s="109"/>
      <c r="CG72" s="109"/>
      <c r="CH72" s="109"/>
      <c r="CI72" s="109"/>
      <c r="CJ72" s="109"/>
      <c r="CK72" s="109"/>
      <c r="CL72" s="109"/>
      <c r="CM72" s="109"/>
      <c r="CN72" s="109"/>
      <c r="CO72" s="109"/>
      <c r="CP72" s="109"/>
      <c r="CQ72" s="109"/>
      <c r="CR72" s="109"/>
      <c r="CS72" s="109"/>
      <c r="CT72" s="109"/>
      <c r="CU72" s="109"/>
      <c r="CV72" s="109"/>
      <c r="CW72" s="109"/>
      <c r="CX72" s="109"/>
      <c r="CY72" s="109"/>
    </row>
    <row r="73" spans="1:103" x14ac:dyDescent="0.25">
      <c r="A73" s="24" t="s">
        <v>201</v>
      </c>
      <c r="B73" s="18">
        <v>100</v>
      </c>
      <c r="C73" s="18">
        <v>100</v>
      </c>
      <c r="D73" s="18"/>
      <c r="E73" s="18">
        <f t="shared" si="1"/>
        <v>0</v>
      </c>
      <c r="F73" s="18"/>
      <c r="G73" s="18">
        <v>0.23901909262945889</v>
      </c>
      <c r="H73" s="18">
        <v>0.23901909262945889</v>
      </c>
      <c r="I73" s="18"/>
      <c r="J73" s="18">
        <f t="shared" si="0"/>
        <v>0</v>
      </c>
      <c r="K73" s="92">
        <f t="shared" si="2"/>
        <v>0</v>
      </c>
    </row>
    <row r="74" spans="1:103" s="4" customFormat="1" x14ac:dyDescent="0.25">
      <c r="A74" s="23" t="s">
        <v>202</v>
      </c>
      <c r="B74" s="35">
        <v>100</v>
      </c>
      <c r="C74" s="35">
        <v>100</v>
      </c>
      <c r="D74" s="35"/>
      <c r="E74" s="35">
        <f t="shared" ref="E74:E137" si="3">((C74/B74-1)*100)</f>
        <v>0</v>
      </c>
      <c r="F74" s="35"/>
      <c r="G74" s="35">
        <v>0.23901909262945889</v>
      </c>
      <c r="H74" s="35">
        <v>0.23901909262945889</v>
      </c>
      <c r="I74" s="35"/>
      <c r="J74" s="35">
        <f t="shared" si="0"/>
        <v>0</v>
      </c>
      <c r="K74" s="91">
        <f t="shared" ref="K74:K137" si="4">J74/$G$5</f>
        <v>0</v>
      </c>
      <c r="L74" s="109"/>
      <c r="M74" s="109"/>
      <c r="N74" s="109"/>
      <c r="O74" s="109"/>
      <c r="P74" s="109"/>
      <c r="Q74" s="109"/>
      <c r="R74" s="109"/>
      <c r="S74" s="109"/>
      <c r="T74" s="109"/>
      <c r="U74" s="109"/>
      <c r="V74" s="109"/>
      <c r="W74" s="109"/>
      <c r="X74" s="109"/>
      <c r="Y74" s="109"/>
      <c r="Z74" s="109"/>
      <c r="AA74" s="109"/>
      <c r="AB74" s="109"/>
      <c r="AC74" s="109"/>
      <c r="AD74" s="109"/>
      <c r="AE74" s="109"/>
      <c r="AF74" s="109"/>
      <c r="AG74" s="109"/>
      <c r="AH74" s="109"/>
      <c r="AI74" s="109"/>
      <c r="AJ74" s="109"/>
      <c r="AK74" s="109"/>
      <c r="AL74" s="109"/>
      <c r="AM74" s="109"/>
      <c r="AN74" s="109"/>
      <c r="AO74" s="109"/>
      <c r="AP74" s="109"/>
      <c r="AQ74" s="109"/>
      <c r="AR74" s="109"/>
      <c r="AS74" s="109"/>
      <c r="AT74" s="109"/>
      <c r="AU74" s="109"/>
      <c r="AV74" s="109"/>
      <c r="AW74" s="109"/>
      <c r="AX74" s="109"/>
      <c r="AY74" s="109"/>
      <c r="AZ74" s="109"/>
      <c r="BA74" s="109"/>
      <c r="BB74" s="109"/>
      <c r="BC74" s="109"/>
      <c r="BD74" s="109"/>
      <c r="BE74" s="109"/>
      <c r="BF74" s="109"/>
      <c r="BG74" s="109"/>
      <c r="BH74" s="109"/>
      <c r="BI74" s="109"/>
      <c r="BJ74" s="109"/>
      <c r="BK74" s="109"/>
      <c r="BL74" s="109"/>
      <c r="BM74" s="109"/>
      <c r="BN74" s="109"/>
      <c r="BO74" s="109"/>
      <c r="BP74" s="109"/>
      <c r="BQ74" s="109"/>
      <c r="BR74" s="109"/>
      <c r="BS74" s="109"/>
      <c r="BT74" s="109"/>
      <c r="BU74" s="109"/>
      <c r="BV74" s="109"/>
      <c r="BW74" s="109"/>
      <c r="BX74" s="109"/>
      <c r="BY74" s="109"/>
      <c r="BZ74" s="109"/>
      <c r="CA74" s="109"/>
      <c r="CB74" s="109"/>
      <c r="CC74" s="109"/>
      <c r="CD74" s="109"/>
      <c r="CE74" s="109"/>
      <c r="CF74" s="109"/>
      <c r="CG74" s="109"/>
      <c r="CH74" s="109"/>
      <c r="CI74" s="109"/>
      <c r="CJ74" s="109"/>
      <c r="CK74" s="109"/>
      <c r="CL74" s="109"/>
      <c r="CM74" s="109"/>
      <c r="CN74" s="109"/>
      <c r="CO74" s="109"/>
      <c r="CP74" s="109"/>
      <c r="CQ74" s="109"/>
      <c r="CR74" s="109"/>
      <c r="CS74" s="109"/>
      <c r="CT74" s="109"/>
      <c r="CU74" s="109"/>
      <c r="CV74" s="109"/>
      <c r="CW74" s="109"/>
      <c r="CX74" s="109"/>
      <c r="CY74" s="109"/>
    </row>
    <row r="75" spans="1:103" x14ac:dyDescent="0.25">
      <c r="A75" s="24" t="s">
        <v>203</v>
      </c>
      <c r="B75" s="18">
        <v>100.18394408401655</v>
      </c>
      <c r="C75" s="18">
        <v>100.18394408401655</v>
      </c>
      <c r="D75" s="18"/>
      <c r="E75" s="18">
        <f t="shared" si="3"/>
        <v>0</v>
      </c>
      <c r="F75" s="18"/>
      <c r="G75" s="18">
        <v>2.3807636370331133</v>
      </c>
      <c r="H75" s="18">
        <v>2.3807636370331138</v>
      </c>
      <c r="I75" s="18"/>
      <c r="J75" s="18">
        <f t="shared" si="0"/>
        <v>0</v>
      </c>
      <c r="K75" s="92">
        <f t="shared" si="4"/>
        <v>0</v>
      </c>
    </row>
    <row r="76" spans="1:103" s="4" customFormat="1" x14ac:dyDescent="0.25">
      <c r="A76" s="23" t="s">
        <v>204</v>
      </c>
      <c r="B76" s="35">
        <v>100.18394408401655</v>
      </c>
      <c r="C76" s="35">
        <v>100.18394408401655</v>
      </c>
      <c r="D76" s="35"/>
      <c r="E76" s="35">
        <f t="shared" si="3"/>
        <v>0</v>
      </c>
      <c r="F76" s="35"/>
      <c r="G76" s="35">
        <v>2.3807636370331133</v>
      </c>
      <c r="H76" s="35">
        <v>2.3807636370331138</v>
      </c>
      <c r="I76" s="35"/>
      <c r="J76" s="35">
        <f t="shared" si="0"/>
        <v>0</v>
      </c>
      <c r="K76" s="91">
        <f t="shared" si="4"/>
        <v>0</v>
      </c>
      <c r="L76" s="109"/>
      <c r="M76" s="109"/>
      <c r="N76" s="109"/>
      <c r="O76" s="109"/>
      <c r="P76" s="109"/>
      <c r="Q76" s="109"/>
      <c r="R76" s="109"/>
      <c r="S76" s="109"/>
      <c r="T76" s="109"/>
      <c r="U76" s="109"/>
      <c r="V76" s="109"/>
      <c r="W76" s="109"/>
      <c r="X76" s="109"/>
      <c r="Y76" s="109"/>
      <c r="Z76" s="109"/>
      <c r="AA76" s="109"/>
      <c r="AB76" s="109"/>
      <c r="AC76" s="109"/>
      <c r="AD76" s="109"/>
      <c r="AE76" s="109"/>
      <c r="AF76" s="109"/>
      <c r="AG76" s="109"/>
      <c r="AH76" s="109"/>
      <c r="AI76" s="109"/>
      <c r="AJ76" s="109"/>
      <c r="AK76" s="109"/>
      <c r="AL76" s="109"/>
      <c r="AM76" s="109"/>
      <c r="AN76" s="109"/>
      <c r="AO76" s="109"/>
      <c r="AP76" s="109"/>
      <c r="AQ76" s="109"/>
      <c r="AR76" s="109"/>
      <c r="AS76" s="109"/>
      <c r="AT76" s="109"/>
      <c r="AU76" s="109"/>
      <c r="AV76" s="109"/>
      <c r="AW76" s="109"/>
      <c r="AX76" s="109"/>
      <c r="AY76" s="109"/>
      <c r="AZ76" s="109"/>
      <c r="BA76" s="109"/>
      <c r="BB76" s="109"/>
      <c r="BC76" s="109"/>
      <c r="BD76" s="109"/>
      <c r="BE76" s="109"/>
      <c r="BF76" s="109"/>
      <c r="BG76" s="109"/>
      <c r="BH76" s="109"/>
      <c r="BI76" s="109"/>
      <c r="BJ76" s="109"/>
      <c r="BK76" s="109"/>
      <c r="BL76" s="109"/>
      <c r="BM76" s="109"/>
      <c r="BN76" s="109"/>
      <c r="BO76" s="109"/>
      <c r="BP76" s="109"/>
      <c r="BQ76" s="109"/>
      <c r="BR76" s="109"/>
      <c r="BS76" s="109"/>
      <c r="BT76" s="109"/>
      <c r="BU76" s="109"/>
      <c r="BV76" s="109"/>
      <c r="BW76" s="109"/>
      <c r="BX76" s="109"/>
      <c r="BY76" s="109"/>
      <c r="BZ76" s="109"/>
      <c r="CA76" s="109"/>
      <c r="CB76" s="109"/>
      <c r="CC76" s="109"/>
      <c r="CD76" s="109"/>
      <c r="CE76" s="109"/>
      <c r="CF76" s="109"/>
      <c r="CG76" s="109"/>
      <c r="CH76" s="109"/>
      <c r="CI76" s="109"/>
      <c r="CJ76" s="109"/>
      <c r="CK76" s="109"/>
      <c r="CL76" s="109"/>
      <c r="CM76" s="109"/>
      <c r="CN76" s="109"/>
      <c r="CO76" s="109"/>
      <c r="CP76" s="109"/>
      <c r="CQ76" s="109"/>
      <c r="CR76" s="109"/>
      <c r="CS76" s="109"/>
      <c r="CT76" s="109"/>
      <c r="CU76" s="109"/>
      <c r="CV76" s="109"/>
      <c r="CW76" s="109"/>
      <c r="CX76" s="109"/>
      <c r="CY76" s="109"/>
    </row>
    <row r="77" spans="1:103" x14ac:dyDescent="0.25">
      <c r="A77" s="24" t="s">
        <v>39</v>
      </c>
      <c r="B77" s="18">
        <v>102.57727578370393</v>
      </c>
      <c r="C77" s="18">
        <v>102.65240851925893</v>
      </c>
      <c r="D77" s="18"/>
      <c r="E77" s="18">
        <f t="shared" si="3"/>
        <v>7.3245009658307048E-2</v>
      </c>
      <c r="F77" s="18"/>
      <c r="G77" s="18">
        <v>8.3030818689488832</v>
      </c>
      <c r="H77" s="18">
        <v>8.3091634620657331</v>
      </c>
      <c r="I77" s="18"/>
      <c r="J77" s="18">
        <f t="shared" si="0"/>
        <v>6.0815931168498594E-3</v>
      </c>
      <c r="K77" s="92">
        <f t="shared" si="4"/>
        <v>6.0756349759669949E-5</v>
      </c>
    </row>
    <row r="78" spans="1:103" s="4" customFormat="1" x14ac:dyDescent="0.25">
      <c r="A78" s="21" t="s">
        <v>205</v>
      </c>
      <c r="B78" s="35">
        <v>98.098305132812172</v>
      </c>
      <c r="C78" s="35">
        <v>98.484390660255372</v>
      </c>
      <c r="D78" s="35"/>
      <c r="E78" s="35">
        <f t="shared" si="3"/>
        <v>0.39357002847346667</v>
      </c>
      <c r="F78" s="35"/>
      <c r="G78" s="35">
        <v>3.0191548117029186</v>
      </c>
      <c r="H78" s="35">
        <v>3.0310373001549955</v>
      </c>
      <c r="I78" s="35"/>
      <c r="J78" s="35">
        <f t="shared" si="0"/>
        <v>1.1882488452076956E-2</v>
      </c>
      <c r="K78" s="91">
        <f t="shared" si="4"/>
        <v>1.1870847170117409E-4</v>
      </c>
      <c r="L78" s="109"/>
      <c r="M78" s="109"/>
      <c r="N78" s="109"/>
      <c r="O78" s="109"/>
      <c r="P78" s="109"/>
      <c r="Q78" s="109"/>
      <c r="R78" s="109"/>
      <c r="S78" s="109"/>
      <c r="T78" s="109"/>
      <c r="U78" s="109"/>
      <c r="V78" s="109"/>
      <c r="W78" s="109"/>
      <c r="X78" s="109"/>
      <c r="Y78" s="109"/>
      <c r="Z78" s="109"/>
      <c r="AA78" s="109"/>
      <c r="AB78" s="109"/>
      <c r="AC78" s="109"/>
      <c r="AD78" s="109"/>
      <c r="AE78" s="109"/>
      <c r="AF78" s="109"/>
      <c r="AG78" s="109"/>
      <c r="AH78" s="109"/>
      <c r="AI78" s="109"/>
      <c r="AJ78" s="109"/>
      <c r="AK78" s="109"/>
      <c r="AL78" s="109"/>
      <c r="AM78" s="109"/>
      <c r="AN78" s="109"/>
      <c r="AO78" s="109"/>
      <c r="AP78" s="109"/>
      <c r="AQ78" s="109"/>
      <c r="AR78" s="109"/>
      <c r="AS78" s="109"/>
      <c r="AT78" s="109"/>
      <c r="AU78" s="109"/>
      <c r="AV78" s="109"/>
      <c r="AW78" s="109"/>
      <c r="AX78" s="109"/>
      <c r="AY78" s="109"/>
      <c r="AZ78" s="109"/>
      <c r="BA78" s="109"/>
      <c r="BB78" s="109"/>
      <c r="BC78" s="109"/>
      <c r="BD78" s="109"/>
      <c r="BE78" s="109"/>
      <c r="BF78" s="109"/>
      <c r="BG78" s="109"/>
      <c r="BH78" s="109"/>
      <c r="BI78" s="109"/>
      <c r="BJ78" s="109"/>
      <c r="BK78" s="109"/>
      <c r="BL78" s="109"/>
      <c r="BM78" s="109"/>
      <c r="BN78" s="109"/>
      <c r="BO78" s="109"/>
      <c r="BP78" s="109"/>
      <c r="BQ78" s="109"/>
      <c r="BR78" s="109"/>
      <c r="BS78" s="109"/>
      <c r="BT78" s="109"/>
      <c r="BU78" s="109"/>
      <c r="BV78" s="109"/>
      <c r="BW78" s="109"/>
      <c r="BX78" s="109"/>
      <c r="BY78" s="109"/>
      <c r="BZ78" s="109"/>
      <c r="CA78" s="109"/>
      <c r="CB78" s="109"/>
      <c r="CC78" s="109"/>
      <c r="CD78" s="109"/>
      <c r="CE78" s="109"/>
      <c r="CF78" s="109"/>
      <c r="CG78" s="109"/>
      <c r="CH78" s="109"/>
      <c r="CI78" s="109"/>
      <c r="CJ78" s="109"/>
      <c r="CK78" s="109"/>
      <c r="CL78" s="109"/>
      <c r="CM78" s="109"/>
      <c r="CN78" s="109"/>
      <c r="CO78" s="109"/>
      <c r="CP78" s="109"/>
      <c r="CQ78" s="109"/>
      <c r="CR78" s="109"/>
      <c r="CS78" s="109"/>
      <c r="CT78" s="109"/>
      <c r="CU78" s="109"/>
      <c r="CV78" s="109"/>
      <c r="CW78" s="109"/>
      <c r="CX78" s="109"/>
      <c r="CY78" s="109"/>
    </row>
    <row r="79" spans="1:103" x14ac:dyDescent="0.25">
      <c r="A79" s="22" t="s">
        <v>206</v>
      </c>
      <c r="B79" s="18">
        <v>98.058306478370724</v>
      </c>
      <c r="C79" s="18">
        <v>98.462628880778325</v>
      </c>
      <c r="D79" s="18"/>
      <c r="E79" s="18">
        <f t="shared" si="3"/>
        <v>0.41232855933197587</v>
      </c>
      <c r="F79" s="18"/>
      <c r="G79" s="18">
        <v>2.929127019282487</v>
      </c>
      <c r="H79" s="18">
        <v>2.9412046465220985</v>
      </c>
      <c r="I79" s="18"/>
      <c r="J79" s="18">
        <f t="shared" si="0"/>
        <v>1.2077627239611477E-2</v>
      </c>
      <c r="K79" s="92">
        <f t="shared" si="4"/>
        <v>1.2065794780050027E-4</v>
      </c>
    </row>
    <row r="80" spans="1:103" s="4" customFormat="1" x14ac:dyDescent="0.25">
      <c r="A80" s="23" t="s">
        <v>207</v>
      </c>
      <c r="B80" s="35">
        <v>99.417735465619231</v>
      </c>
      <c r="C80" s="35">
        <v>99.202243606532491</v>
      </c>
      <c r="D80" s="35"/>
      <c r="E80" s="35">
        <f t="shared" si="3"/>
        <v>-0.2167539404086094</v>
      </c>
      <c r="F80" s="35"/>
      <c r="G80" s="35">
        <v>9.0027792420431671E-2</v>
      </c>
      <c r="H80" s="35">
        <v>8.9832653632897511E-2</v>
      </c>
      <c r="I80" s="35"/>
      <c r="J80" s="35">
        <f t="shared" si="0"/>
        <v>-1.9513878753416036E-4</v>
      </c>
      <c r="K80" s="91">
        <f t="shared" si="4"/>
        <v>-1.949476099322556E-6</v>
      </c>
      <c r="L80" s="109"/>
      <c r="M80" s="109"/>
      <c r="N80" s="109"/>
      <c r="O80" s="109"/>
      <c r="P80" s="109"/>
      <c r="Q80" s="109"/>
      <c r="R80" s="109"/>
      <c r="S80" s="109"/>
      <c r="T80" s="109"/>
      <c r="U80" s="109"/>
      <c r="V80" s="109"/>
      <c r="W80" s="109"/>
      <c r="X80" s="109"/>
      <c r="Y80" s="109"/>
      <c r="Z80" s="109"/>
      <c r="AA80" s="109"/>
      <c r="AB80" s="109"/>
      <c r="AC80" s="109"/>
      <c r="AD80" s="109"/>
      <c r="AE80" s="109"/>
      <c r="AF80" s="109"/>
      <c r="AG80" s="109"/>
      <c r="AH80" s="109"/>
      <c r="AI80" s="109"/>
      <c r="AJ80" s="109"/>
      <c r="AK80" s="109"/>
      <c r="AL80" s="109"/>
      <c r="AM80" s="109"/>
      <c r="AN80" s="109"/>
      <c r="AO80" s="109"/>
      <c r="AP80" s="109"/>
      <c r="AQ80" s="109"/>
      <c r="AR80" s="109"/>
      <c r="AS80" s="109"/>
      <c r="AT80" s="109"/>
      <c r="AU80" s="109"/>
      <c r="AV80" s="109"/>
      <c r="AW80" s="109"/>
      <c r="AX80" s="109"/>
      <c r="AY80" s="109"/>
      <c r="AZ80" s="109"/>
      <c r="BA80" s="109"/>
      <c r="BB80" s="109"/>
      <c r="BC80" s="109"/>
      <c r="BD80" s="109"/>
      <c r="BE80" s="109"/>
      <c r="BF80" s="109"/>
      <c r="BG80" s="109"/>
      <c r="BH80" s="109"/>
      <c r="BI80" s="109"/>
      <c r="BJ80" s="109"/>
      <c r="BK80" s="109"/>
      <c r="BL80" s="109"/>
      <c r="BM80" s="109"/>
      <c r="BN80" s="109"/>
      <c r="BO80" s="109"/>
      <c r="BP80" s="109"/>
      <c r="BQ80" s="109"/>
      <c r="BR80" s="109"/>
      <c r="BS80" s="109"/>
      <c r="BT80" s="109"/>
      <c r="BU80" s="109"/>
      <c r="BV80" s="109"/>
      <c r="BW80" s="109"/>
      <c r="BX80" s="109"/>
      <c r="BY80" s="109"/>
      <c r="BZ80" s="109"/>
      <c r="CA80" s="109"/>
      <c r="CB80" s="109"/>
      <c r="CC80" s="109"/>
      <c r="CD80" s="109"/>
      <c r="CE80" s="109"/>
      <c r="CF80" s="109"/>
      <c r="CG80" s="109"/>
      <c r="CH80" s="109"/>
      <c r="CI80" s="109"/>
      <c r="CJ80" s="109"/>
      <c r="CK80" s="109"/>
      <c r="CL80" s="109"/>
      <c r="CM80" s="109"/>
      <c r="CN80" s="109"/>
      <c r="CO80" s="109"/>
      <c r="CP80" s="109"/>
      <c r="CQ80" s="109"/>
      <c r="CR80" s="109"/>
      <c r="CS80" s="109"/>
      <c r="CT80" s="109"/>
      <c r="CU80" s="109"/>
      <c r="CV80" s="109"/>
      <c r="CW80" s="109"/>
      <c r="CX80" s="109"/>
      <c r="CY80" s="109"/>
    </row>
    <row r="81" spans="1:103" x14ac:dyDescent="0.25">
      <c r="A81" s="24" t="s">
        <v>208</v>
      </c>
      <c r="B81" s="18">
        <v>132.93504896453265</v>
      </c>
      <c r="C81" s="18">
        <v>133.59350615477655</v>
      </c>
      <c r="D81" s="18"/>
      <c r="E81" s="18">
        <f t="shared" si="3"/>
        <v>0.49532248671271262</v>
      </c>
      <c r="F81" s="18"/>
      <c r="G81" s="18">
        <v>1.0032368578031488</v>
      </c>
      <c r="H81" s="18">
        <v>1.0082061155548379</v>
      </c>
      <c r="I81" s="18"/>
      <c r="J81" s="18">
        <f t="shared" si="0"/>
        <v>4.9692577516891046E-3</v>
      </c>
      <c r="K81" s="92">
        <f t="shared" si="4"/>
        <v>4.9643893665145363E-5</v>
      </c>
    </row>
    <row r="82" spans="1:103" s="4" customFormat="1" x14ac:dyDescent="0.25">
      <c r="A82" s="23" t="s">
        <v>209</v>
      </c>
      <c r="B82" s="35">
        <v>137.19454225768536</v>
      </c>
      <c r="C82" s="35">
        <v>137.93774991251271</v>
      </c>
      <c r="D82" s="35"/>
      <c r="E82" s="35">
        <f t="shared" si="3"/>
        <v>0.5417180906740704</v>
      </c>
      <c r="F82" s="35"/>
      <c r="G82" s="35">
        <v>0.91731434434936188</v>
      </c>
      <c r="H82" s="35">
        <v>0.92228360210105065</v>
      </c>
      <c r="I82" s="35"/>
      <c r="J82" s="35">
        <f t="shared" si="0"/>
        <v>4.9692577516887715E-3</v>
      </c>
      <c r="K82" s="91">
        <f t="shared" si="4"/>
        <v>4.9643893665142036E-5</v>
      </c>
      <c r="L82" s="109"/>
      <c r="M82" s="109"/>
      <c r="N82" s="109"/>
      <c r="O82" s="109"/>
      <c r="P82" s="109"/>
      <c r="Q82" s="109"/>
      <c r="R82" s="109"/>
      <c r="S82" s="109"/>
      <c r="T82" s="109"/>
      <c r="U82" s="109"/>
      <c r="V82" s="109"/>
      <c r="W82" s="109"/>
      <c r="X82" s="109"/>
      <c r="Y82" s="109"/>
      <c r="Z82" s="109"/>
      <c r="AA82" s="109"/>
      <c r="AB82" s="109"/>
      <c r="AC82" s="109"/>
      <c r="AD82" s="109"/>
      <c r="AE82" s="109"/>
      <c r="AF82" s="109"/>
      <c r="AG82" s="109"/>
      <c r="AH82" s="109"/>
      <c r="AI82" s="109"/>
      <c r="AJ82" s="109"/>
      <c r="AK82" s="109"/>
      <c r="AL82" s="109"/>
      <c r="AM82" s="109"/>
      <c r="AN82" s="109"/>
      <c r="AO82" s="109"/>
      <c r="AP82" s="109"/>
      <c r="AQ82" s="109"/>
      <c r="AR82" s="109"/>
      <c r="AS82" s="109"/>
      <c r="AT82" s="109"/>
      <c r="AU82" s="109"/>
      <c r="AV82" s="109"/>
      <c r="AW82" s="109"/>
      <c r="AX82" s="109"/>
      <c r="AY82" s="109"/>
      <c r="AZ82" s="109"/>
      <c r="BA82" s="109"/>
      <c r="BB82" s="109"/>
      <c r="BC82" s="109"/>
      <c r="BD82" s="109"/>
      <c r="BE82" s="109"/>
      <c r="BF82" s="109"/>
      <c r="BG82" s="109"/>
      <c r="BH82" s="109"/>
      <c r="BI82" s="109"/>
      <c r="BJ82" s="109"/>
      <c r="BK82" s="109"/>
      <c r="BL82" s="109"/>
      <c r="BM82" s="109"/>
      <c r="BN82" s="109"/>
      <c r="BO82" s="109"/>
      <c r="BP82" s="109"/>
      <c r="BQ82" s="109"/>
      <c r="BR82" s="109"/>
      <c r="BS82" s="109"/>
      <c r="BT82" s="109"/>
      <c r="BU82" s="109"/>
      <c r="BV82" s="109"/>
      <c r="BW82" s="109"/>
      <c r="BX82" s="109"/>
      <c r="BY82" s="109"/>
      <c r="BZ82" s="109"/>
      <c r="CA82" s="109"/>
      <c r="CB82" s="109"/>
      <c r="CC82" s="109"/>
      <c r="CD82" s="109"/>
      <c r="CE82" s="109"/>
      <c r="CF82" s="109"/>
      <c r="CG82" s="109"/>
      <c r="CH82" s="109"/>
      <c r="CI82" s="109"/>
      <c r="CJ82" s="109"/>
      <c r="CK82" s="109"/>
      <c r="CL82" s="109"/>
      <c r="CM82" s="109"/>
      <c r="CN82" s="109"/>
      <c r="CO82" s="109"/>
      <c r="CP82" s="109"/>
      <c r="CQ82" s="109"/>
      <c r="CR82" s="109"/>
      <c r="CS82" s="109"/>
      <c r="CT82" s="109"/>
      <c r="CU82" s="109"/>
      <c r="CV82" s="109"/>
      <c r="CW82" s="109"/>
      <c r="CX82" s="109"/>
      <c r="CY82" s="109"/>
    </row>
    <row r="83" spans="1:103" x14ac:dyDescent="0.25">
      <c r="A83" s="22" t="s">
        <v>212</v>
      </c>
      <c r="B83" s="18">
        <v>99.841496032939347</v>
      </c>
      <c r="C83" s="18">
        <v>99.841496032939347</v>
      </c>
      <c r="D83" s="18"/>
      <c r="E83" s="18">
        <f t="shared" si="3"/>
        <v>0</v>
      </c>
      <c r="F83" s="18"/>
      <c r="G83" s="18">
        <v>8.5922513453786958E-2</v>
      </c>
      <c r="H83" s="18">
        <v>8.5922513453786958E-2</v>
      </c>
      <c r="I83" s="18"/>
      <c r="J83" s="18">
        <f t="shared" si="0"/>
        <v>0</v>
      </c>
      <c r="K83" s="92">
        <f t="shared" si="4"/>
        <v>0</v>
      </c>
    </row>
    <row r="84" spans="1:103" s="4" customFormat="1" x14ac:dyDescent="0.25">
      <c r="A84" s="21" t="s">
        <v>213</v>
      </c>
      <c r="B84" s="35">
        <v>100.43616877315087</v>
      </c>
      <c r="C84" s="35">
        <v>100.18347286133486</v>
      </c>
      <c r="D84" s="35"/>
      <c r="E84" s="35">
        <f t="shared" si="3"/>
        <v>-0.25159851764831043</v>
      </c>
      <c r="F84" s="35"/>
      <c r="G84" s="35">
        <v>4.2806901994428141</v>
      </c>
      <c r="H84" s="35">
        <v>4.2699200463559004</v>
      </c>
      <c r="I84" s="35"/>
      <c r="J84" s="35">
        <f t="shared" si="0"/>
        <v>-1.0770153086913759E-2</v>
      </c>
      <c r="K84" s="91">
        <f t="shared" si="4"/>
        <v>-1.0759601560662511E-4</v>
      </c>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109"/>
      <c r="AO84" s="109"/>
      <c r="AP84" s="109"/>
      <c r="AQ84" s="109"/>
      <c r="AR84" s="109"/>
      <c r="AS84" s="109"/>
      <c r="AT84" s="109"/>
      <c r="AU84" s="109"/>
      <c r="AV84" s="109"/>
      <c r="AW84" s="109"/>
      <c r="AX84" s="109"/>
      <c r="AY84" s="109"/>
      <c r="AZ84" s="109"/>
      <c r="BA84" s="109"/>
      <c r="BB84" s="109"/>
      <c r="BC84" s="109"/>
      <c r="BD84" s="109"/>
      <c r="BE84" s="109"/>
      <c r="BF84" s="109"/>
      <c r="BG84" s="109"/>
      <c r="BH84" s="109"/>
      <c r="BI84" s="109"/>
      <c r="BJ84" s="109"/>
      <c r="BK84" s="109"/>
      <c r="BL84" s="109"/>
      <c r="BM84" s="109"/>
      <c r="BN84" s="109"/>
      <c r="BO84" s="109"/>
      <c r="BP84" s="109"/>
      <c r="BQ84" s="109"/>
      <c r="BR84" s="109"/>
      <c r="BS84" s="109"/>
      <c r="BT84" s="109"/>
      <c r="BU84" s="109"/>
      <c r="BV84" s="109"/>
      <c r="BW84" s="109"/>
      <c r="BX84" s="109"/>
      <c r="BY84" s="109"/>
      <c r="BZ84" s="109"/>
      <c r="CA84" s="109"/>
      <c r="CB84" s="109"/>
      <c r="CC84" s="109"/>
      <c r="CD84" s="109"/>
      <c r="CE84" s="109"/>
      <c r="CF84" s="109"/>
      <c r="CG84" s="109"/>
      <c r="CH84" s="109"/>
      <c r="CI84" s="109"/>
      <c r="CJ84" s="109"/>
      <c r="CK84" s="109"/>
      <c r="CL84" s="109"/>
      <c r="CM84" s="109"/>
      <c r="CN84" s="109"/>
      <c r="CO84" s="109"/>
      <c r="CP84" s="109"/>
      <c r="CQ84" s="109"/>
      <c r="CR84" s="109"/>
      <c r="CS84" s="109"/>
      <c r="CT84" s="109"/>
      <c r="CU84" s="109"/>
      <c r="CV84" s="109"/>
      <c r="CW84" s="109"/>
      <c r="CX84" s="109"/>
      <c r="CY84" s="109"/>
    </row>
    <row r="85" spans="1:103" x14ac:dyDescent="0.25">
      <c r="A85" s="22" t="s">
        <v>40</v>
      </c>
      <c r="B85" s="18">
        <v>101.99784585764625</v>
      </c>
      <c r="C85" s="18">
        <v>101.99784585764625</v>
      </c>
      <c r="D85" s="18"/>
      <c r="E85" s="18">
        <f t="shared" si="3"/>
        <v>0</v>
      </c>
      <c r="F85" s="18"/>
      <c r="G85" s="18">
        <v>0.56915707366443502</v>
      </c>
      <c r="H85" s="18">
        <v>0.56915707366443513</v>
      </c>
      <c r="I85" s="18"/>
      <c r="J85" s="18">
        <f t="shared" si="0"/>
        <v>0</v>
      </c>
      <c r="K85" s="92">
        <f t="shared" si="4"/>
        <v>0</v>
      </c>
    </row>
    <row r="86" spans="1:103" s="4" customFormat="1" x14ac:dyDescent="0.25">
      <c r="A86" s="23" t="s">
        <v>41</v>
      </c>
      <c r="B86" s="35">
        <v>102.46367385076917</v>
      </c>
      <c r="C86" s="35">
        <v>102.04148163560949</v>
      </c>
      <c r="D86" s="35"/>
      <c r="E86" s="35">
        <f t="shared" si="3"/>
        <v>-0.41204087194314232</v>
      </c>
      <c r="F86" s="35"/>
      <c r="G86" s="35">
        <v>2.6138555226629685</v>
      </c>
      <c r="H86" s="35">
        <v>2.6030853695760539</v>
      </c>
      <c r="I86" s="35"/>
      <c r="J86" s="35">
        <f t="shared" si="0"/>
        <v>-1.0770153086914647E-2</v>
      </c>
      <c r="K86" s="91">
        <f t="shared" si="4"/>
        <v>-1.0759601560663398E-4</v>
      </c>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09"/>
      <c r="AX86" s="109"/>
      <c r="AY86" s="109"/>
      <c r="AZ86" s="109"/>
      <c r="BA86" s="109"/>
      <c r="BB86" s="109"/>
      <c r="BC86" s="109"/>
      <c r="BD86" s="109"/>
      <c r="BE86" s="109"/>
      <c r="BF86" s="109"/>
      <c r="BG86" s="109"/>
      <c r="BH86" s="109"/>
      <c r="BI86" s="109"/>
      <c r="BJ86" s="109"/>
      <c r="BK86" s="109"/>
      <c r="BL86" s="109"/>
      <c r="BM86" s="109"/>
      <c r="BN86" s="109"/>
      <c r="BO86" s="109"/>
      <c r="BP86" s="109"/>
      <c r="BQ86" s="109"/>
      <c r="BR86" s="109"/>
      <c r="BS86" s="109"/>
      <c r="BT86" s="109"/>
      <c r="BU86" s="109"/>
      <c r="BV86" s="109"/>
      <c r="BW86" s="109"/>
      <c r="BX86" s="109"/>
      <c r="BY86" s="109"/>
      <c r="BZ86" s="109"/>
      <c r="CA86" s="109"/>
      <c r="CB86" s="109"/>
      <c r="CC86" s="109"/>
      <c r="CD86" s="109"/>
      <c r="CE86" s="109"/>
      <c r="CF86" s="109"/>
      <c r="CG86" s="109"/>
      <c r="CH86" s="109"/>
      <c r="CI86" s="109"/>
      <c r="CJ86" s="109"/>
      <c r="CK86" s="109"/>
      <c r="CL86" s="109"/>
      <c r="CM86" s="109"/>
      <c r="CN86" s="109"/>
      <c r="CO86" s="109"/>
      <c r="CP86" s="109"/>
      <c r="CQ86" s="109"/>
      <c r="CR86" s="109"/>
      <c r="CS86" s="109"/>
      <c r="CT86" s="109"/>
      <c r="CU86" s="109"/>
      <c r="CV86" s="109"/>
      <c r="CW86" s="109"/>
      <c r="CX86" s="109"/>
      <c r="CY86" s="109"/>
    </row>
    <row r="87" spans="1:103" x14ac:dyDescent="0.25">
      <c r="A87" s="22" t="s">
        <v>42</v>
      </c>
      <c r="B87" s="18">
        <v>95.194913279804325</v>
      </c>
      <c r="C87" s="18">
        <v>95.194913279804325</v>
      </c>
      <c r="D87" s="18"/>
      <c r="E87" s="18">
        <f t="shared" si="3"/>
        <v>0</v>
      </c>
      <c r="F87" s="18"/>
      <c r="G87" s="18">
        <v>1.0976776031154112</v>
      </c>
      <c r="H87" s="18">
        <v>1.0976776031154112</v>
      </c>
      <c r="I87" s="18"/>
      <c r="J87" s="18">
        <f t="shared" si="0"/>
        <v>0</v>
      </c>
      <c r="K87" s="92">
        <f t="shared" si="4"/>
        <v>0</v>
      </c>
    </row>
    <row r="88" spans="1:103" s="4" customFormat="1" x14ac:dyDescent="0.25">
      <c r="A88" s="21" t="s">
        <v>218</v>
      </c>
      <c r="B88" s="35">
        <v>77.442242501908609</v>
      </c>
      <c r="C88" s="35">
        <v>77.371981986223304</v>
      </c>
      <c r="D88" s="35"/>
      <c r="E88" s="35">
        <f t="shared" si="3"/>
        <v>-9.0726344454161723E-2</v>
      </c>
      <c r="F88" s="35"/>
      <c r="G88" s="35">
        <v>7.8285682836646258</v>
      </c>
      <c r="H88" s="35">
        <v>7.8214657098377591</v>
      </c>
      <c r="I88" s="35"/>
      <c r="J88" s="35">
        <f>H88-G88</f>
        <v>-7.1025738268666316E-3</v>
      </c>
      <c r="K88" s="91">
        <f t="shared" si="4"/>
        <v>-7.0956154304927983E-5</v>
      </c>
      <c r="L88" s="109"/>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c r="AS88" s="109"/>
      <c r="AT88" s="109"/>
      <c r="AU88" s="109"/>
      <c r="AV88" s="109"/>
      <c r="AW88" s="109"/>
      <c r="AX88" s="109"/>
      <c r="AY88" s="109"/>
      <c r="AZ88" s="109"/>
      <c r="BA88" s="109"/>
      <c r="BB88" s="109"/>
      <c r="BC88" s="109"/>
      <c r="BD88" s="109"/>
      <c r="BE88" s="109"/>
      <c r="BF88" s="109"/>
      <c r="BG88" s="109"/>
      <c r="BH88" s="109"/>
      <c r="BI88" s="109"/>
      <c r="BJ88" s="109"/>
      <c r="BK88" s="109"/>
      <c r="BL88" s="109"/>
      <c r="BM88" s="109"/>
      <c r="BN88" s="109"/>
      <c r="BO88" s="109"/>
      <c r="BP88" s="109"/>
      <c r="BQ88" s="109"/>
      <c r="BR88" s="109"/>
      <c r="BS88" s="109"/>
      <c r="BT88" s="109"/>
      <c r="BU88" s="109"/>
      <c r="BV88" s="109"/>
      <c r="BW88" s="109"/>
      <c r="BX88" s="109"/>
      <c r="BY88" s="109"/>
      <c r="BZ88" s="109"/>
      <c r="CA88" s="109"/>
      <c r="CB88" s="109"/>
      <c r="CC88" s="109"/>
      <c r="CD88" s="109"/>
      <c r="CE88" s="109"/>
      <c r="CF88" s="109"/>
      <c r="CG88" s="109"/>
      <c r="CH88" s="109"/>
      <c r="CI88" s="109"/>
      <c r="CJ88" s="109"/>
      <c r="CK88" s="109"/>
      <c r="CL88" s="109"/>
      <c r="CM88" s="109"/>
      <c r="CN88" s="109"/>
      <c r="CO88" s="109"/>
      <c r="CP88" s="109"/>
      <c r="CQ88" s="109"/>
      <c r="CR88" s="109"/>
      <c r="CS88" s="109"/>
      <c r="CT88" s="109"/>
      <c r="CU88" s="109"/>
      <c r="CV88" s="109"/>
      <c r="CW88" s="109"/>
      <c r="CX88" s="109"/>
      <c r="CY88" s="109"/>
    </row>
    <row r="89" spans="1:103" x14ac:dyDescent="0.25">
      <c r="A89" s="24" t="s">
        <v>219</v>
      </c>
      <c r="B89" s="18">
        <v>97.711599002437779</v>
      </c>
      <c r="C89" s="18">
        <v>97.670268443053729</v>
      </c>
      <c r="D89" s="18"/>
      <c r="E89" s="18">
        <f t="shared" si="3"/>
        <v>-4.2298519117489608E-2</v>
      </c>
      <c r="F89" s="18"/>
      <c r="G89" s="18">
        <v>2.1804975774188029</v>
      </c>
      <c r="H89" s="18">
        <v>2.179575259234162</v>
      </c>
      <c r="I89" s="18"/>
      <c r="J89" s="18">
        <f t="shared" si="0"/>
        <v>-9.2231818464094673E-4</v>
      </c>
      <c r="K89" s="92">
        <f t="shared" si="4"/>
        <v>-9.2141458889270547E-6</v>
      </c>
    </row>
    <row r="90" spans="1:103" s="4" customFormat="1" x14ac:dyDescent="0.25">
      <c r="A90" s="23" t="s">
        <v>220</v>
      </c>
      <c r="B90" s="35">
        <v>95.292710262847592</v>
      </c>
      <c r="C90" s="35">
        <v>95.292710262847592</v>
      </c>
      <c r="D90" s="35"/>
      <c r="E90" s="35">
        <f t="shared" si="3"/>
        <v>0</v>
      </c>
      <c r="F90" s="35"/>
      <c r="G90" s="35">
        <v>0.86972448440173089</v>
      </c>
      <c r="H90" s="35">
        <v>0.86972448440173078</v>
      </c>
      <c r="I90" s="35"/>
      <c r="J90" s="35">
        <f t="shared" si="0"/>
        <v>0</v>
      </c>
      <c r="K90" s="91">
        <f t="shared" si="4"/>
        <v>0</v>
      </c>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c r="AS90" s="109"/>
      <c r="AT90" s="109"/>
      <c r="AU90" s="109"/>
      <c r="AV90" s="109"/>
      <c r="AW90" s="109"/>
      <c r="AX90" s="109"/>
      <c r="AY90" s="109"/>
      <c r="AZ90" s="109"/>
      <c r="BA90" s="109"/>
      <c r="BB90" s="109"/>
      <c r="BC90" s="109"/>
      <c r="BD90" s="109"/>
      <c r="BE90" s="109"/>
      <c r="BF90" s="109"/>
      <c r="BG90" s="109"/>
      <c r="BH90" s="109"/>
      <c r="BI90" s="109"/>
      <c r="BJ90" s="109"/>
      <c r="BK90" s="109"/>
      <c r="BL90" s="109"/>
      <c r="BM90" s="109"/>
      <c r="BN90" s="109"/>
      <c r="BO90" s="109"/>
      <c r="BP90" s="109"/>
      <c r="BQ90" s="109"/>
      <c r="BR90" s="109"/>
      <c r="BS90" s="109"/>
      <c r="BT90" s="109"/>
      <c r="BU90" s="109"/>
      <c r="BV90" s="109"/>
      <c r="BW90" s="109"/>
      <c r="BX90" s="109"/>
      <c r="BY90" s="109"/>
      <c r="BZ90" s="109"/>
      <c r="CA90" s="109"/>
      <c r="CB90" s="109"/>
      <c r="CC90" s="109"/>
      <c r="CD90" s="109"/>
      <c r="CE90" s="109"/>
      <c r="CF90" s="109"/>
      <c r="CG90" s="109"/>
      <c r="CH90" s="109"/>
      <c r="CI90" s="109"/>
      <c r="CJ90" s="109"/>
      <c r="CK90" s="109"/>
      <c r="CL90" s="109"/>
      <c r="CM90" s="109"/>
      <c r="CN90" s="109"/>
      <c r="CO90" s="109"/>
      <c r="CP90" s="109"/>
      <c r="CQ90" s="109"/>
      <c r="CR90" s="109"/>
      <c r="CS90" s="109"/>
      <c r="CT90" s="109"/>
      <c r="CU90" s="109"/>
      <c r="CV90" s="109"/>
      <c r="CW90" s="109"/>
      <c r="CX90" s="109"/>
      <c r="CY90" s="109"/>
    </row>
    <row r="91" spans="1:103" x14ac:dyDescent="0.25">
      <c r="A91" s="22" t="s">
        <v>43</v>
      </c>
      <c r="B91" s="18">
        <v>105.71762117560391</v>
      </c>
      <c r="C91" s="18">
        <v>105.71762117560391</v>
      </c>
      <c r="D91" s="18"/>
      <c r="E91" s="18">
        <f t="shared" si="3"/>
        <v>0</v>
      </c>
      <c r="F91" s="18"/>
      <c r="G91" s="18">
        <v>0.56114872652842096</v>
      </c>
      <c r="H91" s="18">
        <v>0.56114872652842107</v>
      </c>
      <c r="I91" s="18"/>
      <c r="J91" s="18">
        <f t="shared" si="0"/>
        <v>0</v>
      </c>
      <c r="K91" s="92">
        <f t="shared" si="4"/>
        <v>0</v>
      </c>
    </row>
    <row r="92" spans="1:103" s="4" customFormat="1" x14ac:dyDescent="0.25">
      <c r="A92" s="23" t="s">
        <v>222</v>
      </c>
      <c r="B92" s="35">
        <v>95.172272827678654</v>
      </c>
      <c r="C92" s="35">
        <v>95.017446347238419</v>
      </c>
      <c r="D92" s="35"/>
      <c r="E92" s="35">
        <f t="shared" si="3"/>
        <v>-0.16268023851921942</v>
      </c>
      <c r="F92" s="35"/>
      <c r="G92" s="35">
        <v>0.56695158123474199</v>
      </c>
      <c r="H92" s="35">
        <v>0.56602926305010082</v>
      </c>
      <c r="I92" s="35"/>
      <c r="J92" s="35">
        <f t="shared" si="0"/>
        <v>-9.2231818464116877E-4</v>
      </c>
      <c r="K92" s="91">
        <f t="shared" si="4"/>
        <v>-9.2141458889292739E-6</v>
      </c>
      <c r="L92" s="109"/>
      <c r="M92" s="109"/>
      <c r="N92" s="109"/>
      <c r="O92" s="109"/>
      <c r="P92" s="109"/>
      <c r="Q92" s="109"/>
      <c r="R92" s="109"/>
      <c r="S92" s="109"/>
      <c r="T92" s="109"/>
      <c r="U92" s="109"/>
      <c r="V92" s="109"/>
      <c r="W92" s="109"/>
      <c r="X92" s="109"/>
      <c r="Y92" s="109"/>
      <c r="Z92" s="109"/>
      <c r="AA92" s="109"/>
      <c r="AB92" s="109"/>
      <c r="AC92" s="109"/>
      <c r="AD92" s="109"/>
      <c r="AE92" s="109"/>
      <c r="AF92" s="109"/>
      <c r="AG92" s="109"/>
      <c r="AH92" s="109"/>
      <c r="AI92" s="109"/>
      <c r="AJ92" s="109"/>
      <c r="AK92" s="109"/>
      <c r="AL92" s="109"/>
      <c r="AM92" s="109"/>
      <c r="AN92" s="109"/>
      <c r="AO92" s="109"/>
      <c r="AP92" s="109"/>
      <c r="AQ92" s="109"/>
      <c r="AR92" s="109"/>
      <c r="AS92" s="109"/>
      <c r="AT92" s="109"/>
      <c r="AU92" s="109"/>
      <c r="AV92" s="109"/>
      <c r="AW92" s="109"/>
      <c r="AX92" s="109"/>
      <c r="AY92" s="109"/>
      <c r="AZ92" s="109"/>
      <c r="BA92" s="109"/>
      <c r="BB92" s="109"/>
      <c r="BC92" s="109"/>
      <c r="BD92" s="109"/>
      <c r="BE92" s="109"/>
      <c r="BF92" s="109"/>
      <c r="BG92" s="109"/>
      <c r="BH92" s="109"/>
      <c r="BI92" s="109"/>
      <c r="BJ92" s="109"/>
      <c r="BK92" s="109"/>
      <c r="BL92" s="109"/>
      <c r="BM92" s="109"/>
      <c r="BN92" s="109"/>
      <c r="BO92" s="109"/>
      <c r="BP92" s="109"/>
      <c r="BQ92" s="109"/>
      <c r="BR92" s="109"/>
      <c r="BS92" s="109"/>
      <c r="BT92" s="109"/>
      <c r="BU92" s="109"/>
      <c r="BV92" s="109"/>
      <c r="BW92" s="109"/>
      <c r="BX92" s="109"/>
      <c r="BY92" s="109"/>
      <c r="BZ92" s="109"/>
      <c r="CA92" s="109"/>
      <c r="CB92" s="109"/>
      <c r="CC92" s="109"/>
      <c r="CD92" s="109"/>
      <c r="CE92" s="109"/>
      <c r="CF92" s="109"/>
      <c r="CG92" s="109"/>
      <c r="CH92" s="109"/>
      <c r="CI92" s="109"/>
      <c r="CJ92" s="109"/>
      <c r="CK92" s="109"/>
      <c r="CL92" s="109"/>
      <c r="CM92" s="109"/>
      <c r="CN92" s="109"/>
      <c r="CO92" s="109"/>
      <c r="CP92" s="109"/>
      <c r="CQ92" s="109"/>
      <c r="CR92" s="109"/>
      <c r="CS92" s="109"/>
      <c r="CT92" s="109"/>
      <c r="CU92" s="109"/>
      <c r="CV92" s="109"/>
      <c r="CW92" s="109"/>
      <c r="CX92" s="109"/>
      <c r="CY92" s="109"/>
    </row>
    <row r="93" spans="1:103" x14ac:dyDescent="0.25">
      <c r="A93" s="22" t="s">
        <v>223</v>
      </c>
      <c r="B93" s="18">
        <v>94.960605217163831</v>
      </c>
      <c r="C93" s="18">
        <v>94.960605217163831</v>
      </c>
      <c r="D93" s="18"/>
      <c r="E93" s="18">
        <f t="shared" si="3"/>
        <v>0</v>
      </c>
      <c r="F93" s="18"/>
      <c r="G93" s="18">
        <v>0.18267278525390904</v>
      </c>
      <c r="H93" s="18">
        <v>0.18267278525390906</v>
      </c>
      <c r="I93" s="18"/>
      <c r="J93" s="18">
        <f t="shared" si="0"/>
        <v>0</v>
      </c>
      <c r="K93" s="92">
        <f t="shared" si="4"/>
        <v>0</v>
      </c>
    </row>
    <row r="94" spans="1:103" s="4" customFormat="1" x14ac:dyDescent="0.25">
      <c r="A94" s="21" t="s">
        <v>224</v>
      </c>
      <c r="B94" s="35">
        <v>71.700159741110184</v>
      </c>
      <c r="C94" s="35">
        <v>71.621703691277389</v>
      </c>
      <c r="D94" s="35"/>
      <c r="E94" s="35">
        <f t="shared" si="3"/>
        <v>-0.10942241986081624</v>
      </c>
      <c r="F94" s="35"/>
      <c r="G94" s="35">
        <v>5.6480707062458233</v>
      </c>
      <c r="H94" s="35">
        <v>5.6418904506035989</v>
      </c>
      <c r="I94" s="35"/>
      <c r="J94" s="35">
        <f t="shared" si="0"/>
        <v>-6.1802556422243526E-3</v>
      </c>
      <c r="K94" s="91">
        <f t="shared" si="4"/>
        <v>-6.1742008415987626E-5</v>
      </c>
      <c r="L94" s="109"/>
      <c r="M94" s="109"/>
      <c r="N94" s="109"/>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09"/>
      <c r="AL94" s="109"/>
      <c r="AM94" s="109"/>
      <c r="AN94" s="109"/>
      <c r="AO94" s="109"/>
      <c r="AP94" s="109"/>
      <c r="AQ94" s="109"/>
      <c r="AR94" s="109"/>
      <c r="AS94" s="109"/>
      <c r="AT94" s="109"/>
      <c r="AU94" s="109"/>
      <c r="AV94" s="109"/>
      <c r="AW94" s="109"/>
      <c r="AX94" s="109"/>
      <c r="AY94" s="109"/>
      <c r="AZ94" s="109"/>
      <c r="BA94" s="109"/>
      <c r="BB94" s="109"/>
      <c r="BC94" s="109"/>
      <c r="BD94" s="109"/>
      <c r="BE94" s="109"/>
      <c r="BF94" s="109"/>
      <c r="BG94" s="109"/>
      <c r="BH94" s="109"/>
      <c r="BI94" s="109"/>
      <c r="BJ94" s="109"/>
      <c r="BK94" s="109"/>
      <c r="BL94" s="109"/>
      <c r="BM94" s="109"/>
      <c r="BN94" s="109"/>
      <c r="BO94" s="109"/>
      <c r="BP94" s="109"/>
      <c r="BQ94" s="109"/>
      <c r="BR94" s="109"/>
      <c r="BS94" s="109"/>
      <c r="BT94" s="109"/>
      <c r="BU94" s="109"/>
      <c r="BV94" s="109"/>
      <c r="BW94" s="109"/>
      <c r="BX94" s="109"/>
      <c r="BY94" s="109"/>
      <c r="BZ94" s="109"/>
      <c r="CA94" s="109"/>
      <c r="CB94" s="109"/>
      <c r="CC94" s="109"/>
      <c r="CD94" s="109"/>
      <c r="CE94" s="109"/>
      <c r="CF94" s="109"/>
      <c r="CG94" s="109"/>
      <c r="CH94" s="109"/>
      <c r="CI94" s="109"/>
      <c r="CJ94" s="109"/>
      <c r="CK94" s="109"/>
      <c r="CL94" s="109"/>
      <c r="CM94" s="109"/>
      <c r="CN94" s="109"/>
      <c r="CO94" s="109"/>
      <c r="CP94" s="109"/>
      <c r="CQ94" s="109"/>
      <c r="CR94" s="109"/>
      <c r="CS94" s="109"/>
      <c r="CT94" s="109"/>
      <c r="CU94" s="109"/>
      <c r="CV94" s="109"/>
      <c r="CW94" s="109"/>
      <c r="CX94" s="109"/>
      <c r="CY94" s="109"/>
    </row>
    <row r="95" spans="1:103" x14ac:dyDescent="0.25">
      <c r="A95" s="22" t="s">
        <v>225</v>
      </c>
      <c r="B95" s="18">
        <v>86.375740444062274</v>
      </c>
      <c r="C95" s="18">
        <v>103.30825241674586</v>
      </c>
      <c r="D95" s="18"/>
      <c r="E95" s="18">
        <f t="shared" si="3"/>
        <v>19.603319040314602</v>
      </c>
      <c r="F95" s="18"/>
      <c r="G95" s="18">
        <v>5.3931647271292238E-2</v>
      </c>
      <c r="H95" s="18">
        <v>6.4504040149580777E-2</v>
      </c>
      <c r="I95" s="18"/>
      <c r="J95" s="18">
        <f t="shared" ref="J95:J139" si="5">H95-G95</f>
        <v>1.0572392878288539E-2</v>
      </c>
      <c r="K95" s="92">
        <f t="shared" si="4"/>
        <v>1.056203509784721E-4</v>
      </c>
    </row>
    <row r="96" spans="1:103" s="4" customFormat="1" x14ac:dyDescent="0.25">
      <c r="A96" s="23" t="s">
        <v>226</v>
      </c>
      <c r="B96" s="35">
        <v>60.132098971565327</v>
      </c>
      <c r="C96" s="35">
        <v>59.906219024849683</v>
      </c>
      <c r="D96" s="35"/>
      <c r="E96" s="35">
        <f t="shared" si="3"/>
        <v>-0.37563955121948656</v>
      </c>
      <c r="F96" s="35"/>
      <c r="G96" s="35">
        <v>3.2816698015211605</v>
      </c>
      <c r="H96" s="35">
        <v>3.2693425518062211</v>
      </c>
      <c r="I96" s="35"/>
      <c r="J96" s="35">
        <f t="shared" si="5"/>
        <v>-1.232724971493937E-2</v>
      </c>
      <c r="K96" s="91">
        <f t="shared" si="4"/>
        <v>-1.2315172700070297E-4</v>
      </c>
      <c r="L96" s="109"/>
      <c r="M96" s="109"/>
      <c r="N96" s="109"/>
      <c r="O96" s="109"/>
      <c r="P96" s="109"/>
      <c r="Q96" s="109"/>
      <c r="R96" s="109"/>
      <c r="S96" s="109"/>
      <c r="T96" s="109"/>
      <c r="U96" s="109"/>
      <c r="V96" s="109"/>
      <c r="W96" s="109"/>
      <c r="X96" s="109"/>
      <c r="Y96" s="109"/>
      <c r="Z96" s="109"/>
      <c r="AA96" s="109"/>
      <c r="AB96" s="109"/>
      <c r="AC96" s="109"/>
      <c r="AD96" s="109"/>
      <c r="AE96" s="109"/>
      <c r="AF96" s="109"/>
      <c r="AG96" s="109"/>
      <c r="AH96" s="109"/>
      <c r="AI96" s="109"/>
      <c r="AJ96" s="109"/>
      <c r="AK96" s="109"/>
      <c r="AL96" s="109"/>
      <c r="AM96" s="109"/>
      <c r="AN96" s="109"/>
      <c r="AO96" s="109"/>
      <c r="AP96" s="109"/>
      <c r="AQ96" s="109"/>
      <c r="AR96" s="109"/>
      <c r="AS96" s="109"/>
      <c r="AT96" s="109"/>
      <c r="AU96" s="109"/>
      <c r="AV96" s="109"/>
      <c r="AW96" s="109"/>
      <c r="AX96" s="109"/>
      <c r="AY96" s="109"/>
      <c r="AZ96" s="109"/>
      <c r="BA96" s="109"/>
      <c r="BB96" s="109"/>
      <c r="BC96" s="109"/>
      <c r="BD96" s="109"/>
      <c r="BE96" s="109"/>
      <c r="BF96" s="109"/>
      <c r="BG96" s="109"/>
      <c r="BH96" s="109"/>
      <c r="BI96" s="109"/>
      <c r="BJ96" s="109"/>
      <c r="BK96" s="109"/>
      <c r="BL96" s="109"/>
      <c r="BM96" s="109"/>
      <c r="BN96" s="109"/>
      <c r="BO96" s="109"/>
      <c r="BP96" s="109"/>
      <c r="BQ96" s="109"/>
      <c r="BR96" s="109"/>
      <c r="BS96" s="109"/>
      <c r="BT96" s="109"/>
      <c r="BU96" s="109"/>
      <c r="BV96" s="109"/>
      <c r="BW96" s="109"/>
      <c r="BX96" s="109"/>
      <c r="BY96" s="109"/>
      <c r="BZ96" s="109"/>
      <c r="CA96" s="109"/>
      <c r="CB96" s="109"/>
      <c r="CC96" s="109"/>
      <c r="CD96" s="109"/>
      <c r="CE96" s="109"/>
      <c r="CF96" s="109"/>
      <c r="CG96" s="109"/>
      <c r="CH96" s="109"/>
      <c r="CI96" s="109"/>
      <c r="CJ96" s="109"/>
      <c r="CK96" s="109"/>
      <c r="CL96" s="109"/>
      <c r="CM96" s="109"/>
      <c r="CN96" s="109"/>
      <c r="CO96" s="109"/>
      <c r="CP96" s="109"/>
      <c r="CQ96" s="109"/>
      <c r="CR96" s="109"/>
      <c r="CS96" s="109"/>
      <c r="CT96" s="109"/>
      <c r="CU96" s="109"/>
      <c r="CV96" s="109"/>
      <c r="CW96" s="109"/>
      <c r="CX96" s="109"/>
      <c r="CY96" s="109"/>
    </row>
    <row r="97" spans="1:103" x14ac:dyDescent="0.25">
      <c r="A97" s="22" t="s">
        <v>227</v>
      </c>
      <c r="B97" s="18">
        <v>96.738504192688907</v>
      </c>
      <c r="C97" s="18">
        <v>96.216582487082235</v>
      </c>
      <c r="D97" s="18"/>
      <c r="E97" s="18">
        <f t="shared" si="3"/>
        <v>-0.53951806466542296</v>
      </c>
      <c r="F97" s="18"/>
      <c r="G97" s="18">
        <v>1.0947057827232765</v>
      </c>
      <c r="H97" s="18">
        <v>1.0887996472705472</v>
      </c>
      <c r="I97" s="18"/>
      <c r="J97" s="18">
        <f t="shared" si="5"/>
        <v>-5.906135452729222E-3</v>
      </c>
      <c r="K97" s="92">
        <f t="shared" si="4"/>
        <v>-5.900349207838366E-5</v>
      </c>
    </row>
    <row r="98" spans="1:103" s="4" customFormat="1" x14ac:dyDescent="0.25">
      <c r="A98" s="23" t="s">
        <v>228</v>
      </c>
      <c r="B98" s="35">
        <v>99.339407982430515</v>
      </c>
      <c r="C98" s="35">
        <v>99.460199503081896</v>
      </c>
      <c r="D98" s="35"/>
      <c r="E98" s="35">
        <f t="shared" si="3"/>
        <v>0.12159476596915741</v>
      </c>
      <c r="F98" s="35"/>
      <c r="G98" s="35">
        <v>1.2177634747300941</v>
      </c>
      <c r="H98" s="35">
        <v>1.2192442113772501</v>
      </c>
      <c r="I98" s="35"/>
      <c r="J98" s="35">
        <f t="shared" si="5"/>
        <v>1.480736647156089E-3</v>
      </c>
      <c r="K98" s="91">
        <f t="shared" si="4"/>
        <v>1.4792859684630781E-5</v>
      </c>
      <c r="L98" s="109"/>
      <c r="M98" s="109"/>
      <c r="N98" s="109"/>
      <c r="O98" s="109"/>
      <c r="P98" s="109"/>
      <c r="Q98" s="109"/>
      <c r="R98" s="109"/>
      <c r="S98" s="109"/>
      <c r="T98" s="109"/>
      <c r="U98" s="109"/>
      <c r="V98" s="109"/>
      <c r="W98" s="109"/>
      <c r="X98" s="109"/>
      <c r="Y98" s="109"/>
      <c r="Z98" s="109"/>
      <c r="AA98" s="109"/>
      <c r="AB98" s="109"/>
      <c r="AC98" s="109"/>
      <c r="AD98" s="109"/>
      <c r="AE98" s="109"/>
      <c r="AF98" s="109"/>
      <c r="AG98" s="109"/>
      <c r="AH98" s="109"/>
      <c r="AI98" s="109"/>
      <c r="AJ98" s="109"/>
      <c r="AK98" s="109"/>
      <c r="AL98" s="109"/>
      <c r="AM98" s="109"/>
      <c r="AN98" s="109"/>
      <c r="AO98" s="109"/>
      <c r="AP98" s="109"/>
      <c r="AQ98" s="109"/>
      <c r="AR98" s="109"/>
      <c r="AS98" s="109"/>
      <c r="AT98" s="109"/>
      <c r="AU98" s="109"/>
      <c r="AV98" s="109"/>
      <c r="AW98" s="109"/>
      <c r="AX98" s="109"/>
      <c r="AY98" s="109"/>
      <c r="AZ98" s="109"/>
      <c r="BA98" s="109"/>
      <c r="BB98" s="109"/>
      <c r="BC98" s="109"/>
      <c r="BD98" s="109"/>
      <c r="BE98" s="109"/>
      <c r="BF98" s="109"/>
      <c r="BG98" s="109"/>
      <c r="BH98" s="109"/>
      <c r="BI98" s="109"/>
      <c r="BJ98" s="109"/>
      <c r="BK98" s="109"/>
      <c r="BL98" s="109"/>
      <c r="BM98" s="109"/>
      <c r="BN98" s="109"/>
      <c r="BO98" s="109"/>
      <c r="BP98" s="109"/>
      <c r="BQ98" s="109"/>
      <c r="BR98" s="109"/>
      <c r="BS98" s="109"/>
      <c r="BT98" s="109"/>
      <c r="BU98" s="109"/>
      <c r="BV98" s="109"/>
      <c r="BW98" s="109"/>
      <c r="BX98" s="109"/>
      <c r="BY98" s="109"/>
      <c r="BZ98" s="109"/>
      <c r="CA98" s="109"/>
      <c r="CB98" s="109"/>
      <c r="CC98" s="109"/>
      <c r="CD98" s="109"/>
      <c r="CE98" s="109"/>
      <c r="CF98" s="109"/>
      <c r="CG98" s="109"/>
      <c r="CH98" s="109"/>
      <c r="CI98" s="109"/>
      <c r="CJ98" s="109"/>
      <c r="CK98" s="109"/>
      <c r="CL98" s="109"/>
      <c r="CM98" s="109"/>
      <c r="CN98" s="109"/>
      <c r="CO98" s="109"/>
      <c r="CP98" s="109"/>
      <c r="CQ98" s="109"/>
      <c r="CR98" s="109"/>
      <c r="CS98" s="109"/>
      <c r="CT98" s="109"/>
      <c r="CU98" s="109"/>
      <c r="CV98" s="109"/>
      <c r="CW98" s="109"/>
      <c r="CX98" s="109"/>
      <c r="CY98" s="109"/>
    </row>
    <row r="99" spans="1:103" x14ac:dyDescent="0.25">
      <c r="A99" s="24" t="s">
        <v>230</v>
      </c>
      <c r="B99" s="18">
        <v>105.21049296252627</v>
      </c>
      <c r="C99" s="18">
        <v>105.10803217805606</v>
      </c>
      <c r="D99" s="18"/>
      <c r="E99" s="18">
        <f t="shared" si="3"/>
        <v>-9.7386469338855974E-2</v>
      </c>
      <c r="F99" s="18"/>
      <c r="G99" s="18">
        <v>2.6645449310557354</v>
      </c>
      <c r="H99" s="18">
        <v>2.6619500248234327</v>
      </c>
      <c r="I99" s="18"/>
      <c r="J99" s="18">
        <f t="shared" si="5"/>
        <v>-2.5949062323027405E-3</v>
      </c>
      <c r="K99" s="92">
        <f t="shared" si="4"/>
        <v>-2.5923640009148752E-5</v>
      </c>
    </row>
    <row r="100" spans="1:103" s="4" customFormat="1" x14ac:dyDescent="0.25">
      <c r="A100" s="21" t="s">
        <v>231</v>
      </c>
      <c r="B100" s="35">
        <v>95.173400449538676</v>
      </c>
      <c r="C100" s="35">
        <v>95.391471531690883</v>
      </c>
      <c r="D100" s="35"/>
      <c r="E100" s="35">
        <f t="shared" si="3"/>
        <v>0.22913028337978592</v>
      </c>
      <c r="F100" s="35"/>
      <c r="G100" s="35">
        <v>0.39568232317248253</v>
      </c>
      <c r="H100" s="35">
        <v>0.3965889512008513</v>
      </c>
      <c r="I100" s="35"/>
      <c r="J100" s="35">
        <f t="shared" si="5"/>
        <v>9.0662802836877221E-4</v>
      </c>
      <c r="K100" s="91">
        <f t="shared" si="4"/>
        <v>9.0573980427722486E-6</v>
      </c>
      <c r="L100" s="109"/>
      <c r="M100" s="109"/>
      <c r="N100" s="109"/>
      <c r="O100" s="109"/>
      <c r="P100" s="109"/>
      <c r="Q100" s="109"/>
      <c r="R100" s="109"/>
      <c r="S100" s="109"/>
      <c r="T100" s="109"/>
      <c r="U100" s="109"/>
      <c r="V100" s="109"/>
      <c r="W100" s="109"/>
      <c r="X100" s="109"/>
      <c r="Y100" s="109"/>
      <c r="Z100" s="109"/>
      <c r="AA100" s="109"/>
      <c r="AB100" s="109"/>
      <c r="AC100" s="109"/>
      <c r="AD100" s="109"/>
      <c r="AE100" s="109"/>
      <c r="AF100" s="109"/>
      <c r="AG100" s="109"/>
      <c r="AH100" s="109"/>
      <c r="AI100" s="109"/>
      <c r="AJ100" s="109"/>
      <c r="AK100" s="109"/>
      <c r="AL100" s="109"/>
      <c r="AM100" s="109"/>
      <c r="AN100" s="109"/>
      <c r="AO100" s="109"/>
      <c r="AP100" s="109"/>
      <c r="AQ100" s="109"/>
      <c r="AR100" s="109"/>
      <c r="AS100" s="109"/>
      <c r="AT100" s="109"/>
      <c r="AU100" s="109"/>
      <c r="AV100" s="109"/>
      <c r="AW100" s="109"/>
      <c r="AX100" s="109"/>
      <c r="AY100" s="109"/>
      <c r="AZ100" s="109"/>
      <c r="BA100" s="109"/>
      <c r="BB100" s="109"/>
      <c r="BC100" s="109"/>
      <c r="BD100" s="109"/>
      <c r="BE100" s="109"/>
      <c r="BF100" s="109"/>
      <c r="BG100" s="109"/>
      <c r="BH100" s="109"/>
      <c r="BI100" s="109"/>
      <c r="BJ100" s="109"/>
      <c r="BK100" s="109"/>
      <c r="BL100" s="109"/>
      <c r="BM100" s="109"/>
      <c r="BN100" s="109"/>
      <c r="BO100" s="109"/>
      <c r="BP100" s="109"/>
      <c r="BQ100" s="109"/>
      <c r="BR100" s="109"/>
      <c r="BS100" s="109"/>
      <c r="BT100" s="109"/>
      <c r="BU100" s="109"/>
      <c r="BV100" s="109"/>
      <c r="BW100" s="109"/>
      <c r="BX100" s="109"/>
      <c r="BY100" s="109"/>
      <c r="BZ100" s="109"/>
      <c r="CA100" s="109"/>
      <c r="CB100" s="109"/>
      <c r="CC100" s="109"/>
      <c r="CD100" s="109"/>
      <c r="CE100" s="109"/>
      <c r="CF100" s="109"/>
      <c r="CG100" s="109"/>
      <c r="CH100" s="109"/>
      <c r="CI100" s="109"/>
      <c r="CJ100" s="109"/>
      <c r="CK100" s="109"/>
      <c r="CL100" s="109"/>
      <c r="CM100" s="109"/>
      <c r="CN100" s="109"/>
      <c r="CO100" s="109"/>
      <c r="CP100" s="109"/>
      <c r="CQ100" s="109"/>
      <c r="CR100" s="109"/>
      <c r="CS100" s="109"/>
      <c r="CT100" s="109"/>
      <c r="CU100" s="109"/>
      <c r="CV100" s="109"/>
      <c r="CW100" s="109"/>
      <c r="CX100" s="109"/>
      <c r="CY100" s="109"/>
    </row>
    <row r="101" spans="1:103" x14ac:dyDescent="0.25">
      <c r="A101" s="22" t="s">
        <v>44</v>
      </c>
      <c r="B101" s="18">
        <v>95.173400449538676</v>
      </c>
      <c r="C101" s="18">
        <v>95.391471531690883</v>
      </c>
      <c r="D101" s="18"/>
      <c r="E101" s="18">
        <f t="shared" si="3"/>
        <v>0.22913028337978592</v>
      </c>
      <c r="F101" s="18"/>
      <c r="G101" s="18">
        <v>0.39568232317248253</v>
      </c>
      <c r="H101" s="18">
        <v>0.3965889512008513</v>
      </c>
      <c r="I101" s="18"/>
      <c r="J101" s="18">
        <f t="shared" si="5"/>
        <v>9.0662802836877221E-4</v>
      </c>
      <c r="K101" s="92">
        <f t="shared" si="4"/>
        <v>9.0573980427722486E-6</v>
      </c>
    </row>
    <row r="102" spans="1:103" s="4" customFormat="1" x14ac:dyDescent="0.25">
      <c r="A102" s="21" t="s">
        <v>234</v>
      </c>
      <c r="B102" s="35">
        <v>139.32096160162178</v>
      </c>
      <c r="C102" s="35">
        <v>138.51621746035306</v>
      </c>
      <c r="D102" s="35"/>
      <c r="E102" s="35">
        <f t="shared" si="3"/>
        <v>-0.57761885362938026</v>
      </c>
      <c r="F102" s="35"/>
      <c r="G102" s="35">
        <v>0.10661556886793022</v>
      </c>
      <c r="H102" s="35">
        <v>0.10599973724124484</v>
      </c>
      <c r="I102" s="35"/>
      <c r="J102" s="35">
        <f t="shared" si="5"/>
        <v>-6.1583162668538138E-4</v>
      </c>
      <c r="K102" s="91">
        <f t="shared" si="4"/>
        <v>-6.1522829602490874E-6</v>
      </c>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09"/>
      <c r="AH102" s="109"/>
      <c r="AI102" s="109"/>
      <c r="AJ102" s="109"/>
      <c r="AK102" s="109"/>
      <c r="AL102" s="109"/>
      <c r="AM102" s="109"/>
      <c r="AN102" s="109"/>
      <c r="AO102" s="109"/>
      <c r="AP102" s="109"/>
      <c r="AQ102" s="109"/>
      <c r="AR102" s="109"/>
      <c r="AS102" s="109"/>
      <c r="AT102" s="109"/>
      <c r="AU102" s="109"/>
      <c r="AV102" s="109"/>
      <c r="AW102" s="109"/>
      <c r="AX102" s="109"/>
      <c r="AY102" s="109"/>
      <c r="AZ102" s="109"/>
      <c r="BA102" s="109"/>
      <c r="BB102" s="109"/>
      <c r="BC102" s="109"/>
      <c r="BD102" s="109"/>
      <c r="BE102" s="109"/>
      <c r="BF102" s="109"/>
      <c r="BG102" s="109"/>
      <c r="BH102" s="109"/>
      <c r="BI102" s="109"/>
      <c r="BJ102" s="109"/>
      <c r="BK102" s="109"/>
      <c r="BL102" s="109"/>
      <c r="BM102" s="109"/>
      <c r="BN102" s="109"/>
      <c r="BO102" s="109"/>
      <c r="BP102" s="109"/>
      <c r="BQ102" s="109"/>
      <c r="BR102" s="109"/>
      <c r="BS102" s="109"/>
      <c r="BT102" s="109"/>
      <c r="BU102" s="109"/>
      <c r="BV102" s="109"/>
      <c r="BW102" s="109"/>
      <c r="BX102" s="109"/>
      <c r="BY102" s="109"/>
      <c r="BZ102" s="109"/>
      <c r="CA102" s="109"/>
      <c r="CB102" s="109"/>
      <c r="CC102" s="109"/>
      <c r="CD102" s="109"/>
      <c r="CE102" s="109"/>
      <c r="CF102" s="109"/>
      <c r="CG102" s="109"/>
      <c r="CH102" s="109"/>
      <c r="CI102" s="109"/>
      <c r="CJ102" s="109"/>
      <c r="CK102" s="109"/>
      <c r="CL102" s="109"/>
      <c r="CM102" s="109"/>
      <c r="CN102" s="109"/>
      <c r="CO102" s="109"/>
      <c r="CP102" s="109"/>
      <c r="CQ102" s="109"/>
      <c r="CR102" s="109"/>
      <c r="CS102" s="109"/>
      <c r="CT102" s="109"/>
      <c r="CU102" s="109"/>
      <c r="CV102" s="109"/>
      <c r="CW102" s="109"/>
      <c r="CX102" s="109"/>
      <c r="CY102" s="109"/>
    </row>
    <row r="103" spans="1:103" x14ac:dyDescent="0.25">
      <c r="A103" s="22" t="s">
        <v>235</v>
      </c>
      <c r="B103" s="18">
        <v>139.32096160162178</v>
      </c>
      <c r="C103" s="18">
        <v>138.51621746035306</v>
      </c>
      <c r="D103" s="18"/>
      <c r="E103" s="18">
        <f t="shared" si="3"/>
        <v>-0.57761885362938026</v>
      </c>
      <c r="F103" s="18"/>
      <c r="G103" s="18">
        <v>0.10661556886793022</v>
      </c>
      <c r="H103" s="18">
        <v>0.10599973724124484</v>
      </c>
      <c r="I103" s="18"/>
      <c r="J103" s="18">
        <f t="shared" si="5"/>
        <v>-6.1583162668538138E-4</v>
      </c>
      <c r="K103" s="92">
        <f t="shared" si="4"/>
        <v>-6.1522829602490874E-6</v>
      </c>
    </row>
    <row r="104" spans="1:103" s="4" customFormat="1" x14ac:dyDescent="0.25">
      <c r="A104" s="21" t="s">
        <v>237</v>
      </c>
      <c r="B104" s="35">
        <v>99.770713471912828</v>
      </c>
      <c r="C104" s="35">
        <v>99.770713471912828</v>
      </c>
      <c r="D104" s="35"/>
      <c r="E104" s="35">
        <f t="shared" si="3"/>
        <v>0</v>
      </c>
      <c r="F104" s="35"/>
      <c r="G104" s="35">
        <v>0.19508084980302859</v>
      </c>
      <c r="H104" s="35">
        <v>0.19508084980302862</v>
      </c>
      <c r="I104" s="35"/>
      <c r="J104" s="35">
        <f t="shared" si="5"/>
        <v>0</v>
      </c>
      <c r="K104" s="91">
        <f t="shared" si="4"/>
        <v>0</v>
      </c>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09"/>
      <c r="AM104" s="109"/>
      <c r="AN104" s="109"/>
      <c r="AO104" s="109"/>
      <c r="AP104" s="109"/>
      <c r="AQ104" s="109"/>
      <c r="AR104" s="109"/>
      <c r="AS104" s="109"/>
      <c r="AT104" s="109"/>
      <c r="AU104" s="109"/>
      <c r="AV104" s="109"/>
      <c r="AW104" s="109"/>
      <c r="AX104" s="109"/>
      <c r="AY104" s="109"/>
      <c r="AZ104" s="109"/>
      <c r="BA104" s="109"/>
      <c r="BB104" s="109"/>
      <c r="BC104" s="109"/>
      <c r="BD104" s="109"/>
      <c r="BE104" s="109"/>
      <c r="BF104" s="109"/>
      <c r="BG104" s="109"/>
      <c r="BH104" s="109"/>
      <c r="BI104" s="109"/>
      <c r="BJ104" s="109"/>
      <c r="BK104" s="109"/>
      <c r="BL104" s="109"/>
      <c r="BM104" s="109"/>
      <c r="BN104" s="109"/>
      <c r="BO104" s="109"/>
      <c r="BP104" s="109"/>
      <c r="BQ104" s="109"/>
      <c r="BR104" s="109"/>
      <c r="BS104" s="109"/>
      <c r="BT104" s="109"/>
      <c r="BU104" s="109"/>
      <c r="BV104" s="109"/>
      <c r="BW104" s="109"/>
      <c r="BX104" s="109"/>
      <c r="BY104" s="109"/>
      <c r="BZ104" s="109"/>
      <c r="CA104" s="109"/>
      <c r="CB104" s="109"/>
      <c r="CC104" s="109"/>
      <c r="CD104" s="109"/>
      <c r="CE104" s="109"/>
      <c r="CF104" s="109"/>
      <c r="CG104" s="109"/>
      <c r="CH104" s="109"/>
      <c r="CI104" s="109"/>
      <c r="CJ104" s="109"/>
      <c r="CK104" s="109"/>
      <c r="CL104" s="109"/>
      <c r="CM104" s="109"/>
      <c r="CN104" s="109"/>
      <c r="CO104" s="109"/>
      <c r="CP104" s="109"/>
      <c r="CQ104" s="109"/>
      <c r="CR104" s="109"/>
      <c r="CS104" s="109"/>
      <c r="CT104" s="109"/>
      <c r="CU104" s="109"/>
      <c r="CV104" s="109"/>
      <c r="CW104" s="109"/>
      <c r="CX104" s="109"/>
      <c r="CY104" s="109"/>
    </row>
    <row r="105" spans="1:103" x14ac:dyDescent="0.25">
      <c r="A105" s="22" t="s">
        <v>45</v>
      </c>
      <c r="B105" s="18">
        <v>99.770713471912828</v>
      </c>
      <c r="C105" s="18">
        <v>99.770713471912828</v>
      </c>
      <c r="D105" s="18"/>
      <c r="E105" s="18">
        <f t="shared" si="3"/>
        <v>0</v>
      </c>
      <c r="F105" s="18"/>
      <c r="G105" s="18">
        <v>0.19508084980302859</v>
      </c>
      <c r="H105" s="18">
        <v>0.19508084980302862</v>
      </c>
      <c r="I105" s="18"/>
      <c r="J105" s="18">
        <f t="shared" si="5"/>
        <v>0</v>
      </c>
      <c r="K105" s="92">
        <f t="shared" si="4"/>
        <v>0</v>
      </c>
    </row>
    <row r="106" spans="1:103" s="4" customFormat="1" x14ac:dyDescent="0.25">
      <c r="A106" s="21" t="s">
        <v>239</v>
      </c>
      <c r="B106" s="35">
        <v>111.92967664669068</v>
      </c>
      <c r="C106" s="35">
        <v>111.92967664669068</v>
      </c>
      <c r="D106" s="35"/>
      <c r="E106" s="35">
        <f t="shared" si="3"/>
        <v>0</v>
      </c>
      <c r="F106" s="35"/>
      <c r="G106" s="35">
        <v>1.1003762479669137</v>
      </c>
      <c r="H106" s="35">
        <v>1.1003762479669137</v>
      </c>
      <c r="I106" s="35"/>
      <c r="J106" s="35">
        <f t="shared" si="5"/>
        <v>0</v>
      </c>
      <c r="K106" s="91">
        <f t="shared" si="4"/>
        <v>0</v>
      </c>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09"/>
      <c r="AL106" s="109"/>
      <c r="AM106" s="109"/>
      <c r="AN106" s="109"/>
      <c r="AO106" s="109"/>
      <c r="AP106" s="109"/>
      <c r="AQ106" s="109"/>
      <c r="AR106" s="109"/>
      <c r="AS106" s="109"/>
      <c r="AT106" s="109"/>
      <c r="AU106" s="109"/>
      <c r="AV106" s="109"/>
      <c r="AW106" s="109"/>
      <c r="AX106" s="109"/>
      <c r="AY106" s="109"/>
      <c r="AZ106" s="109"/>
      <c r="BA106" s="109"/>
      <c r="BB106" s="109"/>
      <c r="BC106" s="109"/>
      <c r="BD106" s="109"/>
      <c r="BE106" s="109"/>
      <c r="BF106" s="109"/>
      <c r="BG106" s="109"/>
      <c r="BH106" s="109"/>
      <c r="BI106" s="109"/>
      <c r="BJ106" s="109"/>
      <c r="BK106" s="109"/>
      <c r="BL106" s="109"/>
      <c r="BM106" s="109"/>
      <c r="BN106" s="109"/>
      <c r="BO106" s="109"/>
      <c r="BP106" s="109"/>
      <c r="BQ106" s="109"/>
      <c r="BR106" s="109"/>
      <c r="BS106" s="109"/>
      <c r="BT106" s="109"/>
      <c r="BU106" s="109"/>
      <c r="BV106" s="109"/>
      <c r="BW106" s="109"/>
      <c r="BX106" s="109"/>
      <c r="BY106" s="109"/>
      <c r="BZ106" s="109"/>
      <c r="CA106" s="109"/>
      <c r="CB106" s="109"/>
      <c r="CC106" s="109"/>
      <c r="CD106" s="109"/>
      <c r="CE106" s="109"/>
      <c r="CF106" s="109"/>
      <c r="CG106" s="109"/>
      <c r="CH106" s="109"/>
      <c r="CI106" s="109"/>
      <c r="CJ106" s="109"/>
      <c r="CK106" s="109"/>
      <c r="CL106" s="109"/>
      <c r="CM106" s="109"/>
      <c r="CN106" s="109"/>
      <c r="CO106" s="109"/>
      <c r="CP106" s="109"/>
      <c r="CQ106" s="109"/>
      <c r="CR106" s="109"/>
      <c r="CS106" s="109"/>
      <c r="CT106" s="109"/>
      <c r="CU106" s="109"/>
      <c r="CV106" s="109"/>
      <c r="CW106" s="109"/>
      <c r="CX106" s="109"/>
      <c r="CY106" s="109"/>
    </row>
    <row r="107" spans="1:103" x14ac:dyDescent="0.25">
      <c r="A107" s="22" t="s">
        <v>240</v>
      </c>
      <c r="B107" s="18">
        <v>104.08329997330664</v>
      </c>
      <c r="C107" s="18">
        <v>104.08329997330664</v>
      </c>
      <c r="D107" s="18"/>
      <c r="E107" s="18">
        <f t="shared" si="3"/>
        <v>0</v>
      </c>
      <c r="F107" s="18"/>
      <c r="G107" s="18">
        <v>0.41196211880571426</v>
      </c>
      <c r="H107" s="18">
        <v>0.41196211880571432</v>
      </c>
      <c r="I107" s="18"/>
      <c r="J107" s="18">
        <f t="shared" si="5"/>
        <v>0</v>
      </c>
      <c r="K107" s="92">
        <f t="shared" si="4"/>
        <v>0</v>
      </c>
    </row>
    <row r="108" spans="1:103" s="4" customFormat="1" x14ac:dyDescent="0.25">
      <c r="A108" s="23" t="s">
        <v>241</v>
      </c>
      <c r="B108" s="35">
        <v>117.21764183994233</v>
      </c>
      <c r="C108" s="35">
        <v>117.21764183994233</v>
      </c>
      <c r="D108" s="35"/>
      <c r="E108" s="35">
        <f t="shared" si="3"/>
        <v>0</v>
      </c>
      <c r="F108" s="35"/>
      <c r="G108" s="35">
        <v>0.68841412916119948</v>
      </c>
      <c r="H108" s="35">
        <v>0.68841412916119948</v>
      </c>
      <c r="I108" s="35"/>
      <c r="J108" s="35">
        <f t="shared" si="5"/>
        <v>0</v>
      </c>
      <c r="K108" s="91">
        <f t="shared" si="4"/>
        <v>0</v>
      </c>
      <c r="L108" s="109"/>
      <c r="M108" s="109"/>
      <c r="N108" s="109"/>
      <c r="O108" s="109"/>
      <c r="P108" s="109"/>
      <c r="Q108" s="109"/>
      <c r="R108" s="109"/>
      <c r="S108" s="109"/>
      <c r="T108" s="109"/>
      <c r="U108" s="109"/>
      <c r="V108" s="109"/>
      <c r="W108" s="109"/>
      <c r="X108" s="109"/>
      <c r="Y108" s="109"/>
      <c r="Z108" s="109"/>
      <c r="AA108" s="109"/>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09"/>
      <c r="AZ108" s="109"/>
      <c r="BA108" s="109"/>
      <c r="BB108" s="109"/>
      <c r="BC108" s="109"/>
      <c r="BD108" s="109"/>
      <c r="BE108" s="109"/>
      <c r="BF108" s="109"/>
      <c r="BG108" s="109"/>
      <c r="BH108" s="109"/>
      <c r="BI108" s="109"/>
      <c r="BJ108" s="109"/>
      <c r="BK108" s="109"/>
      <c r="BL108" s="109"/>
      <c r="BM108" s="109"/>
      <c r="BN108" s="109"/>
      <c r="BO108" s="109"/>
      <c r="BP108" s="109"/>
      <c r="BQ108" s="109"/>
      <c r="BR108" s="109"/>
      <c r="BS108" s="109"/>
      <c r="BT108" s="109"/>
      <c r="BU108" s="109"/>
      <c r="BV108" s="109"/>
      <c r="BW108" s="109"/>
      <c r="BX108" s="109"/>
      <c r="BY108" s="109"/>
      <c r="BZ108" s="109"/>
      <c r="CA108" s="109"/>
      <c r="CB108" s="109"/>
      <c r="CC108" s="109"/>
      <c r="CD108" s="109"/>
      <c r="CE108" s="109"/>
      <c r="CF108" s="109"/>
      <c r="CG108" s="109"/>
      <c r="CH108" s="109"/>
      <c r="CI108" s="109"/>
      <c r="CJ108" s="109"/>
      <c r="CK108" s="109"/>
      <c r="CL108" s="109"/>
      <c r="CM108" s="109"/>
      <c r="CN108" s="109"/>
      <c r="CO108" s="109"/>
      <c r="CP108" s="109"/>
      <c r="CQ108" s="109"/>
      <c r="CR108" s="109"/>
      <c r="CS108" s="109"/>
      <c r="CT108" s="109"/>
      <c r="CU108" s="109"/>
      <c r="CV108" s="109"/>
      <c r="CW108" s="109"/>
      <c r="CX108" s="109"/>
      <c r="CY108" s="109"/>
    </row>
    <row r="109" spans="1:103" x14ac:dyDescent="0.25">
      <c r="A109" s="24" t="s">
        <v>46</v>
      </c>
      <c r="B109" s="18">
        <v>100.59237400732167</v>
      </c>
      <c r="C109" s="18">
        <v>100.25748355137705</v>
      </c>
      <c r="D109" s="18"/>
      <c r="E109" s="18">
        <f t="shared" si="3"/>
        <v>-0.33291833426680739</v>
      </c>
      <c r="F109" s="18"/>
      <c r="G109" s="18">
        <v>0.86678994124538</v>
      </c>
      <c r="H109" s="18">
        <v>0.86390423861139376</v>
      </c>
      <c r="I109" s="18"/>
      <c r="J109" s="18">
        <f t="shared" si="5"/>
        <v>-2.8857026339862424E-3</v>
      </c>
      <c r="K109" s="92">
        <f t="shared" si="4"/>
        <v>-2.8828755091673022E-5</v>
      </c>
    </row>
    <row r="110" spans="1:103" s="4" customFormat="1" x14ac:dyDescent="0.25">
      <c r="A110" s="23" t="s">
        <v>47</v>
      </c>
      <c r="B110" s="35">
        <v>99.624932706949068</v>
      </c>
      <c r="C110" s="35">
        <v>98.871536619191261</v>
      </c>
      <c r="D110" s="35"/>
      <c r="E110" s="35">
        <f t="shared" si="3"/>
        <v>-0.75623246840622604</v>
      </c>
      <c r="F110" s="35"/>
      <c r="G110" s="35">
        <v>0.39354302647378847</v>
      </c>
      <c r="H110" s="35">
        <v>0.39056692633044515</v>
      </c>
      <c r="I110" s="35"/>
      <c r="J110" s="35">
        <f t="shared" si="5"/>
        <v>-2.9761001433433187E-3</v>
      </c>
      <c r="K110" s="91">
        <f t="shared" si="4"/>
        <v>-2.9731844560234252E-5</v>
      </c>
      <c r="L110" s="109"/>
      <c r="M110" s="109"/>
      <c r="N110" s="109"/>
      <c r="O110" s="109"/>
      <c r="P110" s="109"/>
      <c r="Q110" s="109"/>
      <c r="R110" s="109"/>
      <c r="S110" s="109"/>
      <c r="T110" s="109"/>
      <c r="U110" s="109"/>
      <c r="V110" s="109"/>
      <c r="W110" s="109"/>
      <c r="X110" s="109"/>
      <c r="Y110" s="109"/>
      <c r="Z110" s="109"/>
      <c r="AA110" s="109"/>
      <c r="AB110" s="109"/>
      <c r="AC110" s="109"/>
      <c r="AD110" s="109"/>
      <c r="AE110" s="109"/>
      <c r="AF110" s="109"/>
      <c r="AG110" s="109"/>
      <c r="AH110" s="109"/>
      <c r="AI110" s="109"/>
      <c r="AJ110" s="109"/>
      <c r="AK110" s="109"/>
      <c r="AL110" s="109"/>
      <c r="AM110" s="109"/>
      <c r="AN110" s="109"/>
      <c r="AO110" s="109"/>
      <c r="AP110" s="109"/>
      <c r="AQ110" s="109"/>
      <c r="AR110" s="109"/>
      <c r="AS110" s="109"/>
      <c r="AT110" s="109"/>
      <c r="AU110" s="109"/>
      <c r="AV110" s="109"/>
      <c r="AW110" s="109"/>
      <c r="AX110" s="109"/>
      <c r="AY110" s="109"/>
      <c r="AZ110" s="109"/>
      <c r="BA110" s="109"/>
      <c r="BB110" s="109"/>
      <c r="BC110" s="109"/>
      <c r="BD110" s="109"/>
      <c r="BE110" s="109"/>
      <c r="BF110" s="109"/>
      <c r="BG110" s="109"/>
      <c r="BH110" s="109"/>
      <c r="BI110" s="109"/>
      <c r="BJ110" s="109"/>
      <c r="BK110" s="109"/>
      <c r="BL110" s="109"/>
      <c r="BM110" s="109"/>
      <c r="BN110" s="109"/>
      <c r="BO110" s="109"/>
      <c r="BP110" s="109"/>
      <c r="BQ110" s="109"/>
      <c r="BR110" s="109"/>
      <c r="BS110" s="109"/>
      <c r="BT110" s="109"/>
      <c r="BU110" s="109"/>
      <c r="BV110" s="109"/>
      <c r="BW110" s="109"/>
      <c r="BX110" s="109"/>
      <c r="BY110" s="109"/>
      <c r="BZ110" s="109"/>
      <c r="CA110" s="109"/>
      <c r="CB110" s="109"/>
      <c r="CC110" s="109"/>
      <c r="CD110" s="109"/>
      <c r="CE110" s="109"/>
      <c r="CF110" s="109"/>
      <c r="CG110" s="109"/>
      <c r="CH110" s="109"/>
      <c r="CI110" s="109"/>
      <c r="CJ110" s="109"/>
      <c r="CK110" s="109"/>
      <c r="CL110" s="109"/>
      <c r="CM110" s="109"/>
      <c r="CN110" s="109"/>
      <c r="CO110" s="109"/>
      <c r="CP110" s="109"/>
      <c r="CQ110" s="109"/>
      <c r="CR110" s="109"/>
      <c r="CS110" s="109"/>
      <c r="CT110" s="109"/>
      <c r="CU110" s="109"/>
      <c r="CV110" s="109"/>
      <c r="CW110" s="109"/>
      <c r="CX110" s="109"/>
      <c r="CY110" s="109"/>
    </row>
    <row r="111" spans="1:103" x14ac:dyDescent="0.25">
      <c r="A111" s="22" t="s">
        <v>244</v>
      </c>
      <c r="B111" s="18">
        <v>101.41130514517204</v>
      </c>
      <c r="C111" s="18">
        <v>101.43067627918181</v>
      </c>
      <c r="D111" s="18"/>
      <c r="E111" s="18">
        <f t="shared" si="3"/>
        <v>1.9101552812128553E-2</v>
      </c>
      <c r="F111" s="18"/>
      <c r="G111" s="18">
        <v>0.47324691477159159</v>
      </c>
      <c r="H111" s="18">
        <v>0.47333731228094855</v>
      </c>
      <c r="I111" s="18"/>
      <c r="J111" s="18">
        <f t="shared" si="5"/>
        <v>9.0397509356965333E-5</v>
      </c>
      <c r="K111" s="92">
        <f t="shared" si="4"/>
        <v>9.0308946856011991E-7</v>
      </c>
    </row>
    <row r="112" spans="1:103" s="4" customFormat="1" x14ac:dyDescent="0.25">
      <c r="A112" s="21" t="s">
        <v>245</v>
      </c>
      <c r="B112" s="35">
        <v>99.830362036550767</v>
      </c>
      <c r="C112" s="35">
        <v>99.830362036550767</v>
      </c>
      <c r="D112" s="35"/>
      <c r="E112" s="35">
        <f t="shared" si="3"/>
        <v>0</v>
      </c>
      <c r="F112" s="35"/>
      <c r="G112" s="35">
        <v>3.9228396763192022</v>
      </c>
      <c r="H112" s="35">
        <v>3.9228396763192022</v>
      </c>
      <c r="I112" s="35"/>
      <c r="J112" s="35">
        <f t="shared" si="5"/>
        <v>0</v>
      </c>
      <c r="K112" s="91">
        <f t="shared" si="4"/>
        <v>0</v>
      </c>
      <c r="L112" s="109"/>
      <c r="M112" s="109"/>
      <c r="N112" s="109"/>
      <c r="O112" s="109"/>
      <c r="P112" s="109"/>
      <c r="Q112" s="109"/>
      <c r="R112" s="109"/>
      <c r="S112" s="109"/>
      <c r="T112" s="109"/>
      <c r="U112" s="109"/>
      <c r="V112" s="109"/>
      <c r="W112" s="109"/>
      <c r="X112" s="109"/>
      <c r="Y112" s="109"/>
      <c r="Z112" s="109"/>
      <c r="AA112" s="109"/>
      <c r="AB112" s="109"/>
      <c r="AC112" s="109"/>
      <c r="AD112" s="109"/>
      <c r="AE112" s="109"/>
      <c r="AF112" s="109"/>
      <c r="AG112" s="109"/>
      <c r="AH112" s="109"/>
      <c r="AI112" s="109"/>
      <c r="AJ112" s="109"/>
      <c r="AK112" s="109"/>
      <c r="AL112" s="109"/>
      <c r="AM112" s="109"/>
      <c r="AN112" s="109"/>
      <c r="AO112" s="109"/>
      <c r="AP112" s="109"/>
      <c r="AQ112" s="109"/>
      <c r="AR112" s="109"/>
      <c r="AS112" s="109"/>
      <c r="AT112" s="109"/>
      <c r="AU112" s="109"/>
      <c r="AV112" s="109"/>
      <c r="AW112" s="109"/>
      <c r="AX112" s="109"/>
      <c r="AY112" s="109"/>
      <c r="AZ112" s="109"/>
      <c r="BA112" s="109"/>
      <c r="BB112" s="109"/>
      <c r="BC112" s="109"/>
      <c r="BD112" s="109"/>
      <c r="BE112" s="109"/>
      <c r="BF112" s="109"/>
      <c r="BG112" s="109"/>
      <c r="BH112" s="109"/>
      <c r="BI112" s="109"/>
      <c r="BJ112" s="109"/>
      <c r="BK112" s="109"/>
      <c r="BL112" s="109"/>
      <c r="BM112" s="109"/>
      <c r="BN112" s="109"/>
      <c r="BO112" s="109"/>
      <c r="BP112" s="109"/>
      <c r="BQ112" s="109"/>
      <c r="BR112" s="109"/>
      <c r="BS112" s="109"/>
      <c r="BT112" s="109"/>
      <c r="BU112" s="109"/>
      <c r="BV112" s="109"/>
      <c r="BW112" s="109"/>
      <c r="BX112" s="109"/>
      <c r="BY112" s="109"/>
      <c r="BZ112" s="109"/>
      <c r="CA112" s="109"/>
      <c r="CB112" s="109"/>
      <c r="CC112" s="109"/>
      <c r="CD112" s="109"/>
      <c r="CE112" s="109"/>
      <c r="CF112" s="109"/>
      <c r="CG112" s="109"/>
      <c r="CH112" s="109"/>
      <c r="CI112" s="109"/>
      <c r="CJ112" s="109"/>
      <c r="CK112" s="109"/>
      <c r="CL112" s="109"/>
      <c r="CM112" s="109"/>
      <c r="CN112" s="109"/>
      <c r="CO112" s="109"/>
      <c r="CP112" s="109"/>
      <c r="CQ112" s="109"/>
      <c r="CR112" s="109"/>
      <c r="CS112" s="109"/>
      <c r="CT112" s="109"/>
      <c r="CU112" s="109"/>
      <c r="CV112" s="109"/>
      <c r="CW112" s="109"/>
      <c r="CX112" s="109"/>
      <c r="CY112" s="109"/>
    </row>
    <row r="113" spans="1:103" x14ac:dyDescent="0.25">
      <c r="A113" s="24" t="s">
        <v>246</v>
      </c>
      <c r="B113" s="18">
        <v>100.13633268511978</v>
      </c>
      <c r="C113" s="18">
        <v>100.13633268511978</v>
      </c>
      <c r="D113" s="18"/>
      <c r="E113" s="18">
        <f t="shared" si="3"/>
        <v>0</v>
      </c>
      <c r="F113" s="18"/>
      <c r="G113" s="18">
        <v>0.37974648472381561</v>
      </c>
      <c r="H113" s="18">
        <v>0.37974648472381556</v>
      </c>
      <c r="I113" s="18"/>
      <c r="J113" s="18">
        <f t="shared" si="5"/>
        <v>0</v>
      </c>
      <c r="K113" s="92">
        <f t="shared" si="4"/>
        <v>0</v>
      </c>
    </row>
    <row r="114" spans="1:103" s="4" customFormat="1" x14ac:dyDescent="0.25">
      <c r="A114" s="23" t="s">
        <v>247</v>
      </c>
      <c r="B114" s="35">
        <v>100.13633268511978</v>
      </c>
      <c r="C114" s="35">
        <v>100.13633268511978</v>
      </c>
      <c r="D114" s="35"/>
      <c r="E114" s="35">
        <f t="shared" si="3"/>
        <v>0</v>
      </c>
      <c r="F114" s="35"/>
      <c r="G114" s="35">
        <v>0.37974648472381561</v>
      </c>
      <c r="H114" s="35">
        <v>0.37974648472381556</v>
      </c>
      <c r="I114" s="35"/>
      <c r="J114" s="35">
        <f t="shared" si="5"/>
        <v>0</v>
      </c>
      <c r="K114" s="91">
        <f t="shared" si="4"/>
        <v>0</v>
      </c>
      <c r="L114" s="109"/>
      <c r="M114" s="109"/>
      <c r="N114" s="109"/>
      <c r="O114" s="109"/>
      <c r="P114" s="109"/>
      <c r="Q114" s="109"/>
      <c r="R114" s="109"/>
      <c r="S114" s="109"/>
      <c r="T114" s="109"/>
      <c r="U114" s="109"/>
      <c r="V114" s="109"/>
      <c r="W114" s="109"/>
      <c r="X114" s="109"/>
      <c r="Y114" s="109"/>
      <c r="Z114" s="109"/>
      <c r="AA114" s="109"/>
      <c r="AB114" s="109"/>
      <c r="AC114" s="109"/>
      <c r="AD114" s="109"/>
      <c r="AE114" s="109"/>
      <c r="AF114" s="109"/>
      <c r="AG114" s="109"/>
      <c r="AH114" s="109"/>
      <c r="AI114" s="109"/>
      <c r="AJ114" s="109"/>
      <c r="AK114" s="109"/>
      <c r="AL114" s="109"/>
      <c r="AM114" s="109"/>
      <c r="AN114" s="109"/>
      <c r="AO114" s="109"/>
      <c r="AP114" s="109"/>
      <c r="AQ114" s="109"/>
      <c r="AR114" s="109"/>
      <c r="AS114" s="109"/>
      <c r="AT114" s="109"/>
      <c r="AU114" s="109"/>
      <c r="AV114" s="109"/>
      <c r="AW114" s="109"/>
      <c r="AX114" s="109"/>
      <c r="AY114" s="109"/>
      <c r="AZ114" s="109"/>
      <c r="BA114" s="109"/>
      <c r="BB114" s="109"/>
      <c r="BC114" s="109"/>
      <c r="BD114" s="109"/>
      <c r="BE114" s="109"/>
      <c r="BF114" s="109"/>
      <c r="BG114" s="109"/>
      <c r="BH114" s="109"/>
      <c r="BI114" s="109"/>
      <c r="BJ114" s="109"/>
      <c r="BK114" s="109"/>
      <c r="BL114" s="109"/>
      <c r="BM114" s="109"/>
      <c r="BN114" s="109"/>
      <c r="BO114" s="109"/>
      <c r="BP114" s="109"/>
      <c r="BQ114" s="109"/>
      <c r="BR114" s="109"/>
      <c r="BS114" s="109"/>
      <c r="BT114" s="109"/>
      <c r="BU114" s="109"/>
      <c r="BV114" s="109"/>
      <c r="BW114" s="109"/>
      <c r="BX114" s="109"/>
      <c r="BY114" s="109"/>
      <c r="BZ114" s="109"/>
      <c r="CA114" s="109"/>
      <c r="CB114" s="109"/>
      <c r="CC114" s="109"/>
      <c r="CD114" s="109"/>
      <c r="CE114" s="109"/>
      <c r="CF114" s="109"/>
      <c r="CG114" s="109"/>
      <c r="CH114" s="109"/>
      <c r="CI114" s="109"/>
      <c r="CJ114" s="109"/>
      <c r="CK114" s="109"/>
      <c r="CL114" s="109"/>
      <c r="CM114" s="109"/>
      <c r="CN114" s="109"/>
      <c r="CO114" s="109"/>
      <c r="CP114" s="109"/>
      <c r="CQ114" s="109"/>
      <c r="CR114" s="109"/>
      <c r="CS114" s="109"/>
      <c r="CT114" s="109"/>
      <c r="CU114" s="109"/>
      <c r="CV114" s="109"/>
      <c r="CW114" s="109"/>
      <c r="CX114" s="109"/>
      <c r="CY114" s="109"/>
    </row>
    <row r="115" spans="1:103" x14ac:dyDescent="0.25">
      <c r="A115" s="24" t="s">
        <v>48</v>
      </c>
      <c r="B115" s="18">
        <v>100.0055449439304</v>
      </c>
      <c r="C115" s="18">
        <v>100.0055449439304</v>
      </c>
      <c r="D115" s="18"/>
      <c r="E115" s="18">
        <f t="shared" si="3"/>
        <v>0</v>
      </c>
      <c r="F115" s="18"/>
      <c r="G115" s="18">
        <v>0.15372367833391068</v>
      </c>
      <c r="H115" s="18">
        <v>0.15372367833391068</v>
      </c>
      <c r="I115" s="18"/>
      <c r="J115" s="18">
        <f t="shared" si="5"/>
        <v>0</v>
      </c>
      <c r="K115" s="92">
        <f t="shared" si="4"/>
        <v>0</v>
      </c>
    </row>
    <row r="116" spans="1:103" s="4" customFormat="1" x14ac:dyDescent="0.25">
      <c r="A116" s="23" t="s">
        <v>49</v>
      </c>
      <c r="B116" s="35">
        <v>100.0055449439304</v>
      </c>
      <c r="C116" s="35">
        <v>100.0055449439304</v>
      </c>
      <c r="D116" s="35"/>
      <c r="E116" s="35">
        <f t="shared" si="3"/>
        <v>0</v>
      </c>
      <c r="F116" s="35"/>
      <c r="G116" s="35">
        <v>0.15372367833391068</v>
      </c>
      <c r="H116" s="35">
        <v>0.15372367833391068</v>
      </c>
      <c r="I116" s="35"/>
      <c r="J116" s="35">
        <f t="shared" si="5"/>
        <v>0</v>
      </c>
      <c r="K116" s="91">
        <f t="shared" si="4"/>
        <v>0</v>
      </c>
      <c r="L116" s="109"/>
      <c r="M116" s="109"/>
      <c r="N116" s="109"/>
      <c r="O116" s="109"/>
      <c r="P116" s="109"/>
      <c r="Q116" s="109"/>
      <c r="R116" s="109"/>
      <c r="S116" s="109"/>
      <c r="T116" s="109"/>
      <c r="U116" s="109"/>
      <c r="V116" s="109"/>
      <c r="W116" s="109"/>
      <c r="X116" s="109"/>
      <c r="Y116" s="109"/>
      <c r="Z116" s="109"/>
      <c r="AA116" s="109"/>
      <c r="AB116" s="109"/>
      <c r="AC116" s="109"/>
      <c r="AD116" s="109"/>
      <c r="AE116" s="109"/>
      <c r="AF116" s="109"/>
      <c r="AG116" s="109"/>
      <c r="AH116" s="109"/>
      <c r="AI116" s="109"/>
      <c r="AJ116" s="109"/>
      <c r="AK116" s="109"/>
      <c r="AL116" s="109"/>
      <c r="AM116" s="109"/>
      <c r="AN116" s="109"/>
      <c r="AO116" s="109"/>
      <c r="AP116" s="109"/>
      <c r="AQ116" s="109"/>
      <c r="AR116" s="109"/>
      <c r="AS116" s="109"/>
      <c r="AT116" s="109"/>
      <c r="AU116" s="109"/>
      <c r="AV116" s="109"/>
      <c r="AW116" s="109"/>
      <c r="AX116" s="109"/>
      <c r="AY116" s="109"/>
      <c r="AZ116" s="109"/>
      <c r="BA116" s="109"/>
      <c r="BB116" s="109"/>
      <c r="BC116" s="109"/>
      <c r="BD116" s="109"/>
      <c r="BE116" s="109"/>
      <c r="BF116" s="109"/>
      <c r="BG116" s="109"/>
      <c r="BH116" s="109"/>
      <c r="BI116" s="109"/>
      <c r="BJ116" s="109"/>
      <c r="BK116" s="109"/>
      <c r="BL116" s="109"/>
      <c r="BM116" s="109"/>
      <c r="BN116" s="109"/>
      <c r="BO116" s="109"/>
      <c r="BP116" s="109"/>
      <c r="BQ116" s="109"/>
      <c r="BR116" s="109"/>
      <c r="BS116" s="109"/>
      <c r="BT116" s="109"/>
      <c r="BU116" s="109"/>
      <c r="BV116" s="109"/>
      <c r="BW116" s="109"/>
      <c r="BX116" s="109"/>
      <c r="BY116" s="109"/>
      <c r="BZ116" s="109"/>
      <c r="CA116" s="109"/>
      <c r="CB116" s="109"/>
      <c r="CC116" s="109"/>
      <c r="CD116" s="109"/>
      <c r="CE116" s="109"/>
      <c r="CF116" s="109"/>
      <c r="CG116" s="109"/>
      <c r="CH116" s="109"/>
      <c r="CI116" s="109"/>
      <c r="CJ116" s="109"/>
      <c r="CK116" s="109"/>
      <c r="CL116" s="109"/>
      <c r="CM116" s="109"/>
      <c r="CN116" s="109"/>
      <c r="CO116" s="109"/>
      <c r="CP116" s="109"/>
      <c r="CQ116" s="109"/>
      <c r="CR116" s="109"/>
      <c r="CS116" s="109"/>
      <c r="CT116" s="109"/>
      <c r="CU116" s="109"/>
      <c r="CV116" s="109"/>
      <c r="CW116" s="109"/>
      <c r="CX116" s="109"/>
      <c r="CY116" s="109"/>
    </row>
    <row r="117" spans="1:103" x14ac:dyDescent="0.25">
      <c r="A117" s="24" t="s">
        <v>250</v>
      </c>
      <c r="B117" s="18">
        <v>99.999998994204034</v>
      </c>
      <c r="C117" s="18">
        <v>99.999998994204034</v>
      </c>
      <c r="D117" s="18"/>
      <c r="E117" s="18">
        <f t="shared" si="3"/>
        <v>0</v>
      </c>
      <c r="F117" s="18"/>
      <c r="G117" s="18">
        <v>1.1078122207555936</v>
      </c>
      <c r="H117" s="18">
        <v>1.1078122207555936</v>
      </c>
      <c r="I117" s="18"/>
      <c r="J117" s="18">
        <f t="shared" si="5"/>
        <v>0</v>
      </c>
      <c r="K117" s="92">
        <f t="shared" si="4"/>
        <v>0</v>
      </c>
    </row>
    <row r="118" spans="1:103" s="4" customFormat="1" x14ac:dyDescent="0.25">
      <c r="A118" s="23" t="s">
        <v>251</v>
      </c>
      <c r="B118" s="35">
        <v>99.999999999999986</v>
      </c>
      <c r="C118" s="35">
        <v>99.999999999999986</v>
      </c>
      <c r="D118" s="35"/>
      <c r="E118" s="35">
        <f t="shared" si="3"/>
        <v>0</v>
      </c>
      <c r="F118" s="35"/>
      <c r="G118" s="35">
        <v>1.1078122318979242</v>
      </c>
      <c r="H118" s="35">
        <v>1.1078122318979242</v>
      </c>
      <c r="I118" s="35"/>
      <c r="J118" s="35">
        <f t="shared" si="5"/>
        <v>0</v>
      </c>
      <c r="K118" s="91">
        <f t="shared" si="4"/>
        <v>0</v>
      </c>
      <c r="L118" s="109"/>
      <c r="M118" s="109"/>
      <c r="N118" s="109"/>
      <c r="O118" s="109"/>
      <c r="P118" s="109"/>
      <c r="Q118" s="109"/>
      <c r="R118" s="109"/>
      <c r="S118" s="109"/>
      <c r="T118" s="109"/>
      <c r="U118" s="109"/>
      <c r="V118" s="109"/>
      <c r="W118" s="109"/>
      <c r="X118" s="109"/>
      <c r="Y118" s="109"/>
      <c r="Z118" s="109"/>
      <c r="AA118" s="109"/>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109"/>
      <c r="AY118" s="109"/>
      <c r="AZ118" s="109"/>
      <c r="BA118" s="109"/>
      <c r="BB118" s="109"/>
      <c r="BC118" s="109"/>
      <c r="BD118" s="109"/>
      <c r="BE118" s="109"/>
      <c r="BF118" s="109"/>
      <c r="BG118" s="109"/>
      <c r="BH118" s="109"/>
      <c r="BI118" s="109"/>
      <c r="BJ118" s="109"/>
      <c r="BK118" s="109"/>
      <c r="BL118" s="109"/>
      <c r="BM118" s="109"/>
      <c r="BN118" s="109"/>
      <c r="BO118" s="109"/>
      <c r="BP118" s="109"/>
      <c r="BQ118" s="109"/>
      <c r="BR118" s="109"/>
      <c r="BS118" s="109"/>
      <c r="BT118" s="109"/>
      <c r="BU118" s="109"/>
      <c r="BV118" s="109"/>
      <c r="BW118" s="109"/>
      <c r="BX118" s="109"/>
      <c r="BY118" s="109"/>
      <c r="BZ118" s="109"/>
      <c r="CA118" s="109"/>
      <c r="CB118" s="109"/>
      <c r="CC118" s="109"/>
      <c r="CD118" s="109"/>
      <c r="CE118" s="109"/>
      <c r="CF118" s="109"/>
      <c r="CG118" s="109"/>
      <c r="CH118" s="109"/>
      <c r="CI118" s="109"/>
      <c r="CJ118" s="109"/>
      <c r="CK118" s="109"/>
      <c r="CL118" s="109"/>
      <c r="CM118" s="109"/>
      <c r="CN118" s="109"/>
      <c r="CO118" s="109"/>
      <c r="CP118" s="109"/>
      <c r="CQ118" s="109"/>
      <c r="CR118" s="109"/>
      <c r="CS118" s="109"/>
      <c r="CT118" s="109"/>
      <c r="CU118" s="109"/>
      <c r="CV118" s="109"/>
      <c r="CW118" s="109"/>
      <c r="CX118" s="109"/>
      <c r="CY118" s="109"/>
    </row>
    <row r="119" spans="1:103" x14ac:dyDescent="0.25">
      <c r="A119" s="24" t="s">
        <v>252</v>
      </c>
      <c r="B119" s="18">
        <v>99.685790793701798</v>
      </c>
      <c r="C119" s="18">
        <v>99.685790793701798</v>
      </c>
      <c r="D119" s="18"/>
      <c r="E119" s="18">
        <f t="shared" si="3"/>
        <v>0</v>
      </c>
      <c r="F119" s="18"/>
      <c r="G119" s="18">
        <v>2.2815572925058825</v>
      </c>
      <c r="H119" s="18">
        <v>2.2815572925058825</v>
      </c>
      <c r="I119" s="18"/>
      <c r="J119" s="18">
        <f t="shared" si="5"/>
        <v>0</v>
      </c>
      <c r="K119" s="92">
        <f t="shared" si="4"/>
        <v>0</v>
      </c>
    </row>
    <row r="120" spans="1:103" s="4" customFormat="1" x14ac:dyDescent="0.25">
      <c r="A120" s="23" t="s">
        <v>253</v>
      </c>
      <c r="B120" s="35">
        <v>99.685790793701798</v>
      </c>
      <c r="C120" s="35">
        <v>99.685790793701798</v>
      </c>
      <c r="D120" s="35"/>
      <c r="E120" s="35">
        <f t="shared" si="3"/>
        <v>0</v>
      </c>
      <c r="F120" s="35"/>
      <c r="G120" s="35">
        <v>2.2815572925058825</v>
      </c>
      <c r="H120" s="35">
        <v>2.2815572925058825</v>
      </c>
      <c r="I120" s="35"/>
      <c r="J120" s="35">
        <f t="shared" si="5"/>
        <v>0</v>
      </c>
      <c r="K120" s="91">
        <f t="shared" si="4"/>
        <v>0</v>
      </c>
      <c r="L120" s="109"/>
      <c r="M120" s="109"/>
      <c r="N120" s="109"/>
      <c r="O120" s="109"/>
      <c r="P120" s="109"/>
      <c r="Q120" s="109"/>
      <c r="R120" s="109"/>
      <c r="S120" s="109"/>
      <c r="T120" s="109"/>
      <c r="U120" s="109"/>
      <c r="V120" s="109"/>
      <c r="W120" s="109"/>
      <c r="X120" s="109"/>
      <c r="Y120" s="109"/>
      <c r="Z120" s="109"/>
      <c r="AA120" s="109"/>
      <c r="AB120" s="109"/>
      <c r="AC120" s="109"/>
      <c r="AD120" s="109"/>
      <c r="AE120" s="109"/>
      <c r="AF120" s="109"/>
      <c r="AG120" s="109"/>
      <c r="AH120" s="109"/>
      <c r="AI120" s="109"/>
      <c r="AJ120" s="109"/>
      <c r="AK120" s="109"/>
      <c r="AL120" s="109"/>
      <c r="AM120" s="109"/>
      <c r="AN120" s="109"/>
      <c r="AO120" s="109"/>
      <c r="AP120" s="109"/>
      <c r="AQ120" s="109"/>
      <c r="AR120" s="109"/>
      <c r="AS120" s="109"/>
      <c r="AT120" s="109"/>
      <c r="AU120" s="109"/>
      <c r="AV120" s="109"/>
      <c r="AW120" s="109"/>
      <c r="AX120" s="109"/>
      <c r="AY120" s="109"/>
      <c r="AZ120" s="109"/>
      <c r="BA120" s="109"/>
      <c r="BB120" s="109"/>
      <c r="BC120" s="109"/>
      <c r="BD120" s="109"/>
      <c r="BE120" s="109"/>
      <c r="BF120" s="109"/>
      <c r="BG120" s="109"/>
      <c r="BH120" s="109"/>
      <c r="BI120" s="109"/>
      <c r="BJ120" s="109"/>
      <c r="BK120" s="109"/>
      <c r="BL120" s="109"/>
      <c r="BM120" s="109"/>
      <c r="BN120" s="109"/>
      <c r="BO120" s="109"/>
      <c r="BP120" s="109"/>
      <c r="BQ120" s="109"/>
      <c r="BR120" s="109"/>
      <c r="BS120" s="109"/>
      <c r="BT120" s="109"/>
      <c r="BU120" s="109"/>
      <c r="BV120" s="109"/>
      <c r="BW120" s="109"/>
      <c r="BX120" s="109"/>
      <c r="BY120" s="109"/>
      <c r="BZ120" s="109"/>
      <c r="CA120" s="109"/>
      <c r="CB120" s="109"/>
      <c r="CC120" s="109"/>
      <c r="CD120" s="109"/>
      <c r="CE120" s="109"/>
      <c r="CF120" s="109"/>
      <c r="CG120" s="109"/>
      <c r="CH120" s="109"/>
      <c r="CI120" s="109"/>
      <c r="CJ120" s="109"/>
      <c r="CK120" s="109"/>
      <c r="CL120" s="109"/>
      <c r="CM120" s="109"/>
      <c r="CN120" s="109"/>
      <c r="CO120" s="109"/>
      <c r="CP120" s="109"/>
      <c r="CQ120" s="109"/>
      <c r="CR120" s="109"/>
      <c r="CS120" s="109"/>
      <c r="CT120" s="109"/>
      <c r="CU120" s="109"/>
      <c r="CV120" s="109"/>
      <c r="CW120" s="109"/>
      <c r="CX120" s="109"/>
      <c r="CY120" s="109"/>
    </row>
    <row r="121" spans="1:103" x14ac:dyDescent="0.25">
      <c r="A121" s="24" t="s">
        <v>256</v>
      </c>
      <c r="B121" s="18">
        <v>103.41673503589563</v>
      </c>
      <c r="C121" s="18">
        <v>103.47791038214221</v>
      </c>
      <c r="D121" s="18"/>
      <c r="E121" s="18">
        <f t="shared" si="3"/>
        <v>5.9154203838818198E-2</v>
      </c>
      <c r="F121" s="18"/>
      <c r="G121" s="18">
        <v>5.0835588068236044</v>
      </c>
      <c r="H121" s="18">
        <v>5.0865659455624597</v>
      </c>
      <c r="I121" s="18"/>
      <c r="J121" s="18">
        <f t="shared" si="5"/>
        <v>3.0071387388552751E-3</v>
      </c>
      <c r="K121" s="92">
        <f t="shared" si="4"/>
        <v>3.004192643002401E-5</v>
      </c>
    </row>
    <row r="122" spans="1:103" s="4" customFormat="1" x14ac:dyDescent="0.25">
      <c r="A122" s="21" t="s">
        <v>257</v>
      </c>
      <c r="B122" s="35">
        <v>103.63354695218263</v>
      </c>
      <c r="C122" s="35">
        <v>103.69734648022622</v>
      </c>
      <c r="D122" s="35"/>
      <c r="E122" s="35">
        <f t="shared" si="3"/>
        <v>6.1562621293886899E-2</v>
      </c>
      <c r="F122" s="35"/>
      <c r="G122" s="35">
        <v>4.8846827436066835</v>
      </c>
      <c r="H122" s="35">
        <v>4.8876898823455379</v>
      </c>
      <c r="I122" s="35"/>
      <c r="J122" s="35">
        <f t="shared" si="5"/>
        <v>3.0071387388543869E-3</v>
      </c>
      <c r="K122" s="91">
        <f t="shared" si="4"/>
        <v>3.0041926430015136E-5</v>
      </c>
      <c r="L122" s="109"/>
      <c r="M122" s="109"/>
      <c r="N122" s="109"/>
      <c r="O122" s="109"/>
      <c r="P122" s="109"/>
      <c r="Q122" s="109"/>
      <c r="R122" s="109"/>
      <c r="S122" s="109"/>
      <c r="T122" s="109"/>
      <c r="U122" s="109"/>
      <c r="V122" s="109"/>
      <c r="W122" s="109"/>
      <c r="X122" s="109"/>
      <c r="Y122" s="109"/>
      <c r="Z122" s="109"/>
      <c r="AA122" s="109"/>
      <c r="AB122" s="109"/>
      <c r="AC122" s="109"/>
      <c r="AD122" s="109"/>
      <c r="AE122" s="109"/>
      <c r="AF122" s="109"/>
      <c r="AG122" s="109"/>
      <c r="AH122" s="109"/>
      <c r="AI122" s="109"/>
      <c r="AJ122" s="109"/>
      <c r="AK122" s="109"/>
      <c r="AL122" s="109"/>
      <c r="AM122" s="109"/>
      <c r="AN122" s="109"/>
      <c r="AO122" s="109"/>
      <c r="AP122" s="109"/>
      <c r="AQ122" s="109"/>
      <c r="AR122" s="109"/>
      <c r="AS122" s="109"/>
      <c r="AT122" s="109"/>
      <c r="AU122" s="109"/>
      <c r="AV122" s="109"/>
      <c r="AW122" s="109"/>
      <c r="AX122" s="109"/>
      <c r="AY122" s="109"/>
      <c r="AZ122" s="109"/>
      <c r="BA122" s="109"/>
      <c r="BB122" s="109"/>
      <c r="BC122" s="109"/>
      <c r="BD122" s="109"/>
      <c r="BE122" s="109"/>
      <c r="BF122" s="109"/>
      <c r="BG122" s="109"/>
      <c r="BH122" s="109"/>
      <c r="BI122" s="109"/>
      <c r="BJ122" s="109"/>
      <c r="BK122" s="109"/>
      <c r="BL122" s="109"/>
      <c r="BM122" s="109"/>
      <c r="BN122" s="109"/>
      <c r="BO122" s="109"/>
      <c r="BP122" s="109"/>
      <c r="BQ122" s="109"/>
      <c r="BR122" s="109"/>
      <c r="BS122" s="109"/>
      <c r="BT122" s="109"/>
      <c r="BU122" s="109"/>
      <c r="BV122" s="109"/>
      <c r="BW122" s="109"/>
      <c r="BX122" s="109"/>
      <c r="BY122" s="109"/>
      <c r="BZ122" s="109"/>
      <c r="CA122" s="109"/>
      <c r="CB122" s="109"/>
      <c r="CC122" s="109"/>
      <c r="CD122" s="109"/>
      <c r="CE122" s="109"/>
      <c r="CF122" s="109"/>
      <c r="CG122" s="109"/>
      <c r="CH122" s="109"/>
      <c r="CI122" s="109"/>
      <c r="CJ122" s="109"/>
      <c r="CK122" s="109"/>
      <c r="CL122" s="109"/>
      <c r="CM122" s="109"/>
      <c r="CN122" s="109"/>
      <c r="CO122" s="109"/>
      <c r="CP122" s="109"/>
      <c r="CQ122" s="109"/>
      <c r="CR122" s="109"/>
      <c r="CS122" s="109"/>
      <c r="CT122" s="109"/>
      <c r="CU122" s="109"/>
      <c r="CV122" s="109"/>
      <c r="CW122" s="109"/>
      <c r="CX122" s="109"/>
      <c r="CY122" s="109"/>
    </row>
    <row r="123" spans="1:103" x14ac:dyDescent="0.25">
      <c r="A123" s="22" t="s">
        <v>258</v>
      </c>
      <c r="B123" s="18">
        <v>103.63354695218263</v>
      </c>
      <c r="C123" s="18">
        <v>103.69734648022622</v>
      </c>
      <c r="D123" s="18"/>
      <c r="E123" s="18">
        <f t="shared" si="3"/>
        <v>6.1562621293886899E-2</v>
      </c>
      <c r="F123" s="18"/>
      <c r="G123" s="18">
        <v>4.8846827436066835</v>
      </c>
      <c r="H123" s="18">
        <v>4.8876898823455379</v>
      </c>
      <c r="I123" s="18"/>
      <c r="J123" s="18">
        <f t="shared" si="5"/>
        <v>3.0071387388543869E-3</v>
      </c>
      <c r="K123" s="92">
        <f t="shared" si="4"/>
        <v>3.0041926430015136E-5</v>
      </c>
    </row>
    <row r="124" spans="1:103" s="4" customFormat="1" x14ac:dyDescent="0.25">
      <c r="A124" s="21" t="s">
        <v>260</v>
      </c>
      <c r="B124" s="35">
        <v>98.362380926613938</v>
      </c>
      <c r="C124" s="35">
        <v>98.362380926613938</v>
      </c>
      <c r="D124" s="35"/>
      <c r="E124" s="35">
        <f t="shared" si="3"/>
        <v>0</v>
      </c>
      <c r="F124" s="35"/>
      <c r="G124" s="35">
        <v>0.19887606321692197</v>
      </c>
      <c r="H124" s="35">
        <v>0.198876063216922</v>
      </c>
      <c r="I124" s="35"/>
      <c r="J124" s="35">
        <f t="shared" si="5"/>
        <v>0</v>
      </c>
      <c r="K124" s="91">
        <f t="shared" si="4"/>
        <v>0</v>
      </c>
      <c r="L124" s="109"/>
      <c r="M124" s="109"/>
      <c r="N124" s="109"/>
      <c r="O124" s="109"/>
      <c r="P124" s="109"/>
      <c r="Q124" s="109"/>
      <c r="R124" s="109"/>
      <c r="S124" s="109"/>
      <c r="T124" s="109"/>
      <c r="U124" s="109"/>
      <c r="V124" s="109"/>
      <c r="W124" s="109"/>
      <c r="X124" s="109"/>
      <c r="Y124" s="109"/>
      <c r="Z124" s="109"/>
      <c r="AA124" s="109"/>
      <c r="AB124" s="109"/>
      <c r="AC124" s="109"/>
      <c r="AD124" s="109"/>
      <c r="AE124" s="109"/>
      <c r="AF124" s="109"/>
      <c r="AG124" s="109"/>
      <c r="AH124" s="109"/>
      <c r="AI124" s="109"/>
      <c r="AJ124" s="109"/>
      <c r="AK124" s="109"/>
      <c r="AL124" s="109"/>
      <c r="AM124" s="109"/>
      <c r="AN124" s="109"/>
      <c r="AO124" s="109"/>
      <c r="AP124" s="109"/>
      <c r="AQ124" s="109"/>
      <c r="AR124" s="109"/>
      <c r="AS124" s="109"/>
      <c r="AT124" s="109"/>
      <c r="AU124" s="109"/>
      <c r="AV124" s="109"/>
      <c r="AW124" s="109"/>
      <c r="AX124" s="109"/>
      <c r="AY124" s="109"/>
      <c r="AZ124" s="109"/>
      <c r="BA124" s="109"/>
      <c r="BB124" s="109"/>
      <c r="BC124" s="109"/>
      <c r="BD124" s="109"/>
      <c r="BE124" s="109"/>
      <c r="BF124" s="109"/>
      <c r="BG124" s="109"/>
      <c r="BH124" s="109"/>
      <c r="BI124" s="109"/>
      <c r="BJ124" s="109"/>
      <c r="BK124" s="109"/>
      <c r="BL124" s="109"/>
      <c r="BM124" s="109"/>
      <c r="BN124" s="109"/>
      <c r="BO124" s="109"/>
      <c r="BP124" s="109"/>
      <c r="BQ124" s="109"/>
      <c r="BR124" s="109"/>
      <c r="BS124" s="109"/>
      <c r="BT124" s="109"/>
      <c r="BU124" s="109"/>
      <c r="BV124" s="109"/>
      <c r="BW124" s="109"/>
      <c r="BX124" s="109"/>
      <c r="BY124" s="109"/>
      <c r="BZ124" s="109"/>
      <c r="CA124" s="109"/>
      <c r="CB124" s="109"/>
      <c r="CC124" s="109"/>
      <c r="CD124" s="109"/>
      <c r="CE124" s="109"/>
      <c r="CF124" s="109"/>
      <c r="CG124" s="109"/>
      <c r="CH124" s="109"/>
      <c r="CI124" s="109"/>
      <c r="CJ124" s="109"/>
      <c r="CK124" s="109"/>
      <c r="CL124" s="109"/>
      <c r="CM124" s="109"/>
      <c r="CN124" s="109"/>
      <c r="CO124" s="109"/>
      <c r="CP124" s="109"/>
      <c r="CQ124" s="109"/>
      <c r="CR124" s="109"/>
      <c r="CS124" s="109"/>
      <c r="CT124" s="109"/>
      <c r="CU124" s="109"/>
      <c r="CV124" s="109"/>
      <c r="CW124" s="109"/>
      <c r="CX124" s="109"/>
      <c r="CY124" s="109"/>
    </row>
    <row r="125" spans="1:103" x14ac:dyDescent="0.25">
      <c r="A125" s="22" t="s">
        <v>261</v>
      </c>
      <c r="B125" s="18">
        <v>98.362380926613938</v>
      </c>
      <c r="C125" s="18">
        <v>98.362380926613938</v>
      </c>
      <c r="D125" s="18"/>
      <c r="E125" s="18">
        <f t="shared" si="3"/>
        <v>0</v>
      </c>
      <c r="F125" s="18"/>
      <c r="G125" s="18">
        <v>0.19887606321692197</v>
      </c>
      <c r="H125" s="18">
        <v>0.198876063216922</v>
      </c>
      <c r="I125" s="18"/>
      <c r="J125" s="18">
        <f t="shared" si="5"/>
        <v>0</v>
      </c>
      <c r="K125" s="92">
        <f t="shared" si="4"/>
        <v>0</v>
      </c>
    </row>
    <row r="126" spans="1:103" s="4" customFormat="1" x14ac:dyDescent="0.25">
      <c r="A126" s="21" t="s">
        <v>263</v>
      </c>
      <c r="B126" s="35">
        <v>100</v>
      </c>
      <c r="C126" s="35">
        <v>100</v>
      </c>
      <c r="D126" s="35"/>
      <c r="E126" s="35">
        <f t="shared" si="3"/>
        <v>0</v>
      </c>
      <c r="F126" s="35"/>
      <c r="G126" s="35">
        <v>0.11049719855807852</v>
      </c>
      <c r="H126" s="35">
        <v>0.11049719855807853</v>
      </c>
      <c r="I126" s="35"/>
      <c r="J126" s="35">
        <f t="shared" si="5"/>
        <v>0</v>
      </c>
      <c r="K126" s="91">
        <f t="shared" si="4"/>
        <v>0</v>
      </c>
      <c r="L126" s="109"/>
      <c r="M126" s="109"/>
      <c r="N126" s="109"/>
      <c r="O126" s="109"/>
      <c r="P126" s="109"/>
      <c r="Q126" s="109"/>
      <c r="R126" s="109"/>
      <c r="S126" s="109"/>
      <c r="T126" s="109"/>
      <c r="U126" s="109"/>
      <c r="V126" s="109"/>
      <c r="W126" s="109"/>
      <c r="X126" s="109"/>
      <c r="Y126" s="109"/>
      <c r="Z126" s="109"/>
      <c r="AA126" s="109"/>
      <c r="AB126" s="109"/>
      <c r="AC126" s="109"/>
      <c r="AD126" s="109"/>
      <c r="AE126" s="109"/>
      <c r="AF126" s="109"/>
      <c r="AG126" s="109"/>
      <c r="AH126" s="109"/>
      <c r="AI126" s="109"/>
      <c r="AJ126" s="109"/>
      <c r="AK126" s="109"/>
      <c r="AL126" s="109"/>
      <c r="AM126" s="109"/>
      <c r="AN126" s="109"/>
      <c r="AO126" s="109"/>
      <c r="AP126" s="109"/>
      <c r="AQ126" s="109"/>
      <c r="AR126" s="109"/>
      <c r="AS126" s="109"/>
      <c r="AT126" s="109"/>
      <c r="AU126" s="109"/>
      <c r="AV126" s="109"/>
      <c r="AW126" s="109"/>
      <c r="AX126" s="109"/>
      <c r="AY126" s="109"/>
      <c r="AZ126" s="109"/>
      <c r="BA126" s="109"/>
      <c r="BB126" s="109"/>
      <c r="BC126" s="109"/>
      <c r="BD126" s="109"/>
      <c r="BE126" s="109"/>
      <c r="BF126" s="109"/>
      <c r="BG126" s="109"/>
      <c r="BH126" s="109"/>
      <c r="BI126" s="109"/>
      <c r="BJ126" s="109"/>
      <c r="BK126" s="109"/>
      <c r="BL126" s="109"/>
      <c r="BM126" s="109"/>
      <c r="BN126" s="109"/>
      <c r="BO126" s="109"/>
      <c r="BP126" s="109"/>
      <c r="BQ126" s="109"/>
      <c r="BR126" s="109"/>
      <c r="BS126" s="109"/>
      <c r="BT126" s="109"/>
      <c r="BU126" s="109"/>
      <c r="BV126" s="109"/>
      <c r="BW126" s="109"/>
      <c r="BX126" s="109"/>
      <c r="BY126" s="109"/>
      <c r="BZ126" s="109"/>
      <c r="CA126" s="109"/>
      <c r="CB126" s="109"/>
      <c r="CC126" s="109"/>
      <c r="CD126" s="109"/>
      <c r="CE126" s="109"/>
      <c r="CF126" s="109"/>
      <c r="CG126" s="109"/>
      <c r="CH126" s="109"/>
      <c r="CI126" s="109"/>
      <c r="CJ126" s="109"/>
      <c r="CK126" s="109"/>
      <c r="CL126" s="109"/>
      <c r="CM126" s="109"/>
      <c r="CN126" s="109"/>
      <c r="CO126" s="109"/>
      <c r="CP126" s="109"/>
      <c r="CQ126" s="109"/>
      <c r="CR126" s="109"/>
      <c r="CS126" s="109"/>
      <c r="CT126" s="109"/>
      <c r="CU126" s="109"/>
      <c r="CV126" s="109"/>
      <c r="CW126" s="109"/>
      <c r="CX126" s="109"/>
      <c r="CY126" s="109"/>
    </row>
    <row r="127" spans="1:103" x14ac:dyDescent="0.25">
      <c r="A127" s="24" t="s">
        <v>264</v>
      </c>
      <c r="B127" s="18">
        <v>100</v>
      </c>
      <c r="C127" s="18">
        <v>100</v>
      </c>
      <c r="D127" s="18"/>
      <c r="E127" s="18">
        <f t="shared" si="3"/>
        <v>0</v>
      </c>
      <c r="F127" s="18"/>
      <c r="G127" s="18">
        <v>0.11049719855807852</v>
      </c>
      <c r="H127" s="18">
        <v>0.11049719855807853</v>
      </c>
      <c r="I127" s="18"/>
      <c r="J127" s="18">
        <f t="shared" si="5"/>
        <v>0</v>
      </c>
      <c r="K127" s="92">
        <f t="shared" si="4"/>
        <v>0</v>
      </c>
    </row>
    <row r="128" spans="1:103" s="4" customFormat="1" x14ac:dyDescent="0.25">
      <c r="A128" s="23" t="s">
        <v>265</v>
      </c>
      <c r="B128" s="35">
        <v>100</v>
      </c>
      <c r="C128" s="35">
        <v>100</v>
      </c>
      <c r="D128" s="35"/>
      <c r="E128" s="35">
        <f t="shared" si="3"/>
        <v>0</v>
      </c>
      <c r="F128" s="35"/>
      <c r="G128" s="35">
        <v>7.0190985176796297E-2</v>
      </c>
      <c r="H128" s="35">
        <v>7.0190985176796311E-2</v>
      </c>
      <c r="I128" s="35"/>
      <c r="J128" s="35">
        <f t="shared" si="5"/>
        <v>0</v>
      </c>
      <c r="K128" s="91">
        <f t="shared" si="4"/>
        <v>0</v>
      </c>
      <c r="L128" s="109"/>
      <c r="M128" s="109"/>
      <c r="N128" s="109"/>
      <c r="O128" s="109"/>
      <c r="P128" s="109"/>
      <c r="Q128" s="109"/>
      <c r="R128" s="109"/>
      <c r="S128" s="109"/>
      <c r="T128" s="109"/>
      <c r="U128" s="109"/>
      <c r="V128" s="109"/>
      <c r="W128" s="109"/>
      <c r="X128" s="109"/>
      <c r="Y128" s="109"/>
      <c r="Z128" s="109"/>
      <c r="AA128" s="109"/>
      <c r="AB128" s="109"/>
      <c r="AC128" s="109"/>
      <c r="AD128" s="109"/>
      <c r="AE128" s="109"/>
      <c r="AF128" s="109"/>
      <c r="AG128" s="109"/>
      <c r="AH128" s="109"/>
      <c r="AI128" s="109"/>
      <c r="AJ128" s="109"/>
      <c r="AK128" s="109"/>
      <c r="AL128" s="109"/>
      <c r="AM128" s="109"/>
      <c r="AN128" s="109"/>
      <c r="AO128" s="109"/>
      <c r="AP128" s="109"/>
      <c r="AQ128" s="109"/>
      <c r="AR128" s="109"/>
      <c r="AS128" s="109"/>
      <c r="AT128" s="109"/>
      <c r="AU128" s="109"/>
      <c r="AV128" s="109"/>
      <c r="AW128" s="109"/>
      <c r="AX128" s="109"/>
      <c r="AY128" s="109"/>
      <c r="AZ128" s="109"/>
      <c r="BA128" s="109"/>
      <c r="BB128" s="109"/>
      <c r="BC128" s="109"/>
      <c r="BD128" s="109"/>
      <c r="BE128" s="109"/>
      <c r="BF128" s="109"/>
      <c r="BG128" s="109"/>
      <c r="BH128" s="109"/>
      <c r="BI128" s="109"/>
      <c r="BJ128" s="109"/>
      <c r="BK128" s="109"/>
      <c r="BL128" s="109"/>
      <c r="BM128" s="109"/>
      <c r="BN128" s="109"/>
      <c r="BO128" s="109"/>
      <c r="BP128" s="109"/>
      <c r="BQ128" s="109"/>
      <c r="BR128" s="109"/>
      <c r="BS128" s="109"/>
      <c r="BT128" s="109"/>
      <c r="BU128" s="109"/>
      <c r="BV128" s="109"/>
      <c r="BW128" s="109"/>
      <c r="BX128" s="109"/>
      <c r="BY128" s="109"/>
      <c r="BZ128" s="109"/>
      <c r="CA128" s="109"/>
      <c r="CB128" s="109"/>
      <c r="CC128" s="109"/>
      <c r="CD128" s="109"/>
      <c r="CE128" s="109"/>
      <c r="CF128" s="109"/>
      <c r="CG128" s="109"/>
      <c r="CH128" s="109"/>
      <c r="CI128" s="109"/>
      <c r="CJ128" s="109"/>
      <c r="CK128" s="109"/>
      <c r="CL128" s="109"/>
      <c r="CM128" s="109"/>
      <c r="CN128" s="109"/>
      <c r="CO128" s="109"/>
      <c r="CP128" s="109"/>
      <c r="CQ128" s="109"/>
      <c r="CR128" s="109"/>
      <c r="CS128" s="109"/>
      <c r="CT128" s="109"/>
      <c r="CU128" s="109"/>
      <c r="CV128" s="109"/>
      <c r="CW128" s="109"/>
      <c r="CX128" s="109"/>
      <c r="CY128" s="109"/>
    </row>
    <row r="129" spans="1:103" x14ac:dyDescent="0.25">
      <c r="A129" s="22" t="s">
        <v>266</v>
      </c>
      <c r="B129" s="18">
        <v>100</v>
      </c>
      <c r="C129" s="18">
        <v>100</v>
      </c>
      <c r="D129" s="18"/>
      <c r="E129" s="18">
        <f t="shared" si="3"/>
        <v>0</v>
      </c>
      <c r="F129" s="18"/>
      <c r="G129" s="18">
        <v>4.0306213381282215E-2</v>
      </c>
      <c r="H129" s="18">
        <v>4.0306213381282222E-2</v>
      </c>
      <c r="I129" s="18"/>
      <c r="J129" s="18">
        <f t="shared" si="5"/>
        <v>0</v>
      </c>
      <c r="K129" s="92">
        <f t="shared" si="4"/>
        <v>0</v>
      </c>
    </row>
    <row r="130" spans="1:103" s="4" customFormat="1" x14ac:dyDescent="0.25">
      <c r="A130" s="21" t="s">
        <v>268</v>
      </c>
      <c r="B130" s="35">
        <v>101.29931656420442</v>
      </c>
      <c r="C130" s="35">
        <v>101.49959354691454</v>
      </c>
      <c r="D130" s="35"/>
      <c r="E130" s="35">
        <f t="shared" si="3"/>
        <v>0.19770812825097295</v>
      </c>
      <c r="F130" s="35"/>
      <c r="G130" s="35">
        <v>5.53251346670225</v>
      </c>
      <c r="H130" s="35">
        <v>5.5434516955225002</v>
      </c>
      <c r="I130" s="35"/>
      <c r="J130" s="35">
        <f t="shared" si="5"/>
        <v>1.0938228820250195E-2</v>
      </c>
      <c r="K130" s="91">
        <f t="shared" si="4"/>
        <v>1.0927512630089513E-4</v>
      </c>
      <c r="L130" s="109"/>
      <c r="M130" s="109"/>
      <c r="N130" s="109"/>
      <c r="O130" s="109"/>
      <c r="P130" s="109"/>
      <c r="Q130" s="109"/>
      <c r="R130" s="109"/>
      <c r="S130" s="109"/>
      <c r="T130" s="109"/>
      <c r="U130" s="109"/>
      <c r="V130" s="109"/>
      <c r="W130" s="109"/>
      <c r="X130" s="109"/>
      <c r="Y130" s="109"/>
      <c r="Z130" s="109"/>
      <c r="AA130" s="109"/>
      <c r="AB130" s="109"/>
      <c r="AC130" s="109"/>
      <c r="AD130" s="109"/>
      <c r="AE130" s="109"/>
      <c r="AF130" s="109"/>
      <c r="AG130" s="109"/>
      <c r="AH130" s="109"/>
      <c r="AI130" s="109"/>
      <c r="AJ130" s="109"/>
      <c r="AK130" s="109"/>
      <c r="AL130" s="109"/>
      <c r="AM130" s="109"/>
      <c r="AN130" s="109"/>
      <c r="AO130" s="109"/>
      <c r="AP130" s="109"/>
      <c r="AQ130" s="109"/>
      <c r="AR130" s="109"/>
      <c r="AS130" s="109"/>
      <c r="AT130" s="109"/>
      <c r="AU130" s="109"/>
      <c r="AV130" s="109"/>
      <c r="AW130" s="109"/>
      <c r="AX130" s="109"/>
      <c r="AY130" s="109"/>
      <c r="AZ130" s="109"/>
      <c r="BA130" s="109"/>
      <c r="BB130" s="109"/>
      <c r="BC130" s="109"/>
      <c r="BD130" s="109"/>
      <c r="BE130" s="109"/>
      <c r="BF130" s="109"/>
      <c r="BG130" s="109"/>
      <c r="BH130" s="109"/>
      <c r="BI130" s="109"/>
      <c r="BJ130" s="109"/>
      <c r="BK130" s="109"/>
      <c r="BL130" s="109"/>
      <c r="BM130" s="109"/>
      <c r="BN130" s="109"/>
      <c r="BO130" s="109"/>
      <c r="BP130" s="109"/>
      <c r="BQ130" s="109"/>
      <c r="BR130" s="109"/>
      <c r="BS130" s="109"/>
      <c r="BT130" s="109"/>
      <c r="BU130" s="109"/>
      <c r="BV130" s="109"/>
      <c r="BW130" s="109"/>
      <c r="BX130" s="109"/>
      <c r="BY130" s="109"/>
      <c r="BZ130" s="109"/>
      <c r="CA130" s="109"/>
      <c r="CB130" s="109"/>
      <c r="CC130" s="109"/>
      <c r="CD130" s="109"/>
      <c r="CE130" s="109"/>
      <c r="CF130" s="109"/>
      <c r="CG130" s="109"/>
      <c r="CH130" s="109"/>
      <c r="CI130" s="109"/>
      <c r="CJ130" s="109"/>
      <c r="CK130" s="109"/>
      <c r="CL130" s="109"/>
      <c r="CM130" s="109"/>
      <c r="CN130" s="109"/>
      <c r="CO130" s="109"/>
      <c r="CP130" s="109"/>
      <c r="CQ130" s="109"/>
      <c r="CR130" s="109"/>
      <c r="CS130" s="109"/>
      <c r="CT130" s="109"/>
      <c r="CU130" s="109"/>
      <c r="CV130" s="109"/>
      <c r="CW130" s="109"/>
      <c r="CX130" s="109"/>
      <c r="CY130" s="109"/>
    </row>
    <row r="131" spans="1:103" x14ac:dyDescent="0.25">
      <c r="A131" s="24" t="s">
        <v>50</v>
      </c>
      <c r="B131" s="18">
        <v>101.33264643200728</v>
      </c>
      <c r="C131" s="18">
        <v>101.55188162405456</v>
      </c>
      <c r="D131" s="18"/>
      <c r="E131" s="18">
        <f t="shared" si="3"/>
        <v>0.21635198503808795</v>
      </c>
      <c r="F131" s="18"/>
      <c r="G131" s="18">
        <v>5.0557561643472102</v>
      </c>
      <c r="H131" s="18">
        <v>5.0666943931674613</v>
      </c>
      <c r="I131" s="18"/>
      <c r="J131" s="18">
        <f t="shared" si="5"/>
        <v>1.0938228820251084E-2</v>
      </c>
      <c r="K131" s="92">
        <f t="shared" si="4"/>
        <v>1.0927512630090401E-4</v>
      </c>
    </row>
    <row r="132" spans="1:103" s="4" customFormat="1" x14ac:dyDescent="0.25">
      <c r="A132" s="23" t="s">
        <v>269</v>
      </c>
      <c r="B132" s="35">
        <v>106.1956310607541</v>
      </c>
      <c r="C132" s="35">
        <v>106.1956310607541</v>
      </c>
      <c r="D132" s="35"/>
      <c r="E132" s="35">
        <f t="shared" si="3"/>
        <v>0</v>
      </c>
      <c r="F132" s="35"/>
      <c r="G132" s="35">
        <v>3.2292114487585934E-2</v>
      </c>
      <c r="H132" s="35">
        <v>3.2292114487585941E-2</v>
      </c>
      <c r="I132" s="35"/>
      <c r="J132" s="35">
        <f t="shared" si="5"/>
        <v>0</v>
      </c>
      <c r="K132" s="91">
        <f t="shared" si="4"/>
        <v>0</v>
      </c>
      <c r="L132" s="109"/>
      <c r="M132" s="109"/>
      <c r="N132" s="109"/>
      <c r="O132" s="109"/>
      <c r="P132" s="109"/>
      <c r="Q132" s="109"/>
      <c r="R132" s="109"/>
      <c r="S132" s="109"/>
      <c r="T132" s="109"/>
      <c r="U132" s="109"/>
      <c r="V132" s="109"/>
      <c r="W132" s="109"/>
      <c r="X132" s="109"/>
      <c r="Y132" s="109"/>
      <c r="Z132" s="109"/>
      <c r="AA132" s="109"/>
      <c r="AB132" s="109"/>
      <c r="AC132" s="109"/>
      <c r="AD132" s="109"/>
      <c r="AE132" s="109"/>
      <c r="AF132" s="109"/>
      <c r="AG132" s="109"/>
      <c r="AH132" s="109"/>
      <c r="AI132" s="109"/>
      <c r="AJ132" s="109"/>
      <c r="AK132" s="109"/>
      <c r="AL132" s="109"/>
      <c r="AM132" s="109"/>
      <c r="AN132" s="109"/>
      <c r="AO132" s="109"/>
      <c r="AP132" s="109"/>
      <c r="AQ132" s="109"/>
      <c r="AR132" s="109"/>
      <c r="AS132" s="109"/>
      <c r="AT132" s="109"/>
      <c r="AU132" s="109"/>
      <c r="AV132" s="109"/>
      <c r="AW132" s="109"/>
      <c r="AX132" s="109"/>
      <c r="AY132" s="109"/>
      <c r="AZ132" s="109"/>
      <c r="BA132" s="109"/>
      <c r="BB132" s="109"/>
      <c r="BC132" s="109"/>
      <c r="BD132" s="109"/>
      <c r="BE132" s="109"/>
      <c r="BF132" s="109"/>
      <c r="BG132" s="109"/>
      <c r="BH132" s="109"/>
      <c r="BI132" s="109"/>
      <c r="BJ132" s="109"/>
      <c r="BK132" s="109"/>
      <c r="BL132" s="109"/>
      <c r="BM132" s="109"/>
      <c r="BN132" s="109"/>
      <c r="BO132" s="109"/>
      <c r="BP132" s="109"/>
      <c r="BQ132" s="109"/>
      <c r="BR132" s="109"/>
      <c r="BS132" s="109"/>
      <c r="BT132" s="109"/>
      <c r="BU132" s="109"/>
      <c r="BV132" s="109"/>
      <c r="BW132" s="109"/>
      <c r="BX132" s="109"/>
      <c r="BY132" s="109"/>
      <c r="BZ132" s="109"/>
      <c r="CA132" s="109"/>
      <c r="CB132" s="109"/>
      <c r="CC132" s="109"/>
      <c r="CD132" s="109"/>
      <c r="CE132" s="109"/>
      <c r="CF132" s="109"/>
      <c r="CG132" s="109"/>
      <c r="CH132" s="109"/>
      <c r="CI132" s="109"/>
      <c r="CJ132" s="109"/>
      <c r="CK132" s="109"/>
      <c r="CL132" s="109"/>
      <c r="CM132" s="109"/>
      <c r="CN132" s="109"/>
      <c r="CO132" s="109"/>
      <c r="CP132" s="109"/>
      <c r="CQ132" s="109"/>
      <c r="CR132" s="109"/>
      <c r="CS132" s="109"/>
      <c r="CT132" s="109"/>
      <c r="CU132" s="109"/>
      <c r="CV132" s="109"/>
      <c r="CW132" s="109"/>
      <c r="CX132" s="109"/>
      <c r="CY132" s="109"/>
    </row>
    <row r="133" spans="1:103" x14ac:dyDescent="0.25">
      <c r="A133" s="22" t="s">
        <v>52</v>
      </c>
      <c r="B133" s="18">
        <v>101.36239738347034</v>
      </c>
      <c r="C133" s="18">
        <v>101.46669261702675</v>
      </c>
      <c r="D133" s="18"/>
      <c r="E133" s="18">
        <f t="shared" si="3"/>
        <v>0.10289341634437399</v>
      </c>
      <c r="F133" s="18"/>
      <c r="G133" s="18">
        <v>4.8360459279814449</v>
      </c>
      <c r="H133" s="18">
        <v>4.841021900852728</v>
      </c>
      <c r="I133" s="18"/>
      <c r="J133" s="18">
        <f t="shared" si="5"/>
        <v>4.9759728712830409E-3</v>
      </c>
      <c r="K133" s="92">
        <f t="shared" si="4"/>
        <v>4.9710979073012724E-5</v>
      </c>
    </row>
    <row r="134" spans="1:103" s="4" customFormat="1" x14ac:dyDescent="0.25">
      <c r="A134" s="23" t="s">
        <v>51</v>
      </c>
      <c r="B134" s="35">
        <v>99.789532703458192</v>
      </c>
      <c r="C134" s="35">
        <v>102.9640962357541</v>
      </c>
      <c r="D134" s="35"/>
      <c r="E134" s="35">
        <f t="shared" si="3"/>
        <v>3.1812590421980147</v>
      </c>
      <c r="F134" s="35"/>
      <c r="G134" s="35">
        <v>0.18741812187818011</v>
      </c>
      <c r="H134" s="35">
        <v>0.19338037782714737</v>
      </c>
      <c r="I134" s="35"/>
      <c r="J134" s="35">
        <f t="shared" si="5"/>
        <v>5.9622559489672655E-3</v>
      </c>
      <c r="K134" s="91">
        <f t="shared" si="4"/>
        <v>5.9564147227883525E-5</v>
      </c>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09"/>
      <c r="AK134" s="109"/>
      <c r="AL134" s="109"/>
      <c r="AM134" s="109"/>
      <c r="AN134" s="109"/>
      <c r="AO134" s="109"/>
      <c r="AP134" s="109"/>
      <c r="AQ134" s="109"/>
      <c r="AR134" s="109"/>
      <c r="AS134" s="109"/>
      <c r="AT134" s="109"/>
      <c r="AU134" s="109"/>
      <c r="AV134" s="109"/>
      <c r="AW134" s="109"/>
      <c r="AX134" s="109"/>
      <c r="AY134" s="109"/>
      <c r="AZ134" s="109"/>
      <c r="BA134" s="109"/>
      <c r="BB134" s="109"/>
      <c r="BC134" s="109"/>
      <c r="BD134" s="109"/>
      <c r="BE134" s="109"/>
      <c r="BF134" s="109"/>
      <c r="BG134" s="109"/>
      <c r="BH134" s="109"/>
      <c r="BI134" s="109"/>
      <c r="BJ134" s="109"/>
      <c r="BK134" s="109"/>
      <c r="BL134" s="109"/>
      <c r="BM134" s="109"/>
      <c r="BN134" s="109"/>
      <c r="BO134" s="109"/>
      <c r="BP134" s="109"/>
      <c r="BQ134" s="109"/>
      <c r="BR134" s="109"/>
      <c r="BS134" s="109"/>
      <c r="BT134" s="109"/>
      <c r="BU134" s="109"/>
      <c r="BV134" s="109"/>
      <c r="BW134" s="109"/>
      <c r="BX134" s="109"/>
      <c r="BY134" s="109"/>
      <c r="BZ134" s="109"/>
      <c r="CA134" s="109"/>
      <c r="CB134" s="109"/>
      <c r="CC134" s="109"/>
      <c r="CD134" s="109"/>
      <c r="CE134" s="109"/>
      <c r="CF134" s="109"/>
      <c r="CG134" s="109"/>
      <c r="CH134" s="109"/>
      <c r="CI134" s="109"/>
      <c r="CJ134" s="109"/>
      <c r="CK134" s="109"/>
      <c r="CL134" s="109"/>
      <c r="CM134" s="109"/>
      <c r="CN134" s="109"/>
      <c r="CO134" s="109"/>
      <c r="CP134" s="109"/>
      <c r="CQ134" s="109"/>
      <c r="CR134" s="109"/>
      <c r="CS134" s="109"/>
      <c r="CT134" s="109"/>
      <c r="CU134" s="109"/>
      <c r="CV134" s="109"/>
      <c r="CW134" s="109"/>
      <c r="CX134" s="109"/>
      <c r="CY134" s="109"/>
    </row>
    <row r="135" spans="1:103" x14ac:dyDescent="0.25">
      <c r="A135" s="24" t="s">
        <v>272</v>
      </c>
      <c r="B135" s="18">
        <v>100.95302500837505</v>
      </c>
      <c r="C135" s="18">
        <v>100.95302500837505</v>
      </c>
      <c r="D135" s="18"/>
      <c r="E135" s="18">
        <f t="shared" si="3"/>
        <v>0</v>
      </c>
      <c r="F135" s="18"/>
      <c r="G135" s="18">
        <v>0.32508144022276714</v>
      </c>
      <c r="H135" s="18">
        <v>0.32508144022276714</v>
      </c>
      <c r="I135" s="18"/>
      <c r="J135" s="18">
        <f t="shared" si="5"/>
        <v>0</v>
      </c>
      <c r="K135" s="92">
        <f t="shared" si="4"/>
        <v>0</v>
      </c>
    </row>
    <row r="136" spans="1:103" s="4" customFormat="1" x14ac:dyDescent="0.25">
      <c r="A136" s="23" t="s">
        <v>273</v>
      </c>
      <c r="B136" s="35">
        <v>100.47367253408012</v>
      </c>
      <c r="C136" s="35">
        <v>100.47367253408012</v>
      </c>
      <c r="D136" s="35"/>
      <c r="E136" s="35">
        <f t="shared" si="3"/>
        <v>0</v>
      </c>
      <c r="F136" s="35"/>
      <c r="G136" s="35">
        <v>0.10257988785305026</v>
      </c>
      <c r="H136" s="35">
        <v>0.10257988785305026</v>
      </c>
      <c r="I136" s="35"/>
      <c r="J136" s="35">
        <f t="shared" si="5"/>
        <v>0</v>
      </c>
      <c r="K136" s="91">
        <f t="shared" si="4"/>
        <v>0</v>
      </c>
      <c r="L136" s="109"/>
      <c r="M136" s="109"/>
      <c r="N136" s="109"/>
      <c r="O136" s="109"/>
      <c r="P136" s="109"/>
      <c r="Q136" s="109"/>
      <c r="R136" s="109"/>
      <c r="S136" s="109"/>
      <c r="T136" s="109"/>
      <c r="U136" s="109"/>
      <c r="V136" s="109"/>
      <c r="W136" s="109"/>
      <c r="X136" s="109"/>
      <c r="Y136" s="109"/>
      <c r="Z136" s="109"/>
      <c r="AA136" s="109"/>
      <c r="AB136" s="109"/>
      <c r="AC136" s="109"/>
      <c r="AD136" s="109"/>
      <c r="AE136" s="109"/>
      <c r="AF136" s="109"/>
      <c r="AG136" s="109"/>
      <c r="AH136" s="109"/>
      <c r="AI136" s="109"/>
      <c r="AJ136" s="109"/>
      <c r="AK136" s="109"/>
      <c r="AL136" s="109"/>
      <c r="AM136" s="109"/>
      <c r="AN136" s="109"/>
      <c r="AO136" s="109"/>
      <c r="AP136" s="109"/>
      <c r="AQ136" s="109"/>
      <c r="AR136" s="109"/>
      <c r="AS136" s="109"/>
      <c r="AT136" s="109"/>
      <c r="AU136" s="109"/>
      <c r="AV136" s="109"/>
      <c r="AW136" s="109"/>
      <c r="AX136" s="109"/>
      <c r="AY136" s="109"/>
      <c r="AZ136" s="109"/>
      <c r="BA136" s="109"/>
      <c r="BB136" s="109"/>
      <c r="BC136" s="109"/>
      <c r="BD136" s="109"/>
      <c r="BE136" s="109"/>
      <c r="BF136" s="109"/>
      <c r="BG136" s="109"/>
      <c r="BH136" s="109"/>
      <c r="BI136" s="109"/>
      <c r="BJ136" s="109"/>
      <c r="BK136" s="109"/>
      <c r="BL136" s="109"/>
      <c r="BM136" s="109"/>
      <c r="BN136" s="109"/>
      <c r="BO136" s="109"/>
      <c r="BP136" s="109"/>
      <c r="BQ136" s="109"/>
      <c r="BR136" s="109"/>
      <c r="BS136" s="109"/>
      <c r="BT136" s="109"/>
      <c r="BU136" s="109"/>
      <c r="BV136" s="109"/>
      <c r="BW136" s="109"/>
      <c r="BX136" s="109"/>
      <c r="BY136" s="109"/>
      <c r="BZ136" s="109"/>
      <c r="CA136" s="109"/>
      <c r="CB136" s="109"/>
      <c r="CC136" s="109"/>
      <c r="CD136" s="109"/>
      <c r="CE136" s="109"/>
      <c r="CF136" s="109"/>
      <c r="CG136" s="109"/>
      <c r="CH136" s="109"/>
      <c r="CI136" s="109"/>
      <c r="CJ136" s="109"/>
      <c r="CK136" s="109"/>
      <c r="CL136" s="109"/>
      <c r="CM136" s="109"/>
      <c r="CN136" s="109"/>
      <c r="CO136" s="109"/>
      <c r="CP136" s="109"/>
      <c r="CQ136" s="109"/>
      <c r="CR136" s="109"/>
      <c r="CS136" s="109"/>
      <c r="CT136" s="109"/>
      <c r="CU136" s="109"/>
      <c r="CV136" s="109"/>
      <c r="CW136" s="109"/>
      <c r="CX136" s="109"/>
      <c r="CY136" s="109"/>
    </row>
    <row r="137" spans="1:103" x14ac:dyDescent="0.25">
      <c r="A137" s="22" t="s">
        <v>274</v>
      </c>
      <c r="B137" s="18">
        <v>101.17556471343758</v>
      </c>
      <c r="C137" s="18">
        <v>101.17556471343758</v>
      </c>
      <c r="D137" s="18"/>
      <c r="E137" s="18">
        <f t="shared" si="3"/>
        <v>0</v>
      </c>
      <c r="F137" s="18"/>
      <c r="G137" s="18">
        <v>0.22250155236971686</v>
      </c>
      <c r="H137" s="18">
        <v>0.22250155236971689</v>
      </c>
      <c r="I137" s="18"/>
      <c r="J137" s="18">
        <f t="shared" si="5"/>
        <v>0</v>
      </c>
      <c r="K137" s="92">
        <f t="shared" si="4"/>
        <v>0</v>
      </c>
    </row>
    <row r="138" spans="1:103" s="4" customFormat="1" x14ac:dyDescent="0.25">
      <c r="A138" s="21" t="s">
        <v>276</v>
      </c>
      <c r="B138" s="35">
        <v>100.93476649476835</v>
      </c>
      <c r="C138" s="35">
        <v>100.93476649476835</v>
      </c>
      <c r="D138" s="35"/>
      <c r="E138" s="35">
        <f t="shared" ref="E138:E139" si="6">((C138/B138-1)*100)</f>
        <v>0</v>
      </c>
      <c r="F138" s="35"/>
      <c r="G138" s="35">
        <v>0.1516758621322723</v>
      </c>
      <c r="H138" s="35">
        <v>0.1516758621322723</v>
      </c>
      <c r="I138" s="35"/>
      <c r="J138" s="35">
        <f t="shared" si="5"/>
        <v>0</v>
      </c>
      <c r="K138" s="91">
        <f t="shared" ref="K138:K141" si="7">J138/$G$5</f>
        <v>0</v>
      </c>
      <c r="L138" s="109"/>
      <c r="M138" s="109"/>
      <c r="N138" s="109"/>
      <c r="O138" s="109"/>
      <c r="P138" s="109"/>
      <c r="Q138" s="109"/>
      <c r="R138" s="109"/>
      <c r="S138" s="109"/>
      <c r="T138" s="109"/>
      <c r="U138" s="109"/>
      <c r="V138" s="109"/>
      <c r="W138" s="109"/>
      <c r="X138" s="109"/>
      <c r="Y138" s="109"/>
      <c r="Z138" s="109"/>
      <c r="AA138" s="109"/>
      <c r="AB138" s="109"/>
      <c r="AC138" s="109"/>
      <c r="AD138" s="109"/>
      <c r="AE138" s="109"/>
      <c r="AF138" s="109"/>
      <c r="AG138" s="109"/>
      <c r="AH138" s="109"/>
      <c r="AI138" s="109"/>
      <c r="AJ138" s="109"/>
      <c r="AK138" s="109"/>
      <c r="AL138" s="109"/>
      <c r="AM138" s="109"/>
      <c r="AN138" s="109"/>
      <c r="AO138" s="109"/>
      <c r="AP138" s="109"/>
      <c r="AQ138" s="109"/>
      <c r="AR138" s="109"/>
      <c r="AS138" s="109"/>
      <c r="AT138" s="109"/>
      <c r="AU138" s="109"/>
      <c r="AV138" s="109"/>
      <c r="AW138" s="109"/>
      <c r="AX138" s="109"/>
      <c r="AY138" s="109"/>
      <c r="AZ138" s="109"/>
      <c r="BA138" s="109"/>
      <c r="BB138" s="109"/>
      <c r="BC138" s="109"/>
      <c r="BD138" s="109"/>
      <c r="BE138" s="109"/>
      <c r="BF138" s="109"/>
      <c r="BG138" s="109"/>
      <c r="BH138" s="109"/>
      <c r="BI138" s="109"/>
      <c r="BJ138" s="109"/>
      <c r="BK138" s="109"/>
      <c r="BL138" s="109"/>
      <c r="BM138" s="109"/>
      <c r="BN138" s="109"/>
      <c r="BO138" s="109"/>
      <c r="BP138" s="109"/>
      <c r="BQ138" s="109"/>
      <c r="BR138" s="109"/>
      <c r="BS138" s="109"/>
      <c r="BT138" s="109"/>
      <c r="BU138" s="109"/>
      <c r="BV138" s="109"/>
      <c r="BW138" s="109"/>
      <c r="BX138" s="109"/>
      <c r="BY138" s="109"/>
      <c r="BZ138" s="109"/>
      <c r="CA138" s="109"/>
      <c r="CB138" s="109"/>
      <c r="CC138" s="109"/>
      <c r="CD138" s="109"/>
      <c r="CE138" s="109"/>
      <c r="CF138" s="109"/>
      <c r="CG138" s="109"/>
      <c r="CH138" s="109"/>
      <c r="CI138" s="109"/>
      <c r="CJ138" s="109"/>
      <c r="CK138" s="109"/>
      <c r="CL138" s="109"/>
      <c r="CM138" s="109"/>
      <c r="CN138" s="109"/>
      <c r="CO138" s="109"/>
      <c r="CP138" s="109"/>
      <c r="CQ138" s="109"/>
      <c r="CR138" s="109"/>
      <c r="CS138" s="109"/>
      <c r="CT138" s="109"/>
      <c r="CU138" s="109"/>
      <c r="CV138" s="109"/>
      <c r="CW138" s="109"/>
      <c r="CX138" s="109"/>
      <c r="CY138" s="109"/>
    </row>
    <row r="139" spans="1:103" x14ac:dyDescent="0.25">
      <c r="A139" s="104" t="s">
        <v>277</v>
      </c>
      <c r="B139" s="105">
        <v>100.93476649476835</v>
      </c>
      <c r="C139" s="105">
        <v>100.93476649476835</v>
      </c>
      <c r="D139" s="105"/>
      <c r="E139" s="105">
        <f t="shared" si="6"/>
        <v>0</v>
      </c>
      <c r="F139" s="105"/>
      <c r="G139" s="105">
        <v>0.1516758621322723</v>
      </c>
      <c r="H139" s="105">
        <v>0.1516758621322723</v>
      </c>
      <c r="I139" s="105"/>
      <c r="J139" s="105">
        <f t="shared" si="5"/>
        <v>0</v>
      </c>
      <c r="K139" s="93">
        <f t="shared" si="7"/>
        <v>0</v>
      </c>
    </row>
    <row r="140" spans="1:103" x14ac:dyDescent="0.25">
      <c r="A140" s="17" t="s">
        <v>284</v>
      </c>
      <c r="B140" s="34"/>
      <c r="C140" s="34"/>
    </row>
    <row r="141" spans="1:103" x14ac:dyDescent="0.25">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09" customWidth="1"/>
    <col min="2" max="3" width="9.7109375" style="3" bestFit="1" customWidth="1"/>
    <col min="4" max="4" width="1.85546875" style="34" customWidth="1"/>
    <col min="5" max="5" width="12.140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09"/>
    <col min="104" max="16384" width="9.140625" style="61"/>
  </cols>
  <sheetData>
    <row r="1" spans="1:11" ht="15.75" x14ac:dyDescent="0.25">
      <c r="A1" s="106" t="s">
        <v>287</v>
      </c>
      <c r="B1" s="107"/>
      <c r="C1" s="107"/>
      <c r="D1" s="108"/>
    </row>
    <row r="2" spans="1:11" ht="6" customHeight="1" x14ac:dyDescent="0.25">
      <c r="A2" s="110"/>
      <c r="B2" s="15"/>
      <c r="C2" s="15"/>
      <c r="D2" s="14"/>
      <c r="E2" s="14"/>
      <c r="F2" s="14"/>
      <c r="G2" s="14"/>
      <c r="H2" s="14"/>
      <c r="I2" s="14"/>
      <c r="J2" s="14"/>
    </row>
    <row r="3" spans="1:11" ht="53.25" customHeight="1" x14ac:dyDescent="0.25">
      <c r="A3" s="159" t="s">
        <v>82</v>
      </c>
      <c r="B3" s="161" t="s">
        <v>84</v>
      </c>
      <c r="C3" s="161"/>
      <c r="D3" s="161"/>
      <c r="E3" s="155" t="s">
        <v>85</v>
      </c>
      <c r="F3" s="6"/>
      <c r="G3" s="158" t="s">
        <v>86</v>
      </c>
      <c r="H3" s="158"/>
      <c r="I3" s="6"/>
      <c r="J3" s="111" t="s">
        <v>87</v>
      </c>
      <c r="K3" s="155" t="s">
        <v>286</v>
      </c>
    </row>
    <row r="4" spans="1:11" ht="29.45" customHeight="1" x14ac:dyDescent="0.25">
      <c r="A4" s="160"/>
      <c r="B4" s="113">
        <v>44621</v>
      </c>
      <c r="C4" s="113">
        <v>44652</v>
      </c>
      <c r="D4" s="114"/>
      <c r="E4" s="115" t="s">
        <v>290</v>
      </c>
      <c r="F4" s="114"/>
      <c r="G4" s="116">
        <v>44621</v>
      </c>
      <c r="H4" s="113">
        <v>44652</v>
      </c>
      <c r="I4" s="14"/>
      <c r="J4" s="115" t="s">
        <v>291</v>
      </c>
      <c r="K4" s="86" t="s">
        <v>292</v>
      </c>
    </row>
    <row r="5" spans="1:11" ht="15.75" x14ac:dyDescent="0.25">
      <c r="A5" s="117" t="s">
        <v>83</v>
      </c>
      <c r="B5" s="11">
        <v>99.717481995780005</v>
      </c>
      <c r="C5" s="11">
        <v>99.767027538039457</v>
      </c>
      <c r="D5" s="9"/>
      <c r="E5" s="9">
        <f>((C5/B5-1)*100)</f>
        <v>4.9685913911812207E-2</v>
      </c>
      <c r="F5" s="9"/>
      <c r="G5" s="9">
        <v>99.717481995780005</v>
      </c>
      <c r="H5" s="11">
        <v>99.767027538039457</v>
      </c>
      <c r="I5" s="9"/>
      <c r="J5" s="10">
        <f t="shared" ref="J5" si="0">H5-G5</f>
        <v>4.9545542259451736E-2</v>
      </c>
      <c r="K5" s="89">
        <f>SUM(K7+K25+K30+K38+K50+K67+K77+K88+K99+K112+K121+K126+K130)</f>
        <v>4.9685913911818517E-4</v>
      </c>
    </row>
    <row r="6" spans="1:11" ht="13.5" customHeight="1" x14ac:dyDescent="0.25">
      <c r="A6" s="118"/>
      <c r="B6" s="8"/>
      <c r="C6" s="8"/>
      <c r="D6" s="8"/>
      <c r="E6" s="8"/>
      <c r="F6" s="8"/>
      <c r="G6" s="8"/>
      <c r="H6" s="8"/>
      <c r="I6" s="8"/>
      <c r="J6" s="8"/>
      <c r="K6" s="8"/>
    </row>
    <row r="7" spans="1:11" ht="15.75" customHeight="1" x14ac:dyDescent="0.25">
      <c r="A7" s="20" t="s">
        <v>0</v>
      </c>
      <c r="B7" s="16">
        <v>107.27496805674048</v>
      </c>
      <c r="C7" s="16">
        <v>107.84129840688824</v>
      </c>
      <c r="D7" s="16"/>
      <c r="E7" s="16">
        <f>((C7/B7-1)*100)</f>
        <v>0.52792404454338193</v>
      </c>
      <c r="F7" s="16"/>
      <c r="G7" s="16">
        <v>19.759380880964336</v>
      </c>
      <c r="H7" s="16">
        <v>19.863695403687853</v>
      </c>
      <c r="I7" s="16"/>
      <c r="J7" s="16">
        <f>H7-G7</f>
        <v>0.10431452272351649</v>
      </c>
      <c r="K7" s="90">
        <f>J7/$G$5</f>
        <v>1.0461006499134326E-3</v>
      </c>
    </row>
    <row r="8" spans="1:11" x14ac:dyDescent="0.25">
      <c r="A8" s="21" t="s">
        <v>1</v>
      </c>
      <c r="B8" s="35">
        <v>107.90447551928312</v>
      </c>
      <c r="C8" s="35">
        <v>108.50559586913441</v>
      </c>
      <c r="D8" s="35"/>
      <c r="E8" s="35">
        <f>((C8/B8-1)*100)</f>
        <v>0.55708565095047291</v>
      </c>
      <c r="F8" s="35"/>
      <c r="G8" s="35">
        <v>17.116785924379379</v>
      </c>
      <c r="H8" s="35">
        <v>17.212141082668008</v>
      </c>
      <c r="I8" s="35"/>
      <c r="J8" s="35">
        <f t="shared" ref="J8:J94" si="1">H8-G8</f>
        <v>9.5355158288629838E-2</v>
      </c>
      <c r="K8" s="91">
        <f>J8/$G$5</f>
        <v>9.5625317025820229E-4</v>
      </c>
    </row>
    <row r="9" spans="1:11" ht="15.75" customHeight="1" x14ac:dyDescent="0.25">
      <c r="A9" s="22" t="s">
        <v>3</v>
      </c>
      <c r="B9" s="18">
        <v>102.29674620550701</v>
      </c>
      <c r="C9" s="18">
        <v>102.08458552668785</v>
      </c>
      <c r="D9" s="18"/>
      <c r="E9" s="18">
        <f>((C9/B9-1)*100)</f>
        <v>-0.20739728944354496</v>
      </c>
      <c r="F9" s="18"/>
      <c r="G9" s="18">
        <v>3.0020077679608939</v>
      </c>
      <c r="H9" s="18">
        <v>2.995781685221258</v>
      </c>
      <c r="I9" s="18"/>
      <c r="J9" s="18">
        <f t="shared" si="1"/>
        <v>-6.2260827396358742E-3</v>
      </c>
      <c r="K9" s="92">
        <f>J9/$G$5</f>
        <v>-6.2437223794914511E-5</v>
      </c>
    </row>
    <row r="10" spans="1:11" x14ac:dyDescent="0.25">
      <c r="A10" s="23" t="s">
        <v>4</v>
      </c>
      <c r="B10" s="35">
        <v>110.89637199113926</v>
      </c>
      <c r="C10" s="35">
        <v>117.3757634520701</v>
      </c>
      <c r="D10" s="35"/>
      <c r="E10" s="35">
        <f t="shared" ref="E10:E73" si="2">((C10/B10-1)*100)</f>
        <v>5.8427443067736728</v>
      </c>
      <c r="F10" s="35"/>
      <c r="G10" s="35">
        <v>1.1694018612336192</v>
      </c>
      <c r="H10" s="35">
        <v>1.2377270219041518</v>
      </c>
      <c r="I10" s="35"/>
      <c r="J10" s="35">
        <f t="shared" si="1"/>
        <v>6.8325160670532625E-2</v>
      </c>
      <c r="K10" s="91">
        <f t="shared" ref="K10:K73" si="3">J10/$G$5</f>
        <v>6.8518738442898222E-4</v>
      </c>
    </row>
    <row r="11" spans="1:11" ht="15.75" customHeight="1" x14ac:dyDescent="0.25">
      <c r="A11" s="22" t="s">
        <v>5</v>
      </c>
      <c r="B11" s="18">
        <v>99.497712356523934</v>
      </c>
      <c r="C11" s="18">
        <v>101.32536883816755</v>
      </c>
      <c r="D11" s="18"/>
      <c r="E11" s="18">
        <f t="shared" si="2"/>
        <v>1.8368829175636536</v>
      </c>
      <c r="F11" s="18"/>
      <c r="G11" s="18">
        <v>3.2383112350415897</v>
      </c>
      <c r="H11" s="18">
        <v>3.2977952209356132</v>
      </c>
      <c r="I11" s="18"/>
      <c r="J11" s="18">
        <f>H11-G11</f>
        <v>5.9483985894023483E-2</v>
      </c>
      <c r="K11" s="92">
        <f t="shared" si="3"/>
        <v>5.9652514988836982E-4</v>
      </c>
    </row>
    <row r="12" spans="1:11" ht="15.75" customHeight="1" x14ac:dyDescent="0.25">
      <c r="A12" s="23" t="s">
        <v>108</v>
      </c>
      <c r="B12" s="35">
        <v>110.26226643903692</v>
      </c>
      <c r="C12" s="35">
        <v>110.40306938296133</v>
      </c>
      <c r="D12" s="35"/>
      <c r="E12" s="35">
        <f t="shared" si="2"/>
        <v>0.12769821306208851</v>
      </c>
      <c r="F12" s="35"/>
      <c r="G12" s="35">
        <v>3.2696174563167597</v>
      </c>
      <c r="H12" s="35">
        <v>3.2737926993824433</v>
      </c>
      <c r="I12" s="35"/>
      <c r="J12" s="35">
        <f t="shared" si="1"/>
        <v>4.1752430656836204E-3</v>
      </c>
      <c r="K12" s="91">
        <f t="shared" si="3"/>
        <v>4.1870722987773745E-5</v>
      </c>
    </row>
    <row r="13" spans="1:11" x14ac:dyDescent="0.25">
      <c r="A13" s="22" t="s">
        <v>6</v>
      </c>
      <c r="B13" s="18">
        <v>116.91359762818573</v>
      </c>
      <c r="C13" s="18">
        <v>115.03602075147624</v>
      </c>
      <c r="D13" s="18"/>
      <c r="E13" s="18">
        <f t="shared" si="2"/>
        <v>-1.6059525280204268</v>
      </c>
      <c r="F13" s="18"/>
      <c r="G13" s="18">
        <v>0.42970612833444077</v>
      </c>
      <c r="H13" s="18">
        <v>0.42280525190339519</v>
      </c>
      <c r="I13" s="18"/>
      <c r="J13" s="18">
        <f t="shared" si="1"/>
        <v>-6.9008764310455883E-3</v>
      </c>
      <c r="K13" s="92">
        <f t="shared" si="3"/>
        <v>-6.9204278857920123E-5</v>
      </c>
    </row>
    <row r="14" spans="1:11" x14ac:dyDescent="0.25">
      <c r="A14" s="23" t="s">
        <v>7</v>
      </c>
      <c r="B14" s="35">
        <v>119.10779539554353</v>
      </c>
      <c r="C14" s="35">
        <v>122.0042278116214</v>
      </c>
      <c r="D14" s="35"/>
      <c r="E14" s="35">
        <f t="shared" si="2"/>
        <v>2.4317740131610588</v>
      </c>
      <c r="F14" s="35"/>
      <c r="G14" s="35">
        <v>2.2360749387417544</v>
      </c>
      <c r="H14" s="35">
        <v>2.2904512280168836</v>
      </c>
      <c r="I14" s="35"/>
      <c r="J14" s="35">
        <f t="shared" si="1"/>
        <v>5.4376289275129164E-2</v>
      </c>
      <c r="K14" s="91">
        <f t="shared" si="3"/>
        <v>5.4530347324083391E-4</v>
      </c>
    </row>
    <row r="15" spans="1:11" ht="15.75" customHeight="1" x14ac:dyDescent="0.25">
      <c r="A15" s="22" t="s">
        <v>8</v>
      </c>
      <c r="B15" s="18">
        <v>116.51494095066116</v>
      </c>
      <c r="C15" s="18">
        <v>111.74593193288614</v>
      </c>
      <c r="D15" s="18"/>
      <c r="E15" s="18">
        <f t="shared" si="2"/>
        <v>-4.0930450454371154</v>
      </c>
      <c r="F15" s="18"/>
      <c r="G15" s="18">
        <v>1.9932851783071808</v>
      </c>
      <c r="H15" s="18">
        <v>1.9116991180750462</v>
      </c>
      <c r="I15" s="18"/>
      <c r="J15" s="18">
        <f t="shared" si="1"/>
        <v>-8.158606023213455E-2</v>
      </c>
      <c r="K15" s="92">
        <f t="shared" si="3"/>
        <v>-8.1817208576914562E-4</v>
      </c>
    </row>
    <row r="16" spans="1:11" x14ac:dyDescent="0.25">
      <c r="A16" s="23" t="s">
        <v>9</v>
      </c>
      <c r="B16" s="35">
        <v>101.03203649891793</v>
      </c>
      <c r="C16" s="35">
        <v>101.04725413904821</v>
      </c>
      <c r="D16" s="35"/>
      <c r="E16" s="35">
        <f t="shared" si="2"/>
        <v>1.5062192803005914E-2</v>
      </c>
      <c r="F16" s="35"/>
      <c r="G16" s="35">
        <v>1.0687021528972371</v>
      </c>
      <c r="H16" s="35">
        <v>1.0688631228759964</v>
      </c>
      <c r="I16" s="35"/>
      <c r="J16" s="35">
        <f t="shared" si="1"/>
        <v>1.6096997875925112E-4</v>
      </c>
      <c r="K16" s="91">
        <f t="shared" si="3"/>
        <v>1.6142603637551066E-6</v>
      </c>
    </row>
    <row r="17" spans="1:11" ht="15.75" customHeight="1" x14ac:dyDescent="0.25">
      <c r="A17" s="22" t="s">
        <v>10</v>
      </c>
      <c r="B17" s="18">
        <v>110.8189918614369</v>
      </c>
      <c r="C17" s="18">
        <v>111.37279524747807</v>
      </c>
      <c r="D17" s="18"/>
      <c r="E17" s="18">
        <f t="shared" si="2"/>
        <v>0.49973689233124841</v>
      </c>
      <c r="F17" s="18"/>
      <c r="G17" s="18">
        <v>0.70967920554590169</v>
      </c>
      <c r="H17" s="18">
        <v>0.7132257343532179</v>
      </c>
      <c r="I17" s="18"/>
      <c r="J17" s="18">
        <f t="shared" si="1"/>
        <v>3.5465288073162071E-3</v>
      </c>
      <c r="K17" s="92">
        <f t="shared" si="3"/>
        <v>3.5565767770452672E-5</v>
      </c>
    </row>
    <row r="18" spans="1:11" x14ac:dyDescent="0.25">
      <c r="A18" s="21" t="s">
        <v>11</v>
      </c>
      <c r="B18" s="35">
        <v>103.36887286609982</v>
      </c>
      <c r="C18" s="35">
        <v>103.71933119151339</v>
      </c>
      <c r="D18" s="35"/>
      <c r="E18" s="35">
        <f t="shared" si="2"/>
        <v>0.33903661295362486</v>
      </c>
      <c r="F18" s="35"/>
      <c r="G18" s="35">
        <v>2.6425949565849578</v>
      </c>
      <c r="H18" s="35">
        <v>2.6515543210198467</v>
      </c>
      <c r="I18" s="35"/>
      <c r="J18" s="35">
        <f t="shared" si="1"/>
        <v>8.9593644348888724E-3</v>
      </c>
      <c r="K18" s="91">
        <f t="shared" si="3"/>
        <v>8.9847479655252713E-5</v>
      </c>
    </row>
    <row r="19" spans="1:11" ht="15.75" customHeight="1" x14ac:dyDescent="0.25">
      <c r="A19" s="22" t="s">
        <v>141</v>
      </c>
      <c r="B19" s="18">
        <v>101.20934907631165</v>
      </c>
      <c r="C19" s="18">
        <v>103.71574198403769</v>
      </c>
      <c r="D19" s="18"/>
      <c r="E19" s="18">
        <f t="shared" si="2"/>
        <v>2.4764440544284394</v>
      </c>
      <c r="F19" s="18"/>
      <c r="G19" s="18">
        <v>0.32877116524420608</v>
      </c>
      <c r="H19" s="18">
        <v>0.33691299921857132</v>
      </c>
      <c r="I19" s="18"/>
      <c r="J19" s="18">
        <f t="shared" si="1"/>
        <v>8.1418339743652424E-3</v>
      </c>
      <c r="K19" s="92">
        <f t="shared" si="3"/>
        <v>8.1649012905378023E-5</v>
      </c>
    </row>
    <row r="20" spans="1:11" x14ac:dyDescent="0.25">
      <c r="A20" s="23" t="s">
        <v>142</v>
      </c>
      <c r="B20" s="35">
        <v>108.13742838703109</v>
      </c>
      <c r="C20" s="35">
        <v>108.71968481991438</v>
      </c>
      <c r="D20" s="35"/>
      <c r="E20" s="35">
        <f t="shared" si="2"/>
        <v>0.53844116839856238</v>
      </c>
      <c r="F20" s="35"/>
      <c r="G20" s="35">
        <v>0.34152876010953415</v>
      </c>
      <c r="H20" s="35">
        <v>0.34336769155588504</v>
      </c>
      <c r="I20" s="35"/>
      <c r="J20" s="35">
        <f t="shared" si="1"/>
        <v>1.8389314463508888E-3</v>
      </c>
      <c r="K20" s="91">
        <f t="shared" si="3"/>
        <v>1.8441414780496677E-5</v>
      </c>
    </row>
    <row r="21" spans="1:11" ht="15.75" customHeight="1" x14ac:dyDescent="0.25">
      <c r="A21" s="22" t="s">
        <v>143</v>
      </c>
      <c r="B21" s="18">
        <v>103.16753853287686</v>
      </c>
      <c r="C21" s="18">
        <v>103.45096507824704</v>
      </c>
      <c r="D21" s="18"/>
      <c r="E21" s="18">
        <f t="shared" si="2"/>
        <v>0.27472453971542077</v>
      </c>
      <c r="F21" s="18"/>
      <c r="G21" s="18">
        <v>8.8272987730986935E-2</v>
      </c>
      <c r="H21" s="18">
        <v>8.8515495290223942E-2</v>
      </c>
      <c r="I21" s="18"/>
      <c r="J21" s="18">
        <f t="shared" si="1"/>
        <v>2.4250755923700684E-4</v>
      </c>
      <c r="K21" s="92">
        <f t="shared" si="3"/>
        <v>2.4319462784596749E-6</v>
      </c>
    </row>
    <row r="22" spans="1:11" x14ac:dyDescent="0.25">
      <c r="A22" s="23" t="s">
        <v>144</v>
      </c>
      <c r="B22" s="35">
        <v>100.39628941718792</v>
      </c>
      <c r="C22" s="35">
        <v>100.39628941718792</v>
      </c>
      <c r="D22" s="35"/>
      <c r="E22" s="35">
        <f t="shared" si="2"/>
        <v>0</v>
      </c>
      <c r="F22" s="35"/>
      <c r="G22" s="35">
        <v>1.5717560895420561</v>
      </c>
      <c r="H22" s="35">
        <v>1.5717560895420559</v>
      </c>
      <c r="I22" s="35"/>
      <c r="J22" s="35">
        <f t="shared" si="1"/>
        <v>0</v>
      </c>
      <c r="K22" s="91">
        <f t="shared" si="3"/>
        <v>0</v>
      </c>
    </row>
    <row r="23" spans="1:11" ht="15.75" customHeight="1" x14ac:dyDescent="0.25">
      <c r="A23" s="22" t="s">
        <v>145</v>
      </c>
      <c r="B23" s="18">
        <v>106.52823524744963</v>
      </c>
      <c r="C23" s="18">
        <v>106.52823524744963</v>
      </c>
      <c r="D23" s="18"/>
      <c r="E23" s="18">
        <f t="shared" si="2"/>
        <v>0</v>
      </c>
      <c r="F23" s="18"/>
      <c r="G23" s="18">
        <v>0.13638007277888525</v>
      </c>
      <c r="H23" s="18">
        <v>0.13638007277888525</v>
      </c>
      <c r="I23" s="18"/>
      <c r="J23" s="18">
        <f t="shared" si="1"/>
        <v>0</v>
      </c>
      <c r="K23" s="92">
        <f t="shared" si="3"/>
        <v>0</v>
      </c>
    </row>
    <row r="24" spans="1:11" x14ac:dyDescent="0.25">
      <c r="A24" s="23" t="s">
        <v>146</v>
      </c>
      <c r="B24" s="35">
        <v>128.7010169318869</v>
      </c>
      <c r="C24" s="35">
        <v>127.77617683688885</v>
      </c>
      <c r="D24" s="35"/>
      <c r="E24" s="35">
        <f t="shared" si="2"/>
        <v>-0.71859579438094956</v>
      </c>
      <c r="F24" s="35"/>
      <c r="G24" s="35">
        <v>0.17588588117928941</v>
      </c>
      <c r="H24" s="35">
        <v>0.17462197263422519</v>
      </c>
      <c r="I24" s="35"/>
      <c r="J24" s="35">
        <f t="shared" si="1"/>
        <v>-1.263908545064224E-3</v>
      </c>
      <c r="K24" s="91">
        <f t="shared" si="3"/>
        <v>-1.267489430908125E-5</v>
      </c>
    </row>
    <row r="25" spans="1:11" ht="15.75" customHeight="1" x14ac:dyDescent="0.25">
      <c r="A25" s="24" t="s">
        <v>147</v>
      </c>
      <c r="B25" s="18">
        <v>137.71970007824905</v>
      </c>
      <c r="C25" s="18">
        <v>134.59840552777555</v>
      </c>
      <c r="D25" s="18"/>
      <c r="E25" s="18">
        <f t="shared" si="2"/>
        <v>-2.2664110862135489</v>
      </c>
      <c r="F25" s="18"/>
      <c r="G25" s="18">
        <v>1.7525961110151655</v>
      </c>
      <c r="H25" s="18">
        <v>1.7128750784585705</v>
      </c>
      <c r="I25" s="18"/>
      <c r="J25" s="18">
        <f t="shared" si="1"/>
        <v>-3.9721032556595093E-2</v>
      </c>
      <c r="K25" s="92">
        <f t="shared" si="3"/>
        <v>-3.9833569562332179E-4</v>
      </c>
    </row>
    <row r="26" spans="1:11" x14ac:dyDescent="0.25">
      <c r="A26" s="21" t="s">
        <v>12</v>
      </c>
      <c r="B26" s="35">
        <v>139.17809979258382</v>
      </c>
      <c r="C26" s="35">
        <v>136.80601490592488</v>
      </c>
      <c r="D26" s="35"/>
      <c r="E26" s="35">
        <f t="shared" si="2"/>
        <v>-1.7043521144447626</v>
      </c>
      <c r="F26" s="35"/>
      <c r="G26" s="35">
        <v>1.4119166066849778</v>
      </c>
      <c r="H26" s="35">
        <v>1.3878525761447458</v>
      </c>
      <c r="I26" s="35"/>
      <c r="J26" s="35">
        <f t="shared" si="1"/>
        <v>-2.4064030540231984E-2</v>
      </c>
      <c r="K26" s="91">
        <f t="shared" si="3"/>
        <v>-2.4132208373703581E-4</v>
      </c>
    </row>
    <row r="27" spans="1:11" ht="15.75" customHeight="1" x14ac:dyDescent="0.25">
      <c r="A27" s="22" t="s">
        <v>13</v>
      </c>
      <c r="B27" s="18">
        <v>139.17809979258382</v>
      </c>
      <c r="C27" s="18">
        <v>136.80601490592488</v>
      </c>
      <c r="D27" s="18"/>
      <c r="E27" s="18">
        <f t="shared" si="2"/>
        <v>-1.7043521144447626</v>
      </c>
      <c r="F27" s="18"/>
      <c r="G27" s="18">
        <v>1.4119166066849778</v>
      </c>
      <c r="H27" s="18">
        <v>1.3878525761447458</v>
      </c>
      <c r="I27" s="18"/>
      <c r="J27" s="18">
        <f t="shared" si="1"/>
        <v>-2.4064030540231984E-2</v>
      </c>
      <c r="K27" s="92">
        <f t="shared" si="3"/>
        <v>-2.4132208373703581E-4</v>
      </c>
    </row>
    <row r="28" spans="1:11" x14ac:dyDescent="0.25">
      <c r="A28" s="21" t="s">
        <v>14</v>
      </c>
      <c r="B28" s="35">
        <v>131.98775083912778</v>
      </c>
      <c r="C28" s="35">
        <v>125.92183711447767</v>
      </c>
      <c r="D28" s="35"/>
      <c r="E28" s="35">
        <f t="shared" si="2"/>
        <v>-4.5958156617453838</v>
      </c>
      <c r="F28" s="35"/>
      <c r="G28" s="35">
        <v>0.34067950433018795</v>
      </c>
      <c r="H28" s="35">
        <v>0.32502250231382462</v>
      </c>
      <c r="I28" s="35"/>
      <c r="J28" s="35">
        <f t="shared" si="1"/>
        <v>-1.5657002016363331E-2</v>
      </c>
      <c r="K28" s="91">
        <f t="shared" si="3"/>
        <v>-1.5701361188628817E-4</v>
      </c>
    </row>
    <row r="29" spans="1:11" ht="15.75" customHeight="1" x14ac:dyDescent="0.25">
      <c r="A29" s="22" t="s">
        <v>15</v>
      </c>
      <c r="B29" s="18">
        <v>131.98775083912778</v>
      </c>
      <c r="C29" s="18">
        <v>125.92183711447767</v>
      </c>
      <c r="D29" s="18"/>
      <c r="E29" s="18">
        <f t="shared" si="2"/>
        <v>-4.5958156617453838</v>
      </c>
      <c r="F29" s="18"/>
      <c r="G29" s="18">
        <v>0.34067950433018795</v>
      </c>
      <c r="H29" s="18">
        <v>0.32502250231382462</v>
      </c>
      <c r="I29" s="18"/>
      <c r="J29" s="18">
        <f t="shared" si="1"/>
        <v>-1.5657002016363331E-2</v>
      </c>
      <c r="K29" s="92">
        <f t="shared" si="3"/>
        <v>-1.5701361188628817E-4</v>
      </c>
    </row>
    <row r="30" spans="1:11" x14ac:dyDescent="0.25">
      <c r="A30" s="21" t="s">
        <v>16</v>
      </c>
      <c r="B30" s="35">
        <v>99.306779182547871</v>
      </c>
      <c r="C30" s="35">
        <v>99.306779182547871</v>
      </c>
      <c r="D30" s="35"/>
      <c r="E30" s="35">
        <f t="shared" si="2"/>
        <v>0</v>
      </c>
      <c r="F30" s="35"/>
      <c r="G30" s="35">
        <v>3.7670009766137262</v>
      </c>
      <c r="H30" s="35">
        <v>3.7670009766137262</v>
      </c>
      <c r="I30" s="35"/>
      <c r="J30" s="35">
        <f t="shared" si="1"/>
        <v>0</v>
      </c>
      <c r="K30" s="91">
        <f t="shared" si="3"/>
        <v>0</v>
      </c>
    </row>
    <row r="31" spans="1:11" ht="15.75" customHeight="1" x14ac:dyDescent="0.25">
      <c r="A31" s="24" t="s">
        <v>17</v>
      </c>
      <c r="B31" s="18">
        <v>99.699966388851806</v>
      </c>
      <c r="C31" s="18">
        <v>99.699966388851806</v>
      </c>
      <c r="D31" s="18"/>
      <c r="E31" s="18">
        <f t="shared" si="2"/>
        <v>0</v>
      </c>
      <c r="F31" s="18"/>
      <c r="G31" s="18">
        <v>2.882474917036248</v>
      </c>
      <c r="H31" s="18">
        <v>2.8824749170362485</v>
      </c>
      <c r="I31" s="18"/>
      <c r="J31" s="18">
        <f t="shared" si="1"/>
        <v>0</v>
      </c>
      <c r="K31" s="92">
        <f t="shared" si="3"/>
        <v>0</v>
      </c>
    </row>
    <row r="32" spans="1:11" x14ac:dyDescent="0.25">
      <c r="A32" s="23" t="s">
        <v>18</v>
      </c>
      <c r="B32" s="35">
        <v>103.3346943109385</v>
      </c>
      <c r="C32" s="35">
        <v>103.3346943109385</v>
      </c>
      <c r="D32" s="35"/>
      <c r="E32" s="35">
        <f t="shared" si="2"/>
        <v>0</v>
      </c>
      <c r="F32" s="35"/>
      <c r="G32" s="35">
        <v>0.40444314643392903</v>
      </c>
      <c r="H32" s="35">
        <v>0.40444314643392898</v>
      </c>
      <c r="I32" s="35"/>
      <c r="J32" s="35">
        <f t="shared" si="1"/>
        <v>0</v>
      </c>
      <c r="K32" s="91">
        <f t="shared" si="3"/>
        <v>0</v>
      </c>
    </row>
    <row r="33" spans="1:11" x14ac:dyDescent="0.25">
      <c r="A33" s="22" t="s">
        <v>19</v>
      </c>
      <c r="B33" s="18">
        <v>99.108691001110827</v>
      </c>
      <c r="C33" s="18">
        <v>99.108691001110827</v>
      </c>
      <c r="D33" s="18"/>
      <c r="E33" s="18">
        <f t="shared" si="2"/>
        <v>0</v>
      </c>
      <c r="F33" s="18"/>
      <c r="G33" s="18">
        <v>2.1889406251277683</v>
      </c>
      <c r="H33" s="18">
        <v>2.1889406251277683</v>
      </c>
      <c r="I33" s="18"/>
      <c r="J33" s="18">
        <f t="shared" si="1"/>
        <v>0</v>
      </c>
      <c r="K33" s="92">
        <f t="shared" si="3"/>
        <v>0</v>
      </c>
    </row>
    <row r="34" spans="1:11" x14ac:dyDescent="0.25">
      <c r="A34" s="23" t="s">
        <v>20</v>
      </c>
      <c r="B34" s="35">
        <v>98.346114681996099</v>
      </c>
      <c r="C34" s="35">
        <v>98.346114681996099</v>
      </c>
      <c r="D34" s="35"/>
      <c r="E34" s="35">
        <f t="shared" si="2"/>
        <v>0</v>
      </c>
      <c r="F34" s="35"/>
      <c r="G34" s="35">
        <v>0.12133224291271505</v>
      </c>
      <c r="H34" s="35">
        <v>0.12133224291271504</v>
      </c>
      <c r="I34" s="35"/>
      <c r="J34" s="35">
        <f t="shared" si="1"/>
        <v>0</v>
      </c>
      <c r="K34" s="91">
        <f t="shared" si="3"/>
        <v>0</v>
      </c>
    </row>
    <row r="35" spans="1:11" x14ac:dyDescent="0.25">
      <c r="A35" s="22" t="s">
        <v>155</v>
      </c>
      <c r="B35" s="18">
        <v>100</v>
      </c>
      <c r="C35" s="18">
        <v>100</v>
      </c>
      <c r="D35" s="18"/>
      <c r="E35" s="18">
        <f t="shared" si="2"/>
        <v>0</v>
      </c>
      <c r="F35" s="18"/>
      <c r="G35" s="18">
        <v>0.16775890256183576</v>
      </c>
      <c r="H35" s="18">
        <v>0.16775890256183576</v>
      </c>
      <c r="I35" s="18"/>
      <c r="J35" s="18">
        <f t="shared" si="1"/>
        <v>0</v>
      </c>
      <c r="K35" s="92">
        <f>J35/$G$5</f>
        <v>0</v>
      </c>
    </row>
    <row r="36" spans="1:11" x14ac:dyDescent="0.25">
      <c r="A36" s="21" t="s">
        <v>21</v>
      </c>
      <c r="B36" s="35">
        <v>98.04671599930802</v>
      </c>
      <c r="C36" s="35">
        <v>98.04671599930802</v>
      </c>
      <c r="D36" s="35"/>
      <c r="E36" s="35">
        <f t="shared" si="2"/>
        <v>0</v>
      </c>
      <c r="F36" s="35"/>
      <c r="G36" s="35">
        <v>0.88452605957747832</v>
      </c>
      <c r="H36" s="35">
        <v>0.88452605957747843</v>
      </c>
      <c r="I36" s="35"/>
      <c r="J36" s="35">
        <f t="shared" si="1"/>
        <v>0</v>
      </c>
      <c r="K36" s="91">
        <f t="shared" si="3"/>
        <v>0</v>
      </c>
    </row>
    <row r="37" spans="1:11" x14ac:dyDescent="0.25">
      <c r="A37" s="22" t="s">
        <v>22</v>
      </c>
      <c r="B37" s="18">
        <v>98.04671599930802</v>
      </c>
      <c r="C37" s="18">
        <v>98.04671599930802</v>
      </c>
      <c r="D37" s="18"/>
      <c r="E37" s="18">
        <f t="shared" si="2"/>
        <v>0</v>
      </c>
      <c r="F37" s="18"/>
      <c r="G37" s="18">
        <v>0.88452605957747832</v>
      </c>
      <c r="H37" s="18">
        <v>0.88452605957747843</v>
      </c>
      <c r="I37" s="18"/>
      <c r="J37" s="18">
        <f t="shared" si="1"/>
        <v>0</v>
      </c>
      <c r="K37" s="92">
        <f t="shared" si="3"/>
        <v>0</v>
      </c>
    </row>
    <row r="38" spans="1:11" x14ac:dyDescent="0.25">
      <c r="A38" s="21" t="s">
        <v>23</v>
      </c>
      <c r="B38" s="35">
        <v>95.964535068975849</v>
      </c>
      <c r="C38" s="35">
        <v>95.893277013575869</v>
      </c>
      <c r="D38" s="35"/>
      <c r="E38" s="35">
        <f t="shared" si="2"/>
        <v>-7.4254572638488003E-2</v>
      </c>
      <c r="F38" s="35"/>
      <c r="G38" s="35">
        <v>30.603916108541846</v>
      </c>
      <c r="H38" s="35">
        <v>30.581191301424809</v>
      </c>
      <c r="I38" s="35"/>
      <c r="J38" s="35">
        <f t="shared" si="1"/>
        <v>-2.2724807117036505E-2</v>
      </c>
      <c r="K38" s="91">
        <f t="shared" si="3"/>
        <v>-2.2789190683734079E-4</v>
      </c>
    </row>
    <row r="39" spans="1:11" x14ac:dyDescent="0.25">
      <c r="A39" s="24" t="s">
        <v>24</v>
      </c>
      <c r="B39" s="18">
        <v>94.467771166232225</v>
      </c>
      <c r="C39" s="18">
        <v>94.371583258236612</v>
      </c>
      <c r="D39" s="18"/>
      <c r="E39" s="18">
        <f t="shared" si="2"/>
        <v>-0.10182087161382247</v>
      </c>
      <c r="F39" s="18"/>
      <c r="G39" s="18">
        <v>22.31841739012394</v>
      </c>
      <c r="H39" s="18">
        <v>22.2956925830069</v>
      </c>
      <c r="I39" s="18"/>
      <c r="J39" s="18">
        <f t="shared" si="1"/>
        <v>-2.2724807117040058E-2</v>
      </c>
      <c r="K39" s="92">
        <f t="shared" si="3"/>
        <v>-2.2789190683737644E-4</v>
      </c>
    </row>
    <row r="40" spans="1:11" x14ac:dyDescent="0.25">
      <c r="A40" s="23" t="s">
        <v>160</v>
      </c>
      <c r="B40" s="35">
        <v>94.467771166232225</v>
      </c>
      <c r="C40" s="35">
        <v>94.371583258236612</v>
      </c>
      <c r="D40" s="35"/>
      <c r="E40" s="35">
        <f t="shared" si="2"/>
        <v>-0.10182087161382247</v>
      </c>
      <c r="F40" s="35"/>
      <c r="G40" s="35">
        <v>22.31841739012394</v>
      </c>
      <c r="H40" s="35">
        <v>22.2956925830069</v>
      </c>
      <c r="I40" s="35"/>
      <c r="J40" s="35">
        <f t="shared" si="1"/>
        <v>-2.2724807117040058E-2</v>
      </c>
      <c r="K40" s="91">
        <f t="shared" si="3"/>
        <v>-2.2789190683737644E-4</v>
      </c>
    </row>
    <row r="41" spans="1:11" x14ac:dyDescent="0.25">
      <c r="A41" s="24" t="s">
        <v>161</v>
      </c>
      <c r="B41" s="18">
        <v>104.05101881747976</v>
      </c>
      <c r="C41" s="18">
        <v>104.05101881747976</v>
      </c>
      <c r="D41" s="18"/>
      <c r="E41" s="18">
        <f t="shared" si="2"/>
        <v>0</v>
      </c>
      <c r="F41" s="18"/>
      <c r="G41" s="18">
        <v>0.51545902644797925</v>
      </c>
      <c r="H41" s="18">
        <v>0.51545902644797925</v>
      </c>
      <c r="I41" s="18"/>
      <c r="J41" s="18">
        <f t="shared" si="1"/>
        <v>0</v>
      </c>
      <c r="K41" s="92">
        <f t="shared" si="3"/>
        <v>0</v>
      </c>
    </row>
    <row r="42" spans="1:11" x14ac:dyDescent="0.25">
      <c r="A42" s="23" t="s">
        <v>162</v>
      </c>
      <c r="B42" s="35">
        <v>107.57449334239456</v>
      </c>
      <c r="C42" s="35">
        <v>107.57449334239456</v>
      </c>
      <c r="D42" s="35"/>
      <c r="E42" s="35">
        <f t="shared" si="2"/>
        <v>0</v>
      </c>
      <c r="F42" s="35"/>
      <c r="G42" s="35">
        <v>0.36167323117906541</v>
      </c>
      <c r="H42" s="35">
        <v>0.36167323117906541</v>
      </c>
      <c r="I42" s="35"/>
      <c r="J42" s="35">
        <f t="shared" si="1"/>
        <v>0</v>
      </c>
      <c r="K42" s="91">
        <f t="shared" si="3"/>
        <v>0</v>
      </c>
    </row>
    <row r="43" spans="1:11" x14ac:dyDescent="0.25">
      <c r="A43" s="22" t="s">
        <v>163</v>
      </c>
      <c r="B43" s="18">
        <v>96.609178307929582</v>
      </c>
      <c r="C43" s="18">
        <v>96.609178307929582</v>
      </c>
      <c r="D43" s="18"/>
      <c r="E43" s="18">
        <f t="shared" si="2"/>
        <v>0</v>
      </c>
      <c r="F43" s="18"/>
      <c r="G43" s="18">
        <v>0.15378579526891387</v>
      </c>
      <c r="H43" s="18">
        <v>0.15378579526891387</v>
      </c>
      <c r="I43" s="18"/>
      <c r="J43" s="18">
        <f t="shared" si="1"/>
        <v>0</v>
      </c>
      <c r="K43" s="92">
        <f t="shared" si="3"/>
        <v>0</v>
      </c>
    </row>
    <row r="44" spans="1:11" x14ac:dyDescent="0.25">
      <c r="A44" s="21" t="s">
        <v>26</v>
      </c>
      <c r="B44" s="35">
        <v>99.999999999999986</v>
      </c>
      <c r="C44" s="35">
        <v>99.999999999999986</v>
      </c>
      <c r="D44" s="35"/>
      <c r="E44" s="35">
        <f t="shared" si="2"/>
        <v>0</v>
      </c>
      <c r="F44" s="35"/>
      <c r="G44" s="35">
        <v>3.4255583713825697</v>
      </c>
      <c r="H44" s="35">
        <v>3.4255583713825697</v>
      </c>
      <c r="I44" s="35"/>
      <c r="J44" s="35">
        <f t="shared" si="1"/>
        <v>0</v>
      </c>
      <c r="K44" s="91">
        <f t="shared" si="3"/>
        <v>0</v>
      </c>
    </row>
    <row r="45" spans="1:11" x14ac:dyDescent="0.25">
      <c r="A45" s="22" t="s">
        <v>164</v>
      </c>
      <c r="B45" s="18">
        <v>99.999999999999986</v>
      </c>
      <c r="C45" s="18">
        <v>99.999999999999986</v>
      </c>
      <c r="D45" s="18"/>
      <c r="E45" s="18">
        <f t="shared" si="2"/>
        <v>0</v>
      </c>
      <c r="F45" s="18"/>
      <c r="G45" s="18">
        <v>3.1492554763880811</v>
      </c>
      <c r="H45" s="18">
        <v>3.1492554763880811</v>
      </c>
      <c r="I45" s="18"/>
      <c r="J45" s="18">
        <f t="shared" si="1"/>
        <v>0</v>
      </c>
      <c r="K45" s="92">
        <f t="shared" si="3"/>
        <v>0</v>
      </c>
    </row>
    <row r="46" spans="1:11" x14ac:dyDescent="0.25">
      <c r="A46" s="23" t="s">
        <v>166</v>
      </c>
      <c r="B46" s="35">
        <v>100</v>
      </c>
      <c r="C46" s="35">
        <v>100</v>
      </c>
      <c r="D46" s="35"/>
      <c r="E46" s="35">
        <f t="shared" si="2"/>
        <v>0</v>
      </c>
      <c r="F46" s="35"/>
      <c r="G46" s="35">
        <v>0.27630289499448862</v>
      </c>
      <c r="H46" s="35">
        <v>0.27630289499448862</v>
      </c>
      <c r="I46" s="35"/>
      <c r="J46" s="35">
        <f t="shared" si="1"/>
        <v>0</v>
      </c>
      <c r="K46" s="91">
        <f t="shared" si="3"/>
        <v>0</v>
      </c>
    </row>
    <row r="47" spans="1:11" x14ac:dyDescent="0.25">
      <c r="A47" s="24" t="s">
        <v>27</v>
      </c>
      <c r="B47" s="18">
        <v>100</v>
      </c>
      <c r="C47" s="18">
        <v>100</v>
      </c>
      <c r="D47" s="18"/>
      <c r="E47" s="18">
        <f t="shared" si="2"/>
        <v>0</v>
      </c>
      <c r="F47" s="18"/>
      <c r="G47" s="18">
        <v>4.3444813205873611</v>
      </c>
      <c r="H47" s="18">
        <v>4.3444813205873611</v>
      </c>
      <c r="I47" s="18"/>
      <c r="J47" s="18">
        <f t="shared" si="1"/>
        <v>0</v>
      </c>
      <c r="K47" s="92">
        <f t="shared" si="3"/>
        <v>0</v>
      </c>
    </row>
    <row r="48" spans="1:11" x14ac:dyDescent="0.25">
      <c r="A48" s="23" t="s">
        <v>167</v>
      </c>
      <c r="B48" s="35">
        <v>100</v>
      </c>
      <c r="C48" s="35">
        <v>100</v>
      </c>
      <c r="D48" s="35"/>
      <c r="E48" s="35">
        <f t="shared" si="2"/>
        <v>0</v>
      </c>
      <c r="F48" s="35"/>
      <c r="G48" s="35">
        <v>3.7462797033363859</v>
      </c>
      <c r="H48" s="35">
        <v>3.7462797033363864</v>
      </c>
      <c r="I48" s="35"/>
      <c r="J48" s="35">
        <f t="shared" si="1"/>
        <v>0</v>
      </c>
      <c r="K48" s="91">
        <f t="shared" si="3"/>
        <v>0</v>
      </c>
    </row>
    <row r="49" spans="1:103" x14ac:dyDescent="0.25">
      <c r="A49" s="22" t="s">
        <v>28</v>
      </c>
      <c r="B49" s="18">
        <v>100</v>
      </c>
      <c r="C49" s="18">
        <v>100</v>
      </c>
      <c r="D49" s="18"/>
      <c r="E49" s="18">
        <f t="shared" si="2"/>
        <v>0</v>
      </c>
      <c r="F49" s="18"/>
      <c r="G49" s="18">
        <v>0.59820161725097531</v>
      </c>
      <c r="H49" s="18">
        <v>0.59820161725097531</v>
      </c>
      <c r="I49" s="18"/>
      <c r="J49" s="18">
        <f t="shared" si="1"/>
        <v>0</v>
      </c>
      <c r="K49" s="92">
        <f t="shared" si="3"/>
        <v>0</v>
      </c>
    </row>
    <row r="50" spans="1:103" s="4" customFormat="1" x14ac:dyDescent="0.25">
      <c r="A50" s="21" t="s">
        <v>29</v>
      </c>
      <c r="B50" s="35">
        <v>102.08912624518074</v>
      </c>
      <c r="C50" s="35">
        <v>102.08706648246978</v>
      </c>
      <c r="D50" s="35"/>
      <c r="E50" s="35">
        <f t="shared" si="2"/>
        <v>-2.0176122440429545E-3</v>
      </c>
      <c r="F50" s="35"/>
      <c r="G50" s="35">
        <v>5.5729937139903027</v>
      </c>
      <c r="H50" s="35">
        <v>5.5728812725867698</v>
      </c>
      <c r="I50" s="35"/>
      <c r="J50" s="35">
        <f t="shared" si="1"/>
        <v>-1.1244140353294796E-4</v>
      </c>
      <c r="K50" s="91">
        <f t="shared" si="3"/>
        <v>-1.1275997075187521E-6</v>
      </c>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09"/>
      <c r="BQ50" s="109"/>
      <c r="BR50" s="109"/>
      <c r="BS50" s="109"/>
      <c r="BT50" s="109"/>
      <c r="BU50" s="109"/>
      <c r="BV50" s="109"/>
      <c r="BW50" s="109"/>
      <c r="BX50" s="109"/>
      <c r="BY50" s="109"/>
      <c r="BZ50" s="109"/>
      <c r="CA50" s="109"/>
      <c r="CB50" s="109"/>
      <c r="CC50" s="109"/>
      <c r="CD50" s="109"/>
      <c r="CE50" s="109"/>
      <c r="CF50" s="109"/>
      <c r="CG50" s="109"/>
      <c r="CH50" s="109"/>
      <c r="CI50" s="109"/>
      <c r="CJ50" s="109"/>
      <c r="CK50" s="109"/>
      <c r="CL50" s="109"/>
      <c r="CM50" s="109"/>
      <c r="CN50" s="109"/>
      <c r="CO50" s="109"/>
      <c r="CP50" s="109"/>
      <c r="CQ50" s="109"/>
      <c r="CR50" s="109"/>
      <c r="CS50" s="109"/>
      <c r="CT50" s="109"/>
      <c r="CU50" s="109"/>
      <c r="CV50" s="109"/>
      <c r="CW50" s="109"/>
      <c r="CX50" s="109"/>
      <c r="CY50" s="109"/>
    </row>
    <row r="51" spans="1:103" x14ac:dyDescent="0.25">
      <c r="A51" s="24" t="s">
        <v>169</v>
      </c>
      <c r="B51" s="18">
        <v>111.28658029175755</v>
      </c>
      <c r="C51" s="18">
        <v>111.22751003421011</v>
      </c>
      <c r="D51" s="18"/>
      <c r="E51" s="18">
        <f t="shared" si="2"/>
        <v>-5.3079407591261063E-2</v>
      </c>
      <c r="F51" s="18"/>
      <c r="G51" s="18">
        <v>1.3498184704669309</v>
      </c>
      <c r="H51" s="18">
        <v>1.3491019948192498</v>
      </c>
      <c r="I51" s="18"/>
      <c r="J51" s="18">
        <f t="shared" si="1"/>
        <v>-7.1647564768118066E-4</v>
      </c>
      <c r="K51" s="92">
        <f t="shared" si="3"/>
        <v>-7.1850555523604334E-6</v>
      </c>
    </row>
    <row r="52" spans="1:103" s="4" customFormat="1" x14ac:dyDescent="0.25">
      <c r="A52" s="23" t="s">
        <v>170</v>
      </c>
      <c r="B52" s="35">
        <v>111.28658029175755</v>
      </c>
      <c r="C52" s="35">
        <v>111.22751003421011</v>
      </c>
      <c r="D52" s="35"/>
      <c r="E52" s="35">
        <f t="shared" si="2"/>
        <v>-5.3079407591261063E-2</v>
      </c>
      <c r="F52" s="35"/>
      <c r="G52" s="35">
        <v>1.3498184704669309</v>
      </c>
      <c r="H52" s="35">
        <v>1.3491019948192498</v>
      </c>
      <c r="I52" s="35"/>
      <c r="J52" s="35">
        <f t="shared" si="1"/>
        <v>-7.1647564768118066E-4</v>
      </c>
      <c r="K52" s="91">
        <f t="shared" si="3"/>
        <v>-7.1850555523604334E-6</v>
      </c>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09"/>
      <c r="BQ52" s="109"/>
      <c r="BR52" s="109"/>
      <c r="BS52" s="109"/>
      <c r="BT52" s="109"/>
      <c r="BU52" s="109"/>
      <c r="BV52" s="109"/>
      <c r="BW52" s="109"/>
      <c r="BX52" s="109"/>
      <c r="BY52" s="109"/>
      <c r="BZ52" s="109"/>
      <c r="CA52" s="109"/>
      <c r="CB52" s="109"/>
      <c r="CC52" s="109"/>
      <c r="CD52" s="109"/>
      <c r="CE52" s="109"/>
      <c r="CF52" s="109"/>
      <c r="CG52" s="109"/>
      <c r="CH52" s="109"/>
      <c r="CI52" s="109"/>
      <c r="CJ52" s="109"/>
      <c r="CK52" s="109"/>
      <c r="CL52" s="109"/>
      <c r="CM52" s="109"/>
      <c r="CN52" s="109"/>
      <c r="CO52" s="109"/>
      <c r="CP52" s="109"/>
      <c r="CQ52" s="109"/>
      <c r="CR52" s="109"/>
      <c r="CS52" s="109"/>
      <c r="CT52" s="109"/>
      <c r="CU52" s="109"/>
      <c r="CV52" s="109"/>
      <c r="CW52" s="109"/>
      <c r="CX52" s="109"/>
      <c r="CY52" s="109"/>
    </row>
    <row r="53" spans="1:103" x14ac:dyDescent="0.25">
      <c r="A53" s="24" t="s">
        <v>30</v>
      </c>
      <c r="B53" s="18">
        <v>98.514568707044717</v>
      </c>
      <c r="C53" s="18">
        <v>98.514568707044717</v>
      </c>
      <c r="D53" s="18"/>
      <c r="E53" s="18">
        <f t="shared" si="2"/>
        <v>0</v>
      </c>
      <c r="F53" s="18"/>
      <c r="G53" s="18">
        <v>0.36678130227021272</v>
      </c>
      <c r="H53" s="18">
        <v>0.36678130227021272</v>
      </c>
      <c r="I53" s="18"/>
      <c r="J53" s="18">
        <f t="shared" si="1"/>
        <v>0</v>
      </c>
      <c r="K53" s="92">
        <f t="shared" si="3"/>
        <v>0</v>
      </c>
    </row>
    <row r="54" spans="1:103" s="4" customFormat="1" x14ac:dyDescent="0.25">
      <c r="A54" s="23" t="s">
        <v>31</v>
      </c>
      <c r="B54" s="35">
        <v>98.514568707044717</v>
      </c>
      <c r="C54" s="35">
        <v>98.514568707044717</v>
      </c>
      <c r="D54" s="35"/>
      <c r="E54" s="35">
        <f t="shared" si="2"/>
        <v>0</v>
      </c>
      <c r="F54" s="35"/>
      <c r="G54" s="35">
        <v>0.36678130227021272</v>
      </c>
      <c r="H54" s="35">
        <v>0.36678130227021272</v>
      </c>
      <c r="I54" s="35"/>
      <c r="J54" s="35">
        <f t="shared" si="1"/>
        <v>0</v>
      </c>
      <c r="K54" s="91">
        <f t="shared" si="3"/>
        <v>0</v>
      </c>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c r="BC54" s="109"/>
      <c r="BD54" s="109"/>
      <c r="BE54" s="109"/>
      <c r="BF54" s="109"/>
      <c r="BG54" s="109"/>
      <c r="BH54" s="109"/>
      <c r="BI54" s="109"/>
      <c r="BJ54" s="109"/>
      <c r="BK54" s="109"/>
      <c r="BL54" s="109"/>
      <c r="BM54" s="109"/>
      <c r="BN54" s="109"/>
      <c r="BO54" s="109"/>
      <c r="BP54" s="109"/>
      <c r="BQ54" s="109"/>
      <c r="BR54" s="109"/>
      <c r="BS54" s="109"/>
      <c r="BT54" s="109"/>
      <c r="BU54" s="109"/>
      <c r="BV54" s="109"/>
      <c r="BW54" s="109"/>
      <c r="BX54" s="109"/>
      <c r="BY54" s="109"/>
      <c r="BZ54" s="109"/>
      <c r="CA54" s="109"/>
      <c r="CB54" s="109"/>
      <c r="CC54" s="109"/>
      <c r="CD54" s="109"/>
      <c r="CE54" s="109"/>
      <c r="CF54" s="109"/>
      <c r="CG54" s="109"/>
      <c r="CH54" s="109"/>
      <c r="CI54" s="109"/>
      <c r="CJ54" s="109"/>
      <c r="CK54" s="109"/>
      <c r="CL54" s="109"/>
      <c r="CM54" s="109"/>
      <c r="CN54" s="109"/>
      <c r="CO54" s="109"/>
      <c r="CP54" s="109"/>
      <c r="CQ54" s="109"/>
      <c r="CR54" s="109"/>
      <c r="CS54" s="109"/>
      <c r="CT54" s="109"/>
      <c r="CU54" s="109"/>
      <c r="CV54" s="109"/>
      <c r="CW54" s="109"/>
      <c r="CX54" s="109"/>
      <c r="CY54" s="109"/>
    </row>
    <row r="55" spans="1:103" x14ac:dyDescent="0.25">
      <c r="A55" s="24" t="s">
        <v>32</v>
      </c>
      <c r="B55" s="18">
        <v>92.063176372956491</v>
      </c>
      <c r="C55" s="18">
        <v>91.932471215243012</v>
      </c>
      <c r="D55" s="18"/>
      <c r="E55" s="18">
        <f t="shared" si="2"/>
        <v>-0.14197333055724348</v>
      </c>
      <c r="F55" s="18"/>
      <c r="G55" s="18">
        <v>1.5323212746740387</v>
      </c>
      <c r="H55" s="18">
        <v>1.5301457871255466</v>
      </c>
      <c r="I55" s="18"/>
      <c r="J55" s="18">
        <f t="shared" si="1"/>
        <v>-2.1754875484920611E-3</v>
      </c>
      <c r="K55" s="92">
        <f t="shared" si="3"/>
        <v>-2.1816511056548005E-5</v>
      </c>
    </row>
    <row r="56" spans="1:103" s="4" customFormat="1" x14ac:dyDescent="0.25">
      <c r="A56" s="23" t="s">
        <v>175</v>
      </c>
      <c r="B56" s="35">
        <v>92.824821708027088</v>
      </c>
      <c r="C56" s="35">
        <v>92.609528927003169</v>
      </c>
      <c r="D56" s="35"/>
      <c r="E56" s="35">
        <f t="shared" si="2"/>
        <v>-0.2319344945268087</v>
      </c>
      <c r="F56" s="35"/>
      <c r="G56" s="35">
        <v>0.93797498855469241</v>
      </c>
      <c r="H56" s="35">
        <v>0.93579950100620035</v>
      </c>
      <c r="I56" s="35"/>
      <c r="J56" s="35">
        <f t="shared" si="1"/>
        <v>-2.1754875484920611E-3</v>
      </c>
      <c r="K56" s="91">
        <f t="shared" si="3"/>
        <v>-2.1816511056548005E-5</v>
      </c>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09"/>
      <c r="AS56" s="109"/>
      <c r="AT56" s="109"/>
      <c r="AU56" s="109"/>
      <c r="AV56" s="109"/>
      <c r="AW56" s="109"/>
      <c r="AX56" s="109"/>
      <c r="AY56" s="109"/>
      <c r="AZ56" s="109"/>
      <c r="BA56" s="109"/>
      <c r="BB56" s="109"/>
      <c r="BC56" s="109"/>
      <c r="BD56" s="109"/>
      <c r="BE56" s="109"/>
      <c r="BF56" s="109"/>
      <c r="BG56" s="109"/>
      <c r="BH56" s="109"/>
      <c r="BI56" s="109"/>
      <c r="BJ56" s="109"/>
      <c r="BK56" s="109"/>
      <c r="BL56" s="109"/>
      <c r="BM56" s="109"/>
      <c r="BN56" s="109"/>
      <c r="BO56" s="109"/>
      <c r="BP56" s="109"/>
      <c r="BQ56" s="109"/>
      <c r="BR56" s="109"/>
      <c r="BS56" s="109"/>
      <c r="BT56" s="109"/>
      <c r="BU56" s="109"/>
      <c r="BV56" s="109"/>
      <c r="BW56" s="109"/>
      <c r="BX56" s="109"/>
      <c r="BY56" s="109"/>
      <c r="BZ56" s="109"/>
      <c r="CA56" s="109"/>
      <c r="CB56" s="109"/>
      <c r="CC56" s="109"/>
      <c r="CD56" s="109"/>
      <c r="CE56" s="109"/>
      <c r="CF56" s="109"/>
      <c r="CG56" s="109"/>
      <c r="CH56" s="109"/>
      <c r="CI56" s="109"/>
      <c r="CJ56" s="109"/>
      <c r="CK56" s="109"/>
      <c r="CL56" s="109"/>
      <c r="CM56" s="109"/>
      <c r="CN56" s="109"/>
      <c r="CO56" s="109"/>
      <c r="CP56" s="109"/>
      <c r="CQ56" s="109"/>
      <c r="CR56" s="109"/>
      <c r="CS56" s="109"/>
      <c r="CT56" s="109"/>
      <c r="CU56" s="109"/>
      <c r="CV56" s="109"/>
      <c r="CW56" s="109"/>
      <c r="CX56" s="109"/>
      <c r="CY56" s="109"/>
    </row>
    <row r="57" spans="1:103" x14ac:dyDescent="0.25">
      <c r="A57" s="22" t="s">
        <v>179</v>
      </c>
      <c r="B57" s="18">
        <v>94.91848838909263</v>
      </c>
      <c r="C57" s="18">
        <v>94.91848838909263</v>
      </c>
      <c r="D57" s="18"/>
      <c r="E57" s="18">
        <f t="shared" si="2"/>
        <v>0</v>
      </c>
      <c r="F57" s="18"/>
      <c r="G57" s="18">
        <v>0.27181946558471898</v>
      </c>
      <c r="H57" s="18">
        <v>0.27181946558471898</v>
      </c>
      <c r="I57" s="18"/>
      <c r="J57" s="18">
        <f t="shared" si="1"/>
        <v>0</v>
      </c>
      <c r="K57" s="92">
        <f t="shared" si="3"/>
        <v>0</v>
      </c>
    </row>
    <row r="58" spans="1:103" s="4" customFormat="1" x14ac:dyDescent="0.25">
      <c r="A58" s="23" t="s">
        <v>182</v>
      </c>
      <c r="B58" s="35">
        <v>87.744839989921104</v>
      </c>
      <c r="C58" s="35">
        <v>87.744839989921104</v>
      </c>
      <c r="D58" s="35"/>
      <c r="E58" s="35">
        <f t="shared" si="2"/>
        <v>0</v>
      </c>
      <c r="F58" s="35"/>
      <c r="G58" s="35">
        <v>0.32252682053462739</v>
      </c>
      <c r="H58" s="35">
        <v>0.32252682053462739</v>
      </c>
      <c r="I58" s="35"/>
      <c r="J58" s="35">
        <f t="shared" si="1"/>
        <v>0</v>
      </c>
      <c r="K58" s="91">
        <f t="shared" si="3"/>
        <v>0</v>
      </c>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09"/>
      <c r="AT58" s="109"/>
      <c r="AU58" s="109"/>
      <c r="AV58" s="109"/>
      <c r="AW58" s="109"/>
      <c r="AX58" s="109"/>
      <c r="AY58" s="109"/>
      <c r="AZ58" s="109"/>
      <c r="BA58" s="109"/>
      <c r="BB58" s="109"/>
      <c r="BC58" s="109"/>
      <c r="BD58" s="109"/>
      <c r="BE58" s="109"/>
      <c r="BF58" s="109"/>
      <c r="BG58" s="109"/>
      <c r="BH58" s="109"/>
      <c r="BI58" s="109"/>
      <c r="BJ58" s="109"/>
      <c r="BK58" s="109"/>
      <c r="BL58" s="109"/>
      <c r="BM58" s="109"/>
      <c r="BN58" s="109"/>
      <c r="BO58" s="109"/>
      <c r="BP58" s="109"/>
      <c r="BQ58" s="109"/>
      <c r="BR58" s="109"/>
      <c r="BS58" s="109"/>
      <c r="BT58" s="109"/>
      <c r="BU58" s="109"/>
      <c r="BV58" s="109"/>
      <c r="BW58" s="109"/>
      <c r="BX58" s="109"/>
      <c r="BY58" s="109"/>
      <c r="BZ58" s="109"/>
      <c r="CA58" s="109"/>
      <c r="CB58" s="109"/>
      <c r="CC58" s="109"/>
      <c r="CD58" s="109"/>
      <c r="CE58" s="109"/>
      <c r="CF58" s="109"/>
      <c r="CG58" s="109"/>
      <c r="CH58" s="109"/>
      <c r="CI58" s="109"/>
      <c r="CJ58" s="109"/>
      <c r="CK58" s="109"/>
      <c r="CL58" s="109"/>
      <c r="CM58" s="109"/>
      <c r="CN58" s="109"/>
      <c r="CO58" s="109"/>
      <c r="CP58" s="109"/>
      <c r="CQ58" s="109"/>
      <c r="CR58" s="109"/>
      <c r="CS58" s="109"/>
      <c r="CT58" s="109"/>
      <c r="CU58" s="109"/>
      <c r="CV58" s="109"/>
      <c r="CW58" s="109"/>
      <c r="CX58" s="109"/>
      <c r="CY58" s="109"/>
    </row>
    <row r="59" spans="1:103" x14ac:dyDescent="0.25">
      <c r="A59" s="24" t="s">
        <v>33</v>
      </c>
      <c r="B59" s="18">
        <v>95.198870607019472</v>
      </c>
      <c r="C59" s="18">
        <v>95.959919730099799</v>
      </c>
      <c r="D59" s="18"/>
      <c r="E59" s="18">
        <f t="shared" si="2"/>
        <v>0.79943083171851725</v>
      </c>
      <c r="F59" s="18"/>
      <c r="G59" s="18">
        <v>0.2487521544271363</v>
      </c>
      <c r="H59" s="18">
        <v>0.25074075584419087</v>
      </c>
      <c r="I59" s="18"/>
      <c r="J59" s="18">
        <f t="shared" si="1"/>
        <v>1.9886014170545641E-3</v>
      </c>
      <c r="K59" s="92">
        <f t="shared" si="3"/>
        <v>1.9942354913642129E-5</v>
      </c>
    </row>
    <row r="60" spans="1:103" s="4" customFormat="1" x14ac:dyDescent="0.25">
      <c r="A60" s="23" t="s">
        <v>34</v>
      </c>
      <c r="B60" s="35">
        <v>95.198870607019472</v>
      </c>
      <c r="C60" s="35">
        <v>95.959919730099799</v>
      </c>
      <c r="D60" s="35"/>
      <c r="E60" s="35">
        <f t="shared" si="2"/>
        <v>0.79943083171851725</v>
      </c>
      <c r="F60" s="35"/>
      <c r="G60" s="35">
        <v>0.2487521544271363</v>
      </c>
      <c r="H60" s="35">
        <v>0.25074075584419087</v>
      </c>
      <c r="I60" s="35"/>
      <c r="J60" s="35">
        <f t="shared" si="1"/>
        <v>1.9886014170545641E-3</v>
      </c>
      <c r="K60" s="91">
        <f t="shared" si="3"/>
        <v>1.9942354913642129E-5</v>
      </c>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c r="BC60" s="109"/>
      <c r="BD60" s="109"/>
      <c r="BE60" s="109"/>
      <c r="BF60" s="109"/>
      <c r="BG60" s="109"/>
      <c r="BH60" s="109"/>
      <c r="BI60" s="109"/>
      <c r="BJ60" s="109"/>
      <c r="BK60" s="109"/>
      <c r="BL60" s="109"/>
      <c r="BM60" s="109"/>
      <c r="BN60" s="109"/>
      <c r="BO60" s="109"/>
      <c r="BP60" s="109"/>
      <c r="BQ60" s="109"/>
      <c r="BR60" s="109"/>
      <c r="BS60" s="109"/>
      <c r="BT60" s="109"/>
      <c r="BU60" s="109"/>
      <c r="BV60" s="109"/>
      <c r="BW60" s="109"/>
      <c r="BX60" s="109"/>
      <c r="BY60" s="109"/>
      <c r="BZ60" s="109"/>
      <c r="CA60" s="109"/>
      <c r="CB60" s="109"/>
      <c r="CC60" s="109"/>
      <c r="CD60" s="109"/>
      <c r="CE60" s="109"/>
      <c r="CF60" s="109"/>
      <c r="CG60" s="109"/>
      <c r="CH60" s="109"/>
      <c r="CI60" s="109"/>
      <c r="CJ60" s="109"/>
      <c r="CK60" s="109"/>
      <c r="CL60" s="109"/>
      <c r="CM60" s="109"/>
      <c r="CN60" s="109"/>
      <c r="CO60" s="109"/>
      <c r="CP60" s="109"/>
      <c r="CQ60" s="109"/>
      <c r="CR60" s="109"/>
      <c r="CS60" s="109"/>
      <c r="CT60" s="109"/>
      <c r="CU60" s="109"/>
      <c r="CV60" s="109"/>
      <c r="CW60" s="109"/>
      <c r="CX60" s="109"/>
      <c r="CY60" s="109"/>
    </row>
    <row r="61" spans="1:103" x14ac:dyDescent="0.25">
      <c r="A61" s="24" t="s">
        <v>35</v>
      </c>
      <c r="B61" s="18">
        <v>102.42113963930544</v>
      </c>
      <c r="C61" s="18">
        <v>102.42113963930544</v>
      </c>
      <c r="D61" s="18"/>
      <c r="E61" s="18">
        <f t="shared" si="2"/>
        <v>0</v>
      </c>
      <c r="F61" s="18"/>
      <c r="G61" s="18">
        <v>0.13965021755395132</v>
      </c>
      <c r="H61" s="18">
        <v>0.13965021755395132</v>
      </c>
      <c r="I61" s="18"/>
      <c r="J61" s="18">
        <f t="shared" si="1"/>
        <v>0</v>
      </c>
      <c r="K61" s="92">
        <f t="shared" si="3"/>
        <v>0</v>
      </c>
    </row>
    <row r="62" spans="1:103" s="4" customFormat="1" x14ac:dyDescent="0.25">
      <c r="A62" s="23" t="s">
        <v>186</v>
      </c>
      <c r="B62" s="35">
        <v>112.38820615475464</v>
      </c>
      <c r="C62" s="35">
        <v>112.38820615475464</v>
      </c>
      <c r="D62" s="35"/>
      <c r="E62" s="35">
        <f t="shared" si="2"/>
        <v>0</v>
      </c>
      <c r="F62" s="35"/>
      <c r="G62" s="35">
        <v>2.8919705897363222E-2</v>
      </c>
      <c r="H62" s="35">
        <v>2.8919705897363222E-2</v>
      </c>
      <c r="I62" s="35"/>
      <c r="J62" s="35">
        <f t="shared" si="1"/>
        <v>0</v>
      </c>
      <c r="K62" s="91">
        <f t="shared" si="3"/>
        <v>0</v>
      </c>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V62" s="109"/>
      <c r="AW62" s="109"/>
      <c r="AX62" s="109"/>
      <c r="AY62" s="109"/>
      <c r="AZ62" s="109"/>
      <c r="BA62" s="109"/>
      <c r="BB62" s="109"/>
      <c r="BC62" s="109"/>
      <c r="BD62" s="109"/>
      <c r="BE62" s="109"/>
      <c r="BF62" s="109"/>
      <c r="BG62" s="109"/>
      <c r="BH62" s="109"/>
      <c r="BI62" s="109"/>
      <c r="BJ62" s="109"/>
      <c r="BK62" s="109"/>
      <c r="BL62" s="109"/>
      <c r="BM62" s="109"/>
      <c r="BN62" s="109"/>
      <c r="BO62" s="109"/>
      <c r="BP62" s="109"/>
      <c r="BQ62" s="109"/>
      <c r="BR62" s="109"/>
      <c r="BS62" s="109"/>
      <c r="BT62" s="109"/>
      <c r="BU62" s="109"/>
      <c r="BV62" s="109"/>
      <c r="BW62" s="109"/>
      <c r="BX62" s="109"/>
      <c r="BY62" s="109"/>
      <c r="BZ62" s="109"/>
      <c r="CA62" s="109"/>
      <c r="CB62" s="109"/>
      <c r="CC62" s="109"/>
      <c r="CD62" s="109"/>
      <c r="CE62" s="109"/>
      <c r="CF62" s="109"/>
      <c r="CG62" s="109"/>
      <c r="CH62" s="109"/>
      <c r="CI62" s="109"/>
      <c r="CJ62" s="109"/>
      <c r="CK62" s="109"/>
      <c r="CL62" s="109"/>
      <c r="CM62" s="109"/>
      <c r="CN62" s="109"/>
      <c r="CO62" s="109"/>
      <c r="CP62" s="109"/>
      <c r="CQ62" s="109"/>
      <c r="CR62" s="109"/>
      <c r="CS62" s="109"/>
      <c r="CT62" s="109"/>
      <c r="CU62" s="109"/>
      <c r="CV62" s="109"/>
      <c r="CW62" s="109"/>
      <c r="CX62" s="109"/>
      <c r="CY62" s="109"/>
    </row>
    <row r="63" spans="1:103" x14ac:dyDescent="0.25">
      <c r="A63" s="22" t="s">
        <v>187</v>
      </c>
      <c r="B63" s="18">
        <v>100.102579051082</v>
      </c>
      <c r="C63" s="18">
        <v>100.102579051082</v>
      </c>
      <c r="D63" s="18"/>
      <c r="E63" s="18">
        <f t="shared" si="2"/>
        <v>0</v>
      </c>
      <c r="F63" s="18"/>
      <c r="G63" s="18">
        <v>0.11073051165658809</v>
      </c>
      <c r="H63" s="18">
        <v>0.11073051165658808</v>
      </c>
      <c r="I63" s="18"/>
      <c r="J63" s="18">
        <f t="shared" si="1"/>
        <v>0</v>
      </c>
      <c r="K63" s="92">
        <f t="shared" si="3"/>
        <v>0</v>
      </c>
    </row>
    <row r="64" spans="1:103" s="4" customFormat="1" x14ac:dyDescent="0.25">
      <c r="A64" s="21" t="s">
        <v>36</v>
      </c>
      <c r="B64" s="35">
        <v>106.84591931836788</v>
      </c>
      <c r="C64" s="35">
        <v>106.88957686421794</v>
      </c>
      <c r="D64" s="35"/>
      <c r="E64" s="35">
        <f t="shared" si="2"/>
        <v>4.0860283788646257E-2</v>
      </c>
      <c r="F64" s="35"/>
      <c r="G64" s="35">
        <v>1.9356702945980324</v>
      </c>
      <c r="H64" s="35">
        <v>1.936461214973618</v>
      </c>
      <c r="I64" s="35"/>
      <c r="J64" s="35">
        <f t="shared" si="1"/>
        <v>7.9092037558559092E-4</v>
      </c>
      <c r="K64" s="91">
        <f t="shared" si="3"/>
        <v>7.931611987746164E-6</v>
      </c>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c r="AS64" s="109"/>
      <c r="AT64" s="109"/>
      <c r="AU64" s="109"/>
      <c r="AV64" s="109"/>
      <c r="AW64" s="109"/>
      <c r="AX64" s="109"/>
      <c r="AY64" s="109"/>
      <c r="AZ64" s="109"/>
      <c r="BA64" s="109"/>
      <c r="BB64" s="109"/>
      <c r="BC64" s="109"/>
      <c r="BD64" s="109"/>
      <c r="BE64" s="109"/>
      <c r="BF64" s="109"/>
      <c r="BG64" s="109"/>
      <c r="BH64" s="109"/>
      <c r="BI64" s="109"/>
      <c r="BJ64" s="109"/>
      <c r="BK64" s="109"/>
      <c r="BL64" s="109"/>
      <c r="BM64" s="109"/>
      <c r="BN64" s="109"/>
      <c r="BO64" s="109"/>
      <c r="BP64" s="109"/>
      <c r="BQ64" s="109"/>
      <c r="BR64" s="109"/>
      <c r="BS64" s="109"/>
      <c r="BT64" s="109"/>
      <c r="BU64" s="109"/>
      <c r="BV64" s="109"/>
      <c r="BW64" s="109"/>
      <c r="BX64" s="109"/>
      <c r="BY64" s="109"/>
      <c r="BZ64" s="109"/>
      <c r="CA64" s="109"/>
      <c r="CB64" s="109"/>
      <c r="CC64" s="109"/>
      <c r="CD64" s="109"/>
      <c r="CE64" s="109"/>
      <c r="CF64" s="109"/>
      <c r="CG64" s="109"/>
      <c r="CH64" s="109"/>
      <c r="CI64" s="109"/>
      <c r="CJ64" s="109"/>
      <c r="CK64" s="109"/>
      <c r="CL64" s="109"/>
      <c r="CM64" s="109"/>
      <c r="CN64" s="109"/>
      <c r="CO64" s="109"/>
      <c r="CP64" s="109"/>
      <c r="CQ64" s="109"/>
      <c r="CR64" s="109"/>
      <c r="CS64" s="109"/>
      <c r="CT64" s="109"/>
      <c r="CU64" s="109"/>
      <c r="CV64" s="109"/>
      <c r="CW64" s="109"/>
      <c r="CX64" s="109"/>
      <c r="CY64" s="109"/>
    </row>
    <row r="65" spans="1:103" x14ac:dyDescent="0.25">
      <c r="A65" s="22" t="s">
        <v>37</v>
      </c>
      <c r="B65" s="18">
        <v>101.65701081877793</v>
      </c>
      <c r="C65" s="18">
        <v>101.74903992392667</v>
      </c>
      <c r="D65" s="18"/>
      <c r="E65" s="18">
        <f t="shared" si="2"/>
        <v>9.0529029338459743E-2</v>
      </c>
      <c r="F65" s="18"/>
      <c r="G65" s="18">
        <v>0.87366492424040298</v>
      </c>
      <c r="H65" s="18">
        <v>0.87445584461598835</v>
      </c>
      <c r="I65" s="18"/>
      <c r="J65" s="18">
        <f t="shared" si="1"/>
        <v>7.9092037558536887E-4</v>
      </c>
      <c r="K65" s="92">
        <f t="shared" si="3"/>
        <v>7.9316119877439363E-6</v>
      </c>
    </row>
    <row r="66" spans="1:103" s="4" customFormat="1" x14ac:dyDescent="0.25">
      <c r="A66" s="23" t="s">
        <v>191</v>
      </c>
      <c r="B66" s="35">
        <v>111.52914669448093</v>
      </c>
      <c r="C66" s="35">
        <v>111.52914669448093</v>
      </c>
      <c r="D66" s="35"/>
      <c r="E66" s="35">
        <f t="shared" si="2"/>
        <v>0</v>
      </c>
      <c r="F66" s="35"/>
      <c r="G66" s="35">
        <v>1.0620053703576295</v>
      </c>
      <c r="H66" s="35">
        <v>1.0620053703576298</v>
      </c>
      <c r="I66" s="35"/>
      <c r="J66" s="35">
        <f t="shared" si="1"/>
        <v>0</v>
      </c>
      <c r="K66" s="91">
        <f t="shared" si="3"/>
        <v>0</v>
      </c>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09"/>
      <c r="AM66" s="109"/>
      <c r="AN66" s="109"/>
      <c r="AO66" s="109"/>
      <c r="AP66" s="109"/>
      <c r="AQ66" s="109"/>
      <c r="AR66" s="109"/>
      <c r="AS66" s="109"/>
      <c r="AT66" s="109"/>
      <c r="AU66" s="109"/>
      <c r="AV66" s="109"/>
      <c r="AW66" s="109"/>
      <c r="AX66" s="109"/>
      <c r="AY66" s="109"/>
      <c r="AZ66" s="109"/>
      <c r="BA66" s="109"/>
      <c r="BB66" s="109"/>
      <c r="BC66" s="109"/>
      <c r="BD66" s="109"/>
      <c r="BE66" s="109"/>
      <c r="BF66" s="109"/>
      <c r="BG66" s="109"/>
      <c r="BH66" s="109"/>
      <c r="BI66" s="109"/>
      <c r="BJ66" s="109"/>
      <c r="BK66" s="109"/>
      <c r="BL66" s="109"/>
      <c r="BM66" s="109"/>
      <c r="BN66" s="109"/>
      <c r="BO66" s="109"/>
      <c r="BP66" s="109"/>
      <c r="BQ66" s="109"/>
      <c r="BR66" s="109"/>
      <c r="BS66" s="109"/>
      <c r="BT66" s="109"/>
      <c r="BU66" s="109"/>
      <c r="BV66" s="109"/>
      <c r="BW66" s="109"/>
      <c r="BX66" s="109"/>
      <c r="BY66" s="109"/>
      <c r="BZ66" s="109"/>
      <c r="CA66" s="109"/>
      <c r="CB66" s="109"/>
      <c r="CC66" s="109"/>
      <c r="CD66" s="109"/>
      <c r="CE66" s="109"/>
      <c r="CF66" s="109"/>
      <c r="CG66" s="109"/>
      <c r="CH66" s="109"/>
      <c r="CI66" s="109"/>
      <c r="CJ66" s="109"/>
      <c r="CK66" s="109"/>
      <c r="CL66" s="109"/>
      <c r="CM66" s="109"/>
      <c r="CN66" s="109"/>
      <c r="CO66" s="109"/>
      <c r="CP66" s="109"/>
      <c r="CQ66" s="109"/>
      <c r="CR66" s="109"/>
      <c r="CS66" s="109"/>
      <c r="CT66" s="109"/>
      <c r="CU66" s="109"/>
      <c r="CV66" s="109"/>
      <c r="CW66" s="109"/>
      <c r="CX66" s="109"/>
      <c r="CY66" s="109"/>
    </row>
    <row r="67" spans="1:103" x14ac:dyDescent="0.25">
      <c r="A67" s="24" t="s">
        <v>38</v>
      </c>
      <c r="B67" s="18">
        <v>109.22711115332713</v>
      </c>
      <c r="C67" s="18">
        <v>108.93685136111988</v>
      </c>
      <c r="D67" s="18"/>
      <c r="E67" s="18">
        <f t="shared" si="2"/>
        <v>-0.26573969515664153</v>
      </c>
      <c r="F67" s="18"/>
      <c r="G67" s="18">
        <v>5.6722311708956372</v>
      </c>
      <c r="H67" s="18">
        <v>5.6571578010735193</v>
      </c>
      <c r="I67" s="18"/>
      <c r="J67" s="18">
        <f t="shared" si="1"/>
        <v>-1.5073369822117932E-2</v>
      </c>
      <c r="K67" s="92">
        <f t="shared" si="3"/>
        <v>-1.5116075456814913E-4</v>
      </c>
    </row>
    <row r="68" spans="1:103" s="4" customFormat="1" x14ac:dyDescent="0.25">
      <c r="A68" s="21" t="s">
        <v>193</v>
      </c>
      <c r="B68" s="35">
        <v>118.2390631138525</v>
      </c>
      <c r="C68" s="35">
        <v>117.65306089379118</v>
      </c>
      <c r="D68" s="35"/>
      <c r="E68" s="35">
        <f t="shared" si="2"/>
        <v>-0.49560796967500487</v>
      </c>
      <c r="F68" s="35"/>
      <c r="G68" s="35">
        <v>3.0413897161506798</v>
      </c>
      <c r="H68" s="35">
        <v>3.0263163463285609</v>
      </c>
      <c r="I68" s="35"/>
      <c r="J68" s="35">
        <f t="shared" si="1"/>
        <v>-1.5073369822118821E-2</v>
      </c>
      <c r="K68" s="91">
        <f t="shared" si="3"/>
        <v>-1.5116075456815805E-4</v>
      </c>
      <c r="L68" s="109"/>
      <c r="M68" s="109"/>
      <c r="N68" s="109"/>
      <c r="O68" s="109"/>
      <c r="P68" s="109"/>
      <c r="Q68" s="109"/>
      <c r="R68" s="109"/>
      <c r="S68" s="109"/>
      <c r="T68" s="109"/>
      <c r="U68" s="109"/>
      <c r="V68" s="109"/>
      <c r="W68" s="109"/>
      <c r="X68" s="109"/>
      <c r="Y68" s="109"/>
      <c r="Z68" s="109"/>
      <c r="AA68" s="109"/>
      <c r="AB68" s="109"/>
      <c r="AC68" s="109"/>
      <c r="AD68" s="109"/>
      <c r="AE68" s="109"/>
      <c r="AF68" s="109"/>
      <c r="AG68" s="109"/>
      <c r="AH68" s="109"/>
      <c r="AI68" s="109"/>
      <c r="AJ68" s="109"/>
      <c r="AK68" s="109"/>
      <c r="AL68" s="109"/>
      <c r="AM68" s="109"/>
      <c r="AN68" s="109"/>
      <c r="AO68" s="109"/>
      <c r="AP68" s="109"/>
      <c r="AQ68" s="109"/>
      <c r="AR68" s="109"/>
      <c r="AS68" s="109"/>
      <c r="AT68" s="109"/>
      <c r="AU68" s="109"/>
      <c r="AV68" s="109"/>
      <c r="AW68" s="109"/>
      <c r="AX68" s="109"/>
      <c r="AY68" s="109"/>
      <c r="AZ68" s="109"/>
      <c r="BA68" s="109"/>
      <c r="BB68" s="109"/>
      <c r="BC68" s="109"/>
      <c r="BD68" s="109"/>
      <c r="BE68" s="109"/>
      <c r="BF68" s="109"/>
      <c r="BG68" s="109"/>
      <c r="BH68" s="109"/>
      <c r="BI68" s="109"/>
      <c r="BJ68" s="109"/>
      <c r="BK68" s="109"/>
      <c r="BL68" s="109"/>
      <c r="BM68" s="109"/>
      <c r="BN68" s="109"/>
      <c r="BO68" s="109"/>
      <c r="BP68" s="109"/>
      <c r="BQ68" s="109"/>
      <c r="BR68" s="109"/>
      <c r="BS68" s="109"/>
      <c r="BT68" s="109"/>
      <c r="BU68" s="109"/>
      <c r="BV68" s="109"/>
      <c r="BW68" s="109"/>
      <c r="BX68" s="109"/>
      <c r="BY68" s="109"/>
      <c r="BZ68" s="109"/>
      <c r="CA68" s="109"/>
      <c r="CB68" s="109"/>
      <c r="CC68" s="109"/>
      <c r="CD68" s="109"/>
      <c r="CE68" s="109"/>
      <c r="CF68" s="109"/>
      <c r="CG68" s="109"/>
      <c r="CH68" s="109"/>
      <c r="CI68" s="109"/>
      <c r="CJ68" s="109"/>
      <c r="CK68" s="109"/>
      <c r="CL68" s="109"/>
      <c r="CM68" s="109"/>
      <c r="CN68" s="109"/>
      <c r="CO68" s="109"/>
      <c r="CP68" s="109"/>
      <c r="CQ68" s="109"/>
      <c r="CR68" s="109"/>
      <c r="CS68" s="109"/>
      <c r="CT68" s="109"/>
      <c r="CU68" s="109"/>
      <c r="CV68" s="109"/>
      <c r="CW68" s="109"/>
      <c r="CX68" s="109"/>
      <c r="CY68" s="109"/>
    </row>
    <row r="69" spans="1:103" x14ac:dyDescent="0.25">
      <c r="A69" s="22" t="s">
        <v>194</v>
      </c>
      <c r="B69" s="18">
        <v>120.44214738990971</v>
      </c>
      <c r="C69" s="18">
        <v>120.44214738990971</v>
      </c>
      <c r="D69" s="18"/>
      <c r="E69" s="18">
        <f t="shared" si="2"/>
        <v>0</v>
      </c>
      <c r="F69" s="18"/>
      <c r="G69" s="18">
        <v>2.4701008622210705</v>
      </c>
      <c r="H69" s="18">
        <v>2.4701008622210705</v>
      </c>
      <c r="I69" s="18"/>
      <c r="J69" s="18">
        <f t="shared" si="1"/>
        <v>0</v>
      </c>
      <c r="K69" s="92">
        <f t="shared" si="3"/>
        <v>0</v>
      </c>
    </row>
    <row r="70" spans="1:103" s="4" customFormat="1" x14ac:dyDescent="0.25">
      <c r="A70" s="23" t="s">
        <v>196</v>
      </c>
      <c r="B70" s="35">
        <v>109.57312459884905</v>
      </c>
      <c r="C70" s="35">
        <v>106.68205431403126</v>
      </c>
      <c r="D70" s="35"/>
      <c r="E70" s="35">
        <f t="shared" si="2"/>
        <v>-2.6384848432515651</v>
      </c>
      <c r="F70" s="35"/>
      <c r="G70" s="35">
        <v>0.57128885392960893</v>
      </c>
      <c r="H70" s="35">
        <v>0.55621548410749067</v>
      </c>
      <c r="I70" s="35"/>
      <c r="J70" s="35">
        <f t="shared" si="1"/>
        <v>-1.5073369822118265E-2</v>
      </c>
      <c r="K70" s="91">
        <f t="shared" si="3"/>
        <v>-1.5116075456815249E-4</v>
      </c>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109"/>
      <c r="AW70" s="109"/>
      <c r="AX70" s="109"/>
      <c r="AY70" s="109"/>
      <c r="AZ70" s="109"/>
      <c r="BA70" s="109"/>
      <c r="BB70" s="109"/>
      <c r="BC70" s="109"/>
      <c r="BD70" s="109"/>
      <c r="BE70" s="109"/>
      <c r="BF70" s="109"/>
      <c r="BG70" s="109"/>
      <c r="BH70" s="109"/>
      <c r="BI70" s="109"/>
      <c r="BJ70" s="109"/>
      <c r="BK70" s="109"/>
      <c r="BL70" s="109"/>
      <c r="BM70" s="109"/>
      <c r="BN70" s="109"/>
      <c r="BO70" s="109"/>
      <c r="BP70" s="109"/>
      <c r="BQ70" s="109"/>
      <c r="BR70" s="109"/>
      <c r="BS70" s="109"/>
      <c r="BT70" s="109"/>
      <c r="BU70" s="109"/>
      <c r="BV70" s="109"/>
      <c r="BW70" s="109"/>
      <c r="BX70" s="109"/>
      <c r="BY70" s="109"/>
      <c r="BZ70" s="109"/>
      <c r="CA70" s="109"/>
      <c r="CB70" s="109"/>
      <c r="CC70" s="109"/>
      <c r="CD70" s="109"/>
      <c r="CE70" s="109"/>
      <c r="CF70" s="109"/>
      <c r="CG70" s="109"/>
      <c r="CH70" s="109"/>
      <c r="CI70" s="109"/>
      <c r="CJ70" s="109"/>
      <c r="CK70" s="109"/>
      <c r="CL70" s="109"/>
      <c r="CM70" s="109"/>
      <c r="CN70" s="109"/>
      <c r="CO70" s="109"/>
      <c r="CP70" s="109"/>
      <c r="CQ70" s="109"/>
      <c r="CR70" s="109"/>
      <c r="CS70" s="109"/>
      <c r="CT70" s="109"/>
      <c r="CU70" s="109"/>
      <c r="CV70" s="109"/>
      <c r="CW70" s="109"/>
      <c r="CX70" s="109"/>
      <c r="CY70" s="109"/>
    </row>
    <row r="71" spans="1:103" x14ac:dyDescent="0.25">
      <c r="A71" s="24" t="s">
        <v>198</v>
      </c>
      <c r="B71" s="18">
        <v>101.01196918753585</v>
      </c>
      <c r="C71" s="18">
        <v>101.01196918753585</v>
      </c>
      <c r="D71" s="18"/>
      <c r="E71" s="18">
        <f t="shared" si="2"/>
        <v>0</v>
      </c>
      <c r="F71" s="18"/>
      <c r="G71" s="18">
        <v>0.64496168153239686</v>
      </c>
      <c r="H71" s="18">
        <v>0.64496168153239686</v>
      </c>
      <c r="I71" s="18"/>
      <c r="J71" s="18">
        <f t="shared" si="1"/>
        <v>0</v>
      </c>
      <c r="K71" s="92">
        <f t="shared" si="3"/>
        <v>0</v>
      </c>
    </row>
    <row r="72" spans="1:103" s="4" customFormat="1" x14ac:dyDescent="0.25">
      <c r="A72" s="23" t="s">
        <v>199</v>
      </c>
      <c r="B72" s="35">
        <v>101.01196918753585</v>
      </c>
      <c r="C72" s="35">
        <v>101.01196918753585</v>
      </c>
      <c r="D72" s="35"/>
      <c r="E72" s="35">
        <f t="shared" si="2"/>
        <v>0</v>
      </c>
      <c r="F72" s="35"/>
      <c r="G72" s="35">
        <v>0.64496168153239686</v>
      </c>
      <c r="H72" s="35">
        <v>0.64496168153239686</v>
      </c>
      <c r="I72" s="35"/>
      <c r="J72" s="35">
        <f t="shared" si="1"/>
        <v>0</v>
      </c>
      <c r="K72" s="91">
        <f t="shared" si="3"/>
        <v>0</v>
      </c>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109"/>
      <c r="AJ72" s="109"/>
      <c r="AK72" s="109"/>
      <c r="AL72" s="109"/>
      <c r="AM72" s="109"/>
      <c r="AN72" s="109"/>
      <c r="AO72" s="109"/>
      <c r="AP72" s="109"/>
      <c r="AQ72" s="109"/>
      <c r="AR72" s="109"/>
      <c r="AS72" s="109"/>
      <c r="AT72" s="109"/>
      <c r="AU72" s="109"/>
      <c r="AV72" s="109"/>
      <c r="AW72" s="109"/>
      <c r="AX72" s="109"/>
      <c r="AY72" s="109"/>
      <c r="AZ72" s="109"/>
      <c r="BA72" s="109"/>
      <c r="BB72" s="109"/>
      <c r="BC72" s="109"/>
      <c r="BD72" s="109"/>
      <c r="BE72" s="109"/>
      <c r="BF72" s="109"/>
      <c r="BG72" s="109"/>
      <c r="BH72" s="109"/>
      <c r="BI72" s="109"/>
      <c r="BJ72" s="109"/>
      <c r="BK72" s="109"/>
      <c r="BL72" s="109"/>
      <c r="BM72" s="109"/>
      <c r="BN72" s="109"/>
      <c r="BO72" s="109"/>
      <c r="BP72" s="109"/>
      <c r="BQ72" s="109"/>
      <c r="BR72" s="109"/>
      <c r="BS72" s="109"/>
      <c r="BT72" s="109"/>
      <c r="BU72" s="109"/>
      <c r="BV72" s="109"/>
      <c r="BW72" s="109"/>
      <c r="BX72" s="109"/>
      <c r="BY72" s="109"/>
      <c r="BZ72" s="109"/>
      <c r="CA72" s="109"/>
      <c r="CB72" s="109"/>
      <c r="CC72" s="109"/>
      <c r="CD72" s="109"/>
      <c r="CE72" s="109"/>
      <c r="CF72" s="109"/>
      <c r="CG72" s="109"/>
      <c r="CH72" s="109"/>
      <c r="CI72" s="109"/>
      <c r="CJ72" s="109"/>
      <c r="CK72" s="109"/>
      <c r="CL72" s="109"/>
      <c r="CM72" s="109"/>
      <c r="CN72" s="109"/>
      <c r="CO72" s="109"/>
      <c r="CP72" s="109"/>
      <c r="CQ72" s="109"/>
      <c r="CR72" s="109"/>
      <c r="CS72" s="109"/>
      <c r="CT72" s="109"/>
      <c r="CU72" s="109"/>
      <c r="CV72" s="109"/>
      <c r="CW72" s="109"/>
      <c r="CX72" s="109"/>
      <c r="CY72" s="109"/>
    </row>
    <row r="73" spans="1:103" x14ac:dyDescent="0.25">
      <c r="A73" s="24" t="s">
        <v>201</v>
      </c>
      <c r="B73" s="18">
        <v>100</v>
      </c>
      <c r="C73" s="18">
        <v>100</v>
      </c>
      <c r="D73" s="18"/>
      <c r="E73" s="18">
        <f t="shared" si="2"/>
        <v>0</v>
      </c>
      <c r="F73" s="18"/>
      <c r="G73" s="18">
        <v>0.17887792347822107</v>
      </c>
      <c r="H73" s="18">
        <v>0.17887792347822107</v>
      </c>
      <c r="I73" s="18"/>
      <c r="J73" s="18">
        <f t="shared" si="1"/>
        <v>0</v>
      </c>
      <c r="K73" s="92">
        <f t="shared" si="3"/>
        <v>0</v>
      </c>
    </row>
    <row r="74" spans="1:103" s="4" customFormat="1" x14ac:dyDescent="0.25">
      <c r="A74" s="23" t="s">
        <v>202</v>
      </c>
      <c r="B74" s="35">
        <v>100</v>
      </c>
      <c r="C74" s="35">
        <v>100</v>
      </c>
      <c r="D74" s="35"/>
      <c r="E74" s="35">
        <f t="shared" ref="E74:E137" si="4">((C74/B74-1)*100)</f>
        <v>0</v>
      </c>
      <c r="F74" s="35"/>
      <c r="G74" s="35">
        <v>0.17887792347822107</v>
      </c>
      <c r="H74" s="35">
        <v>0.17887792347822107</v>
      </c>
      <c r="I74" s="35"/>
      <c r="J74" s="35">
        <f t="shared" si="1"/>
        <v>0</v>
      </c>
      <c r="K74" s="91">
        <f t="shared" ref="K74:K137" si="5">J74/$G$5</f>
        <v>0</v>
      </c>
      <c r="L74" s="109"/>
      <c r="M74" s="109"/>
      <c r="N74" s="109"/>
      <c r="O74" s="109"/>
      <c r="P74" s="109"/>
      <c r="Q74" s="109"/>
      <c r="R74" s="109"/>
      <c r="S74" s="109"/>
      <c r="T74" s="109"/>
      <c r="U74" s="109"/>
      <c r="V74" s="109"/>
      <c r="W74" s="109"/>
      <c r="X74" s="109"/>
      <c r="Y74" s="109"/>
      <c r="Z74" s="109"/>
      <c r="AA74" s="109"/>
      <c r="AB74" s="109"/>
      <c r="AC74" s="109"/>
      <c r="AD74" s="109"/>
      <c r="AE74" s="109"/>
      <c r="AF74" s="109"/>
      <c r="AG74" s="109"/>
      <c r="AH74" s="109"/>
      <c r="AI74" s="109"/>
      <c r="AJ74" s="109"/>
      <c r="AK74" s="109"/>
      <c r="AL74" s="109"/>
      <c r="AM74" s="109"/>
      <c r="AN74" s="109"/>
      <c r="AO74" s="109"/>
      <c r="AP74" s="109"/>
      <c r="AQ74" s="109"/>
      <c r="AR74" s="109"/>
      <c r="AS74" s="109"/>
      <c r="AT74" s="109"/>
      <c r="AU74" s="109"/>
      <c r="AV74" s="109"/>
      <c r="AW74" s="109"/>
      <c r="AX74" s="109"/>
      <c r="AY74" s="109"/>
      <c r="AZ74" s="109"/>
      <c r="BA74" s="109"/>
      <c r="BB74" s="109"/>
      <c r="BC74" s="109"/>
      <c r="BD74" s="109"/>
      <c r="BE74" s="109"/>
      <c r="BF74" s="109"/>
      <c r="BG74" s="109"/>
      <c r="BH74" s="109"/>
      <c r="BI74" s="109"/>
      <c r="BJ74" s="109"/>
      <c r="BK74" s="109"/>
      <c r="BL74" s="109"/>
      <c r="BM74" s="109"/>
      <c r="BN74" s="109"/>
      <c r="BO74" s="109"/>
      <c r="BP74" s="109"/>
      <c r="BQ74" s="109"/>
      <c r="BR74" s="109"/>
      <c r="BS74" s="109"/>
      <c r="BT74" s="109"/>
      <c r="BU74" s="109"/>
      <c r="BV74" s="109"/>
      <c r="BW74" s="109"/>
      <c r="BX74" s="109"/>
      <c r="BY74" s="109"/>
      <c r="BZ74" s="109"/>
      <c r="CA74" s="109"/>
      <c r="CB74" s="109"/>
      <c r="CC74" s="109"/>
      <c r="CD74" s="109"/>
      <c r="CE74" s="109"/>
      <c r="CF74" s="109"/>
      <c r="CG74" s="109"/>
      <c r="CH74" s="109"/>
      <c r="CI74" s="109"/>
      <c r="CJ74" s="109"/>
      <c r="CK74" s="109"/>
      <c r="CL74" s="109"/>
      <c r="CM74" s="109"/>
      <c r="CN74" s="109"/>
      <c r="CO74" s="109"/>
      <c r="CP74" s="109"/>
      <c r="CQ74" s="109"/>
      <c r="CR74" s="109"/>
      <c r="CS74" s="109"/>
      <c r="CT74" s="109"/>
      <c r="CU74" s="109"/>
      <c r="CV74" s="109"/>
      <c r="CW74" s="109"/>
      <c r="CX74" s="109"/>
      <c r="CY74" s="109"/>
    </row>
    <row r="75" spans="1:103" x14ac:dyDescent="0.25">
      <c r="A75" s="24" t="s">
        <v>203</v>
      </c>
      <c r="B75" s="18">
        <v>100.19718305759277</v>
      </c>
      <c r="C75" s="18">
        <v>100.19718305759277</v>
      </c>
      <c r="D75" s="18"/>
      <c r="E75" s="18">
        <f t="shared" si="4"/>
        <v>0</v>
      </c>
      <c r="F75" s="18"/>
      <c r="G75" s="18">
        <v>1.8070018497343403</v>
      </c>
      <c r="H75" s="18">
        <v>1.8070018497343401</v>
      </c>
      <c r="I75" s="18"/>
      <c r="J75" s="18">
        <f t="shared" si="1"/>
        <v>0</v>
      </c>
      <c r="K75" s="92">
        <f t="shared" si="5"/>
        <v>0</v>
      </c>
    </row>
    <row r="76" spans="1:103" s="4" customFormat="1" x14ac:dyDescent="0.25">
      <c r="A76" s="23" t="s">
        <v>204</v>
      </c>
      <c r="B76" s="35">
        <v>100.19718305759277</v>
      </c>
      <c r="C76" s="35">
        <v>100.19718305759277</v>
      </c>
      <c r="D76" s="35"/>
      <c r="E76" s="35">
        <f t="shared" si="4"/>
        <v>0</v>
      </c>
      <c r="F76" s="35"/>
      <c r="G76" s="35">
        <v>1.8070018497343403</v>
      </c>
      <c r="H76" s="35">
        <v>1.8070018497343401</v>
      </c>
      <c r="I76" s="35"/>
      <c r="J76" s="35">
        <f t="shared" si="1"/>
        <v>0</v>
      </c>
      <c r="K76" s="91">
        <f t="shared" si="5"/>
        <v>0</v>
      </c>
      <c r="L76" s="109"/>
      <c r="M76" s="109"/>
      <c r="N76" s="109"/>
      <c r="O76" s="109"/>
      <c r="P76" s="109"/>
      <c r="Q76" s="109"/>
      <c r="R76" s="109"/>
      <c r="S76" s="109"/>
      <c r="T76" s="109"/>
      <c r="U76" s="109"/>
      <c r="V76" s="109"/>
      <c r="W76" s="109"/>
      <c r="X76" s="109"/>
      <c r="Y76" s="109"/>
      <c r="Z76" s="109"/>
      <c r="AA76" s="109"/>
      <c r="AB76" s="109"/>
      <c r="AC76" s="109"/>
      <c r="AD76" s="109"/>
      <c r="AE76" s="109"/>
      <c r="AF76" s="109"/>
      <c r="AG76" s="109"/>
      <c r="AH76" s="109"/>
      <c r="AI76" s="109"/>
      <c r="AJ76" s="109"/>
      <c r="AK76" s="109"/>
      <c r="AL76" s="109"/>
      <c r="AM76" s="109"/>
      <c r="AN76" s="109"/>
      <c r="AO76" s="109"/>
      <c r="AP76" s="109"/>
      <c r="AQ76" s="109"/>
      <c r="AR76" s="109"/>
      <c r="AS76" s="109"/>
      <c r="AT76" s="109"/>
      <c r="AU76" s="109"/>
      <c r="AV76" s="109"/>
      <c r="AW76" s="109"/>
      <c r="AX76" s="109"/>
      <c r="AY76" s="109"/>
      <c r="AZ76" s="109"/>
      <c r="BA76" s="109"/>
      <c r="BB76" s="109"/>
      <c r="BC76" s="109"/>
      <c r="BD76" s="109"/>
      <c r="BE76" s="109"/>
      <c r="BF76" s="109"/>
      <c r="BG76" s="109"/>
      <c r="BH76" s="109"/>
      <c r="BI76" s="109"/>
      <c r="BJ76" s="109"/>
      <c r="BK76" s="109"/>
      <c r="BL76" s="109"/>
      <c r="BM76" s="109"/>
      <c r="BN76" s="109"/>
      <c r="BO76" s="109"/>
      <c r="BP76" s="109"/>
      <c r="BQ76" s="109"/>
      <c r="BR76" s="109"/>
      <c r="BS76" s="109"/>
      <c r="BT76" s="109"/>
      <c r="BU76" s="109"/>
      <c r="BV76" s="109"/>
      <c r="BW76" s="109"/>
      <c r="BX76" s="109"/>
      <c r="BY76" s="109"/>
      <c r="BZ76" s="109"/>
      <c r="CA76" s="109"/>
      <c r="CB76" s="109"/>
      <c r="CC76" s="109"/>
      <c r="CD76" s="109"/>
      <c r="CE76" s="109"/>
      <c r="CF76" s="109"/>
      <c r="CG76" s="109"/>
      <c r="CH76" s="109"/>
      <c r="CI76" s="109"/>
      <c r="CJ76" s="109"/>
      <c r="CK76" s="109"/>
      <c r="CL76" s="109"/>
      <c r="CM76" s="109"/>
      <c r="CN76" s="109"/>
      <c r="CO76" s="109"/>
      <c r="CP76" s="109"/>
      <c r="CQ76" s="109"/>
      <c r="CR76" s="109"/>
      <c r="CS76" s="109"/>
      <c r="CT76" s="109"/>
      <c r="CU76" s="109"/>
      <c r="CV76" s="109"/>
      <c r="CW76" s="109"/>
      <c r="CX76" s="109"/>
      <c r="CY76" s="109"/>
    </row>
    <row r="77" spans="1:103" x14ac:dyDescent="0.25">
      <c r="A77" s="24" t="s">
        <v>39</v>
      </c>
      <c r="B77" s="18">
        <v>103.93518476453859</v>
      </c>
      <c r="C77" s="18">
        <v>104.05439039616304</v>
      </c>
      <c r="D77" s="18"/>
      <c r="E77" s="18">
        <f t="shared" si="4"/>
        <v>0.11469227855274156</v>
      </c>
      <c r="F77" s="18"/>
      <c r="G77" s="18">
        <v>6.918649911471161</v>
      </c>
      <c r="H77" s="18">
        <v>6.9265850686997155</v>
      </c>
      <c r="I77" s="18"/>
      <c r="J77" s="18">
        <f t="shared" si="1"/>
        <v>7.9351572285544236E-3</v>
      </c>
      <c r="K77" s="92">
        <f t="shared" si="5"/>
        <v>7.957638991416004E-5</v>
      </c>
    </row>
    <row r="78" spans="1:103" s="4" customFormat="1" x14ac:dyDescent="0.25">
      <c r="A78" s="21" t="s">
        <v>205</v>
      </c>
      <c r="B78" s="35">
        <v>99.840255462130173</v>
      </c>
      <c r="C78" s="35">
        <v>100.5346661081131</v>
      </c>
      <c r="D78" s="35"/>
      <c r="E78" s="35">
        <f t="shared" si="4"/>
        <v>0.69552170391462553</v>
      </c>
      <c r="F78" s="35"/>
      <c r="G78" s="35">
        <v>2.9914981172822124</v>
      </c>
      <c r="H78" s="35">
        <v>3.0123046359601076</v>
      </c>
      <c r="I78" s="35"/>
      <c r="J78" s="35">
        <f t="shared" si="1"/>
        <v>2.0806518677895181E-2</v>
      </c>
      <c r="K78" s="91">
        <f t="shared" si="5"/>
        <v>2.086546737990807E-4</v>
      </c>
      <c r="L78" s="109"/>
      <c r="M78" s="109"/>
      <c r="N78" s="109"/>
      <c r="O78" s="109"/>
      <c r="P78" s="109"/>
      <c r="Q78" s="109"/>
      <c r="R78" s="109"/>
      <c r="S78" s="109"/>
      <c r="T78" s="109"/>
      <c r="U78" s="109"/>
      <c r="V78" s="109"/>
      <c r="W78" s="109"/>
      <c r="X78" s="109"/>
      <c r="Y78" s="109"/>
      <c r="Z78" s="109"/>
      <c r="AA78" s="109"/>
      <c r="AB78" s="109"/>
      <c r="AC78" s="109"/>
      <c r="AD78" s="109"/>
      <c r="AE78" s="109"/>
      <c r="AF78" s="109"/>
      <c r="AG78" s="109"/>
      <c r="AH78" s="109"/>
      <c r="AI78" s="109"/>
      <c r="AJ78" s="109"/>
      <c r="AK78" s="109"/>
      <c r="AL78" s="109"/>
      <c r="AM78" s="109"/>
      <c r="AN78" s="109"/>
      <c r="AO78" s="109"/>
      <c r="AP78" s="109"/>
      <c r="AQ78" s="109"/>
      <c r="AR78" s="109"/>
      <c r="AS78" s="109"/>
      <c r="AT78" s="109"/>
      <c r="AU78" s="109"/>
      <c r="AV78" s="109"/>
      <c r="AW78" s="109"/>
      <c r="AX78" s="109"/>
      <c r="AY78" s="109"/>
      <c r="AZ78" s="109"/>
      <c r="BA78" s="109"/>
      <c r="BB78" s="109"/>
      <c r="BC78" s="109"/>
      <c r="BD78" s="109"/>
      <c r="BE78" s="109"/>
      <c r="BF78" s="109"/>
      <c r="BG78" s="109"/>
      <c r="BH78" s="109"/>
      <c r="BI78" s="109"/>
      <c r="BJ78" s="109"/>
      <c r="BK78" s="109"/>
      <c r="BL78" s="109"/>
      <c r="BM78" s="109"/>
      <c r="BN78" s="109"/>
      <c r="BO78" s="109"/>
      <c r="BP78" s="109"/>
      <c r="BQ78" s="109"/>
      <c r="BR78" s="109"/>
      <c r="BS78" s="109"/>
      <c r="BT78" s="109"/>
      <c r="BU78" s="109"/>
      <c r="BV78" s="109"/>
      <c r="BW78" s="109"/>
      <c r="BX78" s="109"/>
      <c r="BY78" s="109"/>
      <c r="BZ78" s="109"/>
      <c r="CA78" s="109"/>
      <c r="CB78" s="109"/>
      <c r="CC78" s="109"/>
      <c r="CD78" s="109"/>
      <c r="CE78" s="109"/>
      <c r="CF78" s="109"/>
      <c r="CG78" s="109"/>
      <c r="CH78" s="109"/>
      <c r="CI78" s="109"/>
      <c r="CJ78" s="109"/>
      <c r="CK78" s="109"/>
      <c r="CL78" s="109"/>
      <c r="CM78" s="109"/>
      <c r="CN78" s="109"/>
      <c r="CO78" s="109"/>
      <c r="CP78" s="109"/>
      <c r="CQ78" s="109"/>
      <c r="CR78" s="109"/>
      <c r="CS78" s="109"/>
      <c r="CT78" s="109"/>
      <c r="CU78" s="109"/>
      <c r="CV78" s="109"/>
      <c r="CW78" s="109"/>
      <c r="CX78" s="109"/>
      <c r="CY78" s="109"/>
    </row>
    <row r="79" spans="1:103" x14ac:dyDescent="0.25">
      <c r="A79" s="22" t="s">
        <v>206</v>
      </c>
      <c r="B79" s="18">
        <v>99.793867832254008</v>
      </c>
      <c r="C79" s="18">
        <v>100.50395220556327</v>
      </c>
      <c r="D79" s="18"/>
      <c r="E79" s="18">
        <f t="shared" si="4"/>
        <v>0.71155110903493579</v>
      </c>
      <c r="F79" s="18"/>
      <c r="G79" s="18">
        <v>2.9721282206672663</v>
      </c>
      <c r="H79" s="18">
        <v>2.9932764319833653</v>
      </c>
      <c r="I79" s="18"/>
      <c r="J79" s="18">
        <f t="shared" si="1"/>
        <v>2.1148211316099008E-2</v>
      </c>
      <c r="K79" s="92">
        <f t="shared" si="5"/>
        <v>2.1208128096329178E-4</v>
      </c>
    </row>
    <row r="80" spans="1:103" s="4" customFormat="1" x14ac:dyDescent="0.25">
      <c r="A80" s="23" t="s">
        <v>207</v>
      </c>
      <c r="B80" s="35">
        <v>107.50820757390034</v>
      </c>
      <c r="C80" s="35">
        <v>105.61172026657528</v>
      </c>
      <c r="D80" s="35"/>
      <c r="E80" s="35">
        <f t="shared" si="4"/>
        <v>-1.7640395557905975</v>
      </c>
      <c r="F80" s="35"/>
      <c r="G80" s="35">
        <v>1.9369896614946019E-2</v>
      </c>
      <c r="H80" s="35">
        <v>1.9028203976742625E-2</v>
      </c>
      <c r="I80" s="35"/>
      <c r="J80" s="35">
        <f t="shared" si="1"/>
        <v>-3.4169263820339399E-4</v>
      </c>
      <c r="K80" s="91">
        <f t="shared" si="5"/>
        <v>-3.4266071642067159E-6</v>
      </c>
      <c r="L80" s="109"/>
      <c r="M80" s="109"/>
      <c r="N80" s="109"/>
      <c r="O80" s="109"/>
      <c r="P80" s="109"/>
      <c r="Q80" s="109"/>
      <c r="R80" s="109"/>
      <c r="S80" s="109"/>
      <c r="T80" s="109"/>
      <c r="U80" s="109"/>
      <c r="V80" s="109"/>
      <c r="W80" s="109"/>
      <c r="X80" s="109"/>
      <c r="Y80" s="109"/>
      <c r="Z80" s="109"/>
      <c r="AA80" s="109"/>
      <c r="AB80" s="109"/>
      <c r="AC80" s="109"/>
      <c r="AD80" s="109"/>
      <c r="AE80" s="109"/>
      <c r="AF80" s="109"/>
      <c r="AG80" s="109"/>
      <c r="AH80" s="109"/>
      <c r="AI80" s="109"/>
      <c r="AJ80" s="109"/>
      <c r="AK80" s="109"/>
      <c r="AL80" s="109"/>
      <c r="AM80" s="109"/>
      <c r="AN80" s="109"/>
      <c r="AO80" s="109"/>
      <c r="AP80" s="109"/>
      <c r="AQ80" s="109"/>
      <c r="AR80" s="109"/>
      <c r="AS80" s="109"/>
      <c r="AT80" s="109"/>
      <c r="AU80" s="109"/>
      <c r="AV80" s="109"/>
      <c r="AW80" s="109"/>
      <c r="AX80" s="109"/>
      <c r="AY80" s="109"/>
      <c r="AZ80" s="109"/>
      <c r="BA80" s="109"/>
      <c r="BB80" s="109"/>
      <c r="BC80" s="109"/>
      <c r="BD80" s="109"/>
      <c r="BE80" s="109"/>
      <c r="BF80" s="109"/>
      <c r="BG80" s="109"/>
      <c r="BH80" s="109"/>
      <c r="BI80" s="109"/>
      <c r="BJ80" s="109"/>
      <c r="BK80" s="109"/>
      <c r="BL80" s="109"/>
      <c r="BM80" s="109"/>
      <c r="BN80" s="109"/>
      <c r="BO80" s="109"/>
      <c r="BP80" s="109"/>
      <c r="BQ80" s="109"/>
      <c r="BR80" s="109"/>
      <c r="BS80" s="109"/>
      <c r="BT80" s="109"/>
      <c r="BU80" s="109"/>
      <c r="BV80" s="109"/>
      <c r="BW80" s="109"/>
      <c r="BX80" s="109"/>
      <c r="BY80" s="109"/>
      <c r="BZ80" s="109"/>
      <c r="CA80" s="109"/>
      <c r="CB80" s="109"/>
      <c r="CC80" s="109"/>
      <c r="CD80" s="109"/>
      <c r="CE80" s="109"/>
      <c r="CF80" s="109"/>
      <c r="CG80" s="109"/>
      <c r="CH80" s="109"/>
      <c r="CI80" s="109"/>
      <c r="CJ80" s="109"/>
      <c r="CK80" s="109"/>
      <c r="CL80" s="109"/>
      <c r="CM80" s="109"/>
      <c r="CN80" s="109"/>
      <c r="CO80" s="109"/>
      <c r="CP80" s="109"/>
      <c r="CQ80" s="109"/>
      <c r="CR80" s="109"/>
      <c r="CS80" s="109"/>
      <c r="CT80" s="109"/>
      <c r="CU80" s="109"/>
      <c r="CV80" s="109"/>
      <c r="CW80" s="109"/>
      <c r="CX80" s="109"/>
      <c r="CY80" s="109"/>
    </row>
    <row r="81" spans="1:103" x14ac:dyDescent="0.25">
      <c r="A81" s="24" t="s">
        <v>208</v>
      </c>
      <c r="B81" s="18">
        <v>135.80096748547032</v>
      </c>
      <c r="C81" s="18">
        <v>135.80096748547032</v>
      </c>
      <c r="D81" s="18"/>
      <c r="E81" s="18">
        <f t="shared" si="4"/>
        <v>0</v>
      </c>
      <c r="F81" s="18"/>
      <c r="G81" s="18">
        <v>0.92205901815136293</v>
      </c>
      <c r="H81" s="18">
        <v>0.92205901815136293</v>
      </c>
      <c r="I81" s="18"/>
      <c r="J81" s="18">
        <f t="shared" si="1"/>
        <v>0</v>
      </c>
      <c r="K81" s="92">
        <f t="shared" si="5"/>
        <v>0</v>
      </c>
    </row>
    <row r="82" spans="1:103" s="4" customFormat="1" x14ac:dyDescent="0.25">
      <c r="A82" s="23" t="s">
        <v>209</v>
      </c>
      <c r="B82" s="35">
        <v>140.59501969815574</v>
      </c>
      <c r="C82" s="35">
        <v>140.59501969815574</v>
      </c>
      <c r="D82" s="35"/>
      <c r="E82" s="35">
        <f t="shared" si="4"/>
        <v>0</v>
      </c>
      <c r="F82" s="35"/>
      <c r="G82" s="35">
        <v>0.84187536125771056</v>
      </c>
      <c r="H82" s="35">
        <v>0.84187536125771067</v>
      </c>
      <c r="I82" s="35"/>
      <c r="J82" s="35">
        <f t="shared" si="1"/>
        <v>0</v>
      </c>
      <c r="K82" s="91">
        <f t="shared" si="5"/>
        <v>0</v>
      </c>
      <c r="L82" s="109"/>
      <c r="M82" s="109"/>
      <c r="N82" s="109"/>
      <c r="O82" s="109"/>
      <c r="P82" s="109"/>
      <c r="Q82" s="109"/>
      <c r="R82" s="109"/>
      <c r="S82" s="109"/>
      <c r="T82" s="109"/>
      <c r="U82" s="109"/>
      <c r="V82" s="109"/>
      <c r="W82" s="109"/>
      <c r="X82" s="109"/>
      <c r="Y82" s="109"/>
      <c r="Z82" s="109"/>
      <c r="AA82" s="109"/>
      <c r="AB82" s="109"/>
      <c r="AC82" s="109"/>
      <c r="AD82" s="109"/>
      <c r="AE82" s="109"/>
      <c r="AF82" s="109"/>
      <c r="AG82" s="109"/>
      <c r="AH82" s="109"/>
      <c r="AI82" s="109"/>
      <c r="AJ82" s="109"/>
      <c r="AK82" s="109"/>
      <c r="AL82" s="109"/>
      <c r="AM82" s="109"/>
      <c r="AN82" s="109"/>
      <c r="AO82" s="109"/>
      <c r="AP82" s="109"/>
      <c r="AQ82" s="109"/>
      <c r="AR82" s="109"/>
      <c r="AS82" s="109"/>
      <c r="AT82" s="109"/>
      <c r="AU82" s="109"/>
      <c r="AV82" s="109"/>
      <c r="AW82" s="109"/>
      <c r="AX82" s="109"/>
      <c r="AY82" s="109"/>
      <c r="AZ82" s="109"/>
      <c r="BA82" s="109"/>
      <c r="BB82" s="109"/>
      <c r="BC82" s="109"/>
      <c r="BD82" s="109"/>
      <c r="BE82" s="109"/>
      <c r="BF82" s="109"/>
      <c r="BG82" s="109"/>
      <c r="BH82" s="109"/>
      <c r="BI82" s="109"/>
      <c r="BJ82" s="109"/>
      <c r="BK82" s="109"/>
      <c r="BL82" s="109"/>
      <c r="BM82" s="109"/>
      <c r="BN82" s="109"/>
      <c r="BO82" s="109"/>
      <c r="BP82" s="109"/>
      <c r="BQ82" s="109"/>
      <c r="BR82" s="109"/>
      <c r="BS82" s="109"/>
      <c r="BT82" s="109"/>
      <c r="BU82" s="109"/>
      <c r="BV82" s="109"/>
      <c r="BW82" s="109"/>
      <c r="BX82" s="109"/>
      <c r="BY82" s="109"/>
      <c r="BZ82" s="109"/>
      <c r="CA82" s="109"/>
      <c r="CB82" s="109"/>
      <c r="CC82" s="109"/>
      <c r="CD82" s="109"/>
      <c r="CE82" s="109"/>
      <c r="CF82" s="109"/>
      <c r="CG82" s="109"/>
      <c r="CH82" s="109"/>
      <c r="CI82" s="109"/>
      <c r="CJ82" s="109"/>
      <c r="CK82" s="109"/>
      <c r="CL82" s="109"/>
      <c r="CM82" s="109"/>
      <c r="CN82" s="109"/>
      <c r="CO82" s="109"/>
      <c r="CP82" s="109"/>
      <c r="CQ82" s="109"/>
      <c r="CR82" s="109"/>
      <c r="CS82" s="109"/>
      <c r="CT82" s="109"/>
      <c r="CU82" s="109"/>
      <c r="CV82" s="109"/>
      <c r="CW82" s="109"/>
      <c r="CX82" s="109"/>
      <c r="CY82" s="109"/>
    </row>
    <row r="83" spans="1:103" x14ac:dyDescent="0.25">
      <c r="A83" s="22" t="s">
        <v>212</v>
      </c>
      <c r="B83" s="18">
        <v>100</v>
      </c>
      <c r="C83" s="18">
        <v>100</v>
      </c>
      <c r="D83" s="18"/>
      <c r="E83" s="18">
        <f t="shared" si="4"/>
        <v>0</v>
      </c>
      <c r="F83" s="18"/>
      <c r="G83" s="18">
        <v>8.0183656893652352E-2</v>
      </c>
      <c r="H83" s="18">
        <v>8.0183656893652352E-2</v>
      </c>
      <c r="I83" s="18"/>
      <c r="J83" s="18">
        <f t="shared" si="1"/>
        <v>0</v>
      </c>
      <c r="K83" s="92">
        <f t="shared" si="5"/>
        <v>0</v>
      </c>
    </row>
    <row r="84" spans="1:103" s="4" customFormat="1" x14ac:dyDescent="0.25">
      <c r="A84" s="21" t="s">
        <v>213</v>
      </c>
      <c r="B84" s="35">
        <v>100.79375738015628</v>
      </c>
      <c r="C84" s="35">
        <v>100.3620393002946</v>
      </c>
      <c r="D84" s="35"/>
      <c r="E84" s="35">
        <f t="shared" si="4"/>
        <v>-0.42831827196738725</v>
      </c>
      <c r="F84" s="35"/>
      <c r="G84" s="35">
        <v>3.0050927760375847</v>
      </c>
      <c r="H84" s="35">
        <v>2.9922214145882444</v>
      </c>
      <c r="I84" s="35"/>
      <c r="J84" s="35">
        <f t="shared" si="1"/>
        <v>-1.2871361449340313E-2</v>
      </c>
      <c r="K84" s="91">
        <f t="shared" si="5"/>
        <v>-1.2907828388491623E-4</v>
      </c>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109"/>
      <c r="AO84" s="109"/>
      <c r="AP84" s="109"/>
      <c r="AQ84" s="109"/>
      <c r="AR84" s="109"/>
      <c r="AS84" s="109"/>
      <c r="AT84" s="109"/>
      <c r="AU84" s="109"/>
      <c r="AV84" s="109"/>
      <c r="AW84" s="109"/>
      <c r="AX84" s="109"/>
      <c r="AY84" s="109"/>
      <c r="AZ84" s="109"/>
      <c r="BA84" s="109"/>
      <c r="BB84" s="109"/>
      <c r="BC84" s="109"/>
      <c r="BD84" s="109"/>
      <c r="BE84" s="109"/>
      <c r="BF84" s="109"/>
      <c r="BG84" s="109"/>
      <c r="BH84" s="109"/>
      <c r="BI84" s="109"/>
      <c r="BJ84" s="109"/>
      <c r="BK84" s="109"/>
      <c r="BL84" s="109"/>
      <c r="BM84" s="109"/>
      <c r="BN84" s="109"/>
      <c r="BO84" s="109"/>
      <c r="BP84" s="109"/>
      <c r="BQ84" s="109"/>
      <c r="BR84" s="109"/>
      <c r="BS84" s="109"/>
      <c r="BT84" s="109"/>
      <c r="BU84" s="109"/>
      <c r="BV84" s="109"/>
      <c r="BW84" s="109"/>
      <c r="BX84" s="109"/>
      <c r="BY84" s="109"/>
      <c r="BZ84" s="109"/>
      <c r="CA84" s="109"/>
      <c r="CB84" s="109"/>
      <c r="CC84" s="109"/>
      <c r="CD84" s="109"/>
      <c r="CE84" s="109"/>
      <c r="CF84" s="109"/>
      <c r="CG84" s="109"/>
      <c r="CH84" s="109"/>
      <c r="CI84" s="109"/>
      <c r="CJ84" s="109"/>
      <c r="CK84" s="109"/>
      <c r="CL84" s="109"/>
      <c r="CM84" s="109"/>
      <c r="CN84" s="109"/>
      <c r="CO84" s="109"/>
      <c r="CP84" s="109"/>
      <c r="CQ84" s="109"/>
      <c r="CR84" s="109"/>
      <c r="CS84" s="109"/>
      <c r="CT84" s="109"/>
      <c r="CU84" s="109"/>
      <c r="CV84" s="109"/>
      <c r="CW84" s="109"/>
      <c r="CX84" s="109"/>
      <c r="CY84" s="109"/>
    </row>
    <row r="85" spans="1:103" x14ac:dyDescent="0.25">
      <c r="A85" s="22" t="s">
        <v>40</v>
      </c>
      <c r="B85" s="18">
        <v>100</v>
      </c>
      <c r="C85" s="18">
        <v>100</v>
      </c>
      <c r="D85" s="18"/>
      <c r="E85" s="18">
        <f t="shared" si="4"/>
        <v>0</v>
      </c>
      <c r="F85" s="18"/>
      <c r="G85" s="18">
        <v>0.65814497212231504</v>
      </c>
      <c r="H85" s="18">
        <v>0.65814497212231493</v>
      </c>
      <c r="I85" s="18"/>
      <c r="J85" s="18">
        <f t="shared" si="1"/>
        <v>0</v>
      </c>
      <c r="K85" s="92">
        <f t="shared" si="5"/>
        <v>0</v>
      </c>
    </row>
    <row r="86" spans="1:103" s="4" customFormat="1" x14ac:dyDescent="0.25">
      <c r="A86" s="23" t="s">
        <v>41</v>
      </c>
      <c r="B86" s="35">
        <v>100.47403592912568</v>
      </c>
      <c r="C86" s="35">
        <v>99.745446330977458</v>
      </c>
      <c r="D86" s="35"/>
      <c r="E86" s="35">
        <f t="shared" si="4"/>
        <v>-0.72515211657483425</v>
      </c>
      <c r="F86" s="35"/>
      <c r="G86" s="35">
        <v>1.7749877791347739</v>
      </c>
      <c r="H86" s="35">
        <v>1.7621164176854331</v>
      </c>
      <c r="I86" s="35"/>
      <c r="J86" s="35">
        <f t="shared" si="1"/>
        <v>-1.2871361449340757E-2</v>
      </c>
      <c r="K86" s="91">
        <f t="shared" si="5"/>
        <v>-1.2907828388492067E-4</v>
      </c>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09"/>
      <c r="AX86" s="109"/>
      <c r="AY86" s="109"/>
      <c r="AZ86" s="109"/>
      <c r="BA86" s="109"/>
      <c r="BB86" s="109"/>
      <c r="BC86" s="109"/>
      <c r="BD86" s="109"/>
      <c r="BE86" s="109"/>
      <c r="BF86" s="109"/>
      <c r="BG86" s="109"/>
      <c r="BH86" s="109"/>
      <c r="BI86" s="109"/>
      <c r="BJ86" s="109"/>
      <c r="BK86" s="109"/>
      <c r="BL86" s="109"/>
      <c r="BM86" s="109"/>
      <c r="BN86" s="109"/>
      <c r="BO86" s="109"/>
      <c r="BP86" s="109"/>
      <c r="BQ86" s="109"/>
      <c r="BR86" s="109"/>
      <c r="BS86" s="109"/>
      <c r="BT86" s="109"/>
      <c r="BU86" s="109"/>
      <c r="BV86" s="109"/>
      <c r="BW86" s="109"/>
      <c r="BX86" s="109"/>
      <c r="BY86" s="109"/>
      <c r="BZ86" s="109"/>
      <c r="CA86" s="109"/>
      <c r="CB86" s="109"/>
      <c r="CC86" s="109"/>
      <c r="CD86" s="109"/>
      <c r="CE86" s="109"/>
      <c r="CF86" s="109"/>
      <c r="CG86" s="109"/>
      <c r="CH86" s="109"/>
      <c r="CI86" s="109"/>
      <c r="CJ86" s="109"/>
      <c r="CK86" s="109"/>
      <c r="CL86" s="109"/>
      <c r="CM86" s="109"/>
      <c r="CN86" s="109"/>
      <c r="CO86" s="109"/>
      <c r="CP86" s="109"/>
      <c r="CQ86" s="109"/>
      <c r="CR86" s="109"/>
      <c r="CS86" s="109"/>
      <c r="CT86" s="109"/>
      <c r="CU86" s="109"/>
      <c r="CV86" s="109"/>
      <c r="CW86" s="109"/>
      <c r="CX86" s="109"/>
      <c r="CY86" s="109"/>
    </row>
    <row r="87" spans="1:103" x14ac:dyDescent="0.25">
      <c r="A87" s="22" t="s">
        <v>42</v>
      </c>
      <c r="B87" s="18">
        <v>102.74685952831257</v>
      </c>
      <c r="C87" s="18">
        <v>102.74685952831257</v>
      </c>
      <c r="D87" s="18"/>
      <c r="E87" s="18">
        <f t="shared" si="4"/>
        <v>0</v>
      </c>
      <c r="F87" s="18"/>
      <c r="G87" s="18">
        <v>0.5719600247804959</v>
      </c>
      <c r="H87" s="18">
        <v>0.5719600247804959</v>
      </c>
      <c r="I87" s="18"/>
      <c r="J87" s="18">
        <f t="shared" si="1"/>
        <v>0</v>
      </c>
      <c r="K87" s="92">
        <f t="shared" si="5"/>
        <v>0</v>
      </c>
    </row>
    <row r="88" spans="1:103" s="4" customFormat="1" x14ac:dyDescent="0.25">
      <c r="A88" s="21" t="s">
        <v>218</v>
      </c>
      <c r="B88" s="35">
        <v>78.180183651674355</v>
      </c>
      <c r="C88" s="35">
        <v>78.164828924607733</v>
      </c>
      <c r="D88" s="35"/>
      <c r="E88" s="35">
        <f t="shared" si="4"/>
        <v>-1.9640177791135915E-2</v>
      </c>
      <c r="F88" s="35"/>
      <c r="G88" s="35">
        <v>7.2921456804397327</v>
      </c>
      <c r="H88" s="35">
        <v>7.2907134900633057</v>
      </c>
      <c r="I88" s="35"/>
      <c r="J88" s="35">
        <f t="shared" si="1"/>
        <v>-1.432190376426945E-3</v>
      </c>
      <c r="K88" s="91">
        <f t="shared" si="5"/>
        <v>-1.4362480357130905E-5</v>
      </c>
      <c r="L88" s="109"/>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c r="AS88" s="109"/>
      <c r="AT88" s="109"/>
      <c r="AU88" s="109"/>
      <c r="AV88" s="109"/>
      <c r="AW88" s="109"/>
      <c r="AX88" s="109"/>
      <c r="AY88" s="109"/>
      <c r="AZ88" s="109"/>
      <c r="BA88" s="109"/>
      <c r="BB88" s="109"/>
      <c r="BC88" s="109"/>
      <c r="BD88" s="109"/>
      <c r="BE88" s="109"/>
      <c r="BF88" s="109"/>
      <c r="BG88" s="109"/>
      <c r="BH88" s="109"/>
      <c r="BI88" s="109"/>
      <c r="BJ88" s="109"/>
      <c r="BK88" s="109"/>
      <c r="BL88" s="109"/>
      <c r="BM88" s="109"/>
      <c r="BN88" s="109"/>
      <c r="BO88" s="109"/>
      <c r="BP88" s="109"/>
      <c r="BQ88" s="109"/>
      <c r="BR88" s="109"/>
      <c r="BS88" s="109"/>
      <c r="BT88" s="109"/>
      <c r="BU88" s="109"/>
      <c r="BV88" s="109"/>
      <c r="BW88" s="109"/>
      <c r="BX88" s="109"/>
      <c r="BY88" s="109"/>
      <c r="BZ88" s="109"/>
      <c r="CA88" s="109"/>
      <c r="CB88" s="109"/>
      <c r="CC88" s="109"/>
      <c r="CD88" s="109"/>
      <c r="CE88" s="109"/>
      <c r="CF88" s="109"/>
      <c r="CG88" s="109"/>
      <c r="CH88" s="109"/>
      <c r="CI88" s="109"/>
      <c r="CJ88" s="109"/>
      <c r="CK88" s="109"/>
      <c r="CL88" s="109"/>
      <c r="CM88" s="109"/>
      <c r="CN88" s="109"/>
      <c r="CO88" s="109"/>
      <c r="CP88" s="109"/>
      <c r="CQ88" s="109"/>
      <c r="CR88" s="109"/>
      <c r="CS88" s="109"/>
      <c r="CT88" s="109"/>
      <c r="CU88" s="109"/>
      <c r="CV88" s="109"/>
      <c r="CW88" s="109"/>
      <c r="CX88" s="109"/>
      <c r="CY88" s="109"/>
    </row>
    <row r="89" spans="1:103" x14ac:dyDescent="0.25">
      <c r="A89" s="24" t="s">
        <v>219</v>
      </c>
      <c r="B89" s="18">
        <v>99.125094561606389</v>
      </c>
      <c r="C89" s="18">
        <v>99.125094561606389</v>
      </c>
      <c r="D89" s="18"/>
      <c r="E89" s="18">
        <f t="shared" si="4"/>
        <v>0</v>
      </c>
      <c r="F89" s="18"/>
      <c r="G89" s="18">
        <v>1.8779893643492158</v>
      </c>
      <c r="H89" s="18">
        <v>1.8779893643492156</v>
      </c>
      <c r="I89" s="18"/>
      <c r="J89" s="18">
        <f t="shared" si="1"/>
        <v>0</v>
      </c>
      <c r="K89" s="92">
        <f t="shared" si="5"/>
        <v>0</v>
      </c>
    </row>
    <row r="90" spans="1:103" s="4" customFormat="1" x14ac:dyDescent="0.25">
      <c r="A90" s="23" t="s">
        <v>220</v>
      </c>
      <c r="B90" s="35">
        <v>94.677299535932008</v>
      </c>
      <c r="C90" s="35">
        <v>94.677299535932008</v>
      </c>
      <c r="D90" s="35"/>
      <c r="E90" s="35">
        <f t="shared" si="4"/>
        <v>0</v>
      </c>
      <c r="F90" s="35"/>
      <c r="G90" s="35">
        <v>0.83555678566035496</v>
      </c>
      <c r="H90" s="35">
        <v>0.83555678566035507</v>
      </c>
      <c r="I90" s="35"/>
      <c r="J90" s="35">
        <f t="shared" si="1"/>
        <v>0</v>
      </c>
      <c r="K90" s="91">
        <f t="shared" si="5"/>
        <v>0</v>
      </c>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c r="AS90" s="109"/>
      <c r="AT90" s="109"/>
      <c r="AU90" s="109"/>
      <c r="AV90" s="109"/>
      <c r="AW90" s="109"/>
      <c r="AX90" s="109"/>
      <c r="AY90" s="109"/>
      <c r="AZ90" s="109"/>
      <c r="BA90" s="109"/>
      <c r="BB90" s="109"/>
      <c r="BC90" s="109"/>
      <c r="BD90" s="109"/>
      <c r="BE90" s="109"/>
      <c r="BF90" s="109"/>
      <c r="BG90" s="109"/>
      <c r="BH90" s="109"/>
      <c r="BI90" s="109"/>
      <c r="BJ90" s="109"/>
      <c r="BK90" s="109"/>
      <c r="BL90" s="109"/>
      <c r="BM90" s="109"/>
      <c r="BN90" s="109"/>
      <c r="BO90" s="109"/>
      <c r="BP90" s="109"/>
      <c r="BQ90" s="109"/>
      <c r="BR90" s="109"/>
      <c r="BS90" s="109"/>
      <c r="BT90" s="109"/>
      <c r="BU90" s="109"/>
      <c r="BV90" s="109"/>
      <c r="BW90" s="109"/>
      <c r="BX90" s="109"/>
      <c r="BY90" s="109"/>
      <c r="BZ90" s="109"/>
      <c r="CA90" s="109"/>
      <c r="CB90" s="109"/>
      <c r="CC90" s="109"/>
      <c r="CD90" s="109"/>
      <c r="CE90" s="109"/>
      <c r="CF90" s="109"/>
      <c r="CG90" s="109"/>
      <c r="CH90" s="109"/>
      <c r="CI90" s="109"/>
      <c r="CJ90" s="109"/>
      <c r="CK90" s="109"/>
      <c r="CL90" s="109"/>
      <c r="CM90" s="109"/>
      <c r="CN90" s="109"/>
      <c r="CO90" s="109"/>
      <c r="CP90" s="109"/>
      <c r="CQ90" s="109"/>
      <c r="CR90" s="109"/>
      <c r="CS90" s="109"/>
      <c r="CT90" s="109"/>
      <c r="CU90" s="109"/>
      <c r="CV90" s="109"/>
      <c r="CW90" s="109"/>
      <c r="CX90" s="109"/>
      <c r="CY90" s="109"/>
    </row>
    <row r="91" spans="1:103" x14ac:dyDescent="0.25">
      <c r="A91" s="22" t="s">
        <v>43</v>
      </c>
      <c r="B91" s="18">
        <v>109.72180403142625</v>
      </c>
      <c r="C91" s="18">
        <v>109.72180403142625</v>
      </c>
      <c r="D91" s="18"/>
      <c r="E91" s="18">
        <f t="shared" si="4"/>
        <v>0</v>
      </c>
      <c r="F91" s="18"/>
      <c r="G91" s="18">
        <v>0.47337414950056272</v>
      </c>
      <c r="H91" s="18">
        <v>0.47337414950056267</v>
      </c>
      <c r="I91" s="18"/>
      <c r="J91" s="18">
        <f t="shared" si="1"/>
        <v>0</v>
      </c>
      <c r="K91" s="92">
        <f t="shared" si="5"/>
        <v>0</v>
      </c>
    </row>
    <row r="92" spans="1:103" s="4" customFormat="1" x14ac:dyDescent="0.25">
      <c r="A92" s="23" t="s">
        <v>222</v>
      </c>
      <c r="B92" s="35">
        <v>99.263698567411112</v>
      </c>
      <c r="C92" s="35">
        <v>99.263698567411112</v>
      </c>
      <c r="D92" s="35"/>
      <c r="E92" s="35">
        <f t="shared" si="4"/>
        <v>0</v>
      </c>
      <c r="F92" s="35"/>
      <c r="G92" s="35">
        <v>0.38668428557541196</v>
      </c>
      <c r="H92" s="35">
        <v>0.38668428557541196</v>
      </c>
      <c r="I92" s="35"/>
      <c r="J92" s="35">
        <f t="shared" si="1"/>
        <v>0</v>
      </c>
      <c r="K92" s="91">
        <f t="shared" si="5"/>
        <v>0</v>
      </c>
      <c r="L92" s="109"/>
      <c r="M92" s="109"/>
      <c r="N92" s="109"/>
      <c r="O92" s="109"/>
      <c r="P92" s="109"/>
      <c r="Q92" s="109"/>
      <c r="R92" s="109"/>
      <c r="S92" s="109"/>
      <c r="T92" s="109"/>
      <c r="U92" s="109"/>
      <c r="V92" s="109"/>
      <c r="W92" s="109"/>
      <c r="X92" s="109"/>
      <c r="Y92" s="109"/>
      <c r="Z92" s="109"/>
      <c r="AA92" s="109"/>
      <c r="AB92" s="109"/>
      <c r="AC92" s="109"/>
      <c r="AD92" s="109"/>
      <c r="AE92" s="109"/>
      <c r="AF92" s="109"/>
      <c r="AG92" s="109"/>
      <c r="AH92" s="109"/>
      <c r="AI92" s="109"/>
      <c r="AJ92" s="109"/>
      <c r="AK92" s="109"/>
      <c r="AL92" s="109"/>
      <c r="AM92" s="109"/>
      <c r="AN92" s="109"/>
      <c r="AO92" s="109"/>
      <c r="AP92" s="109"/>
      <c r="AQ92" s="109"/>
      <c r="AR92" s="109"/>
      <c r="AS92" s="109"/>
      <c r="AT92" s="109"/>
      <c r="AU92" s="109"/>
      <c r="AV92" s="109"/>
      <c r="AW92" s="109"/>
      <c r="AX92" s="109"/>
      <c r="AY92" s="109"/>
      <c r="AZ92" s="109"/>
      <c r="BA92" s="109"/>
      <c r="BB92" s="109"/>
      <c r="BC92" s="109"/>
      <c r="BD92" s="109"/>
      <c r="BE92" s="109"/>
      <c r="BF92" s="109"/>
      <c r="BG92" s="109"/>
      <c r="BH92" s="109"/>
      <c r="BI92" s="109"/>
      <c r="BJ92" s="109"/>
      <c r="BK92" s="109"/>
      <c r="BL92" s="109"/>
      <c r="BM92" s="109"/>
      <c r="BN92" s="109"/>
      <c r="BO92" s="109"/>
      <c r="BP92" s="109"/>
      <c r="BQ92" s="109"/>
      <c r="BR92" s="109"/>
      <c r="BS92" s="109"/>
      <c r="BT92" s="109"/>
      <c r="BU92" s="109"/>
      <c r="BV92" s="109"/>
      <c r="BW92" s="109"/>
      <c r="BX92" s="109"/>
      <c r="BY92" s="109"/>
      <c r="BZ92" s="109"/>
      <c r="CA92" s="109"/>
      <c r="CB92" s="109"/>
      <c r="CC92" s="109"/>
      <c r="CD92" s="109"/>
      <c r="CE92" s="109"/>
      <c r="CF92" s="109"/>
      <c r="CG92" s="109"/>
      <c r="CH92" s="109"/>
      <c r="CI92" s="109"/>
      <c r="CJ92" s="109"/>
      <c r="CK92" s="109"/>
      <c r="CL92" s="109"/>
      <c r="CM92" s="109"/>
      <c r="CN92" s="109"/>
      <c r="CO92" s="109"/>
      <c r="CP92" s="109"/>
      <c r="CQ92" s="109"/>
      <c r="CR92" s="109"/>
      <c r="CS92" s="109"/>
      <c r="CT92" s="109"/>
      <c r="CU92" s="109"/>
      <c r="CV92" s="109"/>
      <c r="CW92" s="109"/>
      <c r="CX92" s="109"/>
      <c r="CY92" s="109"/>
    </row>
    <row r="93" spans="1:103" x14ac:dyDescent="0.25">
      <c r="A93" s="22" t="s">
        <v>223</v>
      </c>
      <c r="B93" s="18">
        <v>95.458896195114235</v>
      </c>
      <c r="C93" s="18">
        <v>95.458896195114235</v>
      </c>
      <c r="D93" s="18"/>
      <c r="E93" s="18">
        <f t="shared" si="4"/>
        <v>0</v>
      </c>
      <c r="F93" s="18"/>
      <c r="G93" s="18">
        <v>0.18237414361288581</v>
      </c>
      <c r="H93" s="18">
        <v>0.18237414361288581</v>
      </c>
      <c r="I93" s="18"/>
      <c r="J93" s="18">
        <f t="shared" si="1"/>
        <v>0</v>
      </c>
      <c r="K93" s="92">
        <f t="shared" si="5"/>
        <v>0</v>
      </c>
    </row>
    <row r="94" spans="1:103" s="4" customFormat="1" x14ac:dyDescent="0.25">
      <c r="A94" s="21" t="s">
        <v>224</v>
      </c>
      <c r="B94" s="35">
        <v>72.841477848163819</v>
      </c>
      <c r="C94" s="35">
        <v>72.822209312590005</v>
      </c>
      <c r="D94" s="35"/>
      <c r="E94" s="35">
        <f t="shared" si="4"/>
        <v>-2.6452697203616093E-2</v>
      </c>
      <c r="F94" s="35"/>
      <c r="G94" s="35">
        <v>5.4141563160905166</v>
      </c>
      <c r="H94" s="35">
        <v>5.4127241257140906</v>
      </c>
      <c r="I94" s="35"/>
      <c r="J94" s="35">
        <f t="shared" si="1"/>
        <v>-1.4321903764260568E-3</v>
      </c>
      <c r="K94" s="91">
        <f t="shared" si="5"/>
        <v>-1.4362480357121998E-5</v>
      </c>
      <c r="L94" s="109"/>
      <c r="M94" s="109"/>
      <c r="N94" s="109"/>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09"/>
      <c r="AL94" s="109"/>
      <c r="AM94" s="109"/>
      <c r="AN94" s="109"/>
      <c r="AO94" s="109"/>
      <c r="AP94" s="109"/>
      <c r="AQ94" s="109"/>
      <c r="AR94" s="109"/>
      <c r="AS94" s="109"/>
      <c r="AT94" s="109"/>
      <c r="AU94" s="109"/>
      <c r="AV94" s="109"/>
      <c r="AW94" s="109"/>
      <c r="AX94" s="109"/>
      <c r="AY94" s="109"/>
      <c r="AZ94" s="109"/>
      <c r="BA94" s="109"/>
      <c r="BB94" s="109"/>
      <c r="BC94" s="109"/>
      <c r="BD94" s="109"/>
      <c r="BE94" s="109"/>
      <c r="BF94" s="109"/>
      <c r="BG94" s="109"/>
      <c r="BH94" s="109"/>
      <c r="BI94" s="109"/>
      <c r="BJ94" s="109"/>
      <c r="BK94" s="109"/>
      <c r="BL94" s="109"/>
      <c r="BM94" s="109"/>
      <c r="BN94" s="109"/>
      <c r="BO94" s="109"/>
      <c r="BP94" s="109"/>
      <c r="BQ94" s="109"/>
      <c r="BR94" s="109"/>
      <c r="BS94" s="109"/>
      <c r="BT94" s="109"/>
      <c r="BU94" s="109"/>
      <c r="BV94" s="109"/>
      <c r="BW94" s="109"/>
      <c r="BX94" s="109"/>
      <c r="BY94" s="109"/>
      <c r="BZ94" s="109"/>
      <c r="CA94" s="109"/>
      <c r="CB94" s="109"/>
      <c r="CC94" s="109"/>
      <c r="CD94" s="109"/>
      <c r="CE94" s="109"/>
      <c r="CF94" s="109"/>
      <c r="CG94" s="109"/>
      <c r="CH94" s="109"/>
      <c r="CI94" s="109"/>
      <c r="CJ94" s="109"/>
      <c r="CK94" s="109"/>
      <c r="CL94" s="109"/>
      <c r="CM94" s="109"/>
      <c r="CN94" s="109"/>
      <c r="CO94" s="109"/>
      <c r="CP94" s="109"/>
      <c r="CQ94" s="109"/>
      <c r="CR94" s="109"/>
      <c r="CS94" s="109"/>
      <c r="CT94" s="109"/>
      <c r="CU94" s="109"/>
      <c r="CV94" s="109"/>
      <c r="CW94" s="109"/>
      <c r="CX94" s="109"/>
      <c r="CY94" s="109"/>
    </row>
    <row r="95" spans="1:103" x14ac:dyDescent="0.25">
      <c r="A95" s="22" t="s">
        <v>225</v>
      </c>
      <c r="B95" s="18">
        <v>86.375744811855114</v>
      </c>
      <c r="C95" s="18">
        <v>103.30825764077106</v>
      </c>
      <c r="D95" s="18"/>
      <c r="E95" s="18">
        <f t="shared" si="4"/>
        <v>19.603319040314602</v>
      </c>
      <c r="F95" s="18"/>
      <c r="G95" s="18">
        <v>7.0028671688949523E-2</v>
      </c>
      <c r="H95" s="18">
        <v>8.3756615619828764E-2</v>
      </c>
      <c r="I95" s="18"/>
      <c r="J95" s="18">
        <f t="shared" ref="J95:J138" si="6">H95-G95</f>
        <v>1.3727943930879241E-2</v>
      </c>
      <c r="K95" s="92">
        <f t="shared" si="5"/>
        <v>1.3766837726067132E-4</v>
      </c>
    </row>
    <row r="96" spans="1:103" s="4" customFormat="1" x14ac:dyDescent="0.25">
      <c r="A96" s="23" t="s">
        <v>226</v>
      </c>
      <c r="B96" s="35">
        <v>60.135296898985018</v>
      </c>
      <c r="C96" s="35">
        <v>59.909404939589159</v>
      </c>
      <c r="D96" s="35"/>
      <c r="E96" s="35">
        <f t="shared" si="4"/>
        <v>-0.37563955121949766</v>
      </c>
      <c r="F96" s="35"/>
      <c r="G96" s="35">
        <v>2.9439502363856209</v>
      </c>
      <c r="H96" s="35">
        <v>2.9328915949295364</v>
      </c>
      <c r="I96" s="35"/>
      <c r="J96" s="35">
        <f t="shared" si="6"/>
        <v>-1.1058641456084484E-2</v>
      </c>
      <c r="K96" s="91">
        <f t="shared" si="5"/>
        <v>-1.1089972625414348E-4</v>
      </c>
      <c r="L96" s="109"/>
      <c r="M96" s="109"/>
      <c r="N96" s="109"/>
      <c r="O96" s="109"/>
      <c r="P96" s="109"/>
      <c r="Q96" s="109"/>
      <c r="R96" s="109"/>
      <c r="S96" s="109"/>
      <c r="T96" s="109"/>
      <c r="U96" s="109"/>
      <c r="V96" s="109"/>
      <c r="W96" s="109"/>
      <c r="X96" s="109"/>
      <c r="Y96" s="109"/>
      <c r="Z96" s="109"/>
      <c r="AA96" s="109"/>
      <c r="AB96" s="109"/>
      <c r="AC96" s="109"/>
      <c r="AD96" s="109"/>
      <c r="AE96" s="109"/>
      <c r="AF96" s="109"/>
      <c r="AG96" s="109"/>
      <c r="AH96" s="109"/>
      <c r="AI96" s="109"/>
      <c r="AJ96" s="109"/>
      <c r="AK96" s="109"/>
      <c r="AL96" s="109"/>
      <c r="AM96" s="109"/>
      <c r="AN96" s="109"/>
      <c r="AO96" s="109"/>
      <c r="AP96" s="109"/>
      <c r="AQ96" s="109"/>
      <c r="AR96" s="109"/>
      <c r="AS96" s="109"/>
      <c r="AT96" s="109"/>
      <c r="AU96" s="109"/>
      <c r="AV96" s="109"/>
      <c r="AW96" s="109"/>
      <c r="AX96" s="109"/>
      <c r="AY96" s="109"/>
      <c r="AZ96" s="109"/>
      <c r="BA96" s="109"/>
      <c r="BB96" s="109"/>
      <c r="BC96" s="109"/>
      <c r="BD96" s="109"/>
      <c r="BE96" s="109"/>
      <c r="BF96" s="109"/>
      <c r="BG96" s="109"/>
      <c r="BH96" s="109"/>
      <c r="BI96" s="109"/>
      <c r="BJ96" s="109"/>
      <c r="BK96" s="109"/>
      <c r="BL96" s="109"/>
      <c r="BM96" s="109"/>
      <c r="BN96" s="109"/>
      <c r="BO96" s="109"/>
      <c r="BP96" s="109"/>
      <c r="BQ96" s="109"/>
      <c r="BR96" s="109"/>
      <c r="BS96" s="109"/>
      <c r="BT96" s="109"/>
      <c r="BU96" s="109"/>
      <c r="BV96" s="109"/>
      <c r="BW96" s="109"/>
      <c r="BX96" s="109"/>
      <c r="BY96" s="109"/>
      <c r="BZ96" s="109"/>
      <c r="CA96" s="109"/>
      <c r="CB96" s="109"/>
      <c r="CC96" s="109"/>
      <c r="CD96" s="109"/>
      <c r="CE96" s="109"/>
      <c r="CF96" s="109"/>
      <c r="CG96" s="109"/>
      <c r="CH96" s="109"/>
      <c r="CI96" s="109"/>
      <c r="CJ96" s="109"/>
      <c r="CK96" s="109"/>
      <c r="CL96" s="109"/>
      <c r="CM96" s="109"/>
      <c r="CN96" s="109"/>
      <c r="CO96" s="109"/>
      <c r="CP96" s="109"/>
      <c r="CQ96" s="109"/>
      <c r="CR96" s="109"/>
      <c r="CS96" s="109"/>
      <c r="CT96" s="109"/>
      <c r="CU96" s="109"/>
      <c r="CV96" s="109"/>
      <c r="CW96" s="109"/>
      <c r="CX96" s="109"/>
      <c r="CY96" s="109"/>
    </row>
    <row r="97" spans="1:103" x14ac:dyDescent="0.25">
      <c r="A97" s="22" t="s">
        <v>227</v>
      </c>
      <c r="B97" s="18">
        <v>96.739694212569873</v>
      </c>
      <c r="C97" s="18">
        <v>96.21776608659097</v>
      </c>
      <c r="D97" s="18"/>
      <c r="E97" s="18">
        <f t="shared" si="4"/>
        <v>-0.53951806466542296</v>
      </c>
      <c r="F97" s="18"/>
      <c r="G97" s="18">
        <v>1.240792148637424</v>
      </c>
      <c r="H97" s="18">
        <v>1.2340978508505749</v>
      </c>
      <c r="I97" s="18"/>
      <c r="J97" s="18">
        <f t="shared" si="6"/>
        <v>-6.6942977868491571E-3</v>
      </c>
      <c r="K97" s="92">
        <f t="shared" si="5"/>
        <v>-6.7132639662245542E-5</v>
      </c>
    </row>
    <row r="98" spans="1:103" s="4" customFormat="1" x14ac:dyDescent="0.25">
      <c r="A98" s="23" t="s">
        <v>228</v>
      </c>
      <c r="B98" s="35">
        <v>98.791742254801321</v>
      </c>
      <c r="C98" s="35">
        <v>99.01267633589778</v>
      </c>
      <c r="D98" s="35"/>
      <c r="E98" s="35">
        <f t="shared" si="4"/>
        <v>0.22363618259371165</v>
      </c>
      <c r="F98" s="35"/>
      <c r="G98" s="35">
        <v>1.1593852593785228</v>
      </c>
      <c r="H98" s="35">
        <v>1.1619780643141508</v>
      </c>
      <c r="I98" s="35"/>
      <c r="J98" s="35">
        <f t="shared" si="6"/>
        <v>2.5928049356280791E-3</v>
      </c>
      <c r="K98" s="91">
        <f t="shared" si="5"/>
        <v>2.6001508298593073E-5</v>
      </c>
      <c r="L98" s="109"/>
      <c r="M98" s="109"/>
      <c r="N98" s="109"/>
      <c r="O98" s="109"/>
      <c r="P98" s="109"/>
      <c r="Q98" s="109"/>
      <c r="R98" s="109"/>
      <c r="S98" s="109"/>
      <c r="T98" s="109"/>
      <c r="U98" s="109"/>
      <c r="V98" s="109"/>
      <c r="W98" s="109"/>
      <c r="X98" s="109"/>
      <c r="Y98" s="109"/>
      <c r="Z98" s="109"/>
      <c r="AA98" s="109"/>
      <c r="AB98" s="109"/>
      <c r="AC98" s="109"/>
      <c r="AD98" s="109"/>
      <c r="AE98" s="109"/>
      <c r="AF98" s="109"/>
      <c r="AG98" s="109"/>
      <c r="AH98" s="109"/>
      <c r="AI98" s="109"/>
      <c r="AJ98" s="109"/>
      <c r="AK98" s="109"/>
      <c r="AL98" s="109"/>
      <c r="AM98" s="109"/>
      <c r="AN98" s="109"/>
      <c r="AO98" s="109"/>
      <c r="AP98" s="109"/>
      <c r="AQ98" s="109"/>
      <c r="AR98" s="109"/>
      <c r="AS98" s="109"/>
      <c r="AT98" s="109"/>
      <c r="AU98" s="109"/>
      <c r="AV98" s="109"/>
      <c r="AW98" s="109"/>
      <c r="AX98" s="109"/>
      <c r="AY98" s="109"/>
      <c r="AZ98" s="109"/>
      <c r="BA98" s="109"/>
      <c r="BB98" s="109"/>
      <c r="BC98" s="109"/>
      <c r="BD98" s="109"/>
      <c r="BE98" s="109"/>
      <c r="BF98" s="109"/>
      <c r="BG98" s="109"/>
      <c r="BH98" s="109"/>
      <c r="BI98" s="109"/>
      <c r="BJ98" s="109"/>
      <c r="BK98" s="109"/>
      <c r="BL98" s="109"/>
      <c r="BM98" s="109"/>
      <c r="BN98" s="109"/>
      <c r="BO98" s="109"/>
      <c r="BP98" s="109"/>
      <c r="BQ98" s="109"/>
      <c r="BR98" s="109"/>
      <c r="BS98" s="109"/>
      <c r="BT98" s="109"/>
      <c r="BU98" s="109"/>
      <c r="BV98" s="109"/>
      <c r="BW98" s="109"/>
      <c r="BX98" s="109"/>
      <c r="BY98" s="109"/>
      <c r="BZ98" s="109"/>
      <c r="CA98" s="109"/>
      <c r="CB98" s="109"/>
      <c r="CC98" s="109"/>
      <c r="CD98" s="109"/>
      <c r="CE98" s="109"/>
      <c r="CF98" s="109"/>
      <c r="CG98" s="109"/>
      <c r="CH98" s="109"/>
      <c r="CI98" s="109"/>
      <c r="CJ98" s="109"/>
      <c r="CK98" s="109"/>
      <c r="CL98" s="109"/>
      <c r="CM98" s="109"/>
      <c r="CN98" s="109"/>
      <c r="CO98" s="109"/>
      <c r="CP98" s="109"/>
      <c r="CQ98" s="109"/>
      <c r="CR98" s="109"/>
      <c r="CS98" s="109"/>
      <c r="CT98" s="109"/>
      <c r="CU98" s="109"/>
      <c r="CV98" s="109"/>
      <c r="CW98" s="109"/>
      <c r="CX98" s="109"/>
      <c r="CY98" s="109"/>
    </row>
    <row r="99" spans="1:103" x14ac:dyDescent="0.25">
      <c r="A99" s="24" t="s">
        <v>230</v>
      </c>
      <c r="B99" s="18">
        <v>104.37701025355912</v>
      </c>
      <c r="C99" s="18">
        <v>104.19064722655874</v>
      </c>
      <c r="D99" s="18"/>
      <c r="E99" s="18">
        <f t="shared" si="4"/>
        <v>-0.17854796429563891</v>
      </c>
      <c r="F99" s="18"/>
      <c r="G99" s="18">
        <v>2.5448300587734898</v>
      </c>
      <c r="H99" s="18">
        <v>2.5402863165087659</v>
      </c>
      <c r="I99" s="18"/>
      <c r="J99" s="18">
        <f t="shared" si="6"/>
        <v>-4.5437422647238712E-3</v>
      </c>
      <c r="K99" s="92">
        <f t="shared" si="5"/>
        <v>-4.5566155239621475E-5</v>
      </c>
    </row>
    <row r="100" spans="1:103" s="4" customFormat="1" x14ac:dyDescent="0.25">
      <c r="A100" s="21" t="s">
        <v>231</v>
      </c>
      <c r="B100" s="35">
        <v>96.297385020118142</v>
      </c>
      <c r="C100" s="35">
        <v>96.67791439828784</v>
      </c>
      <c r="D100" s="35"/>
      <c r="E100" s="35">
        <f t="shared" si="4"/>
        <v>0.39516065580618154</v>
      </c>
      <c r="F100" s="35"/>
      <c r="G100" s="35">
        <v>0.40174220912444791</v>
      </c>
      <c r="H100" s="35">
        <v>0.40332973627267427</v>
      </c>
      <c r="I100" s="35"/>
      <c r="J100" s="35">
        <f t="shared" si="6"/>
        <v>1.5875271482263531E-3</v>
      </c>
      <c r="K100" s="91">
        <f t="shared" si="5"/>
        <v>1.5920249052152524E-5</v>
      </c>
      <c r="L100" s="109"/>
      <c r="M100" s="109"/>
      <c r="N100" s="109"/>
      <c r="O100" s="109"/>
      <c r="P100" s="109"/>
      <c r="Q100" s="109"/>
      <c r="R100" s="109"/>
      <c r="S100" s="109"/>
      <c r="T100" s="109"/>
      <c r="U100" s="109"/>
      <c r="V100" s="109"/>
      <c r="W100" s="109"/>
      <c r="X100" s="109"/>
      <c r="Y100" s="109"/>
      <c r="Z100" s="109"/>
      <c r="AA100" s="109"/>
      <c r="AB100" s="109"/>
      <c r="AC100" s="109"/>
      <c r="AD100" s="109"/>
      <c r="AE100" s="109"/>
      <c r="AF100" s="109"/>
      <c r="AG100" s="109"/>
      <c r="AH100" s="109"/>
      <c r="AI100" s="109"/>
      <c r="AJ100" s="109"/>
      <c r="AK100" s="109"/>
      <c r="AL100" s="109"/>
      <c r="AM100" s="109"/>
      <c r="AN100" s="109"/>
      <c r="AO100" s="109"/>
      <c r="AP100" s="109"/>
      <c r="AQ100" s="109"/>
      <c r="AR100" s="109"/>
      <c r="AS100" s="109"/>
      <c r="AT100" s="109"/>
      <c r="AU100" s="109"/>
      <c r="AV100" s="109"/>
      <c r="AW100" s="109"/>
      <c r="AX100" s="109"/>
      <c r="AY100" s="109"/>
      <c r="AZ100" s="109"/>
      <c r="BA100" s="109"/>
      <c r="BB100" s="109"/>
      <c r="BC100" s="109"/>
      <c r="BD100" s="109"/>
      <c r="BE100" s="109"/>
      <c r="BF100" s="109"/>
      <c r="BG100" s="109"/>
      <c r="BH100" s="109"/>
      <c r="BI100" s="109"/>
      <c r="BJ100" s="109"/>
      <c r="BK100" s="109"/>
      <c r="BL100" s="109"/>
      <c r="BM100" s="109"/>
      <c r="BN100" s="109"/>
      <c r="BO100" s="109"/>
      <c r="BP100" s="109"/>
      <c r="BQ100" s="109"/>
      <c r="BR100" s="109"/>
      <c r="BS100" s="109"/>
      <c r="BT100" s="109"/>
      <c r="BU100" s="109"/>
      <c r="BV100" s="109"/>
      <c r="BW100" s="109"/>
      <c r="BX100" s="109"/>
      <c r="BY100" s="109"/>
      <c r="BZ100" s="109"/>
      <c r="CA100" s="109"/>
      <c r="CB100" s="109"/>
      <c r="CC100" s="109"/>
      <c r="CD100" s="109"/>
      <c r="CE100" s="109"/>
      <c r="CF100" s="109"/>
      <c r="CG100" s="109"/>
      <c r="CH100" s="109"/>
      <c r="CI100" s="109"/>
      <c r="CJ100" s="109"/>
      <c r="CK100" s="109"/>
      <c r="CL100" s="109"/>
      <c r="CM100" s="109"/>
      <c r="CN100" s="109"/>
      <c r="CO100" s="109"/>
      <c r="CP100" s="109"/>
      <c r="CQ100" s="109"/>
      <c r="CR100" s="109"/>
      <c r="CS100" s="109"/>
      <c r="CT100" s="109"/>
      <c r="CU100" s="109"/>
      <c r="CV100" s="109"/>
      <c r="CW100" s="109"/>
      <c r="CX100" s="109"/>
      <c r="CY100" s="109"/>
    </row>
    <row r="101" spans="1:103" x14ac:dyDescent="0.25">
      <c r="A101" s="22" t="s">
        <v>44</v>
      </c>
      <c r="B101" s="18">
        <v>96.297385020118142</v>
      </c>
      <c r="C101" s="18">
        <v>96.67791439828784</v>
      </c>
      <c r="D101" s="18"/>
      <c r="E101" s="18">
        <f t="shared" si="4"/>
        <v>0.39516065580618154</v>
      </c>
      <c r="F101" s="18"/>
      <c r="G101" s="18">
        <v>0.40174220912444791</v>
      </c>
      <c r="H101" s="18">
        <v>0.40332973627267427</v>
      </c>
      <c r="I101" s="18"/>
      <c r="J101" s="18">
        <f t="shared" si="6"/>
        <v>1.5875271482263531E-3</v>
      </c>
      <c r="K101" s="92">
        <f t="shared" si="5"/>
        <v>1.5920249052152524E-5</v>
      </c>
    </row>
    <row r="102" spans="1:103" s="4" customFormat="1" x14ac:dyDescent="0.25">
      <c r="A102" s="21" t="s">
        <v>234</v>
      </c>
      <c r="B102" s="35">
        <v>126.71051872498806</v>
      </c>
      <c r="C102" s="35">
        <v>124.81453978697509</v>
      </c>
      <c r="D102" s="35"/>
      <c r="E102" s="35">
        <f t="shared" si="4"/>
        <v>-1.4963074550487732</v>
      </c>
      <c r="F102" s="35"/>
      <c r="G102" s="35">
        <v>7.2066456574012325E-2</v>
      </c>
      <c r="H102" s="35">
        <v>7.0988120811705899E-2</v>
      </c>
      <c r="I102" s="35"/>
      <c r="J102" s="35">
        <f t="shared" si="6"/>
        <v>-1.078335762306426E-3</v>
      </c>
      <c r="K102" s="91">
        <f t="shared" si="5"/>
        <v>-1.0813908862560937E-5</v>
      </c>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09"/>
      <c r="AH102" s="109"/>
      <c r="AI102" s="109"/>
      <c r="AJ102" s="109"/>
      <c r="AK102" s="109"/>
      <c r="AL102" s="109"/>
      <c r="AM102" s="109"/>
      <c r="AN102" s="109"/>
      <c r="AO102" s="109"/>
      <c r="AP102" s="109"/>
      <c r="AQ102" s="109"/>
      <c r="AR102" s="109"/>
      <c r="AS102" s="109"/>
      <c r="AT102" s="109"/>
      <c r="AU102" s="109"/>
      <c r="AV102" s="109"/>
      <c r="AW102" s="109"/>
      <c r="AX102" s="109"/>
      <c r="AY102" s="109"/>
      <c r="AZ102" s="109"/>
      <c r="BA102" s="109"/>
      <c r="BB102" s="109"/>
      <c r="BC102" s="109"/>
      <c r="BD102" s="109"/>
      <c r="BE102" s="109"/>
      <c r="BF102" s="109"/>
      <c r="BG102" s="109"/>
      <c r="BH102" s="109"/>
      <c r="BI102" s="109"/>
      <c r="BJ102" s="109"/>
      <c r="BK102" s="109"/>
      <c r="BL102" s="109"/>
      <c r="BM102" s="109"/>
      <c r="BN102" s="109"/>
      <c r="BO102" s="109"/>
      <c r="BP102" s="109"/>
      <c r="BQ102" s="109"/>
      <c r="BR102" s="109"/>
      <c r="BS102" s="109"/>
      <c r="BT102" s="109"/>
      <c r="BU102" s="109"/>
      <c r="BV102" s="109"/>
      <c r="BW102" s="109"/>
      <c r="BX102" s="109"/>
      <c r="BY102" s="109"/>
      <c r="BZ102" s="109"/>
      <c r="CA102" s="109"/>
      <c r="CB102" s="109"/>
      <c r="CC102" s="109"/>
      <c r="CD102" s="109"/>
      <c r="CE102" s="109"/>
      <c r="CF102" s="109"/>
      <c r="CG102" s="109"/>
      <c r="CH102" s="109"/>
      <c r="CI102" s="109"/>
      <c r="CJ102" s="109"/>
      <c r="CK102" s="109"/>
      <c r="CL102" s="109"/>
      <c r="CM102" s="109"/>
      <c r="CN102" s="109"/>
      <c r="CO102" s="109"/>
      <c r="CP102" s="109"/>
      <c r="CQ102" s="109"/>
      <c r="CR102" s="109"/>
      <c r="CS102" s="109"/>
      <c r="CT102" s="109"/>
      <c r="CU102" s="109"/>
      <c r="CV102" s="109"/>
      <c r="CW102" s="109"/>
      <c r="CX102" s="109"/>
      <c r="CY102" s="109"/>
    </row>
    <row r="103" spans="1:103" x14ac:dyDescent="0.25">
      <c r="A103" s="22" t="s">
        <v>235</v>
      </c>
      <c r="B103" s="18">
        <v>126.71051872498806</v>
      </c>
      <c r="C103" s="18">
        <v>124.81453978697509</v>
      </c>
      <c r="D103" s="18"/>
      <c r="E103" s="18">
        <f t="shared" si="4"/>
        <v>-1.4963074550487732</v>
      </c>
      <c r="F103" s="18"/>
      <c r="G103" s="18">
        <v>7.2066456574012325E-2</v>
      </c>
      <c r="H103" s="18">
        <v>7.0988120811705899E-2</v>
      </c>
      <c r="I103" s="18"/>
      <c r="J103" s="18">
        <f t="shared" si="6"/>
        <v>-1.078335762306426E-3</v>
      </c>
      <c r="K103" s="92">
        <f t="shared" si="5"/>
        <v>-1.0813908862560937E-5</v>
      </c>
    </row>
    <row r="104" spans="1:103" s="4" customFormat="1" x14ac:dyDescent="0.25">
      <c r="A104" s="21" t="s">
        <v>237</v>
      </c>
      <c r="B104" s="35">
        <v>99.244190760953188</v>
      </c>
      <c r="C104" s="35">
        <v>99.244190760953188</v>
      </c>
      <c r="D104" s="35"/>
      <c r="E104" s="35">
        <f t="shared" si="4"/>
        <v>0</v>
      </c>
      <c r="F104" s="35"/>
      <c r="G104" s="35">
        <v>0.30999254455984487</v>
      </c>
      <c r="H104" s="35">
        <v>0.30999254455984487</v>
      </c>
      <c r="I104" s="35"/>
      <c r="J104" s="35">
        <f t="shared" si="6"/>
        <v>0</v>
      </c>
      <c r="K104" s="91">
        <f t="shared" si="5"/>
        <v>0</v>
      </c>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09"/>
      <c r="AM104" s="109"/>
      <c r="AN104" s="109"/>
      <c r="AO104" s="109"/>
      <c r="AP104" s="109"/>
      <c r="AQ104" s="109"/>
      <c r="AR104" s="109"/>
      <c r="AS104" s="109"/>
      <c r="AT104" s="109"/>
      <c r="AU104" s="109"/>
      <c r="AV104" s="109"/>
      <c r="AW104" s="109"/>
      <c r="AX104" s="109"/>
      <c r="AY104" s="109"/>
      <c r="AZ104" s="109"/>
      <c r="BA104" s="109"/>
      <c r="BB104" s="109"/>
      <c r="BC104" s="109"/>
      <c r="BD104" s="109"/>
      <c r="BE104" s="109"/>
      <c r="BF104" s="109"/>
      <c r="BG104" s="109"/>
      <c r="BH104" s="109"/>
      <c r="BI104" s="109"/>
      <c r="BJ104" s="109"/>
      <c r="BK104" s="109"/>
      <c r="BL104" s="109"/>
      <c r="BM104" s="109"/>
      <c r="BN104" s="109"/>
      <c r="BO104" s="109"/>
      <c r="BP104" s="109"/>
      <c r="BQ104" s="109"/>
      <c r="BR104" s="109"/>
      <c r="BS104" s="109"/>
      <c r="BT104" s="109"/>
      <c r="BU104" s="109"/>
      <c r="BV104" s="109"/>
      <c r="BW104" s="109"/>
      <c r="BX104" s="109"/>
      <c r="BY104" s="109"/>
      <c r="BZ104" s="109"/>
      <c r="CA104" s="109"/>
      <c r="CB104" s="109"/>
      <c r="CC104" s="109"/>
      <c r="CD104" s="109"/>
      <c r="CE104" s="109"/>
      <c r="CF104" s="109"/>
      <c r="CG104" s="109"/>
      <c r="CH104" s="109"/>
      <c r="CI104" s="109"/>
      <c r="CJ104" s="109"/>
      <c r="CK104" s="109"/>
      <c r="CL104" s="109"/>
      <c r="CM104" s="109"/>
      <c r="CN104" s="109"/>
      <c r="CO104" s="109"/>
      <c r="CP104" s="109"/>
      <c r="CQ104" s="109"/>
      <c r="CR104" s="109"/>
      <c r="CS104" s="109"/>
      <c r="CT104" s="109"/>
      <c r="CU104" s="109"/>
      <c r="CV104" s="109"/>
      <c r="CW104" s="109"/>
      <c r="CX104" s="109"/>
      <c r="CY104" s="109"/>
    </row>
    <row r="105" spans="1:103" x14ac:dyDescent="0.25">
      <c r="A105" s="22" t="s">
        <v>45</v>
      </c>
      <c r="B105" s="18">
        <v>99.244190760953188</v>
      </c>
      <c r="C105" s="18">
        <v>99.244190760953188</v>
      </c>
      <c r="D105" s="18"/>
      <c r="E105" s="18">
        <f t="shared" si="4"/>
        <v>0</v>
      </c>
      <c r="F105" s="18"/>
      <c r="G105" s="18">
        <v>0.30999254455984487</v>
      </c>
      <c r="H105" s="18">
        <v>0.30999254455984487</v>
      </c>
      <c r="I105" s="18"/>
      <c r="J105" s="18">
        <f t="shared" si="6"/>
        <v>0</v>
      </c>
      <c r="K105" s="92">
        <f t="shared" si="5"/>
        <v>0</v>
      </c>
    </row>
    <row r="106" spans="1:103" s="4" customFormat="1" x14ac:dyDescent="0.25">
      <c r="A106" s="21" t="s">
        <v>239</v>
      </c>
      <c r="B106" s="35">
        <v>111.99229942464144</v>
      </c>
      <c r="C106" s="35">
        <v>111.99229942464144</v>
      </c>
      <c r="D106" s="35"/>
      <c r="E106" s="35">
        <f t="shared" si="4"/>
        <v>0</v>
      </c>
      <c r="F106" s="35"/>
      <c r="G106" s="35">
        <v>1.1477633347173359</v>
      </c>
      <c r="H106" s="35">
        <v>1.1477633347173359</v>
      </c>
      <c r="I106" s="35"/>
      <c r="J106" s="35">
        <f t="shared" si="6"/>
        <v>0</v>
      </c>
      <c r="K106" s="91">
        <f t="shared" si="5"/>
        <v>0</v>
      </c>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09"/>
      <c r="AL106" s="109"/>
      <c r="AM106" s="109"/>
      <c r="AN106" s="109"/>
      <c r="AO106" s="109"/>
      <c r="AP106" s="109"/>
      <c r="AQ106" s="109"/>
      <c r="AR106" s="109"/>
      <c r="AS106" s="109"/>
      <c r="AT106" s="109"/>
      <c r="AU106" s="109"/>
      <c r="AV106" s="109"/>
      <c r="AW106" s="109"/>
      <c r="AX106" s="109"/>
      <c r="AY106" s="109"/>
      <c r="AZ106" s="109"/>
      <c r="BA106" s="109"/>
      <c r="BB106" s="109"/>
      <c r="BC106" s="109"/>
      <c r="BD106" s="109"/>
      <c r="BE106" s="109"/>
      <c r="BF106" s="109"/>
      <c r="BG106" s="109"/>
      <c r="BH106" s="109"/>
      <c r="BI106" s="109"/>
      <c r="BJ106" s="109"/>
      <c r="BK106" s="109"/>
      <c r="BL106" s="109"/>
      <c r="BM106" s="109"/>
      <c r="BN106" s="109"/>
      <c r="BO106" s="109"/>
      <c r="BP106" s="109"/>
      <c r="BQ106" s="109"/>
      <c r="BR106" s="109"/>
      <c r="BS106" s="109"/>
      <c r="BT106" s="109"/>
      <c r="BU106" s="109"/>
      <c r="BV106" s="109"/>
      <c r="BW106" s="109"/>
      <c r="BX106" s="109"/>
      <c r="BY106" s="109"/>
      <c r="BZ106" s="109"/>
      <c r="CA106" s="109"/>
      <c r="CB106" s="109"/>
      <c r="CC106" s="109"/>
      <c r="CD106" s="109"/>
      <c r="CE106" s="109"/>
      <c r="CF106" s="109"/>
      <c r="CG106" s="109"/>
      <c r="CH106" s="109"/>
      <c r="CI106" s="109"/>
      <c r="CJ106" s="109"/>
      <c r="CK106" s="109"/>
      <c r="CL106" s="109"/>
      <c r="CM106" s="109"/>
      <c r="CN106" s="109"/>
      <c r="CO106" s="109"/>
      <c r="CP106" s="109"/>
      <c r="CQ106" s="109"/>
      <c r="CR106" s="109"/>
      <c r="CS106" s="109"/>
      <c r="CT106" s="109"/>
      <c r="CU106" s="109"/>
      <c r="CV106" s="109"/>
      <c r="CW106" s="109"/>
      <c r="CX106" s="109"/>
      <c r="CY106" s="109"/>
    </row>
    <row r="107" spans="1:103" x14ac:dyDescent="0.25">
      <c r="A107" s="22" t="s">
        <v>240</v>
      </c>
      <c r="B107" s="18">
        <v>104.08329997330664</v>
      </c>
      <c r="C107" s="18">
        <v>104.08329997330664</v>
      </c>
      <c r="D107" s="18"/>
      <c r="E107" s="18">
        <f t="shared" si="4"/>
        <v>0</v>
      </c>
      <c r="F107" s="18"/>
      <c r="G107" s="18">
        <v>0.59019927876627165</v>
      </c>
      <c r="H107" s="18">
        <v>0.59019927876627165</v>
      </c>
      <c r="I107" s="18"/>
      <c r="J107" s="18">
        <f t="shared" si="6"/>
        <v>0</v>
      </c>
      <c r="K107" s="92">
        <f t="shared" si="5"/>
        <v>0</v>
      </c>
    </row>
    <row r="108" spans="1:103" s="4" customFormat="1" x14ac:dyDescent="0.25">
      <c r="A108" s="23" t="s">
        <v>241</v>
      </c>
      <c r="B108" s="35">
        <v>121.78832856309067</v>
      </c>
      <c r="C108" s="35">
        <v>121.78832856309067</v>
      </c>
      <c r="D108" s="35"/>
      <c r="E108" s="35">
        <f t="shared" si="4"/>
        <v>0</v>
      </c>
      <c r="F108" s="35"/>
      <c r="G108" s="35">
        <v>0.55756405595106417</v>
      </c>
      <c r="H108" s="35">
        <v>0.55756405595106406</v>
      </c>
      <c r="I108" s="35"/>
      <c r="J108" s="35">
        <f t="shared" si="6"/>
        <v>0</v>
      </c>
      <c r="K108" s="91">
        <f t="shared" si="5"/>
        <v>0</v>
      </c>
      <c r="L108" s="109"/>
      <c r="M108" s="109"/>
      <c r="N108" s="109"/>
      <c r="O108" s="109"/>
      <c r="P108" s="109"/>
      <c r="Q108" s="109"/>
      <c r="R108" s="109"/>
      <c r="S108" s="109"/>
      <c r="T108" s="109"/>
      <c r="U108" s="109"/>
      <c r="V108" s="109"/>
      <c r="W108" s="109"/>
      <c r="X108" s="109"/>
      <c r="Y108" s="109"/>
      <c r="Z108" s="109"/>
      <c r="AA108" s="109"/>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09"/>
      <c r="AZ108" s="109"/>
      <c r="BA108" s="109"/>
      <c r="BB108" s="109"/>
      <c r="BC108" s="109"/>
      <c r="BD108" s="109"/>
      <c r="BE108" s="109"/>
      <c r="BF108" s="109"/>
      <c r="BG108" s="109"/>
      <c r="BH108" s="109"/>
      <c r="BI108" s="109"/>
      <c r="BJ108" s="109"/>
      <c r="BK108" s="109"/>
      <c r="BL108" s="109"/>
      <c r="BM108" s="109"/>
      <c r="BN108" s="109"/>
      <c r="BO108" s="109"/>
      <c r="BP108" s="109"/>
      <c r="BQ108" s="109"/>
      <c r="BR108" s="109"/>
      <c r="BS108" s="109"/>
      <c r="BT108" s="109"/>
      <c r="BU108" s="109"/>
      <c r="BV108" s="109"/>
      <c r="BW108" s="109"/>
      <c r="BX108" s="109"/>
      <c r="BY108" s="109"/>
      <c r="BZ108" s="109"/>
      <c r="CA108" s="109"/>
      <c r="CB108" s="109"/>
      <c r="CC108" s="109"/>
      <c r="CD108" s="109"/>
      <c r="CE108" s="109"/>
      <c r="CF108" s="109"/>
      <c r="CG108" s="109"/>
      <c r="CH108" s="109"/>
      <c r="CI108" s="109"/>
      <c r="CJ108" s="109"/>
      <c r="CK108" s="109"/>
      <c r="CL108" s="109"/>
      <c r="CM108" s="109"/>
      <c r="CN108" s="109"/>
      <c r="CO108" s="109"/>
      <c r="CP108" s="109"/>
      <c r="CQ108" s="109"/>
      <c r="CR108" s="109"/>
      <c r="CS108" s="109"/>
      <c r="CT108" s="109"/>
      <c r="CU108" s="109"/>
      <c r="CV108" s="109"/>
      <c r="CW108" s="109"/>
      <c r="CX108" s="109"/>
      <c r="CY108" s="109"/>
    </row>
    <row r="109" spans="1:103" x14ac:dyDescent="0.25">
      <c r="A109" s="24" t="s">
        <v>46</v>
      </c>
      <c r="B109" s="18">
        <v>97.834912558906098</v>
      </c>
      <c r="C109" s="18">
        <v>97.028812573248601</v>
      </c>
      <c r="D109" s="18"/>
      <c r="E109" s="18">
        <f t="shared" si="4"/>
        <v>-0.82393898514719899</v>
      </c>
      <c r="F109" s="18"/>
      <c r="G109" s="18">
        <v>0.61326551379784855</v>
      </c>
      <c r="H109" s="18">
        <v>0.60821258014720481</v>
      </c>
      <c r="I109" s="18"/>
      <c r="J109" s="18">
        <f t="shared" si="6"/>
        <v>-5.0529336506437428E-3</v>
      </c>
      <c r="K109" s="92">
        <f t="shared" si="5"/>
        <v>-5.0672495429212505E-5</v>
      </c>
    </row>
    <row r="110" spans="1:103" s="4" customFormat="1" x14ac:dyDescent="0.25">
      <c r="A110" s="23" t="s">
        <v>47</v>
      </c>
      <c r="B110" s="35">
        <v>96.056801921308406</v>
      </c>
      <c r="C110" s="35">
        <v>94.427867136880081</v>
      </c>
      <c r="D110" s="35"/>
      <c r="E110" s="35">
        <f t="shared" si="4"/>
        <v>-1.695803682661412</v>
      </c>
      <c r="F110" s="35"/>
      <c r="G110" s="35">
        <v>0.30730100916645742</v>
      </c>
      <c r="H110" s="35">
        <v>0.30208978733615693</v>
      </c>
      <c r="I110" s="35"/>
      <c r="J110" s="35">
        <f t="shared" si="6"/>
        <v>-5.2112218303004831E-3</v>
      </c>
      <c r="K110" s="91">
        <f t="shared" si="5"/>
        <v>-5.225986182163143E-5</v>
      </c>
      <c r="L110" s="109"/>
      <c r="M110" s="109"/>
      <c r="N110" s="109"/>
      <c r="O110" s="109"/>
      <c r="P110" s="109"/>
      <c r="Q110" s="109"/>
      <c r="R110" s="109"/>
      <c r="S110" s="109"/>
      <c r="T110" s="109"/>
      <c r="U110" s="109"/>
      <c r="V110" s="109"/>
      <c r="W110" s="109"/>
      <c r="X110" s="109"/>
      <c r="Y110" s="109"/>
      <c r="Z110" s="109"/>
      <c r="AA110" s="109"/>
      <c r="AB110" s="109"/>
      <c r="AC110" s="109"/>
      <c r="AD110" s="109"/>
      <c r="AE110" s="109"/>
      <c r="AF110" s="109"/>
      <c r="AG110" s="109"/>
      <c r="AH110" s="109"/>
      <c r="AI110" s="109"/>
      <c r="AJ110" s="109"/>
      <c r="AK110" s="109"/>
      <c r="AL110" s="109"/>
      <c r="AM110" s="109"/>
      <c r="AN110" s="109"/>
      <c r="AO110" s="109"/>
      <c r="AP110" s="109"/>
      <c r="AQ110" s="109"/>
      <c r="AR110" s="109"/>
      <c r="AS110" s="109"/>
      <c r="AT110" s="109"/>
      <c r="AU110" s="109"/>
      <c r="AV110" s="109"/>
      <c r="AW110" s="109"/>
      <c r="AX110" s="109"/>
      <c r="AY110" s="109"/>
      <c r="AZ110" s="109"/>
      <c r="BA110" s="109"/>
      <c r="BB110" s="109"/>
      <c r="BC110" s="109"/>
      <c r="BD110" s="109"/>
      <c r="BE110" s="109"/>
      <c r="BF110" s="109"/>
      <c r="BG110" s="109"/>
      <c r="BH110" s="109"/>
      <c r="BI110" s="109"/>
      <c r="BJ110" s="109"/>
      <c r="BK110" s="109"/>
      <c r="BL110" s="109"/>
      <c r="BM110" s="109"/>
      <c r="BN110" s="109"/>
      <c r="BO110" s="109"/>
      <c r="BP110" s="109"/>
      <c r="BQ110" s="109"/>
      <c r="BR110" s="109"/>
      <c r="BS110" s="109"/>
      <c r="BT110" s="109"/>
      <c r="BU110" s="109"/>
      <c r="BV110" s="109"/>
      <c r="BW110" s="109"/>
      <c r="BX110" s="109"/>
      <c r="BY110" s="109"/>
      <c r="BZ110" s="109"/>
      <c r="CA110" s="109"/>
      <c r="CB110" s="109"/>
      <c r="CC110" s="109"/>
      <c r="CD110" s="109"/>
      <c r="CE110" s="109"/>
      <c r="CF110" s="109"/>
      <c r="CG110" s="109"/>
      <c r="CH110" s="109"/>
      <c r="CI110" s="109"/>
      <c r="CJ110" s="109"/>
      <c r="CK110" s="109"/>
      <c r="CL110" s="109"/>
      <c r="CM110" s="109"/>
      <c r="CN110" s="109"/>
      <c r="CO110" s="109"/>
      <c r="CP110" s="109"/>
      <c r="CQ110" s="109"/>
      <c r="CR110" s="109"/>
      <c r="CS110" s="109"/>
      <c r="CT110" s="109"/>
      <c r="CU110" s="109"/>
      <c r="CV110" s="109"/>
      <c r="CW110" s="109"/>
      <c r="CX110" s="109"/>
      <c r="CY110" s="109"/>
    </row>
    <row r="111" spans="1:103" x14ac:dyDescent="0.25">
      <c r="A111" s="22" t="s">
        <v>244</v>
      </c>
      <c r="B111" s="18">
        <v>99.688306832031486</v>
      </c>
      <c r="C111" s="18">
        <v>99.739879744518532</v>
      </c>
      <c r="D111" s="18"/>
      <c r="E111" s="18">
        <f t="shared" si="4"/>
        <v>5.1734164342809308E-2</v>
      </c>
      <c r="F111" s="18"/>
      <c r="G111" s="18">
        <v>0.30596450463139124</v>
      </c>
      <c r="H111" s="18">
        <v>0.30612279281104793</v>
      </c>
      <c r="I111" s="18"/>
      <c r="J111" s="18">
        <f t="shared" si="6"/>
        <v>1.5828817965668485E-4</v>
      </c>
      <c r="K111" s="92">
        <f t="shared" si="5"/>
        <v>1.5873663924183677E-6</v>
      </c>
    </row>
    <row r="112" spans="1:103" s="4" customFormat="1" x14ac:dyDescent="0.25">
      <c r="A112" s="21" t="s">
        <v>245</v>
      </c>
      <c r="B112" s="35">
        <v>98.568860056596861</v>
      </c>
      <c r="C112" s="35">
        <v>98.568860056596861</v>
      </c>
      <c r="D112" s="35"/>
      <c r="E112" s="35">
        <f t="shared" si="4"/>
        <v>0</v>
      </c>
      <c r="F112" s="35"/>
      <c r="G112" s="35">
        <v>5.0811093015506801</v>
      </c>
      <c r="H112" s="35">
        <v>5.0811093015506801</v>
      </c>
      <c r="I112" s="35"/>
      <c r="J112" s="35">
        <f t="shared" si="6"/>
        <v>0</v>
      </c>
      <c r="K112" s="91">
        <f t="shared" si="5"/>
        <v>0</v>
      </c>
      <c r="L112" s="109"/>
      <c r="M112" s="109"/>
      <c r="N112" s="109"/>
      <c r="O112" s="109"/>
      <c r="P112" s="109"/>
      <c r="Q112" s="109"/>
      <c r="R112" s="109"/>
      <c r="S112" s="109"/>
      <c r="T112" s="109"/>
      <c r="U112" s="109"/>
      <c r="V112" s="109"/>
      <c r="W112" s="109"/>
      <c r="X112" s="109"/>
      <c r="Y112" s="109"/>
      <c r="Z112" s="109"/>
      <c r="AA112" s="109"/>
      <c r="AB112" s="109"/>
      <c r="AC112" s="109"/>
      <c r="AD112" s="109"/>
      <c r="AE112" s="109"/>
      <c r="AF112" s="109"/>
      <c r="AG112" s="109"/>
      <c r="AH112" s="109"/>
      <c r="AI112" s="109"/>
      <c r="AJ112" s="109"/>
      <c r="AK112" s="109"/>
      <c r="AL112" s="109"/>
      <c r="AM112" s="109"/>
      <c r="AN112" s="109"/>
      <c r="AO112" s="109"/>
      <c r="AP112" s="109"/>
      <c r="AQ112" s="109"/>
      <c r="AR112" s="109"/>
      <c r="AS112" s="109"/>
      <c r="AT112" s="109"/>
      <c r="AU112" s="109"/>
      <c r="AV112" s="109"/>
      <c r="AW112" s="109"/>
      <c r="AX112" s="109"/>
      <c r="AY112" s="109"/>
      <c r="AZ112" s="109"/>
      <c r="BA112" s="109"/>
      <c r="BB112" s="109"/>
      <c r="BC112" s="109"/>
      <c r="BD112" s="109"/>
      <c r="BE112" s="109"/>
      <c r="BF112" s="109"/>
      <c r="BG112" s="109"/>
      <c r="BH112" s="109"/>
      <c r="BI112" s="109"/>
      <c r="BJ112" s="109"/>
      <c r="BK112" s="109"/>
      <c r="BL112" s="109"/>
      <c r="BM112" s="109"/>
      <c r="BN112" s="109"/>
      <c r="BO112" s="109"/>
      <c r="BP112" s="109"/>
      <c r="BQ112" s="109"/>
      <c r="BR112" s="109"/>
      <c r="BS112" s="109"/>
      <c r="BT112" s="109"/>
      <c r="BU112" s="109"/>
      <c r="BV112" s="109"/>
      <c r="BW112" s="109"/>
      <c r="BX112" s="109"/>
      <c r="BY112" s="109"/>
      <c r="BZ112" s="109"/>
      <c r="CA112" s="109"/>
      <c r="CB112" s="109"/>
      <c r="CC112" s="109"/>
      <c r="CD112" s="109"/>
      <c r="CE112" s="109"/>
      <c r="CF112" s="109"/>
      <c r="CG112" s="109"/>
      <c r="CH112" s="109"/>
      <c r="CI112" s="109"/>
      <c r="CJ112" s="109"/>
      <c r="CK112" s="109"/>
      <c r="CL112" s="109"/>
      <c r="CM112" s="109"/>
      <c r="CN112" s="109"/>
      <c r="CO112" s="109"/>
      <c r="CP112" s="109"/>
      <c r="CQ112" s="109"/>
      <c r="CR112" s="109"/>
      <c r="CS112" s="109"/>
      <c r="CT112" s="109"/>
      <c r="CU112" s="109"/>
      <c r="CV112" s="109"/>
      <c r="CW112" s="109"/>
      <c r="CX112" s="109"/>
      <c r="CY112" s="109"/>
    </row>
    <row r="113" spans="1:103" x14ac:dyDescent="0.25">
      <c r="A113" s="24" t="s">
        <v>246</v>
      </c>
      <c r="B113" s="18">
        <v>100</v>
      </c>
      <c r="C113" s="18">
        <v>100</v>
      </c>
      <c r="D113" s="18"/>
      <c r="E113" s="18">
        <f t="shared" si="4"/>
        <v>0</v>
      </c>
      <c r="F113" s="18"/>
      <c r="G113" s="18">
        <v>0.58033870809418553</v>
      </c>
      <c r="H113" s="18">
        <v>0.58033870809418553</v>
      </c>
      <c r="I113" s="18"/>
      <c r="J113" s="18">
        <f t="shared" si="6"/>
        <v>0</v>
      </c>
      <c r="K113" s="92">
        <f t="shared" si="5"/>
        <v>0</v>
      </c>
    </row>
    <row r="114" spans="1:103" s="4" customFormat="1" x14ac:dyDescent="0.25">
      <c r="A114" s="23" t="s">
        <v>247</v>
      </c>
      <c r="B114" s="35">
        <v>100</v>
      </c>
      <c r="C114" s="35">
        <v>100</v>
      </c>
      <c r="D114" s="35"/>
      <c r="E114" s="35">
        <f t="shared" si="4"/>
        <v>0</v>
      </c>
      <c r="F114" s="35"/>
      <c r="G114" s="35">
        <v>0.58033870809418553</v>
      </c>
      <c r="H114" s="35">
        <v>0.58033870809418553</v>
      </c>
      <c r="I114" s="35"/>
      <c r="J114" s="35">
        <f t="shared" si="6"/>
        <v>0</v>
      </c>
      <c r="K114" s="91">
        <f t="shared" si="5"/>
        <v>0</v>
      </c>
      <c r="L114" s="109"/>
      <c r="M114" s="109"/>
      <c r="N114" s="109"/>
      <c r="O114" s="109"/>
      <c r="P114" s="109"/>
      <c r="Q114" s="109"/>
      <c r="R114" s="109"/>
      <c r="S114" s="109"/>
      <c r="T114" s="109"/>
      <c r="U114" s="109"/>
      <c r="V114" s="109"/>
      <c r="W114" s="109"/>
      <c r="X114" s="109"/>
      <c r="Y114" s="109"/>
      <c r="Z114" s="109"/>
      <c r="AA114" s="109"/>
      <c r="AB114" s="109"/>
      <c r="AC114" s="109"/>
      <c r="AD114" s="109"/>
      <c r="AE114" s="109"/>
      <c r="AF114" s="109"/>
      <c r="AG114" s="109"/>
      <c r="AH114" s="109"/>
      <c r="AI114" s="109"/>
      <c r="AJ114" s="109"/>
      <c r="AK114" s="109"/>
      <c r="AL114" s="109"/>
      <c r="AM114" s="109"/>
      <c r="AN114" s="109"/>
      <c r="AO114" s="109"/>
      <c r="AP114" s="109"/>
      <c r="AQ114" s="109"/>
      <c r="AR114" s="109"/>
      <c r="AS114" s="109"/>
      <c r="AT114" s="109"/>
      <c r="AU114" s="109"/>
      <c r="AV114" s="109"/>
      <c r="AW114" s="109"/>
      <c r="AX114" s="109"/>
      <c r="AY114" s="109"/>
      <c r="AZ114" s="109"/>
      <c r="BA114" s="109"/>
      <c r="BB114" s="109"/>
      <c r="BC114" s="109"/>
      <c r="BD114" s="109"/>
      <c r="BE114" s="109"/>
      <c r="BF114" s="109"/>
      <c r="BG114" s="109"/>
      <c r="BH114" s="109"/>
      <c r="BI114" s="109"/>
      <c r="BJ114" s="109"/>
      <c r="BK114" s="109"/>
      <c r="BL114" s="109"/>
      <c r="BM114" s="109"/>
      <c r="BN114" s="109"/>
      <c r="BO114" s="109"/>
      <c r="BP114" s="109"/>
      <c r="BQ114" s="109"/>
      <c r="BR114" s="109"/>
      <c r="BS114" s="109"/>
      <c r="BT114" s="109"/>
      <c r="BU114" s="109"/>
      <c r="BV114" s="109"/>
      <c r="BW114" s="109"/>
      <c r="BX114" s="109"/>
      <c r="BY114" s="109"/>
      <c r="BZ114" s="109"/>
      <c r="CA114" s="109"/>
      <c r="CB114" s="109"/>
      <c r="CC114" s="109"/>
      <c r="CD114" s="109"/>
      <c r="CE114" s="109"/>
      <c r="CF114" s="109"/>
      <c r="CG114" s="109"/>
      <c r="CH114" s="109"/>
      <c r="CI114" s="109"/>
      <c r="CJ114" s="109"/>
      <c r="CK114" s="109"/>
      <c r="CL114" s="109"/>
      <c r="CM114" s="109"/>
      <c r="CN114" s="109"/>
      <c r="CO114" s="109"/>
      <c r="CP114" s="109"/>
      <c r="CQ114" s="109"/>
      <c r="CR114" s="109"/>
      <c r="CS114" s="109"/>
      <c r="CT114" s="109"/>
      <c r="CU114" s="109"/>
      <c r="CV114" s="109"/>
      <c r="CW114" s="109"/>
      <c r="CX114" s="109"/>
      <c r="CY114" s="109"/>
    </row>
    <row r="115" spans="1:103" x14ac:dyDescent="0.25">
      <c r="A115" s="24" t="s">
        <v>48</v>
      </c>
      <c r="B115" s="18">
        <v>100.00529615785072</v>
      </c>
      <c r="C115" s="18">
        <v>100.00529615785072</v>
      </c>
      <c r="D115" s="18"/>
      <c r="E115" s="18">
        <f t="shared" si="4"/>
        <v>0</v>
      </c>
      <c r="F115" s="18"/>
      <c r="G115" s="18">
        <v>0.25428745905832117</v>
      </c>
      <c r="H115" s="18">
        <v>0.25428745905832123</v>
      </c>
      <c r="I115" s="18"/>
      <c r="J115" s="18">
        <f t="shared" si="6"/>
        <v>0</v>
      </c>
      <c r="K115" s="92">
        <f t="shared" si="5"/>
        <v>0</v>
      </c>
    </row>
    <row r="116" spans="1:103" s="4" customFormat="1" x14ac:dyDescent="0.25">
      <c r="A116" s="23" t="s">
        <v>49</v>
      </c>
      <c r="B116" s="35">
        <v>100.00529615785072</v>
      </c>
      <c r="C116" s="35">
        <v>100.00529615785072</v>
      </c>
      <c r="D116" s="35"/>
      <c r="E116" s="35">
        <f t="shared" si="4"/>
        <v>0</v>
      </c>
      <c r="F116" s="35"/>
      <c r="G116" s="35">
        <v>0.25428745905832117</v>
      </c>
      <c r="H116" s="35">
        <v>0.25428745905832123</v>
      </c>
      <c r="I116" s="35"/>
      <c r="J116" s="35">
        <f t="shared" si="6"/>
        <v>0</v>
      </c>
      <c r="K116" s="91">
        <f t="shared" si="5"/>
        <v>0</v>
      </c>
      <c r="L116" s="109"/>
      <c r="M116" s="109"/>
      <c r="N116" s="109"/>
      <c r="O116" s="109"/>
      <c r="P116" s="109"/>
      <c r="Q116" s="109"/>
      <c r="R116" s="109"/>
      <c r="S116" s="109"/>
      <c r="T116" s="109"/>
      <c r="U116" s="109"/>
      <c r="V116" s="109"/>
      <c r="W116" s="109"/>
      <c r="X116" s="109"/>
      <c r="Y116" s="109"/>
      <c r="Z116" s="109"/>
      <c r="AA116" s="109"/>
      <c r="AB116" s="109"/>
      <c r="AC116" s="109"/>
      <c r="AD116" s="109"/>
      <c r="AE116" s="109"/>
      <c r="AF116" s="109"/>
      <c r="AG116" s="109"/>
      <c r="AH116" s="109"/>
      <c r="AI116" s="109"/>
      <c r="AJ116" s="109"/>
      <c r="AK116" s="109"/>
      <c r="AL116" s="109"/>
      <c r="AM116" s="109"/>
      <c r="AN116" s="109"/>
      <c r="AO116" s="109"/>
      <c r="AP116" s="109"/>
      <c r="AQ116" s="109"/>
      <c r="AR116" s="109"/>
      <c r="AS116" s="109"/>
      <c r="AT116" s="109"/>
      <c r="AU116" s="109"/>
      <c r="AV116" s="109"/>
      <c r="AW116" s="109"/>
      <c r="AX116" s="109"/>
      <c r="AY116" s="109"/>
      <c r="AZ116" s="109"/>
      <c r="BA116" s="109"/>
      <c r="BB116" s="109"/>
      <c r="BC116" s="109"/>
      <c r="BD116" s="109"/>
      <c r="BE116" s="109"/>
      <c r="BF116" s="109"/>
      <c r="BG116" s="109"/>
      <c r="BH116" s="109"/>
      <c r="BI116" s="109"/>
      <c r="BJ116" s="109"/>
      <c r="BK116" s="109"/>
      <c r="BL116" s="109"/>
      <c r="BM116" s="109"/>
      <c r="BN116" s="109"/>
      <c r="BO116" s="109"/>
      <c r="BP116" s="109"/>
      <c r="BQ116" s="109"/>
      <c r="BR116" s="109"/>
      <c r="BS116" s="109"/>
      <c r="BT116" s="109"/>
      <c r="BU116" s="109"/>
      <c r="BV116" s="109"/>
      <c r="BW116" s="109"/>
      <c r="BX116" s="109"/>
      <c r="BY116" s="109"/>
      <c r="BZ116" s="109"/>
      <c r="CA116" s="109"/>
      <c r="CB116" s="109"/>
      <c r="CC116" s="109"/>
      <c r="CD116" s="109"/>
      <c r="CE116" s="109"/>
      <c r="CF116" s="109"/>
      <c r="CG116" s="109"/>
      <c r="CH116" s="109"/>
      <c r="CI116" s="109"/>
      <c r="CJ116" s="109"/>
      <c r="CK116" s="109"/>
      <c r="CL116" s="109"/>
      <c r="CM116" s="109"/>
      <c r="CN116" s="109"/>
      <c r="CO116" s="109"/>
      <c r="CP116" s="109"/>
      <c r="CQ116" s="109"/>
      <c r="CR116" s="109"/>
      <c r="CS116" s="109"/>
      <c r="CT116" s="109"/>
      <c r="CU116" s="109"/>
      <c r="CV116" s="109"/>
      <c r="CW116" s="109"/>
      <c r="CX116" s="109"/>
      <c r="CY116" s="109"/>
    </row>
    <row r="117" spans="1:103" x14ac:dyDescent="0.25">
      <c r="A117" s="24" t="s">
        <v>250</v>
      </c>
      <c r="B117" s="18">
        <v>99.999998715078419</v>
      </c>
      <c r="C117" s="18">
        <v>99.999998715078419</v>
      </c>
      <c r="D117" s="18"/>
      <c r="E117" s="18">
        <f t="shared" si="4"/>
        <v>0</v>
      </c>
      <c r="F117" s="18"/>
      <c r="G117" s="18">
        <v>1.5184182981919769</v>
      </c>
      <c r="H117" s="18">
        <v>1.5184182981919769</v>
      </c>
      <c r="I117" s="18"/>
      <c r="J117" s="18">
        <f t="shared" si="6"/>
        <v>0</v>
      </c>
      <c r="K117" s="92">
        <f t="shared" si="5"/>
        <v>0</v>
      </c>
    </row>
    <row r="118" spans="1:103" s="4" customFormat="1" x14ac:dyDescent="0.25">
      <c r="A118" s="23" t="s">
        <v>251</v>
      </c>
      <c r="B118" s="35">
        <v>100</v>
      </c>
      <c r="C118" s="35">
        <v>100</v>
      </c>
      <c r="D118" s="35"/>
      <c r="E118" s="35">
        <f t="shared" si="4"/>
        <v>0</v>
      </c>
      <c r="F118" s="35"/>
      <c r="G118" s="35">
        <v>1.5184183177024615</v>
      </c>
      <c r="H118" s="35">
        <v>1.5184183177024615</v>
      </c>
      <c r="I118" s="35"/>
      <c r="J118" s="35">
        <f t="shared" si="6"/>
        <v>0</v>
      </c>
      <c r="K118" s="91">
        <f t="shared" si="5"/>
        <v>0</v>
      </c>
      <c r="L118" s="109"/>
      <c r="M118" s="109"/>
      <c r="N118" s="109"/>
      <c r="O118" s="109"/>
      <c r="P118" s="109"/>
      <c r="Q118" s="109"/>
      <c r="R118" s="109"/>
      <c r="S118" s="109"/>
      <c r="T118" s="109"/>
      <c r="U118" s="109"/>
      <c r="V118" s="109"/>
      <c r="W118" s="109"/>
      <c r="X118" s="109"/>
      <c r="Y118" s="109"/>
      <c r="Z118" s="109"/>
      <c r="AA118" s="109"/>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109"/>
      <c r="AY118" s="109"/>
      <c r="AZ118" s="109"/>
      <c r="BA118" s="109"/>
      <c r="BB118" s="109"/>
      <c r="BC118" s="109"/>
      <c r="BD118" s="109"/>
      <c r="BE118" s="109"/>
      <c r="BF118" s="109"/>
      <c r="BG118" s="109"/>
      <c r="BH118" s="109"/>
      <c r="BI118" s="109"/>
      <c r="BJ118" s="109"/>
      <c r="BK118" s="109"/>
      <c r="BL118" s="109"/>
      <c r="BM118" s="109"/>
      <c r="BN118" s="109"/>
      <c r="BO118" s="109"/>
      <c r="BP118" s="109"/>
      <c r="BQ118" s="109"/>
      <c r="BR118" s="109"/>
      <c r="BS118" s="109"/>
      <c r="BT118" s="109"/>
      <c r="BU118" s="109"/>
      <c r="BV118" s="109"/>
      <c r="BW118" s="109"/>
      <c r="BX118" s="109"/>
      <c r="BY118" s="109"/>
      <c r="BZ118" s="109"/>
      <c r="CA118" s="109"/>
      <c r="CB118" s="109"/>
      <c r="CC118" s="109"/>
      <c r="CD118" s="109"/>
      <c r="CE118" s="109"/>
      <c r="CF118" s="109"/>
      <c r="CG118" s="109"/>
      <c r="CH118" s="109"/>
      <c r="CI118" s="109"/>
      <c r="CJ118" s="109"/>
      <c r="CK118" s="109"/>
      <c r="CL118" s="109"/>
      <c r="CM118" s="109"/>
      <c r="CN118" s="109"/>
      <c r="CO118" s="109"/>
      <c r="CP118" s="109"/>
      <c r="CQ118" s="109"/>
      <c r="CR118" s="109"/>
      <c r="CS118" s="109"/>
      <c r="CT118" s="109"/>
      <c r="CU118" s="109"/>
      <c r="CV118" s="109"/>
      <c r="CW118" s="109"/>
      <c r="CX118" s="109"/>
      <c r="CY118" s="109"/>
    </row>
    <row r="119" spans="1:103" x14ac:dyDescent="0.25">
      <c r="A119" s="24" t="s">
        <v>252</v>
      </c>
      <c r="B119" s="18">
        <v>97.366490496495061</v>
      </c>
      <c r="C119" s="18">
        <v>97.366490496495061</v>
      </c>
      <c r="D119" s="18"/>
      <c r="E119" s="18">
        <f t="shared" si="4"/>
        <v>0</v>
      </c>
      <c r="F119" s="18"/>
      <c r="G119" s="18">
        <v>2.7280648362061952</v>
      </c>
      <c r="H119" s="18">
        <v>2.7280648362061952</v>
      </c>
      <c r="I119" s="18"/>
      <c r="J119" s="18">
        <f t="shared" si="6"/>
        <v>0</v>
      </c>
      <c r="K119" s="92">
        <f t="shared" si="5"/>
        <v>0</v>
      </c>
    </row>
    <row r="120" spans="1:103" s="4" customFormat="1" x14ac:dyDescent="0.25">
      <c r="A120" s="23" t="s">
        <v>253</v>
      </c>
      <c r="B120" s="35">
        <v>97.366490496495061</v>
      </c>
      <c r="C120" s="35">
        <v>97.366490496495061</v>
      </c>
      <c r="D120" s="35"/>
      <c r="E120" s="35">
        <f t="shared" si="4"/>
        <v>0</v>
      </c>
      <c r="F120" s="35"/>
      <c r="G120" s="35">
        <v>2.7280648362061952</v>
      </c>
      <c r="H120" s="35">
        <v>2.7280648362061952</v>
      </c>
      <c r="I120" s="35"/>
      <c r="J120" s="35">
        <f t="shared" si="6"/>
        <v>0</v>
      </c>
      <c r="K120" s="91">
        <f t="shared" si="5"/>
        <v>0</v>
      </c>
      <c r="L120" s="109"/>
      <c r="M120" s="109"/>
      <c r="N120" s="109"/>
      <c r="O120" s="109"/>
      <c r="P120" s="109"/>
      <c r="Q120" s="109"/>
      <c r="R120" s="109"/>
      <c r="S120" s="109"/>
      <c r="T120" s="109"/>
      <c r="U120" s="109"/>
      <c r="V120" s="109"/>
      <c r="W120" s="109"/>
      <c r="X120" s="109"/>
      <c r="Y120" s="109"/>
      <c r="Z120" s="109"/>
      <c r="AA120" s="109"/>
      <c r="AB120" s="109"/>
      <c r="AC120" s="109"/>
      <c r="AD120" s="109"/>
      <c r="AE120" s="109"/>
      <c r="AF120" s="109"/>
      <c r="AG120" s="109"/>
      <c r="AH120" s="109"/>
      <c r="AI120" s="109"/>
      <c r="AJ120" s="109"/>
      <c r="AK120" s="109"/>
      <c r="AL120" s="109"/>
      <c r="AM120" s="109"/>
      <c r="AN120" s="109"/>
      <c r="AO120" s="109"/>
      <c r="AP120" s="109"/>
      <c r="AQ120" s="109"/>
      <c r="AR120" s="109"/>
      <c r="AS120" s="109"/>
      <c r="AT120" s="109"/>
      <c r="AU120" s="109"/>
      <c r="AV120" s="109"/>
      <c r="AW120" s="109"/>
      <c r="AX120" s="109"/>
      <c r="AY120" s="109"/>
      <c r="AZ120" s="109"/>
      <c r="BA120" s="109"/>
      <c r="BB120" s="109"/>
      <c r="BC120" s="109"/>
      <c r="BD120" s="109"/>
      <c r="BE120" s="109"/>
      <c r="BF120" s="109"/>
      <c r="BG120" s="109"/>
      <c r="BH120" s="109"/>
      <c r="BI120" s="109"/>
      <c r="BJ120" s="109"/>
      <c r="BK120" s="109"/>
      <c r="BL120" s="109"/>
      <c r="BM120" s="109"/>
      <c r="BN120" s="109"/>
      <c r="BO120" s="109"/>
      <c r="BP120" s="109"/>
      <c r="BQ120" s="109"/>
      <c r="BR120" s="109"/>
      <c r="BS120" s="109"/>
      <c r="BT120" s="109"/>
      <c r="BU120" s="109"/>
      <c r="BV120" s="109"/>
      <c r="BW120" s="109"/>
      <c r="BX120" s="109"/>
      <c r="BY120" s="109"/>
      <c r="BZ120" s="109"/>
      <c r="CA120" s="109"/>
      <c r="CB120" s="109"/>
      <c r="CC120" s="109"/>
      <c r="CD120" s="109"/>
      <c r="CE120" s="109"/>
      <c r="CF120" s="109"/>
      <c r="CG120" s="109"/>
      <c r="CH120" s="109"/>
      <c r="CI120" s="109"/>
      <c r="CJ120" s="109"/>
      <c r="CK120" s="109"/>
      <c r="CL120" s="109"/>
      <c r="CM120" s="109"/>
      <c r="CN120" s="109"/>
      <c r="CO120" s="109"/>
      <c r="CP120" s="109"/>
      <c r="CQ120" s="109"/>
      <c r="CR120" s="109"/>
      <c r="CS120" s="109"/>
      <c r="CT120" s="109"/>
      <c r="CU120" s="109"/>
      <c r="CV120" s="109"/>
      <c r="CW120" s="109"/>
      <c r="CX120" s="109"/>
      <c r="CY120" s="109"/>
    </row>
    <row r="121" spans="1:103" x14ac:dyDescent="0.25">
      <c r="A121" s="24" t="s">
        <v>256</v>
      </c>
      <c r="B121" s="18">
        <v>104.45242638936004</v>
      </c>
      <c r="C121" s="18">
        <v>104.54872010750216</v>
      </c>
      <c r="D121" s="18"/>
      <c r="E121" s="18">
        <f t="shared" si="4"/>
        <v>9.2189067761028198E-2</v>
      </c>
      <c r="F121" s="18"/>
      <c r="G121" s="18">
        <v>5.711708854393069</v>
      </c>
      <c r="H121" s="18">
        <v>5.7169744255391581</v>
      </c>
      <c r="I121" s="18"/>
      <c r="J121" s="18">
        <f t="shared" si="6"/>
        <v>5.2655711460891652E-3</v>
      </c>
      <c r="K121" s="92">
        <f t="shared" si="5"/>
        <v>5.2804894795799214E-5</v>
      </c>
    </row>
    <row r="122" spans="1:103" s="4" customFormat="1" x14ac:dyDescent="0.25">
      <c r="A122" s="21" t="s">
        <v>257</v>
      </c>
      <c r="B122" s="35">
        <v>104.55331414973099</v>
      </c>
      <c r="C122" s="35">
        <v>104.6503014795356</v>
      </c>
      <c r="D122" s="35"/>
      <c r="E122" s="35">
        <f t="shared" si="4"/>
        <v>9.2763515526361751E-2</v>
      </c>
      <c r="F122" s="35"/>
      <c r="G122" s="35">
        <v>5.6763385003369562</v>
      </c>
      <c r="H122" s="35">
        <v>5.6816040714830454</v>
      </c>
      <c r="I122" s="35"/>
      <c r="J122" s="35">
        <f t="shared" si="6"/>
        <v>5.2655711460891652E-3</v>
      </c>
      <c r="K122" s="91">
        <f t="shared" si="5"/>
        <v>5.2804894795799214E-5</v>
      </c>
      <c r="L122" s="109"/>
      <c r="M122" s="109"/>
      <c r="N122" s="109"/>
      <c r="O122" s="109"/>
      <c r="P122" s="109"/>
      <c r="Q122" s="109"/>
      <c r="R122" s="109"/>
      <c r="S122" s="109"/>
      <c r="T122" s="109"/>
      <c r="U122" s="109"/>
      <c r="V122" s="109"/>
      <c r="W122" s="109"/>
      <c r="X122" s="109"/>
      <c r="Y122" s="109"/>
      <c r="Z122" s="109"/>
      <c r="AA122" s="109"/>
      <c r="AB122" s="109"/>
      <c r="AC122" s="109"/>
      <c r="AD122" s="109"/>
      <c r="AE122" s="109"/>
      <c r="AF122" s="109"/>
      <c r="AG122" s="109"/>
      <c r="AH122" s="109"/>
      <c r="AI122" s="109"/>
      <c r="AJ122" s="109"/>
      <c r="AK122" s="109"/>
      <c r="AL122" s="109"/>
      <c r="AM122" s="109"/>
      <c r="AN122" s="109"/>
      <c r="AO122" s="109"/>
      <c r="AP122" s="109"/>
      <c r="AQ122" s="109"/>
      <c r="AR122" s="109"/>
      <c r="AS122" s="109"/>
      <c r="AT122" s="109"/>
      <c r="AU122" s="109"/>
      <c r="AV122" s="109"/>
      <c r="AW122" s="109"/>
      <c r="AX122" s="109"/>
      <c r="AY122" s="109"/>
      <c r="AZ122" s="109"/>
      <c r="BA122" s="109"/>
      <c r="BB122" s="109"/>
      <c r="BC122" s="109"/>
      <c r="BD122" s="109"/>
      <c r="BE122" s="109"/>
      <c r="BF122" s="109"/>
      <c r="BG122" s="109"/>
      <c r="BH122" s="109"/>
      <c r="BI122" s="109"/>
      <c r="BJ122" s="109"/>
      <c r="BK122" s="109"/>
      <c r="BL122" s="109"/>
      <c r="BM122" s="109"/>
      <c r="BN122" s="109"/>
      <c r="BO122" s="109"/>
      <c r="BP122" s="109"/>
      <c r="BQ122" s="109"/>
      <c r="BR122" s="109"/>
      <c r="BS122" s="109"/>
      <c r="BT122" s="109"/>
      <c r="BU122" s="109"/>
      <c r="BV122" s="109"/>
      <c r="BW122" s="109"/>
      <c r="BX122" s="109"/>
      <c r="BY122" s="109"/>
      <c r="BZ122" s="109"/>
      <c r="CA122" s="109"/>
      <c r="CB122" s="109"/>
      <c r="CC122" s="109"/>
      <c r="CD122" s="109"/>
      <c r="CE122" s="109"/>
      <c r="CF122" s="109"/>
      <c r="CG122" s="109"/>
      <c r="CH122" s="109"/>
      <c r="CI122" s="109"/>
      <c r="CJ122" s="109"/>
      <c r="CK122" s="109"/>
      <c r="CL122" s="109"/>
      <c r="CM122" s="109"/>
      <c r="CN122" s="109"/>
      <c r="CO122" s="109"/>
      <c r="CP122" s="109"/>
      <c r="CQ122" s="109"/>
      <c r="CR122" s="109"/>
      <c r="CS122" s="109"/>
      <c r="CT122" s="109"/>
      <c r="CU122" s="109"/>
      <c r="CV122" s="109"/>
      <c r="CW122" s="109"/>
      <c r="CX122" s="109"/>
      <c r="CY122" s="109"/>
    </row>
    <row r="123" spans="1:103" x14ac:dyDescent="0.25">
      <c r="A123" s="22" t="s">
        <v>258</v>
      </c>
      <c r="B123" s="18">
        <v>104.55331414973099</v>
      </c>
      <c r="C123" s="18">
        <v>104.6503014795356</v>
      </c>
      <c r="D123" s="18"/>
      <c r="E123" s="18">
        <f t="shared" si="4"/>
        <v>9.2763515526361751E-2</v>
      </c>
      <c r="F123" s="18"/>
      <c r="G123" s="18">
        <v>5.6763385003369562</v>
      </c>
      <c r="H123" s="18">
        <v>5.6816040714830454</v>
      </c>
      <c r="I123" s="18"/>
      <c r="J123" s="18">
        <f t="shared" si="6"/>
        <v>5.2655711460891652E-3</v>
      </c>
      <c r="K123" s="92">
        <f t="shared" si="5"/>
        <v>5.2804894795799214E-5</v>
      </c>
    </row>
    <row r="124" spans="1:103" s="4" customFormat="1" x14ac:dyDescent="0.25">
      <c r="A124" s="21" t="s">
        <v>260</v>
      </c>
      <c r="B124" s="35">
        <v>90.446235192563904</v>
      </c>
      <c r="C124" s="35">
        <v>90.446235192563904</v>
      </c>
      <c r="D124" s="35"/>
      <c r="E124" s="35">
        <f t="shared" si="4"/>
        <v>0</v>
      </c>
      <c r="F124" s="35"/>
      <c r="G124" s="35">
        <v>3.537035405611276E-2</v>
      </c>
      <c r="H124" s="35">
        <v>3.5370354056112767E-2</v>
      </c>
      <c r="I124" s="35"/>
      <c r="J124" s="35">
        <f t="shared" si="6"/>
        <v>0</v>
      </c>
      <c r="K124" s="91">
        <f t="shared" si="5"/>
        <v>0</v>
      </c>
      <c r="L124" s="109"/>
      <c r="M124" s="109"/>
      <c r="N124" s="109"/>
      <c r="O124" s="109"/>
      <c r="P124" s="109"/>
      <c r="Q124" s="109"/>
      <c r="R124" s="109"/>
      <c r="S124" s="109"/>
      <c r="T124" s="109"/>
      <c r="U124" s="109"/>
      <c r="V124" s="109"/>
      <c r="W124" s="109"/>
      <c r="X124" s="109"/>
      <c r="Y124" s="109"/>
      <c r="Z124" s="109"/>
      <c r="AA124" s="109"/>
      <c r="AB124" s="109"/>
      <c r="AC124" s="109"/>
      <c r="AD124" s="109"/>
      <c r="AE124" s="109"/>
      <c r="AF124" s="109"/>
      <c r="AG124" s="109"/>
      <c r="AH124" s="109"/>
      <c r="AI124" s="109"/>
      <c r="AJ124" s="109"/>
      <c r="AK124" s="109"/>
      <c r="AL124" s="109"/>
      <c r="AM124" s="109"/>
      <c r="AN124" s="109"/>
      <c r="AO124" s="109"/>
      <c r="AP124" s="109"/>
      <c r="AQ124" s="109"/>
      <c r="AR124" s="109"/>
      <c r="AS124" s="109"/>
      <c r="AT124" s="109"/>
      <c r="AU124" s="109"/>
      <c r="AV124" s="109"/>
      <c r="AW124" s="109"/>
      <c r="AX124" s="109"/>
      <c r="AY124" s="109"/>
      <c r="AZ124" s="109"/>
      <c r="BA124" s="109"/>
      <c r="BB124" s="109"/>
      <c r="BC124" s="109"/>
      <c r="BD124" s="109"/>
      <c r="BE124" s="109"/>
      <c r="BF124" s="109"/>
      <c r="BG124" s="109"/>
      <c r="BH124" s="109"/>
      <c r="BI124" s="109"/>
      <c r="BJ124" s="109"/>
      <c r="BK124" s="109"/>
      <c r="BL124" s="109"/>
      <c r="BM124" s="109"/>
      <c r="BN124" s="109"/>
      <c r="BO124" s="109"/>
      <c r="BP124" s="109"/>
      <c r="BQ124" s="109"/>
      <c r="BR124" s="109"/>
      <c r="BS124" s="109"/>
      <c r="BT124" s="109"/>
      <c r="BU124" s="109"/>
      <c r="BV124" s="109"/>
      <c r="BW124" s="109"/>
      <c r="BX124" s="109"/>
      <c r="BY124" s="109"/>
      <c r="BZ124" s="109"/>
      <c r="CA124" s="109"/>
      <c r="CB124" s="109"/>
      <c r="CC124" s="109"/>
      <c r="CD124" s="109"/>
      <c r="CE124" s="109"/>
      <c r="CF124" s="109"/>
      <c r="CG124" s="109"/>
      <c r="CH124" s="109"/>
      <c r="CI124" s="109"/>
      <c r="CJ124" s="109"/>
      <c r="CK124" s="109"/>
      <c r="CL124" s="109"/>
      <c r="CM124" s="109"/>
      <c r="CN124" s="109"/>
      <c r="CO124" s="109"/>
      <c r="CP124" s="109"/>
      <c r="CQ124" s="109"/>
      <c r="CR124" s="109"/>
      <c r="CS124" s="109"/>
      <c r="CT124" s="109"/>
      <c r="CU124" s="109"/>
      <c r="CV124" s="109"/>
      <c r="CW124" s="109"/>
      <c r="CX124" s="109"/>
      <c r="CY124" s="109"/>
    </row>
    <row r="125" spans="1:103" x14ac:dyDescent="0.25">
      <c r="A125" s="22" t="s">
        <v>261</v>
      </c>
      <c r="B125" s="18">
        <v>90.446235192563904</v>
      </c>
      <c r="C125" s="18">
        <v>90.446235192563904</v>
      </c>
      <c r="D125" s="18"/>
      <c r="E125" s="18">
        <f t="shared" si="4"/>
        <v>0</v>
      </c>
      <c r="F125" s="18"/>
      <c r="G125" s="18">
        <v>3.537035405611276E-2</v>
      </c>
      <c r="H125" s="18">
        <v>3.5370354056112767E-2</v>
      </c>
      <c r="I125" s="18"/>
      <c r="J125" s="18">
        <f t="shared" si="6"/>
        <v>0</v>
      </c>
      <c r="K125" s="92">
        <f t="shared" si="5"/>
        <v>0</v>
      </c>
    </row>
    <row r="126" spans="1:103" s="4" customFormat="1" x14ac:dyDescent="0.25">
      <c r="A126" s="21" t="s">
        <v>263</v>
      </c>
      <c r="B126" s="35">
        <v>100</v>
      </c>
      <c r="C126" s="35">
        <v>100</v>
      </c>
      <c r="D126" s="35"/>
      <c r="E126" s="35">
        <f t="shared" si="4"/>
        <v>0</v>
      </c>
      <c r="F126" s="35"/>
      <c r="G126" s="35">
        <v>0.13744789565095258</v>
      </c>
      <c r="H126" s="35">
        <v>0.13744789565095256</v>
      </c>
      <c r="I126" s="35"/>
      <c r="J126" s="35">
        <f t="shared" si="6"/>
        <v>0</v>
      </c>
      <c r="K126" s="91">
        <f t="shared" si="5"/>
        <v>0</v>
      </c>
      <c r="L126" s="109"/>
      <c r="M126" s="109"/>
      <c r="N126" s="109"/>
      <c r="O126" s="109"/>
      <c r="P126" s="109"/>
      <c r="Q126" s="109"/>
      <c r="R126" s="109"/>
      <c r="S126" s="109"/>
      <c r="T126" s="109"/>
      <c r="U126" s="109"/>
      <c r="V126" s="109"/>
      <c r="W126" s="109"/>
      <c r="X126" s="109"/>
      <c r="Y126" s="109"/>
      <c r="Z126" s="109"/>
      <c r="AA126" s="109"/>
      <c r="AB126" s="109"/>
      <c r="AC126" s="109"/>
      <c r="AD126" s="109"/>
      <c r="AE126" s="109"/>
      <c r="AF126" s="109"/>
      <c r="AG126" s="109"/>
      <c r="AH126" s="109"/>
      <c r="AI126" s="109"/>
      <c r="AJ126" s="109"/>
      <c r="AK126" s="109"/>
      <c r="AL126" s="109"/>
      <c r="AM126" s="109"/>
      <c r="AN126" s="109"/>
      <c r="AO126" s="109"/>
      <c r="AP126" s="109"/>
      <c r="AQ126" s="109"/>
      <c r="AR126" s="109"/>
      <c r="AS126" s="109"/>
      <c r="AT126" s="109"/>
      <c r="AU126" s="109"/>
      <c r="AV126" s="109"/>
      <c r="AW126" s="109"/>
      <c r="AX126" s="109"/>
      <c r="AY126" s="109"/>
      <c r="AZ126" s="109"/>
      <c r="BA126" s="109"/>
      <c r="BB126" s="109"/>
      <c r="BC126" s="109"/>
      <c r="BD126" s="109"/>
      <c r="BE126" s="109"/>
      <c r="BF126" s="109"/>
      <c r="BG126" s="109"/>
      <c r="BH126" s="109"/>
      <c r="BI126" s="109"/>
      <c r="BJ126" s="109"/>
      <c r="BK126" s="109"/>
      <c r="BL126" s="109"/>
      <c r="BM126" s="109"/>
      <c r="BN126" s="109"/>
      <c r="BO126" s="109"/>
      <c r="BP126" s="109"/>
      <c r="BQ126" s="109"/>
      <c r="BR126" s="109"/>
      <c r="BS126" s="109"/>
      <c r="BT126" s="109"/>
      <c r="BU126" s="109"/>
      <c r="BV126" s="109"/>
      <c r="BW126" s="109"/>
      <c r="BX126" s="109"/>
      <c r="BY126" s="109"/>
      <c r="BZ126" s="109"/>
      <c r="CA126" s="109"/>
      <c r="CB126" s="109"/>
      <c r="CC126" s="109"/>
      <c r="CD126" s="109"/>
      <c r="CE126" s="109"/>
      <c r="CF126" s="109"/>
      <c r="CG126" s="109"/>
      <c r="CH126" s="109"/>
      <c r="CI126" s="109"/>
      <c r="CJ126" s="109"/>
      <c r="CK126" s="109"/>
      <c r="CL126" s="109"/>
      <c r="CM126" s="109"/>
      <c r="CN126" s="109"/>
      <c r="CO126" s="109"/>
      <c r="CP126" s="109"/>
      <c r="CQ126" s="109"/>
      <c r="CR126" s="109"/>
      <c r="CS126" s="109"/>
      <c r="CT126" s="109"/>
      <c r="CU126" s="109"/>
      <c r="CV126" s="109"/>
      <c r="CW126" s="109"/>
      <c r="CX126" s="109"/>
      <c r="CY126" s="109"/>
    </row>
    <row r="127" spans="1:103" x14ac:dyDescent="0.25">
      <c r="A127" s="24" t="s">
        <v>264</v>
      </c>
      <c r="B127" s="18">
        <v>100</v>
      </c>
      <c r="C127" s="18">
        <v>100</v>
      </c>
      <c r="D127" s="18"/>
      <c r="E127" s="18">
        <f t="shared" si="4"/>
        <v>0</v>
      </c>
      <c r="F127" s="18"/>
      <c r="G127" s="18">
        <v>0.13744789565095258</v>
      </c>
      <c r="H127" s="18">
        <v>0.13744789565095256</v>
      </c>
      <c r="I127" s="18"/>
      <c r="J127" s="18">
        <f t="shared" si="6"/>
        <v>0</v>
      </c>
      <c r="K127" s="92">
        <f t="shared" si="5"/>
        <v>0</v>
      </c>
    </row>
    <row r="128" spans="1:103" s="4" customFormat="1" x14ac:dyDescent="0.25">
      <c r="A128" s="23" t="s">
        <v>265</v>
      </c>
      <c r="B128" s="35">
        <v>100</v>
      </c>
      <c r="C128" s="35">
        <v>100</v>
      </c>
      <c r="D128" s="35"/>
      <c r="E128" s="35">
        <f t="shared" si="4"/>
        <v>0</v>
      </c>
      <c r="F128" s="35"/>
      <c r="G128" s="35">
        <v>9.8800146309281342E-2</v>
      </c>
      <c r="H128" s="35">
        <v>9.8800146309281356E-2</v>
      </c>
      <c r="I128" s="35"/>
      <c r="J128" s="35">
        <f t="shared" si="6"/>
        <v>0</v>
      </c>
      <c r="K128" s="91">
        <f t="shared" si="5"/>
        <v>0</v>
      </c>
      <c r="L128" s="109"/>
      <c r="M128" s="109"/>
      <c r="N128" s="109"/>
      <c r="O128" s="109"/>
      <c r="P128" s="109"/>
      <c r="Q128" s="109"/>
      <c r="R128" s="109"/>
      <c r="S128" s="109"/>
      <c r="T128" s="109"/>
      <c r="U128" s="109"/>
      <c r="V128" s="109"/>
      <c r="W128" s="109"/>
      <c r="X128" s="109"/>
      <c r="Y128" s="109"/>
      <c r="Z128" s="109"/>
      <c r="AA128" s="109"/>
      <c r="AB128" s="109"/>
      <c r="AC128" s="109"/>
      <c r="AD128" s="109"/>
      <c r="AE128" s="109"/>
      <c r="AF128" s="109"/>
      <c r="AG128" s="109"/>
      <c r="AH128" s="109"/>
      <c r="AI128" s="109"/>
      <c r="AJ128" s="109"/>
      <c r="AK128" s="109"/>
      <c r="AL128" s="109"/>
      <c r="AM128" s="109"/>
      <c r="AN128" s="109"/>
      <c r="AO128" s="109"/>
      <c r="AP128" s="109"/>
      <c r="AQ128" s="109"/>
      <c r="AR128" s="109"/>
      <c r="AS128" s="109"/>
      <c r="AT128" s="109"/>
      <c r="AU128" s="109"/>
      <c r="AV128" s="109"/>
      <c r="AW128" s="109"/>
      <c r="AX128" s="109"/>
      <c r="AY128" s="109"/>
      <c r="AZ128" s="109"/>
      <c r="BA128" s="109"/>
      <c r="BB128" s="109"/>
      <c r="BC128" s="109"/>
      <c r="BD128" s="109"/>
      <c r="BE128" s="109"/>
      <c r="BF128" s="109"/>
      <c r="BG128" s="109"/>
      <c r="BH128" s="109"/>
      <c r="BI128" s="109"/>
      <c r="BJ128" s="109"/>
      <c r="BK128" s="109"/>
      <c r="BL128" s="109"/>
      <c r="BM128" s="109"/>
      <c r="BN128" s="109"/>
      <c r="BO128" s="109"/>
      <c r="BP128" s="109"/>
      <c r="BQ128" s="109"/>
      <c r="BR128" s="109"/>
      <c r="BS128" s="109"/>
      <c r="BT128" s="109"/>
      <c r="BU128" s="109"/>
      <c r="BV128" s="109"/>
      <c r="BW128" s="109"/>
      <c r="BX128" s="109"/>
      <c r="BY128" s="109"/>
      <c r="BZ128" s="109"/>
      <c r="CA128" s="109"/>
      <c r="CB128" s="109"/>
      <c r="CC128" s="109"/>
      <c r="CD128" s="109"/>
      <c r="CE128" s="109"/>
      <c r="CF128" s="109"/>
      <c r="CG128" s="109"/>
      <c r="CH128" s="109"/>
      <c r="CI128" s="109"/>
      <c r="CJ128" s="109"/>
      <c r="CK128" s="109"/>
      <c r="CL128" s="109"/>
      <c r="CM128" s="109"/>
      <c r="CN128" s="109"/>
      <c r="CO128" s="109"/>
      <c r="CP128" s="109"/>
      <c r="CQ128" s="109"/>
      <c r="CR128" s="109"/>
      <c r="CS128" s="109"/>
      <c r="CT128" s="109"/>
      <c r="CU128" s="109"/>
      <c r="CV128" s="109"/>
      <c r="CW128" s="109"/>
      <c r="CX128" s="109"/>
      <c r="CY128" s="109"/>
    </row>
    <row r="129" spans="1:103" x14ac:dyDescent="0.25">
      <c r="A129" s="22" t="s">
        <v>266</v>
      </c>
      <c r="B129" s="18">
        <v>100</v>
      </c>
      <c r="C129" s="18">
        <v>100</v>
      </c>
      <c r="D129" s="18"/>
      <c r="E129" s="18">
        <f t="shared" si="4"/>
        <v>0</v>
      </c>
      <c r="F129" s="18"/>
      <c r="G129" s="18">
        <v>3.8647749341671228E-2</v>
      </c>
      <c r="H129" s="18">
        <v>3.8647749341671221E-2</v>
      </c>
      <c r="I129" s="18"/>
      <c r="J129" s="18">
        <f t="shared" si="6"/>
        <v>0</v>
      </c>
      <c r="K129" s="92">
        <f t="shared" si="5"/>
        <v>0</v>
      </c>
    </row>
    <row r="130" spans="1:103" s="4" customFormat="1" x14ac:dyDescent="0.25">
      <c r="A130" s="21" t="s">
        <v>268</v>
      </c>
      <c r="B130" s="35">
        <v>102.40896196767714</v>
      </c>
      <c r="C130" s="35">
        <v>102.73555886349328</v>
      </c>
      <c r="D130" s="35"/>
      <c r="E130" s="35">
        <f t="shared" si="4"/>
        <v>0.31891436993494171</v>
      </c>
      <c r="F130" s="35"/>
      <c r="G130" s="35">
        <v>4.903471331479909</v>
      </c>
      <c r="H130" s="35">
        <v>4.9191092061816386</v>
      </c>
      <c r="I130" s="35"/>
      <c r="J130" s="35">
        <f t="shared" si="6"/>
        <v>1.5637874701729615E-2</v>
      </c>
      <c r="K130" s="91">
        <f t="shared" si="5"/>
        <v>1.5682179682787619E-4</v>
      </c>
      <c r="L130" s="109"/>
      <c r="M130" s="109"/>
      <c r="N130" s="109"/>
      <c r="O130" s="109"/>
      <c r="P130" s="109"/>
      <c r="Q130" s="109"/>
      <c r="R130" s="109"/>
      <c r="S130" s="109"/>
      <c r="T130" s="109"/>
      <c r="U130" s="109"/>
      <c r="V130" s="109"/>
      <c r="W130" s="109"/>
      <c r="X130" s="109"/>
      <c r="Y130" s="109"/>
      <c r="Z130" s="109"/>
      <c r="AA130" s="109"/>
      <c r="AB130" s="109"/>
      <c r="AC130" s="109"/>
      <c r="AD130" s="109"/>
      <c r="AE130" s="109"/>
      <c r="AF130" s="109"/>
      <c r="AG130" s="109"/>
      <c r="AH130" s="109"/>
      <c r="AI130" s="109"/>
      <c r="AJ130" s="109"/>
      <c r="AK130" s="109"/>
      <c r="AL130" s="109"/>
      <c r="AM130" s="109"/>
      <c r="AN130" s="109"/>
      <c r="AO130" s="109"/>
      <c r="AP130" s="109"/>
      <c r="AQ130" s="109"/>
      <c r="AR130" s="109"/>
      <c r="AS130" s="109"/>
      <c r="AT130" s="109"/>
      <c r="AU130" s="109"/>
      <c r="AV130" s="109"/>
      <c r="AW130" s="109"/>
      <c r="AX130" s="109"/>
      <c r="AY130" s="109"/>
      <c r="AZ130" s="109"/>
      <c r="BA130" s="109"/>
      <c r="BB130" s="109"/>
      <c r="BC130" s="109"/>
      <c r="BD130" s="109"/>
      <c r="BE130" s="109"/>
      <c r="BF130" s="109"/>
      <c r="BG130" s="109"/>
      <c r="BH130" s="109"/>
      <c r="BI130" s="109"/>
      <c r="BJ130" s="109"/>
      <c r="BK130" s="109"/>
      <c r="BL130" s="109"/>
      <c r="BM130" s="109"/>
      <c r="BN130" s="109"/>
      <c r="BO130" s="109"/>
      <c r="BP130" s="109"/>
      <c r="BQ130" s="109"/>
      <c r="BR130" s="109"/>
      <c r="BS130" s="109"/>
      <c r="BT130" s="109"/>
      <c r="BU130" s="109"/>
      <c r="BV130" s="109"/>
      <c r="BW130" s="109"/>
      <c r="BX130" s="109"/>
      <c r="BY130" s="109"/>
      <c r="BZ130" s="109"/>
      <c r="CA130" s="109"/>
      <c r="CB130" s="109"/>
      <c r="CC130" s="109"/>
      <c r="CD130" s="109"/>
      <c r="CE130" s="109"/>
      <c r="CF130" s="109"/>
      <c r="CG130" s="109"/>
      <c r="CH130" s="109"/>
      <c r="CI130" s="109"/>
      <c r="CJ130" s="109"/>
      <c r="CK130" s="109"/>
      <c r="CL130" s="109"/>
      <c r="CM130" s="109"/>
      <c r="CN130" s="109"/>
      <c r="CO130" s="109"/>
      <c r="CP130" s="109"/>
      <c r="CQ130" s="109"/>
      <c r="CR130" s="109"/>
      <c r="CS130" s="109"/>
      <c r="CT130" s="109"/>
      <c r="CU130" s="109"/>
      <c r="CV130" s="109"/>
      <c r="CW130" s="109"/>
      <c r="CX130" s="109"/>
      <c r="CY130" s="109"/>
    </row>
    <row r="131" spans="1:103" x14ac:dyDescent="0.25">
      <c r="A131" s="24" t="s">
        <v>50</v>
      </c>
      <c r="B131" s="18">
        <v>102.26864803868152</v>
      </c>
      <c r="C131" s="18">
        <v>102.63008218003031</v>
      </c>
      <c r="D131" s="18"/>
      <c r="E131" s="18">
        <f t="shared" si="4"/>
        <v>0.35341636785115593</v>
      </c>
      <c r="F131" s="18"/>
      <c r="G131" s="18">
        <v>4.4247737581626767</v>
      </c>
      <c r="H131" s="18">
        <v>4.4404116328644063</v>
      </c>
      <c r="I131" s="18"/>
      <c r="J131" s="18">
        <f t="shared" si="6"/>
        <v>1.5637874701729615E-2</v>
      </c>
      <c r="K131" s="92">
        <f t="shared" si="5"/>
        <v>1.5682179682787619E-4</v>
      </c>
    </row>
    <row r="132" spans="1:103" s="4" customFormat="1" x14ac:dyDescent="0.25">
      <c r="A132" s="23" t="s">
        <v>269</v>
      </c>
      <c r="B132" s="35">
        <v>112.45593503545534</v>
      </c>
      <c r="C132" s="35">
        <v>112.45593503545534</v>
      </c>
      <c r="D132" s="35"/>
      <c r="E132" s="35">
        <f t="shared" si="4"/>
        <v>0</v>
      </c>
      <c r="F132" s="35"/>
      <c r="G132" s="35">
        <v>2.8898390382237956E-2</v>
      </c>
      <c r="H132" s="35">
        <v>2.889839038223796E-2</v>
      </c>
      <c r="I132" s="35"/>
      <c r="J132" s="35">
        <f t="shared" si="6"/>
        <v>0</v>
      </c>
      <c r="K132" s="91">
        <f t="shared" si="5"/>
        <v>0</v>
      </c>
      <c r="L132" s="109"/>
      <c r="M132" s="109"/>
      <c r="N132" s="109"/>
      <c r="O132" s="109"/>
      <c r="P132" s="109"/>
      <c r="Q132" s="109"/>
      <c r="R132" s="109"/>
      <c r="S132" s="109"/>
      <c r="T132" s="109"/>
      <c r="U132" s="109"/>
      <c r="V132" s="109"/>
      <c r="W132" s="109"/>
      <c r="X132" s="109"/>
      <c r="Y132" s="109"/>
      <c r="Z132" s="109"/>
      <c r="AA132" s="109"/>
      <c r="AB132" s="109"/>
      <c r="AC132" s="109"/>
      <c r="AD132" s="109"/>
      <c r="AE132" s="109"/>
      <c r="AF132" s="109"/>
      <c r="AG132" s="109"/>
      <c r="AH132" s="109"/>
      <c r="AI132" s="109"/>
      <c r="AJ132" s="109"/>
      <c r="AK132" s="109"/>
      <c r="AL132" s="109"/>
      <c r="AM132" s="109"/>
      <c r="AN132" s="109"/>
      <c r="AO132" s="109"/>
      <c r="AP132" s="109"/>
      <c r="AQ132" s="109"/>
      <c r="AR132" s="109"/>
      <c r="AS132" s="109"/>
      <c r="AT132" s="109"/>
      <c r="AU132" s="109"/>
      <c r="AV132" s="109"/>
      <c r="AW132" s="109"/>
      <c r="AX132" s="109"/>
      <c r="AY132" s="109"/>
      <c r="AZ132" s="109"/>
      <c r="BA132" s="109"/>
      <c r="BB132" s="109"/>
      <c r="BC132" s="109"/>
      <c r="BD132" s="109"/>
      <c r="BE132" s="109"/>
      <c r="BF132" s="109"/>
      <c r="BG132" s="109"/>
      <c r="BH132" s="109"/>
      <c r="BI132" s="109"/>
      <c r="BJ132" s="109"/>
      <c r="BK132" s="109"/>
      <c r="BL132" s="109"/>
      <c r="BM132" s="109"/>
      <c r="BN132" s="109"/>
      <c r="BO132" s="109"/>
      <c r="BP132" s="109"/>
      <c r="BQ132" s="109"/>
      <c r="BR132" s="109"/>
      <c r="BS132" s="109"/>
      <c r="BT132" s="109"/>
      <c r="BU132" s="109"/>
      <c r="BV132" s="109"/>
      <c r="BW132" s="109"/>
      <c r="BX132" s="109"/>
      <c r="BY132" s="109"/>
      <c r="BZ132" s="109"/>
      <c r="CA132" s="109"/>
      <c r="CB132" s="109"/>
      <c r="CC132" s="109"/>
      <c r="CD132" s="109"/>
      <c r="CE132" s="109"/>
      <c r="CF132" s="109"/>
      <c r="CG132" s="109"/>
      <c r="CH132" s="109"/>
      <c r="CI132" s="109"/>
      <c r="CJ132" s="109"/>
      <c r="CK132" s="109"/>
      <c r="CL132" s="109"/>
      <c r="CM132" s="109"/>
      <c r="CN132" s="109"/>
      <c r="CO132" s="109"/>
      <c r="CP132" s="109"/>
      <c r="CQ132" s="109"/>
      <c r="CR132" s="109"/>
      <c r="CS132" s="109"/>
      <c r="CT132" s="109"/>
      <c r="CU132" s="109"/>
      <c r="CV132" s="109"/>
      <c r="CW132" s="109"/>
      <c r="CX132" s="109"/>
      <c r="CY132" s="109"/>
    </row>
    <row r="133" spans="1:103" x14ac:dyDescent="0.25">
      <c r="A133" s="22" t="s">
        <v>52</v>
      </c>
      <c r="B133" s="18">
        <v>102.33323126186882</v>
      </c>
      <c r="C133" s="18">
        <v>102.46688158791129</v>
      </c>
      <c r="D133" s="18"/>
      <c r="E133" s="18">
        <f t="shared" si="4"/>
        <v>0.13060305474030809</v>
      </c>
      <c r="F133" s="18"/>
      <c r="G133" s="18">
        <v>4.156079412809321</v>
      </c>
      <c r="H133" s="18">
        <v>4.1615073794798834</v>
      </c>
      <c r="I133" s="18"/>
      <c r="J133" s="18">
        <f t="shared" si="6"/>
        <v>5.4279666705623342E-3</v>
      </c>
      <c r="K133" s="92">
        <f t="shared" si="5"/>
        <v>5.4433451005030826E-5</v>
      </c>
    </row>
    <row r="134" spans="1:103" s="4" customFormat="1" x14ac:dyDescent="0.25">
      <c r="A134" s="23" t="s">
        <v>51</v>
      </c>
      <c r="B134" s="35">
        <v>100.08134075579257</v>
      </c>
      <c r="C134" s="35">
        <v>104.34255227154007</v>
      </c>
      <c r="D134" s="35"/>
      <c r="E134" s="35">
        <f t="shared" si="4"/>
        <v>4.257748231156544</v>
      </c>
      <c r="F134" s="35"/>
      <c r="G134" s="35">
        <v>0.23979595497111761</v>
      </c>
      <c r="H134" s="35">
        <v>0.25000586300228533</v>
      </c>
      <c r="I134" s="35"/>
      <c r="J134" s="35">
        <f t="shared" si="6"/>
        <v>1.0209908031167725E-2</v>
      </c>
      <c r="K134" s="91">
        <f t="shared" si="5"/>
        <v>1.0238834582284983E-4</v>
      </c>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09"/>
      <c r="AK134" s="109"/>
      <c r="AL134" s="109"/>
      <c r="AM134" s="109"/>
      <c r="AN134" s="109"/>
      <c r="AO134" s="109"/>
      <c r="AP134" s="109"/>
      <c r="AQ134" s="109"/>
      <c r="AR134" s="109"/>
      <c r="AS134" s="109"/>
      <c r="AT134" s="109"/>
      <c r="AU134" s="109"/>
      <c r="AV134" s="109"/>
      <c r="AW134" s="109"/>
      <c r="AX134" s="109"/>
      <c r="AY134" s="109"/>
      <c r="AZ134" s="109"/>
      <c r="BA134" s="109"/>
      <c r="BB134" s="109"/>
      <c r="BC134" s="109"/>
      <c r="BD134" s="109"/>
      <c r="BE134" s="109"/>
      <c r="BF134" s="109"/>
      <c r="BG134" s="109"/>
      <c r="BH134" s="109"/>
      <c r="BI134" s="109"/>
      <c r="BJ134" s="109"/>
      <c r="BK134" s="109"/>
      <c r="BL134" s="109"/>
      <c r="BM134" s="109"/>
      <c r="BN134" s="109"/>
      <c r="BO134" s="109"/>
      <c r="BP134" s="109"/>
      <c r="BQ134" s="109"/>
      <c r="BR134" s="109"/>
      <c r="BS134" s="109"/>
      <c r="BT134" s="109"/>
      <c r="BU134" s="109"/>
      <c r="BV134" s="109"/>
      <c r="BW134" s="109"/>
      <c r="BX134" s="109"/>
      <c r="BY134" s="109"/>
      <c r="BZ134" s="109"/>
      <c r="CA134" s="109"/>
      <c r="CB134" s="109"/>
      <c r="CC134" s="109"/>
      <c r="CD134" s="109"/>
      <c r="CE134" s="109"/>
      <c r="CF134" s="109"/>
      <c r="CG134" s="109"/>
      <c r="CH134" s="109"/>
      <c r="CI134" s="109"/>
      <c r="CJ134" s="109"/>
      <c r="CK134" s="109"/>
      <c r="CL134" s="109"/>
      <c r="CM134" s="109"/>
      <c r="CN134" s="109"/>
      <c r="CO134" s="109"/>
      <c r="CP134" s="109"/>
      <c r="CQ134" s="109"/>
      <c r="CR134" s="109"/>
      <c r="CS134" s="109"/>
      <c r="CT134" s="109"/>
      <c r="CU134" s="109"/>
      <c r="CV134" s="109"/>
      <c r="CW134" s="109"/>
      <c r="CX134" s="109"/>
      <c r="CY134" s="109"/>
    </row>
    <row r="135" spans="1:103" x14ac:dyDescent="0.25">
      <c r="A135" s="24" t="s">
        <v>272</v>
      </c>
      <c r="B135" s="18">
        <v>105.63601111633861</v>
      </c>
      <c r="C135" s="18">
        <v>105.63601111633861</v>
      </c>
      <c r="D135" s="18"/>
      <c r="E135" s="18">
        <f t="shared" si="4"/>
        <v>0</v>
      </c>
      <c r="F135" s="18"/>
      <c r="G135" s="18">
        <v>0.32216347434816767</v>
      </c>
      <c r="H135" s="18">
        <v>0.32216347434816767</v>
      </c>
      <c r="I135" s="18"/>
      <c r="J135" s="18">
        <f t="shared" si="6"/>
        <v>0</v>
      </c>
      <c r="K135" s="92">
        <f t="shared" si="5"/>
        <v>0</v>
      </c>
    </row>
    <row r="136" spans="1:103" s="4" customFormat="1" x14ac:dyDescent="0.25">
      <c r="A136" s="23" t="s">
        <v>273</v>
      </c>
      <c r="B136" s="35">
        <v>100</v>
      </c>
      <c r="C136" s="35">
        <v>100</v>
      </c>
      <c r="D136" s="35"/>
      <c r="E136" s="35">
        <f t="shared" si="4"/>
        <v>0</v>
      </c>
      <c r="F136" s="35"/>
      <c r="G136" s="35">
        <v>0.1080810719130568</v>
      </c>
      <c r="H136" s="35">
        <v>0.1080810719130568</v>
      </c>
      <c r="I136" s="35"/>
      <c r="J136" s="35">
        <f t="shared" si="6"/>
        <v>0</v>
      </c>
      <c r="K136" s="91">
        <f t="shared" si="5"/>
        <v>0</v>
      </c>
      <c r="L136" s="109"/>
      <c r="M136" s="109"/>
      <c r="N136" s="109"/>
      <c r="O136" s="109"/>
      <c r="P136" s="109"/>
      <c r="Q136" s="109"/>
      <c r="R136" s="109"/>
      <c r="S136" s="109"/>
      <c r="T136" s="109"/>
      <c r="U136" s="109"/>
      <c r="V136" s="109"/>
      <c r="W136" s="109"/>
      <c r="X136" s="109"/>
      <c r="Y136" s="109"/>
      <c r="Z136" s="109"/>
      <c r="AA136" s="109"/>
      <c r="AB136" s="109"/>
      <c r="AC136" s="109"/>
      <c r="AD136" s="109"/>
      <c r="AE136" s="109"/>
      <c r="AF136" s="109"/>
      <c r="AG136" s="109"/>
      <c r="AH136" s="109"/>
      <c r="AI136" s="109"/>
      <c r="AJ136" s="109"/>
      <c r="AK136" s="109"/>
      <c r="AL136" s="109"/>
      <c r="AM136" s="109"/>
      <c r="AN136" s="109"/>
      <c r="AO136" s="109"/>
      <c r="AP136" s="109"/>
      <c r="AQ136" s="109"/>
      <c r="AR136" s="109"/>
      <c r="AS136" s="109"/>
      <c r="AT136" s="109"/>
      <c r="AU136" s="109"/>
      <c r="AV136" s="109"/>
      <c r="AW136" s="109"/>
      <c r="AX136" s="109"/>
      <c r="AY136" s="109"/>
      <c r="AZ136" s="109"/>
      <c r="BA136" s="109"/>
      <c r="BB136" s="109"/>
      <c r="BC136" s="109"/>
      <c r="BD136" s="109"/>
      <c r="BE136" s="109"/>
      <c r="BF136" s="109"/>
      <c r="BG136" s="109"/>
      <c r="BH136" s="109"/>
      <c r="BI136" s="109"/>
      <c r="BJ136" s="109"/>
      <c r="BK136" s="109"/>
      <c r="BL136" s="109"/>
      <c r="BM136" s="109"/>
      <c r="BN136" s="109"/>
      <c r="BO136" s="109"/>
      <c r="BP136" s="109"/>
      <c r="BQ136" s="109"/>
      <c r="BR136" s="109"/>
      <c r="BS136" s="109"/>
      <c r="BT136" s="109"/>
      <c r="BU136" s="109"/>
      <c r="BV136" s="109"/>
      <c r="BW136" s="109"/>
      <c r="BX136" s="109"/>
      <c r="BY136" s="109"/>
      <c r="BZ136" s="109"/>
      <c r="CA136" s="109"/>
      <c r="CB136" s="109"/>
      <c r="CC136" s="109"/>
      <c r="CD136" s="109"/>
      <c r="CE136" s="109"/>
      <c r="CF136" s="109"/>
      <c r="CG136" s="109"/>
      <c r="CH136" s="109"/>
      <c r="CI136" s="109"/>
      <c r="CJ136" s="109"/>
      <c r="CK136" s="109"/>
      <c r="CL136" s="109"/>
      <c r="CM136" s="109"/>
      <c r="CN136" s="109"/>
      <c r="CO136" s="109"/>
      <c r="CP136" s="109"/>
      <c r="CQ136" s="109"/>
      <c r="CR136" s="109"/>
      <c r="CS136" s="109"/>
      <c r="CT136" s="109"/>
      <c r="CU136" s="109"/>
      <c r="CV136" s="109"/>
      <c r="CW136" s="109"/>
      <c r="CX136" s="109"/>
      <c r="CY136" s="109"/>
    </row>
    <row r="137" spans="1:103" x14ac:dyDescent="0.25">
      <c r="A137" s="22" t="s">
        <v>274</v>
      </c>
      <c r="B137" s="18">
        <v>108.72978848099777</v>
      </c>
      <c r="C137" s="18">
        <v>108.72978848099777</v>
      </c>
      <c r="D137" s="18"/>
      <c r="E137" s="18">
        <f t="shared" si="4"/>
        <v>0</v>
      </c>
      <c r="F137" s="18"/>
      <c r="G137" s="18">
        <v>0.21408240243511087</v>
      </c>
      <c r="H137" s="18">
        <v>0.21408240243511084</v>
      </c>
      <c r="I137" s="18"/>
      <c r="J137" s="18">
        <f t="shared" si="6"/>
        <v>0</v>
      </c>
      <c r="K137" s="92">
        <f t="shared" si="5"/>
        <v>0</v>
      </c>
    </row>
    <row r="138" spans="1:103" s="4" customFormat="1" x14ac:dyDescent="0.25">
      <c r="A138" s="21" t="s">
        <v>276</v>
      </c>
      <c r="B138" s="35">
        <v>100</v>
      </c>
      <c r="C138" s="35">
        <v>100</v>
      </c>
      <c r="D138" s="35"/>
      <c r="E138" s="35">
        <f t="shared" ref="E138" si="7">((C138/B138-1)*100)</f>
        <v>0</v>
      </c>
      <c r="F138" s="35"/>
      <c r="G138" s="35">
        <v>0.15653409896906476</v>
      </c>
      <c r="H138" s="35">
        <v>0.15653409896906478</v>
      </c>
      <c r="I138" s="35"/>
      <c r="J138" s="35">
        <f t="shared" si="6"/>
        <v>0</v>
      </c>
      <c r="K138" s="91">
        <f t="shared" ref="K138:K139" si="8">J138/$G$5</f>
        <v>0</v>
      </c>
      <c r="L138" s="109"/>
      <c r="M138" s="109"/>
      <c r="N138" s="109"/>
      <c r="O138" s="109"/>
      <c r="P138" s="109"/>
      <c r="Q138" s="109"/>
      <c r="R138" s="109"/>
      <c r="S138" s="109"/>
      <c r="T138" s="109"/>
      <c r="U138" s="109"/>
      <c r="V138" s="109"/>
      <c r="W138" s="109"/>
      <c r="X138" s="109"/>
      <c r="Y138" s="109"/>
      <c r="Z138" s="109"/>
      <c r="AA138" s="109"/>
      <c r="AB138" s="109"/>
      <c r="AC138" s="109"/>
      <c r="AD138" s="109"/>
      <c r="AE138" s="109"/>
      <c r="AF138" s="109"/>
      <c r="AG138" s="109"/>
      <c r="AH138" s="109"/>
      <c r="AI138" s="109"/>
      <c r="AJ138" s="109"/>
      <c r="AK138" s="109"/>
      <c r="AL138" s="109"/>
      <c r="AM138" s="109"/>
      <c r="AN138" s="109"/>
      <c r="AO138" s="109"/>
      <c r="AP138" s="109"/>
      <c r="AQ138" s="109"/>
      <c r="AR138" s="109"/>
      <c r="AS138" s="109"/>
      <c r="AT138" s="109"/>
      <c r="AU138" s="109"/>
      <c r="AV138" s="109"/>
      <c r="AW138" s="109"/>
      <c r="AX138" s="109"/>
      <c r="AY138" s="109"/>
      <c r="AZ138" s="109"/>
      <c r="BA138" s="109"/>
      <c r="BB138" s="109"/>
      <c r="BC138" s="109"/>
      <c r="BD138" s="109"/>
      <c r="BE138" s="109"/>
      <c r="BF138" s="109"/>
      <c r="BG138" s="109"/>
      <c r="BH138" s="109"/>
      <c r="BI138" s="109"/>
      <c r="BJ138" s="109"/>
      <c r="BK138" s="109"/>
      <c r="BL138" s="109"/>
      <c r="BM138" s="109"/>
      <c r="BN138" s="109"/>
      <c r="BO138" s="109"/>
      <c r="BP138" s="109"/>
      <c r="BQ138" s="109"/>
      <c r="BR138" s="109"/>
      <c r="BS138" s="109"/>
      <c r="BT138" s="109"/>
      <c r="BU138" s="109"/>
      <c r="BV138" s="109"/>
      <c r="BW138" s="109"/>
      <c r="BX138" s="109"/>
      <c r="BY138" s="109"/>
      <c r="BZ138" s="109"/>
      <c r="CA138" s="109"/>
      <c r="CB138" s="109"/>
      <c r="CC138" s="109"/>
      <c r="CD138" s="109"/>
      <c r="CE138" s="109"/>
      <c r="CF138" s="109"/>
      <c r="CG138" s="109"/>
      <c r="CH138" s="109"/>
      <c r="CI138" s="109"/>
      <c r="CJ138" s="109"/>
      <c r="CK138" s="109"/>
      <c r="CL138" s="109"/>
      <c r="CM138" s="109"/>
      <c r="CN138" s="109"/>
      <c r="CO138" s="109"/>
      <c r="CP138" s="109"/>
      <c r="CQ138" s="109"/>
      <c r="CR138" s="109"/>
      <c r="CS138" s="109"/>
      <c r="CT138" s="109"/>
      <c r="CU138" s="109"/>
      <c r="CV138" s="109"/>
      <c r="CW138" s="109"/>
      <c r="CX138" s="109"/>
      <c r="CY138" s="109"/>
    </row>
    <row r="139" spans="1:103" x14ac:dyDescent="0.25">
      <c r="A139" s="119" t="s">
        <v>277</v>
      </c>
      <c r="B139" s="120">
        <v>100</v>
      </c>
      <c r="C139" s="120">
        <v>100</v>
      </c>
      <c r="D139" s="120"/>
      <c r="E139" s="120">
        <f>((C139/B139-1)*100)</f>
        <v>0</v>
      </c>
      <c r="F139" s="120"/>
      <c r="G139" s="120">
        <v>0.15653409896906476</v>
      </c>
      <c r="H139" s="120">
        <v>0.15653409896906478</v>
      </c>
      <c r="I139" s="120"/>
      <c r="J139" s="120">
        <f>H139-G139</f>
        <v>0</v>
      </c>
      <c r="K139" s="93">
        <f t="shared" si="8"/>
        <v>0</v>
      </c>
    </row>
    <row r="140" spans="1:103" x14ac:dyDescent="0.25">
      <c r="A140" s="17" t="s">
        <v>284</v>
      </c>
      <c r="B140" s="61"/>
      <c r="C140" s="61"/>
      <c r="D140" s="61"/>
      <c r="E140" s="61"/>
      <c r="F140" s="61"/>
      <c r="G140" s="61"/>
      <c r="H140" s="61"/>
      <c r="I140" s="61"/>
      <c r="J140" s="61"/>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activeCell="J22" sqref="J22"/>
    </sheetView>
  </sheetViews>
  <sheetFormatPr defaultRowHeight="15" x14ac:dyDescent="0.25"/>
  <cols>
    <col min="1" max="1" width="54" style="109" customWidth="1"/>
    <col min="2" max="3" width="9.7109375" style="3" bestFit="1" customWidth="1"/>
    <col min="4" max="4" width="1.85546875" style="34" customWidth="1"/>
    <col min="5" max="5" width="11.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09"/>
    <col min="104" max="16384" width="9.140625" style="61"/>
  </cols>
  <sheetData>
    <row r="1" spans="1:14" ht="15.75" x14ac:dyDescent="0.25">
      <c r="A1" s="106" t="s">
        <v>288</v>
      </c>
      <c r="B1" s="107"/>
      <c r="C1" s="107"/>
      <c r="D1" s="108"/>
    </row>
    <row r="2" spans="1:14" ht="6" customHeight="1" x14ac:dyDescent="0.25">
      <c r="A2" s="110"/>
      <c r="B2" s="15"/>
      <c r="C2" s="15"/>
      <c r="D2" s="14"/>
      <c r="E2" s="14"/>
      <c r="F2" s="14"/>
      <c r="G2" s="14"/>
      <c r="H2" s="14"/>
      <c r="I2" s="14"/>
      <c r="J2" s="14"/>
    </row>
    <row r="3" spans="1:14" ht="53.25" customHeight="1" x14ac:dyDescent="0.25">
      <c r="A3" s="159" t="s">
        <v>82</v>
      </c>
      <c r="B3" s="161" t="s">
        <v>84</v>
      </c>
      <c r="C3" s="161"/>
      <c r="D3" s="161"/>
      <c r="E3" s="155" t="s">
        <v>85</v>
      </c>
      <c r="F3" s="6"/>
      <c r="G3" s="158" t="s">
        <v>86</v>
      </c>
      <c r="H3" s="158"/>
      <c r="I3" s="6"/>
      <c r="J3" s="111" t="s">
        <v>87</v>
      </c>
      <c r="K3" s="155" t="s">
        <v>286</v>
      </c>
    </row>
    <row r="4" spans="1:14" ht="30" x14ac:dyDescent="0.25">
      <c r="A4" s="160"/>
      <c r="B4" s="113">
        <v>44621</v>
      </c>
      <c r="C4" s="113">
        <v>44652</v>
      </c>
      <c r="D4" s="114"/>
      <c r="E4" s="115" t="s">
        <v>290</v>
      </c>
      <c r="F4" s="114"/>
      <c r="G4" s="116">
        <v>44621</v>
      </c>
      <c r="H4" s="113">
        <v>44652</v>
      </c>
      <c r="I4" s="14"/>
      <c r="J4" s="115" t="s">
        <v>291</v>
      </c>
      <c r="K4" s="86" t="s">
        <v>292</v>
      </c>
    </row>
    <row r="5" spans="1:14" ht="15.75" x14ac:dyDescent="0.25">
      <c r="A5" s="117" t="s">
        <v>83</v>
      </c>
      <c r="B5" s="11">
        <v>100.60481999968439</v>
      </c>
      <c r="C5" s="11">
        <v>101.15799079608121</v>
      </c>
      <c r="D5" s="9"/>
      <c r="E5" s="9">
        <f>((C5/B5-1)*100)</f>
        <v>0.54984522252368162</v>
      </c>
      <c r="F5" s="9"/>
      <c r="G5" s="9">
        <v>100.60481999968439</v>
      </c>
      <c r="H5" s="9">
        <v>101.15799079608121</v>
      </c>
      <c r="I5" s="9"/>
      <c r="J5" s="10">
        <f t="shared" ref="J5" si="0">H5-G5</f>
        <v>0.5531707963968131</v>
      </c>
      <c r="K5" s="89">
        <f>SUM(K7+K25+K30+K38+K50+K67+K77+K88+K99+K112+K121+K126+K130)</f>
        <v>5.4984522252366566E-3</v>
      </c>
      <c r="N5" s="112"/>
    </row>
    <row r="6" spans="1:14" ht="13.5" customHeight="1" x14ac:dyDescent="0.25">
      <c r="A6" s="118"/>
      <c r="B6" s="8"/>
      <c r="C6" s="8"/>
      <c r="D6" s="8"/>
      <c r="E6" s="8"/>
      <c r="F6" s="8"/>
      <c r="G6" s="8"/>
      <c r="H6" s="8"/>
      <c r="I6" s="8"/>
      <c r="J6" s="8"/>
      <c r="K6" s="8"/>
    </row>
    <row r="7" spans="1:14" ht="15.75" customHeight="1" x14ac:dyDescent="0.25">
      <c r="A7" s="20" t="s">
        <v>0</v>
      </c>
      <c r="B7" s="16">
        <v>105.47539404539661</v>
      </c>
      <c r="C7" s="16">
        <v>107.32339281040507</v>
      </c>
      <c r="D7" s="16"/>
      <c r="E7" s="16">
        <f>((C7/B7-1)*100)</f>
        <v>1.752066234721128</v>
      </c>
      <c r="F7" s="16"/>
      <c r="G7" s="16">
        <v>28.147788217373343</v>
      </c>
      <c r="H7" s="16">
        <v>28.640956110550746</v>
      </c>
      <c r="I7" s="16"/>
      <c r="J7" s="16">
        <f>H7-G7</f>
        <v>0.49316789317740373</v>
      </c>
      <c r="K7" s="90">
        <f>J7/$G$5</f>
        <v>4.9020304710942365E-3</v>
      </c>
    </row>
    <row r="8" spans="1:14" x14ac:dyDescent="0.25">
      <c r="A8" s="21" t="s">
        <v>1</v>
      </c>
      <c r="B8" s="35">
        <v>105.66671461750826</v>
      </c>
      <c r="C8" s="35">
        <v>107.66899082936774</v>
      </c>
      <c r="D8" s="35"/>
      <c r="E8" s="35">
        <f>((C8/B8-1)*100)</f>
        <v>1.8948977633186592</v>
      </c>
      <c r="F8" s="35"/>
      <c r="G8" s="35">
        <v>25.765899361324127</v>
      </c>
      <c r="H8" s="35">
        <v>26.254136812020796</v>
      </c>
      <c r="I8" s="35"/>
      <c r="J8" s="35">
        <f t="shared" ref="J8:J94" si="1">H8-G8</f>
        <v>0.48823745069666913</v>
      </c>
      <c r="K8" s="91">
        <f>J8/$G$5</f>
        <v>4.8530224565602404E-3</v>
      </c>
    </row>
    <row r="9" spans="1:14" ht="15.75" customHeight="1" x14ac:dyDescent="0.25">
      <c r="A9" s="22" t="s">
        <v>3</v>
      </c>
      <c r="B9" s="18">
        <v>103.6518797838568</v>
      </c>
      <c r="C9" s="18">
        <v>103.72949100030262</v>
      </c>
      <c r="D9" s="18"/>
      <c r="E9" s="18">
        <f>((C9/B9-1)*100)</f>
        <v>7.4876805522161582E-2</v>
      </c>
      <c r="F9" s="18"/>
      <c r="G9" s="18">
        <v>5.4499700691507815</v>
      </c>
      <c r="H9" s="18">
        <v>5.4540508326404753</v>
      </c>
      <c r="I9" s="18"/>
      <c r="J9" s="18">
        <f t="shared" si="1"/>
        <v>4.0807634896937728E-3</v>
      </c>
      <c r="K9" s="92">
        <f>J9/$G$5</f>
        <v>4.0562305958169541E-5</v>
      </c>
    </row>
    <row r="10" spans="1:14" x14ac:dyDescent="0.25">
      <c r="A10" s="23" t="s">
        <v>4</v>
      </c>
      <c r="B10" s="35">
        <v>108.10540750214528</v>
      </c>
      <c r="C10" s="35">
        <v>110.40511046908414</v>
      </c>
      <c r="D10" s="35"/>
      <c r="E10" s="35">
        <f t="shared" ref="E10:E73" si="2">((C10/B10-1)*100)</f>
        <v>2.1272783851198351</v>
      </c>
      <c r="F10" s="35"/>
      <c r="G10" s="35">
        <v>1.1986982521349459</v>
      </c>
      <c r="H10" s="35">
        <v>1.224197900955422</v>
      </c>
      <c r="I10" s="35"/>
      <c r="J10" s="35">
        <f t="shared" si="1"/>
        <v>2.5499648820476173E-2</v>
      </c>
      <c r="K10" s="91">
        <f t="shared" ref="K10:K73" si="3">J10/$G$5</f>
        <v>2.5346349032338774E-4</v>
      </c>
    </row>
    <row r="11" spans="1:14" ht="15.75" customHeight="1" x14ac:dyDescent="0.25">
      <c r="A11" s="22" t="s">
        <v>5</v>
      </c>
      <c r="B11" s="18">
        <v>102.7532972305908</v>
      </c>
      <c r="C11" s="18">
        <v>104.6794868626672</v>
      </c>
      <c r="D11" s="18"/>
      <c r="E11" s="18">
        <f t="shared" si="2"/>
        <v>1.8745769566438364</v>
      </c>
      <c r="F11" s="18"/>
      <c r="G11" s="18">
        <v>5.3783395479047584</v>
      </c>
      <c r="H11" s="18">
        <v>5.4791606617198427</v>
      </c>
      <c r="I11" s="18"/>
      <c r="J11" s="18">
        <f t="shared" si="1"/>
        <v>0.1008211138150843</v>
      </c>
      <c r="K11" s="92">
        <f t="shared" si="3"/>
        <v>1.0021499349176369E-3</v>
      </c>
    </row>
    <row r="12" spans="1:14" ht="15.75" customHeight="1" x14ac:dyDescent="0.25">
      <c r="A12" s="23" t="s">
        <v>108</v>
      </c>
      <c r="B12" s="35">
        <v>105.42392550591356</v>
      </c>
      <c r="C12" s="35">
        <v>105.82940012337664</v>
      </c>
      <c r="D12" s="35"/>
      <c r="E12" s="35">
        <f t="shared" si="2"/>
        <v>0.38461346939726582</v>
      </c>
      <c r="F12" s="35"/>
      <c r="G12" s="35">
        <v>4.9727896947159849</v>
      </c>
      <c r="H12" s="35">
        <v>4.9919157136866614</v>
      </c>
      <c r="I12" s="35"/>
      <c r="J12" s="35">
        <f t="shared" si="1"/>
        <v>1.9126018970676562E-2</v>
      </c>
      <c r="K12" s="91">
        <f t="shared" si="3"/>
        <v>1.9011036420259547E-4</v>
      </c>
    </row>
    <row r="13" spans="1:14" x14ac:dyDescent="0.25">
      <c r="A13" s="22" t="s">
        <v>6</v>
      </c>
      <c r="B13" s="18">
        <v>113.67542999145648</v>
      </c>
      <c r="C13" s="18">
        <v>116.34836618449727</v>
      </c>
      <c r="D13" s="18"/>
      <c r="E13" s="18">
        <f t="shared" si="2"/>
        <v>2.3513754847830137</v>
      </c>
      <c r="F13" s="18"/>
      <c r="G13" s="18">
        <v>1.1522224739201117</v>
      </c>
      <c r="H13" s="18">
        <v>1.1793155507020296</v>
      </c>
      <c r="I13" s="18"/>
      <c r="J13" s="18">
        <f t="shared" si="1"/>
        <v>2.7093076781917969E-2</v>
      </c>
      <c r="K13" s="92">
        <f t="shared" si="3"/>
        <v>2.6930197561113832E-4</v>
      </c>
    </row>
    <row r="14" spans="1:14" x14ac:dyDescent="0.25">
      <c r="A14" s="23" t="s">
        <v>7</v>
      </c>
      <c r="B14" s="35">
        <v>108.15669292892797</v>
      </c>
      <c r="C14" s="35">
        <v>122.23041667176832</v>
      </c>
      <c r="D14" s="35"/>
      <c r="E14" s="35">
        <f t="shared" si="2"/>
        <v>13.012346588748326</v>
      </c>
      <c r="F14" s="35"/>
      <c r="G14" s="35">
        <v>2.1904477001547069</v>
      </c>
      <c r="H14" s="35">
        <v>2.4754763467441037</v>
      </c>
      <c r="I14" s="35"/>
      <c r="J14" s="35">
        <f t="shared" si="1"/>
        <v>0.28502864658939675</v>
      </c>
      <c r="K14" s="91">
        <f t="shared" si="3"/>
        <v>2.8331510020125367E-3</v>
      </c>
    </row>
    <row r="15" spans="1:14" ht="15.75" customHeight="1" x14ac:dyDescent="0.25">
      <c r="A15" s="22" t="s">
        <v>8</v>
      </c>
      <c r="B15" s="18">
        <v>111.68935360772763</v>
      </c>
      <c r="C15" s="18">
        <v>112.31457879847359</v>
      </c>
      <c r="D15" s="18"/>
      <c r="E15" s="18">
        <f t="shared" si="2"/>
        <v>0.55978942535728216</v>
      </c>
      <c r="F15" s="18"/>
      <c r="G15" s="18">
        <v>2.8793401530480986</v>
      </c>
      <c r="H15" s="18">
        <v>2.8954583947449279</v>
      </c>
      <c r="I15" s="18"/>
      <c r="J15" s="18">
        <f t="shared" si="1"/>
        <v>1.6118241696829294E-2</v>
      </c>
      <c r="K15" s="92">
        <f t="shared" si="3"/>
        <v>1.6021341419705196E-4</v>
      </c>
    </row>
    <row r="16" spans="1:14" x14ac:dyDescent="0.25">
      <c r="A16" s="23" t="s">
        <v>9</v>
      </c>
      <c r="B16" s="35">
        <v>101.31041975688193</v>
      </c>
      <c r="C16" s="35">
        <v>101.04546681686926</v>
      </c>
      <c r="D16" s="35"/>
      <c r="E16" s="35">
        <f t="shared" si="2"/>
        <v>-0.2615258535582754</v>
      </c>
      <c r="F16" s="35"/>
      <c r="G16" s="35">
        <v>1.3399836766895068</v>
      </c>
      <c r="H16" s="35">
        <v>1.3364792729415027</v>
      </c>
      <c r="I16" s="35"/>
      <c r="J16" s="35">
        <f t="shared" si="1"/>
        <v>-3.5044037480040924E-3</v>
      </c>
      <c r="K16" s="91">
        <f t="shared" si="3"/>
        <v>-3.4833358362105178E-5</v>
      </c>
    </row>
    <row r="17" spans="1:11" ht="15.75" customHeight="1" x14ac:dyDescent="0.25">
      <c r="A17" s="22" t="s">
        <v>10</v>
      </c>
      <c r="B17" s="18">
        <v>106.87342994740196</v>
      </c>
      <c r="C17" s="18">
        <v>108.11375586545084</v>
      </c>
      <c r="D17" s="18"/>
      <c r="E17" s="18">
        <f t="shared" si="2"/>
        <v>1.1605559198945015</v>
      </c>
      <c r="F17" s="18"/>
      <c r="G17" s="18">
        <v>1.2041077936052316</v>
      </c>
      <c r="H17" s="18">
        <v>1.218082137885828</v>
      </c>
      <c r="I17" s="18"/>
      <c r="J17" s="18">
        <f t="shared" si="1"/>
        <v>1.3974344280596407E-2</v>
      </c>
      <c r="K17" s="92">
        <f t="shared" si="3"/>
        <v>1.3890332769980849E-4</v>
      </c>
    </row>
    <row r="18" spans="1:11" x14ac:dyDescent="0.25">
      <c r="A18" s="21" t="s">
        <v>11</v>
      </c>
      <c r="B18" s="35">
        <v>103.44923028406333</v>
      </c>
      <c r="C18" s="35">
        <v>103.66336726123465</v>
      </c>
      <c r="D18" s="35"/>
      <c r="E18" s="35">
        <f t="shared" si="2"/>
        <v>0.20699716815999469</v>
      </c>
      <c r="F18" s="35"/>
      <c r="G18" s="35">
        <v>2.3818888560492111</v>
      </c>
      <c r="H18" s="35">
        <v>2.3868192985299514</v>
      </c>
      <c r="I18" s="35"/>
      <c r="J18" s="35">
        <f t="shared" si="1"/>
        <v>4.9304424807403713E-3</v>
      </c>
      <c r="K18" s="91">
        <f t="shared" si="3"/>
        <v>4.9008014534053522E-5</v>
      </c>
    </row>
    <row r="19" spans="1:11" ht="15.75" customHeight="1" x14ac:dyDescent="0.25">
      <c r="A19" s="22" t="s">
        <v>141</v>
      </c>
      <c r="B19" s="18">
        <v>101.84411271749407</v>
      </c>
      <c r="C19" s="18">
        <v>101.96306806387459</v>
      </c>
      <c r="D19" s="18"/>
      <c r="E19" s="18">
        <f t="shared" si="2"/>
        <v>0.1168013969648829</v>
      </c>
      <c r="F19" s="18"/>
      <c r="G19" s="18">
        <v>0.56380054229212551</v>
      </c>
      <c r="H19" s="18">
        <v>0.56445906920161826</v>
      </c>
      <c r="I19" s="18"/>
      <c r="J19" s="18">
        <f t="shared" si="1"/>
        <v>6.585269094927515E-4</v>
      </c>
      <c r="K19" s="92">
        <f t="shared" si="3"/>
        <v>6.5456795160989043E-6</v>
      </c>
    </row>
    <row r="20" spans="1:11" x14ac:dyDescent="0.25">
      <c r="A20" s="23" t="s">
        <v>142</v>
      </c>
      <c r="B20" s="35">
        <v>104.6177153237915</v>
      </c>
      <c r="C20" s="35">
        <v>105.3889368268607</v>
      </c>
      <c r="D20" s="35"/>
      <c r="E20" s="35">
        <f t="shared" si="2"/>
        <v>0.73718060147105469</v>
      </c>
      <c r="F20" s="35"/>
      <c r="G20" s="35">
        <v>0.5794937580727122</v>
      </c>
      <c r="H20" s="35">
        <v>0.58376567364395981</v>
      </c>
      <c r="I20" s="35"/>
      <c r="J20" s="35">
        <f t="shared" si="1"/>
        <v>4.2719155712476198E-3</v>
      </c>
      <c r="K20" s="91">
        <f t="shared" si="3"/>
        <v>4.2462335017954616E-5</v>
      </c>
    </row>
    <row r="21" spans="1:11" ht="15.75" customHeight="1" x14ac:dyDescent="0.25">
      <c r="A21" s="22" t="s">
        <v>143</v>
      </c>
      <c r="B21" s="18">
        <v>101.95586960950922</v>
      </c>
      <c r="C21" s="18">
        <v>101.95586960950922</v>
      </c>
      <c r="D21" s="18"/>
      <c r="E21" s="18">
        <f t="shared" si="2"/>
        <v>0</v>
      </c>
      <c r="F21" s="18"/>
      <c r="G21" s="18">
        <v>0.15648792593601743</v>
      </c>
      <c r="H21" s="18">
        <v>0.15648792593601743</v>
      </c>
      <c r="I21" s="18"/>
      <c r="J21" s="18">
        <f t="shared" si="1"/>
        <v>0</v>
      </c>
      <c r="K21" s="92">
        <f t="shared" si="3"/>
        <v>0</v>
      </c>
    </row>
    <row r="22" spans="1:11" x14ac:dyDescent="0.25">
      <c r="A22" s="23" t="s">
        <v>144</v>
      </c>
      <c r="B22" s="35">
        <v>99.122188097661208</v>
      </c>
      <c r="C22" s="35">
        <v>99.122188097661208</v>
      </c>
      <c r="D22" s="35"/>
      <c r="E22" s="35">
        <f t="shared" si="2"/>
        <v>0</v>
      </c>
      <c r="F22" s="35"/>
      <c r="G22" s="35">
        <v>0.5992452524209132</v>
      </c>
      <c r="H22" s="35">
        <v>0.5992452524209132</v>
      </c>
      <c r="I22" s="35"/>
      <c r="J22" s="35">
        <f t="shared" si="1"/>
        <v>0</v>
      </c>
      <c r="K22" s="91">
        <f t="shared" si="3"/>
        <v>0</v>
      </c>
    </row>
    <row r="23" spans="1:11" ht="15.75" customHeight="1" x14ac:dyDescent="0.25">
      <c r="A23" s="22" t="s">
        <v>145</v>
      </c>
      <c r="B23" s="18">
        <v>103.53371783915387</v>
      </c>
      <c r="C23" s="18">
        <v>103.53371783915387</v>
      </c>
      <c r="D23" s="18"/>
      <c r="E23" s="18">
        <f t="shared" si="2"/>
        <v>0</v>
      </c>
      <c r="F23" s="18"/>
      <c r="G23" s="18">
        <v>0.25307912646079578</v>
      </c>
      <c r="H23" s="18">
        <v>0.25307912646079578</v>
      </c>
      <c r="I23" s="18"/>
      <c r="J23" s="18">
        <f t="shared" si="1"/>
        <v>0</v>
      </c>
      <c r="K23" s="92">
        <f t="shared" si="3"/>
        <v>0</v>
      </c>
    </row>
    <row r="24" spans="1:11" x14ac:dyDescent="0.25">
      <c r="A24" s="23" t="s">
        <v>146</v>
      </c>
      <c r="B24" s="35">
        <v>119.37681149234399</v>
      </c>
      <c r="C24" s="35">
        <v>119.37681149234399</v>
      </c>
      <c r="D24" s="35"/>
      <c r="E24" s="35">
        <f t="shared" si="2"/>
        <v>0</v>
      </c>
      <c r="F24" s="35"/>
      <c r="G24" s="35">
        <v>0.22978225086664708</v>
      </c>
      <c r="H24" s="35">
        <v>0.22978225086664708</v>
      </c>
      <c r="I24" s="35"/>
      <c r="J24" s="35">
        <f t="shared" si="1"/>
        <v>0</v>
      </c>
      <c r="K24" s="91">
        <f t="shared" si="3"/>
        <v>0</v>
      </c>
    </row>
    <row r="25" spans="1:11" ht="15.75" customHeight="1" x14ac:dyDescent="0.25">
      <c r="A25" s="24" t="s">
        <v>147</v>
      </c>
      <c r="B25" s="18">
        <v>146.84829353718646</v>
      </c>
      <c r="C25" s="18">
        <v>147.00986551215567</v>
      </c>
      <c r="D25" s="18"/>
      <c r="E25" s="18">
        <f t="shared" si="2"/>
        <v>0.11002645728961369</v>
      </c>
      <c r="F25" s="18"/>
      <c r="G25" s="18">
        <v>3.5180413878339434</v>
      </c>
      <c r="H25" s="18">
        <v>3.5219121641389592</v>
      </c>
      <c r="I25" s="18"/>
      <c r="J25" s="18">
        <f t="shared" si="1"/>
        <v>3.8707763050158661E-3</v>
      </c>
      <c r="K25" s="92">
        <f t="shared" si="3"/>
        <v>3.8475058203255163E-5</v>
      </c>
    </row>
    <row r="26" spans="1:11" x14ac:dyDescent="0.25">
      <c r="A26" s="21" t="s">
        <v>12</v>
      </c>
      <c r="B26" s="35">
        <v>145.89487994052573</v>
      </c>
      <c r="C26" s="35">
        <v>145.89487994052573</v>
      </c>
      <c r="D26" s="35"/>
      <c r="E26" s="35">
        <f t="shared" si="2"/>
        <v>0</v>
      </c>
      <c r="F26" s="35"/>
      <c r="G26" s="35">
        <v>2.6148239108758027</v>
      </c>
      <c r="H26" s="35">
        <v>2.6148239108758027</v>
      </c>
      <c r="I26" s="35"/>
      <c r="J26" s="35">
        <f t="shared" si="1"/>
        <v>0</v>
      </c>
      <c r="K26" s="91">
        <f t="shared" si="3"/>
        <v>0</v>
      </c>
    </row>
    <row r="27" spans="1:11" ht="15.75" customHeight="1" x14ac:dyDescent="0.25">
      <c r="A27" s="22" t="s">
        <v>13</v>
      </c>
      <c r="B27" s="18">
        <v>145.89487994052573</v>
      </c>
      <c r="C27" s="18">
        <v>145.89487994052573</v>
      </c>
      <c r="D27" s="18"/>
      <c r="E27" s="18">
        <f t="shared" si="2"/>
        <v>0</v>
      </c>
      <c r="F27" s="18"/>
      <c r="G27" s="18">
        <v>2.6148239108758027</v>
      </c>
      <c r="H27" s="18">
        <v>2.6148239108758027</v>
      </c>
      <c r="I27" s="18"/>
      <c r="J27" s="18">
        <f t="shared" si="1"/>
        <v>0</v>
      </c>
      <c r="K27" s="92">
        <f t="shared" si="3"/>
        <v>0</v>
      </c>
    </row>
    <row r="28" spans="1:11" x14ac:dyDescent="0.25">
      <c r="A28" s="21" t="s">
        <v>14</v>
      </c>
      <c r="B28" s="35">
        <v>149.68004617567678</v>
      </c>
      <c r="C28" s="35">
        <v>150.32150627897519</v>
      </c>
      <c r="D28" s="35"/>
      <c r="E28" s="35">
        <f t="shared" si="2"/>
        <v>0.42855418587026683</v>
      </c>
      <c r="F28" s="35"/>
      <c r="G28" s="35">
        <v>0.90321747695814103</v>
      </c>
      <c r="H28" s="35">
        <v>0.90708825326315701</v>
      </c>
      <c r="I28" s="35"/>
      <c r="J28" s="35">
        <f t="shared" si="1"/>
        <v>3.8707763050159771E-3</v>
      </c>
      <c r="K28" s="91">
        <f t="shared" si="3"/>
        <v>3.8475058203256268E-5</v>
      </c>
    </row>
    <row r="29" spans="1:11" ht="15.75" customHeight="1" x14ac:dyDescent="0.25">
      <c r="A29" s="22" t="s">
        <v>15</v>
      </c>
      <c r="B29" s="18">
        <v>149.68004617567678</v>
      </c>
      <c r="C29" s="18">
        <v>150.32150627897519</v>
      </c>
      <c r="D29" s="18"/>
      <c r="E29" s="18">
        <f t="shared" si="2"/>
        <v>0.42855418587026683</v>
      </c>
      <c r="F29" s="18"/>
      <c r="G29" s="18">
        <v>0.90321747695814103</v>
      </c>
      <c r="H29" s="18">
        <v>0.90708825326315701</v>
      </c>
      <c r="I29" s="18"/>
      <c r="J29" s="18">
        <f t="shared" si="1"/>
        <v>3.8707763050159771E-3</v>
      </c>
      <c r="K29" s="92">
        <f t="shared" si="3"/>
        <v>3.8475058203256268E-5</v>
      </c>
    </row>
    <row r="30" spans="1:11" x14ac:dyDescent="0.25">
      <c r="A30" s="21" t="s">
        <v>16</v>
      </c>
      <c r="B30" s="35">
        <v>98.439151717915053</v>
      </c>
      <c r="C30" s="35">
        <v>98.469442307758086</v>
      </c>
      <c r="D30" s="35"/>
      <c r="E30" s="35">
        <f t="shared" si="2"/>
        <v>3.0770876540908709E-2</v>
      </c>
      <c r="F30" s="35"/>
      <c r="G30" s="35">
        <v>4.9949697184375612</v>
      </c>
      <c r="H30" s="35">
        <v>4.9965067144028765</v>
      </c>
      <c r="I30" s="35"/>
      <c r="J30" s="35">
        <f t="shared" si="1"/>
        <v>1.5369959653153131E-3</v>
      </c>
      <c r="K30" s="91">
        <f t="shared" si="3"/>
        <v>1.5277557927345179E-5</v>
      </c>
    </row>
    <row r="31" spans="1:11" ht="15.75" customHeight="1" x14ac:dyDescent="0.25">
      <c r="A31" s="24" t="s">
        <v>17</v>
      </c>
      <c r="B31" s="18">
        <v>99.683207158227674</v>
      </c>
      <c r="C31" s="18">
        <v>99.762117142613079</v>
      </c>
      <c r="D31" s="18"/>
      <c r="E31" s="18">
        <f t="shared" si="2"/>
        <v>7.9160760006602437E-2</v>
      </c>
      <c r="F31" s="18"/>
      <c r="G31" s="18">
        <v>3.9227766314422059</v>
      </c>
      <c r="H31" s="18">
        <v>3.9258819312370168</v>
      </c>
      <c r="I31" s="18"/>
      <c r="J31" s="18">
        <f t="shared" si="1"/>
        <v>3.1052997948108896E-3</v>
      </c>
      <c r="K31" s="92">
        <f t="shared" si="3"/>
        <v>3.0866312318044316E-5</v>
      </c>
    </row>
    <row r="32" spans="1:11" x14ac:dyDescent="0.25">
      <c r="A32" s="23" t="s">
        <v>18</v>
      </c>
      <c r="B32" s="35">
        <v>96.589396256020279</v>
      </c>
      <c r="C32" s="35">
        <v>96.589396256020279</v>
      </c>
      <c r="D32" s="35"/>
      <c r="E32" s="35">
        <f t="shared" si="2"/>
        <v>0</v>
      </c>
      <c r="F32" s="35"/>
      <c r="G32" s="35">
        <v>0.63026721986297751</v>
      </c>
      <c r="H32" s="35">
        <v>0.63026721986297751</v>
      </c>
      <c r="I32" s="35"/>
      <c r="J32" s="35">
        <f t="shared" si="1"/>
        <v>0</v>
      </c>
      <c r="K32" s="91">
        <f t="shared" si="3"/>
        <v>0</v>
      </c>
    </row>
    <row r="33" spans="1:11" x14ac:dyDescent="0.25">
      <c r="A33" s="22" t="s">
        <v>19</v>
      </c>
      <c r="B33" s="18">
        <v>98.070228729303253</v>
      </c>
      <c r="C33" s="18">
        <v>98.18151472642765</v>
      </c>
      <c r="D33" s="18"/>
      <c r="E33" s="18">
        <f t="shared" si="2"/>
        <v>0.11347582091560948</v>
      </c>
      <c r="F33" s="18"/>
      <c r="G33" s="18">
        <v>2.7365299230749685</v>
      </c>
      <c r="H33" s="18">
        <v>2.7396352228697798</v>
      </c>
      <c r="I33" s="18"/>
      <c r="J33" s="18">
        <f t="shared" si="1"/>
        <v>3.1052997948113337E-3</v>
      </c>
      <c r="K33" s="92">
        <f t="shared" si="3"/>
        <v>3.0866312318048728E-5</v>
      </c>
    </row>
    <row r="34" spans="1:11" x14ac:dyDescent="0.25">
      <c r="A34" s="23" t="s">
        <v>20</v>
      </c>
      <c r="B34" s="35">
        <v>127.22139043897346</v>
      </c>
      <c r="C34" s="35">
        <v>127.22139043897346</v>
      </c>
      <c r="D34" s="35"/>
      <c r="E34" s="35">
        <f t="shared" si="2"/>
        <v>0</v>
      </c>
      <c r="F34" s="35"/>
      <c r="G34" s="35">
        <v>0.27278945984210684</v>
      </c>
      <c r="H34" s="35">
        <v>0.27278945984210684</v>
      </c>
      <c r="I34" s="35"/>
      <c r="J34" s="35">
        <f t="shared" si="1"/>
        <v>0</v>
      </c>
      <c r="K34" s="91">
        <f t="shared" si="3"/>
        <v>0</v>
      </c>
    </row>
    <row r="35" spans="1:11" x14ac:dyDescent="0.25">
      <c r="A35" s="22" t="s">
        <v>155</v>
      </c>
      <c r="B35" s="18">
        <v>101.89545577492984</v>
      </c>
      <c r="C35" s="18">
        <v>101.89545577492984</v>
      </c>
      <c r="D35" s="18"/>
      <c r="E35" s="18">
        <f t="shared" si="2"/>
        <v>0</v>
      </c>
      <c r="F35" s="18"/>
      <c r="G35" s="18">
        <v>0.28319002866215243</v>
      </c>
      <c r="H35" s="18">
        <v>0.28319002866215237</v>
      </c>
      <c r="I35" s="18"/>
      <c r="J35" s="18">
        <f t="shared" si="1"/>
        <v>0</v>
      </c>
      <c r="K35" s="92">
        <f>J35/$G$5</f>
        <v>0</v>
      </c>
    </row>
    <row r="36" spans="1:11" x14ac:dyDescent="0.25">
      <c r="A36" s="21" t="s">
        <v>21</v>
      </c>
      <c r="B36" s="35">
        <v>94.140665172063507</v>
      </c>
      <c r="C36" s="35">
        <v>94.002965006401794</v>
      </c>
      <c r="D36" s="35"/>
      <c r="E36" s="35">
        <f t="shared" si="2"/>
        <v>-0.14627065297450059</v>
      </c>
      <c r="F36" s="35"/>
      <c r="G36" s="35">
        <v>1.0721930869953555</v>
      </c>
      <c r="H36" s="35">
        <v>1.07062478316586</v>
      </c>
      <c r="I36" s="35"/>
      <c r="J36" s="35">
        <f t="shared" si="1"/>
        <v>-1.5683038294955765E-3</v>
      </c>
      <c r="K36" s="91">
        <f t="shared" si="3"/>
        <v>-1.5588754390699137E-5</v>
      </c>
    </row>
    <row r="37" spans="1:11" x14ac:dyDescent="0.25">
      <c r="A37" s="22" t="s">
        <v>22</v>
      </c>
      <c r="B37" s="18">
        <v>94.140665172063507</v>
      </c>
      <c r="C37" s="18">
        <v>94.002965006401794</v>
      </c>
      <c r="D37" s="18"/>
      <c r="E37" s="18">
        <f t="shared" si="2"/>
        <v>-0.14627065297450059</v>
      </c>
      <c r="F37" s="18"/>
      <c r="G37" s="18">
        <v>1.0721930869953555</v>
      </c>
      <c r="H37" s="18">
        <v>1.07062478316586</v>
      </c>
      <c r="I37" s="18"/>
      <c r="J37" s="18">
        <f t="shared" si="1"/>
        <v>-1.5683038294955765E-3</v>
      </c>
      <c r="K37" s="92">
        <f t="shared" si="3"/>
        <v>-1.5588754390699137E-5</v>
      </c>
    </row>
    <row r="38" spans="1:11" x14ac:dyDescent="0.25">
      <c r="A38" s="21" t="s">
        <v>23</v>
      </c>
      <c r="B38" s="35">
        <v>101.45026676230771</v>
      </c>
      <c r="C38" s="35">
        <v>101.43298381704743</v>
      </c>
      <c r="D38" s="35"/>
      <c r="E38" s="35">
        <f t="shared" si="2"/>
        <v>-1.7035879561333456E-2</v>
      </c>
      <c r="F38" s="35"/>
      <c r="G38" s="35">
        <v>12.309828160228173</v>
      </c>
      <c r="H38" s="35">
        <v>12.307731072728588</v>
      </c>
      <c r="I38" s="35"/>
      <c r="J38" s="35">
        <f t="shared" si="1"/>
        <v>-2.0970874995853706E-3</v>
      </c>
      <c r="K38" s="91">
        <f t="shared" si="3"/>
        <v>-2.0844801467682655E-5</v>
      </c>
    </row>
    <row r="39" spans="1:11" x14ac:dyDescent="0.25">
      <c r="A39" s="24" t="s">
        <v>24</v>
      </c>
      <c r="B39" s="18">
        <v>94.467770454493774</v>
      </c>
      <c r="C39" s="18">
        <v>94.371582580129029</v>
      </c>
      <c r="D39" s="18"/>
      <c r="E39" s="18">
        <f t="shared" si="2"/>
        <v>-0.10182083678059728</v>
      </c>
      <c r="F39" s="18"/>
      <c r="G39" s="18">
        <v>0.96609061757399939</v>
      </c>
      <c r="H39" s="18">
        <v>0.96510693602312658</v>
      </c>
      <c r="I39" s="18"/>
      <c r="J39" s="18">
        <f t="shared" si="1"/>
        <v>-9.8368155087280584E-4</v>
      </c>
      <c r="K39" s="92">
        <f t="shared" si="3"/>
        <v>-9.7776781557373863E-6</v>
      </c>
    </row>
    <row r="40" spans="1:11" x14ac:dyDescent="0.25">
      <c r="A40" s="23" t="s">
        <v>160</v>
      </c>
      <c r="B40" s="35">
        <v>94.467770454493774</v>
      </c>
      <c r="C40" s="35">
        <v>94.371582580129029</v>
      </c>
      <c r="D40" s="35"/>
      <c r="E40" s="35">
        <f t="shared" si="2"/>
        <v>-0.10182083678059728</v>
      </c>
      <c r="F40" s="35"/>
      <c r="G40" s="35">
        <v>0.96609061757399939</v>
      </c>
      <c r="H40" s="35">
        <v>0.96510693602312658</v>
      </c>
      <c r="I40" s="35"/>
      <c r="J40" s="35">
        <f t="shared" si="1"/>
        <v>-9.8368155087280584E-4</v>
      </c>
      <c r="K40" s="91">
        <f t="shared" si="3"/>
        <v>-9.7776781557373863E-6</v>
      </c>
    </row>
    <row r="41" spans="1:11" x14ac:dyDescent="0.25">
      <c r="A41" s="24" t="s">
        <v>161</v>
      </c>
      <c r="B41" s="18">
        <v>107.05640639195931</v>
      </c>
      <c r="C41" s="18">
        <v>107.02338766180422</v>
      </c>
      <c r="D41" s="18"/>
      <c r="E41" s="18">
        <f t="shared" si="2"/>
        <v>-3.0842367372396762E-2</v>
      </c>
      <c r="F41" s="18"/>
      <c r="G41" s="18">
        <v>3.6099886084176478</v>
      </c>
      <c r="H41" s="18">
        <v>3.6088752024689374</v>
      </c>
      <c r="I41" s="18"/>
      <c r="J41" s="18">
        <f t="shared" si="1"/>
        <v>-1.1134059487103443E-3</v>
      </c>
      <c r="K41" s="92">
        <f t="shared" si="3"/>
        <v>-1.1067123311923197E-5</v>
      </c>
    </row>
    <row r="42" spans="1:11" x14ac:dyDescent="0.25">
      <c r="A42" s="23" t="s">
        <v>162</v>
      </c>
      <c r="B42" s="35">
        <v>105.79790452122877</v>
      </c>
      <c r="C42" s="35">
        <v>105.75500356862764</v>
      </c>
      <c r="D42" s="35"/>
      <c r="E42" s="35">
        <f t="shared" si="2"/>
        <v>-4.0549907670928143E-2</v>
      </c>
      <c r="F42" s="35"/>
      <c r="G42" s="35">
        <v>2.7457669145560333</v>
      </c>
      <c r="H42" s="35">
        <v>2.744653508607322</v>
      </c>
      <c r="I42" s="35"/>
      <c r="J42" s="35">
        <f t="shared" si="1"/>
        <v>-1.1134059487112324E-3</v>
      </c>
      <c r="K42" s="91">
        <f t="shared" si="3"/>
        <v>-1.1067123311932025E-5</v>
      </c>
    </row>
    <row r="43" spans="1:11" x14ac:dyDescent="0.25">
      <c r="A43" s="22" t="s">
        <v>163</v>
      </c>
      <c r="B43" s="18">
        <v>111.26134449130673</v>
      </c>
      <c r="C43" s="18">
        <v>111.26134449130673</v>
      </c>
      <c r="D43" s="18"/>
      <c r="E43" s="18">
        <f t="shared" si="2"/>
        <v>0</v>
      </c>
      <c r="F43" s="18"/>
      <c r="G43" s="18">
        <v>0.86422169386161496</v>
      </c>
      <c r="H43" s="18">
        <v>0.86422169386161485</v>
      </c>
      <c r="I43" s="18"/>
      <c r="J43" s="18">
        <f t="shared" si="1"/>
        <v>0</v>
      </c>
      <c r="K43" s="92">
        <f t="shared" si="3"/>
        <v>0</v>
      </c>
    </row>
    <row r="44" spans="1:11" x14ac:dyDescent="0.25">
      <c r="A44" s="21" t="s">
        <v>26</v>
      </c>
      <c r="B44" s="35">
        <v>100.02620774692824</v>
      </c>
      <c r="C44" s="35">
        <v>100.02620774692824</v>
      </c>
      <c r="D44" s="35"/>
      <c r="E44" s="35">
        <f t="shared" si="2"/>
        <v>0</v>
      </c>
      <c r="F44" s="35"/>
      <c r="G44" s="35">
        <v>0.38761468014776673</v>
      </c>
      <c r="H44" s="35">
        <v>0.38761468014776668</v>
      </c>
      <c r="I44" s="35"/>
      <c r="J44" s="35">
        <f t="shared" si="1"/>
        <v>0</v>
      </c>
      <c r="K44" s="91">
        <f t="shared" si="3"/>
        <v>0</v>
      </c>
    </row>
    <row r="45" spans="1:11" x14ac:dyDescent="0.25">
      <c r="A45" s="22" t="s">
        <v>164</v>
      </c>
      <c r="B45" s="18">
        <v>100.00000000000006</v>
      </c>
      <c r="C45" s="18">
        <v>100.00000000000006</v>
      </c>
      <c r="D45" s="18"/>
      <c r="E45" s="18">
        <f t="shared" si="2"/>
        <v>0</v>
      </c>
      <c r="F45" s="18"/>
      <c r="G45" s="18">
        <v>0.17574859045368227</v>
      </c>
      <c r="H45" s="18">
        <v>0.17574859045368227</v>
      </c>
      <c r="I45" s="18"/>
      <c r="J45" s="18">
        <f t="shared" si="1"/>
        <v>0</v>
      </c>
      <c r="K45" s="92">
        <f t="shared" si="3"/>
        <v>0</v>
      </c>
    </row>
    <row r="46" spans="1:11" x14ac:dyDescent="0.25">
      <c r="A46" s="23" t="s">
        <v>166</v>
      </c>
      <c r="B46" s="35">
        <v>100.04795820039038</v>
      </c>
      <c r="C46" s="35">
        <v>100.04795820039038</v>
      </c>
      <c r="D46" s="35"/>
      <c r="E46" s="35">
        <f t="shared" si="2"/>
        <v>0</v>
      </c>
      <c r="F46" s="35"/>
      <c r="G46" s="35">
        <v>0.21186608969408441</v>
      </c>
      <c r="H46" s="35">
        <v>0.21186608969408441</v>
      </c>
      <c r="I46" s="35"/>
      <c r="J46" s="35">
        <f t="shared" si="1"/>
        <v>0</v>
      </c>
      <c r="K46" s="91">
        <f t="shared" si="3"/>
        <v>0</v>
      </c>
    </row>
    <row r="47" spans="1:11" x14ac:dyDescent="0.25">
      <c r="A47" s="24" t="s">
        <v>27</v>
      </c>
      <c r="B47" s="18">
        <v>99.92522601503002</v>
      </c>
      <c r="C47" s="18">
        <v>99.92522601503002</v>
      </c>
      <c r="D47" s="18"/>
      <c r="E47" s="18">
        <f t="shared" si="2"/>
        <v>0</v>
      </c>
      <c r="F47" s="18"/>
      <c r="G47" s="18">
        <v>7.3461342540887582</v>
      </c>
      <c r="H47" s="18">
        <v>7.3461342540887573</v>
      </c>
      <c r="I47" s="18"/>
      <c r="J47" s="18">
        <f t="shared" si="1"/>
        <v>0</v>
      </c>
      <c r="K47" s="92">
        <f t="shared" si="3"/>
        <v>0</v>
      </c>
    </row>
    <row r="48" spans="1:11" x14ac:dyDescent="0.25">
      <c r="A48" s="23" t="s">
        <v>167</v>
      </c>
      <c r="B48" s="35">
        <v>100.00000000000007</v>
      </c>
      <c r="C48" s="35">
        <v>100.00000000000007</v>
      </c>
      <c r="D48" s="35"/>
      <c r="E48" s="35">
        <f t="shared" si="2"/>
        <v>0</v>
      </c>
      <c r="F48" s="35"/>
      <c r="G48" s="35">
        <v>5.9924285360400038</v>
      </c>
      <c r="H48" s="35">
        <v>5.9924285360400038</v>
      </c>
      <c r="I48" s="35"/>
      <c r="J48" s="35">
        <f t="shared" si="1"/>
        <v>0</v>
      </c>
      <c r="K48" s="91">
        <f t="shared" si="3"/>
        <v>0</v>
      </c>
    </row>
    <row r="49" spans="1:103" x14ac:dyDescent="0.25">
      <c r="A49" s="22" t="s">
        <v>28</v>
      </c>
      <c r="B49" s="18">
        <v>99.595563838944273</v>
      </c>
      <c r="C49" s="18">
        <v>99.595563838944273</v>
      </c>
      <c r="D49" s="18"/>
      <c r="E49" s="18">
        <f t="shared" si="2"/>
        <v>0</v>
      </c>
      <c r="F49" s="18"/>
      <c r="G49" s="18">
        <v>1.3537057180487535</v>
      </c>
      <c r="H49" s="18">
        <v>1.3537057180487535</v>
      </c>
      <c r="I49" s="18"/>
      <c r="J49" s="18">
        <f t="shared" si="1"/>
        <v>0</v>
      </c>
      <c r="K49" s="92">
        <f t="shared" si="3"/>
        <v>0</v>
      </c>
    </row>
    <row r="50" spans="1:103" s="4" customFormat="1" x14ac:dyDescent="0.25">
      <c r="A50" s="21" t="s">
        <v>29</v>
      </c>
      <c r="B50" s="35">
        <v>99.860171678903285</v>
      </c>
      <c r="C50" s="35">
        <v>100.44675561792991</v>
      </c>
      <c r="D50" s="35"/>
      <c r="E50" s="35">
        <f t="shared" si="2"/>
        <v>0.58740529799283792</v>
      </c>
      <c r="F50" s="35"/>
      <c r="G50" s="35">
        <v>8.4330404569502875</v>
      </c>
      <c r="H50" s="35">
        <v>8.4825765833762929</v>
      </c>
      <c r="I50" s="35"/>
      <c r="J50" s="35">
        <f t="shared" si="1"/>
        <v>4.9536126426005467E-2</v>
      </c>
      <c r="K50" s="91">
        <f t="shared" si="3"/>
        <v>4.9238323199783933E-4</v>
      </c>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09"/>
      <c r="BQ50" s="109"/>
      <c r="BR50" s="109"/>
      <c r="BS50" s="109"/>
      <c r="BT50" s="109"/>
      <c r="BU50" s="109"/>
      <c r="BV50" s="109"/>
      <c r="BW50" s="109"/>
      <c r="BX50" s="109"/>
      <c r="BY50" s="109"/>
      <c r="BZ50" s="109"/>
      <c r="CA50" s="109"/>
      <c r="CB50" s="109"/>
      <c r="CC50" s="109"/>
      <c r="CD50" s="109"/>
      <c r="CE50" s="109"/>
      <c r="CF50" s="109"/>
      <c r="CG50" s="109"/>
      <c r="CH50" s="109"/>
      <c r="CI50" s="109"/>
      <c r="CJ50" s="109"/>
      <c r="CK50" s="109"/>
      <c r="CL50" s="109"/>
      <c r="CM50" s="109"/>
      <c r="CN50" s="109"/>
      <c r="CO50" s="109"/>
      <c r="CP50" s="109"/>
      <c r="CQ50" s="109"/>
      <c r="CR50" s="109"/>
      <c r="CS50" s="109"/>
      <c r="CT50" s="109"/>
      <c r="CU50" s="109"/>
      <c r="CV50" s="109"/>
      <c r="CW50" s="109"/>
      <c r="CX50" s="109"/>
      <c r="CY50" s="109"/>
    </row>
    <row r="51" spans="1:103" x14ac:dyDescent="0.25">
      <c r="A51" s="24" t="s">
        <v>169</v>
      </c>
      <c r="B51" s="18">
        <v>100.31187045034471</v>
      </c>
      <c r="C51" s="18">
        <v>99.935486465565646</v>
      </c>
      <c r="D51" s="18"/>
      <c r="E51" s="18">
        <f t="shared" si="2"/>
        <v>-0.37521380379940128</v>
      </c>
      <c r="F51" s="18"/>
      <c r="G51" s="18">
        <v>1.4754747183628714</v>
      </c>
      <c r="H51" s="18">
        <v>1.4699385335480035</v>
      </c>
      <c r="I51" s="18"/>
      <c r="J51" s="18">
        <f t="shared" si="1"/>
        <v>-5.5361848148678394E-3</v>
      </c>
      <c r="K51" s="92">
        <f t="shared" si="3"/>
        <v>-5.502902162028824E-5</v>
      </c>
    </row>
    <row r="52" spans="1:103" s="4" customFormat="1" x14ac:dyDescent="0.25">
      <c r="A52" s="23" t="s">
        <v>170</v>
      </c>
      <c r="B52" s="35">
        <v>100.31187045034471</v>
      </c>
      <c r="C52" s="35">
        <v>99.935486465565646</v>
      </c>
      <c r="D52" s="35"/>
      <c r="E52" s="35">
        <f t="shared" si="2"/>
        <v>-0.37521380379940128</v>
      </c>
      <c r="F52" s="35"/>
      <c r="G52" s="35">
        <v>1.4754747183628714</v>
      </c>
      <c r="H52" s="35">
        <v>1.4699385335480035</v>
      </c>
      <c r="I52" s="35"/>
      <c r="J52" s="35">
        <f t="shared" si="1"/>
        <v>-5.5361848148678394E-3</v>
      </c>
      <c r="K52" s="91">
        <f t="shared" si="3"/>
        <v>-5.502902162028824E-5</v>
      </c>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09"/>
      <c r="BQ52" s="109"/>
      <c r="BR52" s="109"/>
      <c r="BS52" s="109"/>
      <c r="BT52" s="109"/>
      <c r="BU52" s="109"/>
      <c r="BV52" s="109"/>
      <c r="BW52" s="109"/>
      <c r="BX52" s="109"/>
      <c r="BY52" s="109"/>
      <c r="BZ52" s="109"/>
      <c r="CA52" s="109"/>
      <c r="CB52" s="109"/>
      <c r="CC52" s="109"/>
      <c r="CD52" s="109"/>
      <c r="CE52" s="109"/>
      <c r="CF52" s="109"/>
      <c r="CG52" s="109"/>
      <c r="CH52" s="109"/>
      <c r="CI52" s="109"/>
      <c r="CJ52" s="109"/>
      <c r="CK52" s="109"/>
      <c r="CL52" s="109"/>
      <c r="CM52" s="109"/>
      <c r="CN52" s="109"/>
      <c r="CO52" s="109"/>
      <c r="CP52" s="109"/>
      <c r="CQ52" s="109"/>
      <c r="CR52" s="109"/>
      <c r="CS52" s="109"/>
      <c r="CT52" s="109"/>
      <c r="CU52" s="109"/>
      <c r="CV52" s="109"/>
      <c r="CW52" s="109"/>
      <c r="CX52" s="109"/>
      <c r="CY52" s="109"/>
    </row>
    <row r="53" spans="1:103" x14ac:dyDescent="0.25">
      <c r="A53" s="24" t="s">
        <v>30</v>
      </c>
      <c r="B53" s="18">
        <v>102.03017777075615</v>
      </c>
      <c r="C53" s="18">
        <v>102.10884577160655</v>
      </c>
      <c r="D53" s="18"/>
      <c r="E53" s="18">
        <f t="shared" si="2"/>
        <v>7.7102679392715423E-2</v>
      </c>
      <c r="F53" s="18"/>
      <c r="G53" s="18">
        <v>0.53367077424529041</v>
      </c>
      <c r="H53" s="18">
        <v>0.53408224871136933</v>
      </c>
      <c r="I53" s="18"/>
      <c r="J53" s="18">
        <f t="shared" si="1"/>
        <v>4.1147446607892046E-4</v>
      </c>
      <c r="K53" s="92">
        <f t="shared" si="3"/>
        <v>4.0900074775762362E-6</v>
      </c>
    </row>
    <row r="54" spans="1:103" s="4" customFormat="1" x14ac:dyDescent="0.25">
      <c r="A54" s="23" t="s">
        <v>31</v>
      </c>
      <c r="B54" s="35">
        <v>102.03017777075615</v>
      </c>
      <c r="C54" s="35">
        <v>102.10884577160655</v>
      </c>
      <c r="D54" s="35"/>
      <c r="E54" s="35">
        <f t="shared" si="2"/>
        <v>7.7102679392715423E-2</v>
      </c>
      <c r="F54" s="35"/>
      <c r="G54" s="35">
        <v>0.53367077424529041</v>
      </c>
      <c r="H54" s="35">
        <v>0.53408224871136933</v>
      </c>
      <c r="I54" s="35"/>
      <c r="J54" s="35">
        <f t="shared" si="1"/>
        <v>4.1147446607892046E-4</v>
      </c>
      <c r="K54" s="91">
        <f t="shared" si="3"/>
        <v>4.0900074775762362E-6</v>
      </c>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c r="BC54" s="109"/>
      <c r="BD54" s="109"/>
      <c r="BE54" s="109"/>
      <c r="BF54" s="109"/>
      <c r="BG54" s="109"/>
      <c r="BH54" s="109"/>
      <c r="BI54" s="109"/>
      <c r="BJ54" s="109"/>
      <c r="BK54" s="109"/>
      <c r="BL54" s="109"/>
      <c r="BM54" s="109"/>
      <c r="BN54" s="109"/>
      <c r="BO54" s="109"/>
      <c r="BP54" s="109"/>
      <c r="BQ54" s="109"/>
      <c r="BR54" s="109"/>
      <c r="BS54" s="109"/>
      <c r="BT54" s="109"/>
      <c r="BU54" s="109"/>
      <c r="BV54" s="109"/>
      <c r="BW54" s="109"/>
      <c r="BX54" s="109"/>
      <c r="BY54" s="109"/>
      <c r="BZ54" s="109"/>
      <c r="CA54" s="109"/>
      <c r="CB54" s="109"/>
      <c r="CC54" s="109"/>
      <c r="CD54" s="109"/>
      <c r="CE54" s="109"/>
      <c r="CF54" s="109"/>
      <c r="CG54" s="109"/>
      <c r="CH54" s="109"/>
      <c r="CI54" s="109"/>
      <c r="CJ54" s="109"/>
      <c r="CK54" s="109"/>
      <c r="CL54" s="109"/>
      <c r="CM54" s="109"/>
      <c r="CN54" s="109"/>
      <c r="CO54" s="109"/>
      <c r="CP54" s="109"/>
      <c r="CQ54" s="109"/>
      <c r="CR54" s="109"/>
      <c r="CS54" s="109"/>
      <c r="CT54" s="109"/>
      <c r="CU54" s="109"/>
      <c r="CV54" s="109"/>
      <c r="CW54" s="109"/>
      <c r="CX54" s="109"/>
      <c r="CY54" s="109"/>
    </row>
    <row r="55" spans="1:103" x14ac:dyDescent="0.25">
      <c r="A55" s="24" t="s">
        <v>32</v>
      </c>
      <c r="B55" s="18">
        <v>97.161403902679893</v>
      </c>
      <c r="C55" s="18">
        <v>98.266469781525473</v>
      </c>
      <c r="D55" s="18"/>
      <c r="E55" s="18">
        <f t="shared" si="2"/>
        <v>1.1373506705939063</v>
      </c>
      <c r="F55" s="18"/>
      <c r="G55" s="18">
        <v>2.8471572034420665</v>
      </c>
      <c r="H55" s="18">
        <v>2.8795393649882777</v>
      </c>
      <c r="I55" s="18"/>
      <c r="J55" s="18">
        <f t="shared" si="1"/>
        <v>3.2382161546211208E-2</v>
      </c>
      <c r="K55" s="92">
        <f t="shared" si="3"/>
        <v>3.2187485198336216E-4</v>
      </c>
    </row>
    <row r="56" spans="1:103" s="4" customFormat="1" x14ac:dyDescent="0.25">
      <c r="A56" s="23" t="s">
        <v>175</v>
      </c>
      <c r="B56" s="35">
        <v>97.081078431007413</v>
      </c>
      <c r="C56" s="35">
        <v>98.689897681566009</v>
      </c>
      <c r="D56" s="35"/>
      <c r="E56" s="35">
        <f t="shared" si="2"/>
        <v>1.6571913668037119</v>
      </c>
      <c r="F56" s="35"/>
      <c r="G56" s="35">
        <v>1.8473172333300436</v>
      </c>
      <c r="H56" s="35">
        <v>1.8779308150382661</v>
      </c>
      <c r="I56" s="35"/>
      <c r="J56" s="35">
        <f t="shared" si="1"/>
        <v>3.0613581708222481E-2</v>
      </c>
      <c r="K56" s="91">
        <f t="shared" si="3"/>
        <v>3.0429537777930041E-4</v>
      </c>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09"/>
      <c r="AS56" s="109"/>
      <c r="AT56" s="109"/>
      <c r="AU56" s="109"/>
      <c r="AV56" s="109"/>
      <c r="AW56" s="109"/>
      <c r="AX56" s="109"/>
      <c r="AY56" s="109"/>
      <c r="AZ56" s="109"/>
      <c r="BA56" s="109"/>
      <c r="BB56" s="109"/>
      <c r="BC56" s="109"/>
      <c r="BD56" s="109"/>
      <c r="BE56" s="109"/>
      <c r="BF56" s="109"/>
      <c r="BG56" s="109"/>
      <c r="BH56" s="109"/>
      <c r="BI56" s="109"/>
      <c r="BJ56" s="109"/>
      <c r="BK56" s="109"/>
      <c r="BL56" s="109"/>
      <c r="BM56" s="109"/>
      <c r="BN56" s="109"/>
      <c r="BO56" s="109"/>
      <c r="BP56" s="109"/>
      <c r="BQ56" s="109"/>
      <c r="BR56" s="109"/>
      <c r="BS56" s="109"/>
      <c r="BT56" s="109"/>
      <c r="BU56" s="109"/>
      <c r="BV56" s="109"/>
      <c r="BW56" s="109"/>
      <c r="BX56" s="109"/>
      <c r="BY56" s="109"/>
      <c r="BZ56" s="109"/>
      <c r="CA56" s="109"/>
      <c r="CB56" s="109"/>
      <c r="CC56" s="109"/>
      <c r="CD56" s="109"/>
      <c r="CE56" s="109"/>
      <c r="CF56" s="109"/>
      <c r="CG56" s="109"/>
      <c r="CH56" s="109"/>
      <c r="CI56" s="109"/>
      <c r="CJ56" s="109"/>
      <c r="CK56" s="109"/>
      <c r="CL56" s="109"/>
      <c r="CM56" s="109"/>
      <c r="CN56" s="109"/>
      <c r="CO56" s="109"/>
      <c r="CP56" s="109"/>
      <c r="CQ56" s="109"/>
      <c r="CR56" s="109"/>
      <c r="CS56" s="109"/>
      <c r="CT56" s="109"/>
      <c r="CU56" s="109"/>
      <c r="CV56" s="109"/>
      <c r="CW56" s="109"/>
      <c r="CX56" s="109"/>
      <c r="CY56" s="109"/>
    </row>
    <row r="57" spans="1:103" x14ac:dyDescent="0.25">
      <c r="A57" s="22" t="s">
        <v>179</v>
      </c>
      <c r="B57" s="18">
        <v>95.657146620868716</v>
      </c>
      <c r="C57" s="18">
        <v>95.935055118679045</v>
      </c>
      <c r="D57" s="18"/>
      <c r="E57" s="18">
        <f t="shared" si="2"/>
        <v>0.29052559858575577</v>
      </c>
      <c r="F57" s="18"/>
      <c r="G57" s="18">
        <v>0.60875180934071949</v>
      </c>
      <c r="H57" s="18">
        <v>0.61052038917870821</v>
      </c>
      <c r="I57" s="18"/>
      <c r="J57" s="18">
        <f t="shared" si="1"/>
        <v>1.7685798379887263E-3</v>
      </c>
      <c r="K57" s="92">
        <f t="shared" si="3"/>
        <v>1.7579474204061739E-5</v>
      </c>
    </row>
    <row r="58" spans="1:103" s="4" customFormat="1" x14ac:dyDescent="0.25">
      <c r="A58" s="23" t="s">
        <v>182</v>
      </c>
      <c r="B58" s="35">
        <v>100</v>
      </c>
      <c r="C58" s="35">
        <v>100</v>
      </c>
      <c r="D58" s="35"/>
      <c r="E58" s="35">
        <f t="shared" si="2"/>
        <v>0</v>
      </c>
      <c r="F58" s="35"/>
      <c r="G58" s="35">
        <v>0.39108816077130371</v>
      </c>
      <c r="H58" s="35">
        <v>0.39108816077130365</v>
      </c>
      <c r="I58" s="35"/>
      <c r="J58" s="35">
        <f t="shared" si="1"/>
        <v>0</v>
      </c>
      <c r="K58" s="91">
        <f t="shared" si="3"/>
        <v>0</v>
      </c>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09"/>
      <c r="AT58" s="109"/>
      <c r="AU58" s="109"/>
      <c r="AV58" s="109"/>
      <c r="AW58" s="109"/>
      <c r="AX58" s="109"/>
      <c r="AY58" s="109"/>
      <c r="AZ58" s="109"/>
      <c r="BA58" s="109"/>
      <c r="BB58" s="109"/>
      <c r="BC58" s="109"/>
      <c r="BD58" s="109"/>
      <c r="BE58" s="109"/>
      <c r="BF58" s="109"/>
      <c r="BG58" s="109"/>
      <c r="BH58" s="109"/>
      <c r="BI58" s="109"/>
      <c r="BJ58" s="109"/>
      <c r="BK58" s="109"/>
      <c r="BL58" s="109"/>
      <c r="BM58" s="109"/>
      <c r="BN58" s="109"/>
      <c r="BO58" s="109"/>
      <c r="BP58" s="109"/>
      <c r="BQ58" s="109"/>
      <c r="BR58" s="109"/>
      <c r="BS58" s="109"/>
      <c r="BT58" s="109"/>
      <c r="BU58" s="109"/>
      <c r="BV58" s="109"/>
      <c r="BW58" s="109"/>
      <c r="BX58" s="109"/>
      <c r="BY58" s="109"/>
      <c r="BZ58" s="109"/>
      <c r="CA58" s="109"/>
      <c r="CB58" s="109"/>
      <c r="CC58" s="109"/>
      <c r="CD58" s="109"/>
      <c r="CE58" s="109"/>
      <c r="CF58" s="109"/>
      <c r="CG58" s="109"/>
      <c r="CH58" s="109"/>
      <c r="CI58" s="109"/>
      <c r="CJ58" s="109"/>
      <c r="CK58" s="109"/>
      <c r="CL58" s="109"/>
      <c r="CM58" s="109"/>
      <c r="CN58" s="109"/>
      <c r="CO58" s="109"/>
      <c r="CP58" s="109"/>
      <c r="CQ58" s="109"/>
      <c r="CR58" s="109"/>
      <c r="CS58" s="109"/>
      <c r="CT58" s="109"/>
      <c r="CU58" s="109"/>
      <c r="CV58" s="109"/>
      <c r="CW58" s="109"/>
      <c r="CX58" s="109"/>
      <c r="CY58" s="109"/>
    </row>
    <row r="59" spans="1:103" x14ac:dyDescent="0.25">
      <c r="A59" s="24" t="s">
        <v>33</v>
      </c>
      <c r="B59" s="18">
        <v>97.732085616584158</v>
      </c>
      <c r="C59" s="18">
        <v>97.732085616584158</v>
      </c>
      <c r="D59" s="18"/>
      <c r="E59" s="18">
        <f t="shared" si="2"/>
        <v>0</v>
      </c>
      <c r="F59" s="18"/>
      <c r="G59" s="18">
        <v>0.42000039231075087</v>
      </c>
      <c r="H59" s="18">
        <v>0.42000039231075093</v>
      </c>
      <c r="I59" s="18"/>
      <c r="J59" s="18">
        <f t="shared" si="1"/>
        <v>0</v>
      </c>
      <c r="K59" s="92">
        <f t="shared" si="3"/>
        <v>0</v>
      </c>
    </row>
    <row r="60" spans="1:103" s="4" customFormat="1" x14ac:dyDescent="0.25">
      <c r="A60" s="23" t="s">
        <v>34</v>
      </c>
      <c r="B60" s="35">
        <v>97.732085616584158</v>
      </c>
      <c r="C60" s="35">
        <v>97.732085616584158</v>
      </c>
      <c r="D60" s="35"/>
      <c r="E60" s="35">
        <f t="shared" si="2"/>
        <v>0</v>
      </c>
      <c r="F60" s="35"/>
      <c r="G60" s="35">
        <v>0.42000039231075087</v>
      </c>
      <c r="H60" s="35">
        <v>0.42000039231075093</v>
      </c>
      <c r="I60" s="35"/>
      <c r="J60" s="35">
        <f t="shared" si="1"/>
        <v>0</v>
      </c>
      <c r="K60" s="91">
        <f t="shared" si="3"/>
        <v>0</v>
      </c>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c r="BC60" s="109"/>
      <c r="BD60" s="109"/>
      <c r="BE60" s="109"/>
      <c r="BF60" s="109"/>
      <c r="BG60" s="109"/>
      <c r="BH60" s="109"/>
      <c r="BI60" s="109"/>
      <c r="BJ60" s="109"/>
      <c r="BK60" s="109"/>
      <c r="BL60" s="109"/>
      <c r="BM60" s="109"/>
      <c r="BN60" s="109"/>
      <c r="BO60" s="109"/>
      <c r="BP60" s="109"/>
      <c r="BQ60" s="109"/>
      <c r="BR60" s="109"/>
      <c r="BS60" s="109"/>
      <c r="BT60" s="109"/>
      <c r="BU60" s="109"/>
      <c r="BV60" s="109"/>
      <c r="BW60" s="109"/>
      <c r="BX60" s="109"/>
      <c r="BY60" s="109"/>
      <c r="BZ60" s="109"/>
      <c r="CA60" s="109"/>
      <c r="CB60" s="109"/>
      <c r="CC60" s="109"/>
      <c r="CD60" s="109"/>
      <c r="CE60" s="109"/>
      <c r="CF60" s="109"/>
      <c r="CG60" s="109"/>
      <c r="CH60" s="109"/>
      <c r="CI60" s="109"/>
      <c r="CJ60" s="109"/>
      <c r="CK60" s="109"/>
      <c r="CL60" s="109"/>
      <c r="CM60" s="109"/>
      <c r="CN60" s="109"/>
      <c r="CO60" s="109"/>
      <c r="CP60" s="109"/>
      <c r="CQ60" s="109"/>
      <c r="CR60" s="109"/>
      <c r="CS60" s="109"/>
      <c r="CT60" s="109"/>
      <c r="CU60" s="109"/>
      <c r="CV60" s="109"/>
      <c r="CW60" s="109"/>
      <c r="CX60" s="109"/>
      <c r="CY60" s="109"/>
    </row>
    <row r="61" spans="1:103" x14ac:dyDescent="0.25">
      <c r="A61" s="24" t="s">
        <v>35</v>
      </c>
      <c r="B61" s="18">
        <v>102.81234843766734</v>
      </c>
      <c r="C61" s="18">
        <v>105.66151288289876</v>
      </c>
      <c r="D61" s="18"/>
      <c r="E61" s="18">
        <f t="shared" si="2"/>
        <v>2.7712278617570973</v>
      </c>
      <c r="F61" s="18"/>
      <c r="G61" s="18">
        <v>0.624491098387434</v>
      </c>
      <c r="H61" s="18">
        <v>0.64179716970013945</v>
      </c>
      <c r="I61" s="18"/>
      <c r="J61" s="18">
        <f t="shared" si="1"/>
        <v>1.7306071312705451E-2</v>
      </c>
      <c r="K61" s="92">
        <f t="shared" si="3"/>
        <v>1.7202029994944318E-4</v>
      </c>
    </row>
    <row r="62" spans="1:103" s="4" customFormat="1" x14ac:dyDescent="0.25">
      <c r="A62" s="23" t="s">
        <v>186</v>
      </c>
      <c r="B62" s="35">
        <v>103.69530222367302</v>
      </c>
      <c r="C62" s="35">
        <v>110.6030315661054</v>
      </c>
      <c r="D62" s="35"/>
      <c r="E62" s="35">
        <f t="shared" si="2"/>
        <v>6.6615644048485967</v>
      </c>
      <c r="F62" s="35"/>
      <c r="G62" s="35">
        <v>0.2597898971014887</v>
      </c>
      <c r="H62" s="35">
        <v>0.2770959684141942</v>
      </c>
      <c r="I62" s="35"/>
      <c r="J62" s="35">
        <f t="shared" si="1"/>
        <v>1.7306071312705507E-2</v>
      </c>
      <c r="K62" s="91">
        <f t="shared" si="3"/>
        <v>1.7202029994944375E-4</v>
      </c>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V62" s="109"/>
      <c r="AW62" s="109"/>
      <c r="AX62" s="109"/>
      <c r="AY62" s="109"/>
      <c r="AZ62" s="109"/>
      <c r="BA62" s="109"/>
      <c r="BB62" s="109"/>
      <c r="BC62" s="109"/>
      <c r="BD62" s="109"/>
      <c r="BE62" s="109"/>
      <c r="BF62" s="109"/>
      <c r="BG62" s="109"/>
      <c r="BH62" s="109"/>
      <c r="BI62" s="109"/>
      <c r="BJ62" s="109"/>
      <c r="BK62" s="109"/>
      <c r="BL62" s="109"/>
      <c r="BM62" s="109"/>
      <c r="BN62" s="109"/>
      <c r="BO62" s="109"/>
      <c r="BP62" s="109"/>
      <c r="BQ62" s="109"/>
      <c r="BR62" s="109"/>
      <c r="BS62" s="109"/>
      <c r="BT62" s="109"/>
      <c r="BU62" s="109"/>
      <c r="BV62" s="109"/>
      <c r="BW62" s="109"/>
      <c r="BX62" s="109"/>
      <c r="BY62" s="109"/>
      <c r="BZ62" s="109"/>
      <c r="CA62" s="109"/>
      <c r="CB62" s="109"/>
      <c r="CC62" s="109"/>
      <c r="CD62" s="109"/>
      <c r="CE62" s="109"/>
      <c r="CF62" s="109"/>
      <c r="CG62" s="109"/>
      <c r="CH62" s="109"/>
      <c r="CI62" s="109"/>
      <c r="CJ62" s="109"/>
      <c r="CK62" s="109"/>
      <c r="CL62" s="109"/>
      <c r="CM62" s="109"/>
      <c r="CN62" s="109"/>
      <c r="CO62" s="109"/>
      <c r="CP62" s="109"/>
      <c r="CQ62" s="109"/>
      <c r="CR62" s="109"/>
      <c r="CS62" s="109"/>
      <c r="CT62" s="109"/>
      <c r="CU62" s="109"/>
      <c r="CV62" s="109"/>
      <c r="CW62" s="109"/>
      <c r="CX62" s="109"/>
      <c r="CY62" s="109"/>
    </row>
    <row r="63" spans="1:103" x14ac:dyDescent="0.25">
      <c r="A63" s="22" t="s">
        <v>187</v>
      </c>
      <c r="B63" s="18">
        <v>102.19250359162211</v>
      </c>
      <c r="C63" s="18">
        <v>102.19250359162211</v>
      </c>
      <c r="D63" s="18"/>
      <c r="E63" s="18">
        <f t="shared" si="2"/>
        <v>0</v>
      </c>
      <c r="F63" s="18"/>
      <c r="G63" s="18">
        <v>0.36470120128594519</v>
      </c>
      <c r="H63" s="18">
        <v>0.36470120128594519</v>
      </c>
      <c r="I63" s="18"/>
      <c r="J63" s="18">
        <f t="shared" si="1"/>
        <v>0</v>
      </c>
      <c r="K63" s="92">
        <f t="shared" si="3"/>
        <v>0</v>
      </c>
    </row>
    <row r="64" spans="1:103" s="4" customFormat="1" x14ac:dyDescent="0.25">
      <c r="A64" s="21" t="s">
        <v>36</v>
      </c>
      <c r="B64" s="35">
        <v>101.96623700338385</v>
      </c>
      <c r="C64" s="35">
        <v>102.1664693881155</v>
      </c>
      <c r="D64" s="35"/>
      <c r="E64" s="35">
        <f t="shared" si="2"/>
        <v>0.19637126034670604</v>
      </c>
      <c r="F64" s="35"/>
      <c r="G64" s="35">
        <v>2.5322462702018753</v>
      </c>
      <c r="H64" s="35">
        <v>2.537218874117753</v>
      </c>
      <c r="I64" s="35"/>
      <c r="J64" s="35">
        <f t="shared" si="1"/>
        <v>4.9726039158777269E-3</v>
      </c>
      <c r="K64" s="91">
        <f t="shared" si="3"/>
        <v>4.9427094207745974E-5</v>
      </c>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c r="AS64" s="109"/>
      <c r="AT64" s="109"/>
      <c r="AU64" s="109"/>
      <c r="AV64" s="109"/>
      <c r="AW64" s="109"/>
      <c r="AX64" s="109"/>
      <c r="AY64" s="109"/>
      <c r="AZ64" s="109"/>
      <c r="BA64" s="109"/>
      <c r="BB64" s="109"/>
      <c r="BC64" s="109"/>
      <c r="BD64" s="109"/>
      <c r="BE64" s="109"/>
      <c r="BF64" s="109"/>
      <c r="BG64" s="109"/>
      <c r="BH64" s="109"/>
      <c r="BI64" s="109"/>
      <c r="BJ64" s="109"/>
      <c r="BK64" s="109"/>
      <c r="BL64" s="109"/>
      <c r="BM64" s="109"/>
      <c r="BN64" s="109"/>
      <c r="BO64" s="109"/>
      <c r="BP64" s="109"/>
      <c r="BQ64" s="109"/>
      <c r="BR64" s="109"/>
      <c r="BS64" s="109"/>
      <c r="BT64" s="109"/>
      <c r="BU64" s="109"/>
      <c r="BV64" s="109"/>
      <c r="BW64" s="109"/>
      <c r="BX64" s="109"/>
      <c r="BY64" s="109"/>
      <c r="BZ64" s="109"/>
      <c r="CA64" s="109"/>
      <c r="CB64" s="109"/>
      <c r="CC64" s="109"/>
      <c r="CD64" s="109"/>
      <c r="CE64" s="109"/>
      <c r="CF64" s="109"/>
      <c r="CG64" s="109"/>
      <c r="CH64" s="109"/>
      <c r="CI64" s="109"/>
      <c r="CJ64" s="109"/>
      <c r="CK64" s="109"/>
      <c r="CL64" s="109"/>
      <c r="CM64" s="109"/>
      <c r="CN64" s="109"/>
      <c r="CO64" s="109"/>
      <c r="CP64" s="109"/>
      <c r="CQ64" s="109"/>
      <c r="CR64" s="109"/>
      <c r="CS64" s="109"/>
      <c r="CT64" s="109"/>
      <c r="CU64" s="109"/>
      <c r="CV64" s="109"/>
      <c r="CW64" s="109"/>
      <c r="CX64" s="109"/>
      <c r="CY64" s="109"/>
    </row>
    <row r="65" spans="1:103" x14ac:dyDescent="0.25">
      <c r="A65" s="22" t="s">
        <v>37</v>
      </c>
      <c r="B65" s="18">
        <v>102.34640906759681</v>
      </c>
      <c r="C65" s="18">
        <v>102.64401308972077</v>
      </c>
      <c r="D65" s="18"/>
      <c r="E65" s="18">
        <f t="shared" si="2"/>
        <v>0.29078110784268585</v>
      </c>
      <c r="F65" s="18"/>
      <c r="G65" s="18">
        <v>1.7100849339111266</v>
      </c>
      <c r="H65" s="18">
        <v>1.7150575378270043</v>
      </c>
      <c r="I65" s="18"/>
      <c r="J65" s="18">
        <f t="shared" si="1"/>
        <v>4.9726039158777269E-3</v>
      </c>
      <c r="K65" s="92">
        <f t="shared" si="3"/>
        <v>4.9427094207745974E-5</v>
      </c>
    </row>
    <row r="66" spans="1:103" s="4" customFormat="1" x14ac:dyDescent="0.25">
      <c r="A66" s="23" t="s">
        <v>191</v>
      </c>
      <c r="B66" s="35">
        <v>101.18446151860883</v>
      </c>
      <c r="C66" s="35">
        <v>101.18446151860883</v>
      </c>
      <c r="D66" s="35"/>
      <c r="E66" s="35">
        <f t="shared" si="2"/>
        <v>0</v>
      </c>
      <c r="F66" s="35"/>
      <c r="G66" s="35">
        <v>0.82216133629074883</v>
      </c>
      <c r="H66" s="35">
        <v>0.82216133629074872</v>
      </c>
      <c r="I66" s="35"/>
      <c r="J66" s="35">
        <f t="shared" si="1"/>
        <v>0</v>
      </c>
      <c r="K66" s="91">
        <f t="shared" si="3"/>
        <v>0</v>
      </c>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09"/>
      <c r="AM66" s="109"/>
      <c r="AN66" s="109"/>
      <c r="AO66" s="109"/>
      <c r="AP66" s="109"/>
      <c r="AQ66" s="109"/>
      <c r="AR66" s="109"/>
      <c r="AS66" s="109"/>
      <c r="AT66" s="109"/>
      <c r="AU66" s="109"/>
      <c r="AV66" s="109"/>
      <c r="AW66" s="109"/>
      <c r="AX66" s="109"/>
      <c r="AY66" s="109"/>
      <c r="AZ66" s="109"/>
      <c r="BA66" s="109"/>
      <c r="BB66" s="109"/>
      <c r="BC66" s="109"/>
      <c r="BD66" s="109"/>
      <c r="BE66" s="109"/>
      <c r="BF66" s="109"/>
      <c r="BG66" s="109"/>
      <c r="BH66" s="109"/>
      <c r="BI66" s="109"/>
      <c r="BJ66" s="109"/>
      <c r="BK66" s="109"/>
      <c r="BL66" s="109"/>
      <c r="BM66" s="109"/>
      <c r="BN66" s="109"/>
      <c r="BO66" s="109"/>
      <c r="BP66" s="109"/>
      <c r="BQ66" s="109"/>
      <c r="BR66" s="109"/>
      <c r="BS66" s="109"/>
      <c r="BT66" s="109"/>
      <c r="BU66" s="109"/>
      <c r="BV66" s="109"/>
      <c r="BW66" s="109"/>
      <c r="BX66" s="109"/>
      <c r="BY66" s="109"/>
      <c r="BZ66" s="109"/>
      <c r="CA66" s="109"/>
      <c r="CB66" s="109"/>
      <c r="CC66" s="109"/>
      <c r="CD66" s="109"/>
      <c r="CE66" s="109"/>
      <c r="CF66" s="109"/>
      <c r="CG66" s="109"/>
      <c r="CH66" s="109"/>
      <c r="CI66" s="109"/>
      <c r="CJ66" s="109"/>
      <c r="CK66" s="109"/>
      <c r="CL66" s="109"/>
      <c r="CM66" s="109"/>
      <c r="CN66" s="109"/>
      <c r="CO66" s="109"/>
      <c r="CP66" s="109"/>
      <c r="CQ66" s="109"/>
      <c r="CR66" s="109"/>
      <c r="CS66" s="109"/>
      <c r="CT66" s="109"/>
      <c r="CU66" s="109"/>
      <c r="CV66" s="109"/>
      <c r="CW66" s="109"/>
      <c r="CX66" s="109"/>
      <c r="CY66" s="109"/>
    </row>
    <row r="67" spans="1:103" x14ac:dyDescent="0.25">
      <c r="A67" s="24" t="s">
        <v>38</v>
      </c>
      <c r="B67" s="18">
        <v>100.89690064448359</v>
      </c>
      <c r="C67" s="18">
        <v>101.05517408137405</v>
      </c>
      <c r="D67" s="18"/>
      <c r="E67" s="18">
        <f t="shared" si="2"/>
        <v>0.15686650023882809</v>
      </c>
      <c r="F67" s="18"/>
      <c r="G67" s="18">
        <v>8.6154490268411088</v>
      </c>
      <c r="H67" s="18">
        <v>8.6289637802093733</v>
      </c>
      <c r="I67" s="18"/>
      <c r="J67" s="18">
        <f t="shared" si="1"/>
        <v>1.3514753368264465E-2</v>
      </c>
      <c r="K67" s="92">
        <f t="shared" si="3"/>
        <v>1.343350484430752E-4</v>
      </c>
    </row>
    <row r="68" spans="1:103" s="4" customFormat="1" x14ac:dyDescent="0.25">
      <c r="A68" s="21" t="s">
        <v>193</v>
      </c>
      <c r="B68" s="35">
        <v>101.70026557955198</v>
      </c>
      <c r="C68" s="35">
        <v>102.04630209915884</v>
      </c>
      <c r="D68" s="35"/>
      <c r="E68" s="35">
        <f t="shared" si="2"/>
        <v>0.34025134313555583</v>
      </c>
      <c r="F68" s="35"/>
      <c r="G68" s="35">
        <v>3.9719911885497616</v>
      </c>
      <c r="H68" s="35">
        <v>3.9855059419180283</v>
      </c>
      <c r="I68" s="35"/>
      <c r="J68" s="35">
        <f t="shared" si="1"/>
        <v>1.3514753368266685E-2</v>
      </c>
      <c r="K68" s="91">
        <f t="shared" si="3"/>
        <v>1.3433504844309729E-4</v>
      </c>
      <c r="L68" s="109"/>
      <c r="M68" s="109"/>
      <c r="N68" s="109"/>
      <c r="O68" s="109"/>
      <c r="P68" s="109"/>
      <c r="Q68" s="109"/>
      <c r="R68" s="109"/>
      <c r="S68" s="109"/>
      <c r="T68" s="109"/>
      <c r="U68" s="109"/>
      <c r="V68" s="109"/>
      <c r="W68" s="109"/>
      <c r="X68" s="109"/>
      <c r="Y68" s="109"/>
      <c r="Z68" s="109"/>
      <c r="AA68" s="109"/>
      <c r="AB68" s="109"/>
      <c r="AC68" s="109"/>
      <c r="AD68" s="109"/>
      <c r="AE68" s="109"/>
      <c r="AF68" s="109"/>
      <c r="AG68" s="109"/>
      <c r="AH68" s="109"/>
      <c r="AI68" s="109"/>
      <c r="AJ68" s="109"/>
      <c r="AK68" s="109"/>
      <c r="AL68" s="109"/>
      <c r="AM68" s="109"/>
      <c r="AN68" s="109"/>
      <c r="AO68" s="109"/>
      <c r="AP68" s="109"/>
      <c r="AQ68" s="109"/>
      <c r="AR68" s="109"/>
      <c r="AS68" s="109"/>
      <c r="AT68" s="109"/>
      <c r="AU68" s="109"/>
      <c r="AV68" s="109"/>
      <c r="AW68" s="109"/>
      <c r="AX68" s="109"/>
      <c r="AY68" s="109"/>
      <c r="AZ68" s="109"/>
      <c r="BA68" s="109"/>
      <c r="BB68" s="109"/>
      <c r="BC68" s="109"/>
      <c r="BD68" s="109"/>
      <c r="BE68" s="109"/>
      <c r="BF68" s="109"/>
      <c r="BG68" s="109"/>
      <c r="BH68" s="109"/>
      <c r="BI68" s="109"/>
      <c r="BJ68" s="109"/>
      <c r="BK68" s="109"/>
      <c r="BL68" s="109"/>
      <c r="BM68" s="109"/>
      <c r="BN68" s="109"/>
      <c r="BO68" s="109"/>
      <c r="BP68" s="109"/>
      <c r="BQ68" s="109"/>
      <c r="BR68" s="109"/>
      <c r="BS68" s="109"/>
      <c r="BT68" s="109"/>
      <c r="BU68" s="109"/>
      <c r="BV68" s="109"/>
      <c r="BW68" s="109"/>
      <c r="BX68" s="109"/>
      <c r="BY68" s="109"/>
      <c r="BZ68" s="109"/>
      <c r="CA68" s="109"/>
      <c r="CB68" s="109"/>
      <c r="CC68" s="109"/>
      <c r="CD68" s="109"/>
      <c r="CE68" s="109"/>
      <c r="CF68" s="109"/>
      <c r="CG68" s="109"/>
      <c r="CH68" s="109"/>
      <c r="CI68" s="109"/>
      <c r="CJ68" s="109"/>
      <c r="CK68" s="109"/>
      <c r="CL68" s="109"/>
      <c r="CM68" s="109"/>
      <c r="CN68" s="109"/>
      <c r="CO68" s="109"/>
      <c r="CP68" s="109"/>
      <c r="CQ68" s="109"/>
      <c r="CR68" s="109"/>
      <c r="CS68" s="109"/>
      <c r="CT68" s="109"/>
      <c r="CU68" s="109"/>
      <c r="CV68" s="109"/>
      <c r="CW68" s="109"/>
      <c r="CX68" s="109"/>
      <c r="CY68" s="109"/>
    </row>
    <row r="69" spans="1:103" x14ac:dyDescent="0.25">
      <c r="A69" s="22" t="s">
        <v>194</v>
      </c>
      <c r="B69" s="18">
        <v>100.08805120641188</v>
      </c>
      <c r="C69" s="18">
        <v>100.44327758685982</v>
      </c>
      <c r="D69" s="18"/>
      <c r="E69" s="18">
        <f t="shared" si="2"/>
        <v>0.35491387449972933</v>
      </c>
      <c r="F69" s="18"/>
      <c r="G69" s="18">
        <v>3.179357620225514</v>
      </c>
      <c r="H69" s="18">
        <v>3.1906416015396593</v>
      </c>
      <c r="I69" s="18"/>
      <c r="J69" s="18">
        <f t="shared" si="1"/>
        <v>1.1283981314145208E-2</v>
      </c>
      <c r="K69" s="92">
        <f t="shared" si="3"/>
        <v>1.1216143833049557E-4</v>
      </c>
    </row>
    <row r="70" spans="1:103" s="4" customFormat="1" x14ac:dyDescent="0.25">
      <c r="A70" s="23" t="s">
        <v>196</v>
      </c>
      <c r="B70" s="35">
        <v>108.7251207345477</v>
      </c>
      <c r="C70" s="35">
        <v>109.03111453875717</v>
      </c>
      <c r="D70" s="35"/>
      <c r="E70" s="35">
        <f t="shared" si="2"/>
        <v>0.28143799900350874</v>
      </c>
      <c r="F70" s="35"/>
      <c r="G70" s="35">
        <v>0.79263356832424714</v>
      </c>
      <c r="H70" s="35">
        <v>0.79486434037836895</v>
      </c>
      <c r="I70" s="35"/>
      <c r="J70" s="35">
        <f t="shared" si="1"/>
        <v>2.2307720541218101E-3</v>
      </c>
      <c r="K70" s="91">
        <f t="shared" si="3"/>
        <v>2.2173610112605025E-5</v>
      </c>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109"/>
      <c r="AW70" s="109"/>
      <c r="AX70" s="109"/>
      <c r="AY70" s="109"/>
      <c r="AZ70" s="109"/>
      <c r="BA70" s="109"/>
      <c r="BB70" s="109"/>
      <c r="BC70" s="109"/>
      <c r="BD70" s="109"/>
      <c r="BE70" s="109"/>
      <c r="BF70" s="109"/>
      <c r="BG70" s="109"/>
      <c r="BH70" s="109"/>
      <c r="BI70" s="109"/>
      <c r="BJ70" s="109"/>
      <c r="BK70" s="109"/>
      <c r="BL70" s="109"/>
      <c r="BM70" s="109"/>
      <c r="BN70" s="109"/>
      <c r="BO70" s="109"/>
      <c r="BP70" s="109"/>
      <c r="BQ70" s="109"/>
      <c r="BR70" s="109"/>
      <c r="BS70" s="109"/>
      <c r="BT70" s="109"/>
      <c r="BU70" s="109"/>
      <c r="BV70" s="109"/>
      <c r="BW70" s="109"/>
      <c r="BX70" s="109"/>
      <c r="BY70" s="109"/>
      <c r="BZ70" s="109"/>
      <c r="CA70" s="109"/>
      <c r="CB70" s="109"/>
      <c r="CC70" s="109"/>
      <c r="CD70" s="109"/>
      <c r="CE70" s="109"/>
      <c r="CF70" s="109"/>
      <c r="CG70" s="109"/>
      <c r="CH70" s="109"/>
      <c r="CI70" s="109"/>
      <c r="CJ70" s="109"/>
      <c r="CK70" s="109"/>
      <c r="CL70" s="109"/>
      <c r="CM70" s="109"/>
      <c r="CN70" s="109"/>
      <c r="CO70" s="109"/>
      <c r="CP70" s="109"/>
      <c r="CQ70" s="109"/>
      <c r="CR70" s="109"/>
      <c r="CS70" s="109"/>
      <c r="CT70" s="109"/>
      <c r="CU70" s="109"/>
      <c r="CV70" s="109"/>
      <c r="CW70" s="109"/>
      <c r="CX70" s="109"/>
      <c r="CY70" s="109"/>
    </row>
    <row r="71" spans="1:103" x14ac:dyDescent="0.25">
      <c r="A71" s="24" t="s">
        <v>198</v>
      </c>
      <c r="B71" s="18">
        <v>100.4020072418941</v>
      </c>
      <c r="C71" s="18">
        <v>100.4020072418941</v>
      </c>
      <c r="D71" s="18"/>
      <c r="E71" s="18">
        <f t="shared" si="2"/>
        <v>0</v>
      </c>
      <c r="F71" s="18"/>
      <c r="G71" s="18">
        <v>1.1796232207314041</v>
      </c>
      <c r="H71" s="18">
        <v>1.1796232207314041</v>
      </c>
      <c r="I71" s="18"/>
      <c r="J71" s="18">
        <f t="shared" si="1"/>
        <v>0</v>
      </c>
      <c r="K71" s="92">
        <f t="shared" si="3"/>
        <v>0</v>
      </c>
    </row>
    <row r="72" spans="1:103" s="4" customFormat="1" x14ac:dyDescent="0.25">
      <c r="A72" s="23" t="s">
        <v>199</v>
      </c>
      <c r="B72" s="35">
        <v>100.4020072418941</v>
      </c>
      <c r="C72" s="35">
        <v>100.4020072418941</v>
      </c>
      <c r="D72" s="35"/>
      <c r="E72" s="35">
        <f t="shared" si="2"/>
        <v>0</v>
      </c>
      <c r="F72" s="35"/>
      <c r="G72" s="35">
        <v>1.1796232207314041</v>
      </c>
      <c r="H72" s="35">
        <v>1.1796232207314041</v>
      </c>
      <c r="I72" s="35"/>
      <c r="J72" s="35">
        <f t="shared" si="1"/>
        <v>0</v>
      </c>
      <c r="K72" s="91">
        <f t="shared" si="3"/>
        <v>0</v>
      </c>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109"/>
      <c r="AJ72" s="109"/>
      <c r="AK72" s="109"/>
      <c r="AL72" s="109"/>
      <c r="AM72" s="109"/>
      <c r="AN72" s="109"/>
      <c r="AO72" s="109"/>
      <c r="AP72" s="109"/>
      <c r="AQ72" s="109"/>
      <c r="AR72" s="109"/>
      <c r="AS72" s="109"/>
      <c r="AT72" s="109"/>
      <c r="AU72" s="109"/>
      <c r="AV72" s="109"/>
      <c r="AW72" s="109"/>
      <c r="AX72" s="109"/>
      <c r="AY72" s="109"/>
      <c r="AZ72" s="109"/>
      <c r="BA72" s="109"/>
      <c r="BB72" s="109"/>
      <c r="BC72" s="109"/>
      <c r="BD72" s="109"/>
      <c r="BE72" s="109"/>
      <c r="BF72" s="109"/>
      <c r="BG72" s="109"/>
      <c r="BH72" s="109"/>
      <c r="BI72" s="109"/>
      <c r="BJ72" s="109"/>
      <c r="BK72" s="109"/>
      <c r="BL72" s="109"/>
      <c r="BM72" s="109"/>
      <c r="BN72" s="109"/>
      <c r="BO72" s="109"/>
      <c r="BP72" s="109"/>
      <c r="BQ72" s="109"/>
      <c r="BR72" s="109"/>
      <c r="BS72" s="109"/>
      <c r="BT72" s="109"/>
      <c r="BU72" s="109"/>
      <c r="BV72" s="109"/>
      <c r="BW72" s="109"/>
      <c r="BX72" s="109"/>
      <c r="BY72" s="109"/>
      <c r="BZ72" s="109"/>
      <c r="CA72" s="109"/>
      <c r="CB72" s="109"/>
      <c r="CC72" s="109"/>
      <c r="CD72" s="109"/>
      <c r="CE72" s="109"/>
      <c r="CF72" s="109"/>
      <c r="CG72" s="109"/>
      <c r="CH72" s="109"/>
      <c r="CI72" s="109"/>
      <c r="CJ72" s="109"/>
      <c r="CK72" s="109"/>
      <c r="CL72" s="109"/>
      <c r="CM72" s="109"/>
      <c r="CN72" s="109"/>
      <c r="CO72" s="109"/>
      <c r="CP72" s="109"/>
      <c r="CQ72" s="109"/>
      <c r="CR72" s="109"/>
      <c r="CS72" s="109"/>
      <c r="CT72" s="109"/>
      <c r="CU72" s="109"/>
      <c r="CV72" s="109"/>
      <c r="CW72" s="109"/>
      <c r="CX72" s="109"/>
      <c r="CY72" s="109"/>
    </row>
    <row r="73" spans="1:103" x14ac:dyDescent="0.25">
      <c r="A73" s="24" t="s">
        <v>201</v>
      </c>
      <c r="B73" s="18">
        <v>100</v>
      </c>
      <c r="C73" s="18">
        <v>100</v>
      </c>
      <c r="D73" s="18"/>
      <c r="E73" s="18">
        <f t="shared" si="2"/>
        <v>0</v>
      </c>
      <c r="F73" s="18"/>
      <c r="G73" s="18">
        <v>0.31909801771719898</v>
      </c>
      <c r="H73" s="18">
        <v>0.31909801771719898</v>
      </c>
      <c r="I73" s="18"/>
      <c r="J73" s="18">
        <f t="shared" si="1"/>
        <v>0</v>
      </c>
      <c r="K73" s="92">
        <f t="shared" si="3"/>
        <v>0</v>
      </c>
    </row>
    <row r="74" spans="1:103" s="4" customFormat="1" x14ac:dyDescent="0.25">
      <c r="A74" s="23" t="s">
        <v>202</v>
      </c>
      <c r="B74" s="35">
        <v>100</v>
      </c>
      <c r="C74" s="35">
        <v>100</v>
      </c>
      <c r="D74" s="35"/>
      <c r="E74" s="35">
        <f t="shared" ref="E74:E137" si="4">((C74/B74-1)*100)</f>
        <v>0</v>
      </c>
      <c r="F74" s="35"/>
      <c r="G74" s="35">
        <v>0.31909801771719898</v>
      </c>
      <c r="H74" s="35">
        <v>0.31909801771719898</v>
      </c>
      <c r="I74" s="35"/>
      <c r="J74" s="35">
        <f t="shared" si="1"/>
        <v>0</v>
      </c>
      <c r="K74" s="91">
        <f t="shared" ref="K74:K137" si="5">J74/$G$5</f>
        <v>0</v>
      </c>
      <c r="L74" s="109"/>
      <c r="M74" s="109"/>
      <c r="N74" s="109"/>
      <c r="O74" s="109"/>
      <c r="P74" s="109"/>
      <c r="Q74" s="109"/>
      <c r="R74" s="109"/>
      <c r="S74" s="109"/>
      <c r="T74" s="109"/>
      <c r="U74" s="109"/>
      <c r="V74" s="109"/>
      <c r="W74" s="109"/>
      <c r="X74" s="109"/>
      <c r="Y74" s="109"/>
      <c r="Z74" s="109"/>
      <c r="AA74" s="109"/>
      <c r="AB74" s="109"/>
      <c r="AC74" s="109"/>
      <c r="AD74" s="109"/>
      <c r="AE74" s="109"/>
      <c r="AF74" s="109"/>
      <c r="AG74" s="109"/>
      <c r="AH74" s="109"/>
      <c r="AI74" s="109"/>
      <c r="AJ74" s="109"/>
      <c r="AK74" s="109"/>
      <c r="AL74" s="109"/>
      <c r="AM74" s="109"/>
      <c r="AN74" s="109"/>
      <c r="AO74" s="109"/>
      <c r="AP74" s="109"/>
      <c r="AQ74" s="109"/>
      <c r="AR74" s="109"/>
      <c r="AS74" s="109"/>
      <c r="AT74" s="109"/>
      <c r="AU74" s="109"/>
      <c r="AV74" s="109"/>
      <c r="AW74" s="109"/>
      <c r="AX74" s="109"/>
      <c r="AY74" s="109"/>
      <c r="AZ74" s="109"/>
      <c r="BA74" s="109"/>
      <c r="BB74" s="109"/>
      <c r="BC74" s="109"/>
      <c r="BD74" s="109"/>
      <c r="BE74" s="109"/>
      <c r="BF74" s="109"/>
      <c r="BG74" s="109"/>
      <c r="BH74" s="109"/>
      <c r="BI74" s="109"/>
      <c r="BJ74" s="109"/>
      <c r="BK74" s="109"/>
      <c r="BL74" s="109"/>
      <c r="BM74" s="109"/>
      <c r="BN74" s="109"/>
      <c r="BO74" s="109"/>
      <c r="BP74" s="109"/>
      <c r="BQ74" s="109"/>
      <c r="BR74" s="109"/>
      <c r="BS74" s="109"/>
      <c r="BT74" s="109"/>
      <c r="BU74" s="109"/>
      <c r="BV74" s="109"/>
      <c r="BW74" s="109"/>
      <c r="BX74" s="109"/>
      <c r="BY74" s="109"/>
      <c r="BZ74" s="109"/>
      <c r="CA74" s="109"/>
      <c r="CB74" s="109"/>
      <c r="CC74" s="109"/>
      <c r="CD74" s="109"/>
      <c r="CE74" s="109"/>
      <c r="CF74" s="109"/>
      <c r="CG74" s="109"/>
      <c r="CH74" s="109"/>
      <c r="CI74" s="109"/>
      <c r="CJ74" s="109"/>
      <c r="CK74" s="109"/>
      <c r="CL74" s="109"/>
      <c r="CM74" s="109"/>
      <c r="CN74" s="109"/>
      <c r="CO74" s="109"/>
      <c r="CP74" s="109"/>
      <c r="CQ74" s="109"/>
      <c r="CR74" s="109"/>
      <c r="CS74" s="109"/>
      <c r="CT74" s="109"/>
      <c r="CU74" s="109"/>
      <c r="CV74" s="109"/>
      <c r="CW74" s="109"/>
      <c r="CX74" s="109"/>
      <c r="CY74" s="109"/>
    </row>
    <row r="75" spans="1:103" x14ac:dyDescent="0.25">
      <c r="A75" s="24" t="s">
        <v>203</v>
      </c>
      <c r="B75" s="18">
        <v>100.17381724940965</v>
      </c>
      <c r="C75" s="18">
        <v>100.17381724940965</v>
      </c>
      <c r="D75" s="18"/>
      <c r="E75" s="18">
        <f t="shared" si="4"/>
        <v>0</v>
      </c>
      <c r="F75" s="18"/>
      <c r="G75" s="18">
        <v>3.1447365998427443</v>
      </c>
      <c r="H75" s="18">
        <v>3.1447365998427439</v>
      </c>
      <c r="I75" s="18"/>
      <c r="J75" s="18">
        <f t="shared" si="1"/>
        <v>0</v>
      </c>
      <c r="K75" s="92">
        <f t="shared" si="5"/>
        <v>0</v>
      </c>
    </row>
    <row r="76" spans="1:103" s="4" customFormat="1" x14ac:dyDescent="0.25">
      <c r="A76" s="23" t="s">
        <v>204</v>
      </c>
      <c r="B76" s="35">
        <v>100.17381724940965</v>
      </c>
      <c r="C76" s="35">
        <v>100.17381724940965</v>
      </c>
      <c r="D76" s="35"/>
      <c r="E76" s="35">
        <f t="shared" si="4"/>
        <v>0</v>
      </c>
      <c r="F76" s="35"/>
      <c r="G76" s="35">
        <v>3.1447365998427443</v>
      </c>
      <c r="H76" s="35">
        <v>3.1447365998427439</v>
      </c>
      <c r="I76" s="35"/>
      <c r="J76" s="35">
        <f t="shared" si="1"/>
        <v>0</v>
      </c>
      <c r="K76" s="91">
        <f t="shared" si="5"/>
        <v>0</v>
      </c>
      <c r="L76" s="109"/>
      <c r="M76" s="109"/>
      <c r="N76" s="109"/>
      <c r="O76" s="109"/>
      <c r="P76" s="109"/>
      <c r="Q76" s="109"/>
      <c r="R76" s="109"/>
      <c r="S76" s="109"/>
      <c r="T76" s="109"/>
      <c r="U76" s="109"/>
      <c r="V76" s="109"/>
      <c r="W76" s="109"/>
      <c r="X76" s="109"/>
      <c r="Y76" s="109"/>
      <c r="Z76" s="109"/>
      <c r="AA76" s="109"/>
      <c r="AB76" s="109"/>
      <c r="AC76" s="109"/>
      <c r="AD76" s="109"/>
      <c r="AE76" s="109"/>
      <c r="AF76" s="109"/>
      <c r="AG76" s="109"/>
      <c r="AH76" s="109"/>
      <c r="AI76" s="109"/>
      <c r="AJ76" s="109"/>
      <c r="AK76" s="109"/>
      <c r="AL76" s="109"/>
      <c r="AM76" s="109"/>
      <c r="AN76" s="109"/>
      <c r="AO76" s="109"/>
      <c r="AP76" s="109"/>
      <c r="AQ76" s="109"/>
      <c r="AR76" s="109"/>
      <c r="AS76" s="109"/>
      <c r="AT76" s="109"/>
      <c r="AU76" s="109"/>
      <c r="AV76" s="109"/>
      <c r="AW76" s="109"/>
      <c r="AX76" s="109"/>
      <c r="AY76" s="109"/>
      <c r="AZ76" s="109"/>
      <c r="BA76" s="109"/>
      <c r="BB76" s="109"/>
      <c r="BC76" s="109"/>
      <c r="BD76" s="109"/>
      <c r="BE76" s="109"/>
      <c r="BF76" s="109"/>
      <c r="BG76" s="109"/>
      <c r="BH76" s="109"/>
      <c r="BI76" s="109"/>
      <c r="BJ76" s="109"/>
      <c r="BK76" s="109"/>
      <c r="BL76" s="109"/>
      <c r="BM76" s="109"/>
      <c r="BN76" s="109"/>
      <c r="BO76" s="109"/>
      <c r="BP76" s="109"/>
      <c r="BQ76" s="109"/>
      <c r="BR76" s="109"/>
      <c r="BS76" s="109"/>
      <c r="BT76" s="109"/>
      <c r="BU76" s="109"/>
      <c r="BV76" s="109"/>
      <c r="BW76" s="109"/>
      <c r="BX76" s="109"/>
      <c r="BY76" s="109"/>
      <c r="BZ76" s="109"/>
      <c r="CA76" s="109"/>
      <c r="CB76" s="109"/>
      <c r="CC76" s="109"/>
      <c r="CD76" s="109"/>
      <c r="CE76" s="109"/>
      <c r="CF76" s="109"/>
      <c r="CG76" s="109"/>
      <c r="CH76" s="109"/>
      <c r="CI76" s="109"/>
      <c r="CJ76" s="109"/>
      <c r="CK76" s="109"/>
      <c r="CL76" s="109"/>
      <c r="CM76" s="109"/>
      <c r="CN76" s="109"/>
      <c r="CO76" s="109"/>
      <c r="CP76" s="109"/>
      <c r="CQ76" s="109"/>
      <c r="CR76" s="109"/>
      <c r="CS76" s="109"/>
      <c r="CT76" s="109"/>
      <c r="CU76" s="109"/>
      <c r="CV76" s="109"/>
      <c r="CW76" s="109"/>
      <c r="CX76" s="109"/>
      <c r="CY76" s="109"/>
    </row>
    <row r="77" spans="1:103" x14ac:dyDescent="0.25">
      <c r="A77" s="24" t="s">
        <v>39</v>
      </c>
      <c r="B77" s="18">
        <v>101.38833947511219</v>
      </c>
      <c r="C77" s="18">
        <v>101.42444769179974</v>
      </c>
      <c r="D77" s="18"/>
      <c r="E77" s="18">
        <f t="shared" si="4"/>
        <v>3.5613776568865774E-2</v>
      </c>
      <c r="F77" s="18"/>
      <c r="G77" s="18">
        <v>10.146475081560711</v>
      </c>
      <c r="H77" s="18">
        <v>10.150088624525873</v>
      </c>
      <c r="I77" s="18"/>
      <c r="J77" s="18">
        <f t="shared" si="1"/>
        <v>3.613542965162253E-3</v>
      </c>
      <c r="K77" s="92">
        <f t="shared" si="5"/>
        <v>3.5918189259456845E-5</v>
      </c>
    </row>
    <row r="78" spans="1:103" s="4" customFormat="1" x14ac:dyDescent="0.25">
      <c r="A78" s="21" t="s">
        <v>205</v>
      </c>
      <c r="B78" s="35">
        <v>95.957657192339013</v>
      </c>
      <c r="C78" s="35">
        <v>95.957657192339013</v>
      </c>
      <c r="D78" s="35"/>
      <c r="E78" s="35">
        <f t="shared" si="4"/>
        <v>0</v>
      </c>
      <c r="F78" s="35"/>
      <c r="G78" s="35">
        <v>3.055980141039643</v>
      </c>
      <c r="H78" s="35">
        <v>3.055980141039643</v>
      </c>
      <c r="I78" s="35"/>
      <c r="J78" s="35">
        <f t="shared" si="1"/>
        <v>0</v>
      </c>
      <c r="K78" s="91">
        <f t="shared" si="5"/>
        <v>0</v>
      </c>
      <c r="L78" s="109"/>
      <c r="M78" s="109"/>
      <c r="N78" s="109"/>
      <c r="O78" s="109"/>
      <c r="P78" s="109"/>
      <c r="Q78" s="109"/>
      <c r="R78" s="109"/>
      <c r="S78" s="109"/>
      <c r="T78" s="109"/>
      <c r="U78" s="109"/>
      <c r="V78" s="109"/>
      <c r="W78" s="109"/>
      <c r="X78" s="109"/>
      <c r="Y78" s="109"/>
      <c r="Z78" s="109"/>
      <c r="AA78" s="109"/>
      <c r="AB78" s="109"/>
      <c r="AC78" s="109"/>
      <c r="AD78" s="109"/>
      <c r="AE78" s="109"/>
      <c r="AF78" s="109"/>
      <c r="AG78" s="109"/>
      <c r="AH78" s="109"/>
      <c r="AI78" s="109"/>
      <c r="AJ78" s="109"/>
      <c r="AK78" s="109"/>
      <c r="AL78" s="109"/>
      <c r="AM78" s="109"/>
      <c r="AN78" s="109"/>
      <c r="AO78" s="109"/>
      <c r="AP78" s="109"/>
      <c r="AQ78" s="109"/>
      <c r="AR78" s="109"/>
      <c r="AS78" s="109"/>
      <c r="AT78" s="109"/>
      <c r="AU78" s="109"/>
      <c r="AV78" s="109"/>
      <c r="AW78" s="109"/>
      <c r="AX78" s="109"/>
      <c r="AY78" s="109"/>
      <c r="AZ78" s="109"/>
      <c r="BA78" s="109"/>
      <c r="BB78" s="109"/>
      <c r="BC78" s="109"/>
      <c r="BD78" s="109"/>
      <c r="BE78" s="109"/>
      <c r="BF78" s="109"/>
      <c r="BG78" s="109"/>
      <c r="BH78" s="109"/>
      <c r="BI78" s="109"/>
      <c r="BJ78" s="109"/>
      <c r="BK78" s="109"/>
      <c r="BL78" s="109"/>
      <c r="BM78" s="109"/>
      <c r="BN78" s="109"/>
      <c r="BO78" s="109"/>
      <c r="BP78" s="109"/>
      <c r="BQ78" s="109"/>
      <c r="BR78" s="109"/>
      <c r="BS78" s="109"/>
      <c r="BT78" s="109"/>
      <c r="BU78" s="109"/>
      <c r="BV78" s="109"/>
      <c r="BW78" s="109"/>
      <c r="BX78" s="109"/>
      <c r="BY78" s="109"/>
      <c r="BZ78" s="109"/>
      <c r="CA78" s="109"/>
      <c r="CB78" s="109"/>
      <c r="CC78" s="109"/>
      <c r="CD78" s="109"/>
      <c r="CE78" s="109"/>
      <c r="CF78" s="109"/>
      <c r="CG78" s="109"/>
      <c r="CH78" s="109"/>
      <c r="CI78" s="109"/>
      <c r="CJ78" s="109"/>
      <c r="CK78" s="109"/>
      <c r="CL78" s="109"/>
      <c r="CM78" s="109"/>
      <c r="CN78" s="109"/>
      <c r="CO78" s="109"/>
      <c r="CP78" s="109"/>
      <c r="CQ78" s="109"/>
      <c r="CR78" s="109"/>
      <c r="CS78" s="109"/>
      <c r="CT78" s="109"/>
      <c r="CU78" s="109"/>
      <c r="CV78" s="109"/>
      <c r="CW78" s="109"/>
      <c r="CX78" s="109"/>
      <c r="CY78" s="109"/>
    </row>
    <row r="79" spans="1:103" x14ac:dyDescent="0.25">
      <c r="A79" s="22" t="s">
        <v>206</v>
      </c>
      <c r="B79" s="18">
        <v>95.763297932806267</v>
      </c>
      <c r="C79" s="18">
        <v>95.763297932806267</v>
      </c>
      <c r="D79" s="18"/>
      <c r="E79" s="18">
        <f t="shared" si="4"/>
        <v>0</v>
      </c>
      <c r="F79" s="18"/>
      <c r="G79" s="18">
        <v>2.8718702344049687</v>
      </c>
      <c r="H79" s="18">
        <v>2.8718702344049687</v>
      </c>
      <c r="I79" s="18"/>
      <c r="J79" s="18">
        <f t="shared" si="1"/>
        <v>0</v>
      </c>
      <c r="K79" s="92">
        <f t="shared" si="5"/>
        <v>0</v>
      </c>
    </row>
    <row r="80" spans="1:103" s="4" customFormat="1" x14ac:dyDescent="0.25">
      <c r="A80" s="23" t="s">
        <v>207</v>
      </c>
      <c r="B80" s="35">
        <v>99.094877380177962</v>
      </c>
      <c r="C80" s="35">
        <v>99.094877380177962</v>
      </c>
      <c r="D80" s="35"/>
      <c r="E80" s="35">
        <f t="shared" si="4"/>
        <v>0</v>
      </c>
      <c r="F80" s="35"/>
      <c r="G80" s="35">
        <v>0.18410990663467444</v>
      </c>
      <c r="H80" s="35">
        <v>0.18410990663467441</v>
      </c>
      <c r="I80" s="35"/>
      <c r="J80" s="35">
        <f t="shared" si="1"/>
        <v>0</v>
      </c>
      <c r="K80" s="91">
        <f t="shared" si="5"/>
        <v>0</v>
      </c>
      <c r="L80" s="109"/>
      <c r="M80" s="109"/>
      <c r="N80" s="109"/>
      <c r="O80" s="109"/>
      <c r="P80" s="109"/>
      <c r="Q80" s="109"/>
      <c r="R80" s="109"/>
      <c r="S80" s="109"/>
      <c r="T80" s="109"/>
      <c r="U80" s="109"/>
      <c r="V80" s="109"/>
      <c r="W80" s="109"/>
      <c r="X80" s="109"/>
      <c r="Y80" s="109"/>
      <c r="Z80" s="109"/>
      <c r="AA80" s="109"/>
      <c r="AB80" s="109"/>
      <c r="AC80" s="109"/>
      <c r="AD80" s="109"/>
      <c r="AE80" s="109"/>
      <c r="AF80" s="109"/>
      <c r="AG80" s="109"/>
      <c r="AH80" s="109"/>
      <c r="AI80" s="109"/>
      <c r="AJ80" s="109"/>
      <c r="AK80" s="109"/>
      <c r="AL80" s="109"/>
      <c r="AM80" s="109"/>
      <c r="AN80" s="109"/>
      <c r="AO80" s="109"/>
      <c r="AP80" s="109"/>
      <c r="AQ80" s="109"/>
      <c r="AR80" s="109"/>
      <c r="AS80" s="109"/>
      <c r="AT80" s="109"/>
      <c r="AU80" s="109"/>
      <c r="AV80" s="109"/>
      <c r="AW80" s="109"/>
      <c r="AX80" s="109"/>
      <c r="AY80" s="109"/>
      <c r="AZ80" s="109"/>
      <c r="BA80" s="109"/>
      <c r="BB80" s="109"/>
      <c r="BC80" s="109"/>
      <c r="BD80" s="109"/>
      <c r="BE80" s="109"/>
      <c r="BF80" s="109"/>
      <c r="BG80" s="109"/>
      <c r="BH80" s="109"/>
      <c r="BI80" s="109"/>
      <c r="BJ80" s="109"/>
      <c r="BK80" s="109"/>
      <c r="BL80" s="109"/>
      <c r="BM80" s="109"/>
      <c r="BN80" s="109"/>
      <c r="BO80" s="109"/>
      <c r="BP80" s="109"/>
      <c r="BQ80" s="109"/>
      <c r="BR80" s="109"/>
      <c r="BS80" s="109"/>
      <c r="BT80" s="109"/>
      <c r="BU80" s="109"/>
      <c r="BV80" s="109"/>
      <c r="BW80" s="109"/>
      <c r="BX80" s="109"/>
      <c r="BY80" s="109"/>
      <c r="BZ80" s="109"/>
      <c r="CA80" s="109"/>
      <c r="CB80" s="109"/>
      <c r="CC80" s="109"/>
      <c r="CD80" s="109"/>
      <c r="CE80" s="109"/>
      <c r="CF80" s="109"/>
      <c r="CG80" s="109"/>
      <c r="CH80" s="109"/>
      <c r="CI80" s="109"/>
      <c r="CJ80" s="109"/>
      <c r="CK80" s="109"/>
      <c r="CL80" s="109"/>
      <c r="CM80" s="109"/>
      <c r="CN80" s="109"/>
      <c r="CO80" s="109"/>
      <c r="CP80" s="109"/>
      <c r="CQ80" s="109"/>
      <c r="CR80" s="109"/>
      <c r="CS80" s="109"/>
      <c r="CT80" s="109"/>
      <c r="CU80" s="109"/>
      <c r="CV80" s="109"/>
      <c r="CW80" s="109"/>
      <c r="CX80" s="109"/>
      <c r="CY80" s="109"/>
    </row>
    <row r="81" spans="1:103" x14ac:dyDescent="0.25">
      <c r="A81" s="24" t="s">
        <v>208</v>
      </c>
      <c r="B81" s="18">
        <v>129.90635895625195</v>
      </c>
      <c r="C81" s="18">
        <v>131.26067079079314</v>
      </c>
      <c r="D81" s="18"/>
      <c r="E81" s="18">
        <f t="shared" si="4"/>
        <v>1.0425292844958189</v>
      </c>
      <c r="F81" s="18"/>
      <c r="G81" s="18">
        <v>1.1113264448863771</v>
      </c>
      <c r="H81" s="18">
        <v>1.1229123485206638</v>
      </c>
      <c r="I81" s="18"/>
      <c r="J81" s="18">
        <f t="shared" si="1"/>
        <v>1.1585903634286687E-2</v>
      </c>
      <c r="K81" s="92">
        <f t="shared" si="5"/>
        <v>1.1516251044754151E-4</v>
      </c>
    </row>
    <row r="82" spans="1:103" s="4" customFormat="1" x14ac:dyDescent="0.25">
      <c r="A82" s="23" t="s">
        <v>209</v>
      </c>
      <c r="B82" s="35">
        <v>133.63465089462105</v>
      </c>
      <c r="C82" s="35">
        <v>135.15590767863694</v>
      </c>
      <c r="D82" s="35"/>
      <c r="E82" s="35">
        <f t="shared" si="4"/>
        <v>1.1383700064555136</v>
      </c>
      <c r="F82" s="35"/>
      <c r="G82" s="35">
        <v>1.0177625524728191</v>
      </c>
      <c r="H82" s="35">
        <v>1.0293484561071058</v>
      </c>
      <c r="I82" s="35"/>
      <c r="J82" s="35">
        <f t="shared" si="1"/>
        <v>1.1585903634286687E-2</v>
      </c>
      <c r="K82" s="91">
        <f t="shared" si="5"/>
        <v>1.1516251044754151E-4</v>
      </c>
      <c r="L82" s="109"/>
      <c r="M82" s="109"/>
      <c r="N82" s="109"/>
      <c r="O82" s="109"/>
      <c r="P82" s="109"/>
      <c r="Q82" s="109"/>
      <c r="R82" s="109"/>
      <c r="S82" s="109"/>
      <c r="T82" s="109"/>
      <c r="U82" s="109"/>
      <c r="V82" s="109"/>
      <c r="W82" s="109"/>
      <c r="X82" s="109"/>
      <c r="Y82" s="109"/>
      <c r="Z82" s="109"/>
      <c r="AA82" s="109"/>
      <c r="AB82" s="109"/>
      <c r="AC82" s="109"/>
      <c r="AD82" s="109"/>
      <c r="AE82" s="109"/>
      <c r="AF82" s="109"/>
      <c r="AG82" s="109"/>
      <c r="AH82" s="109"/>
      <c r="AI82" s="109"/>
      <c r="AJ82" s="109"/>
      <c r="AK82" s="109"/>
      <c r="AL82" s="109"/>
      <c r="AM82" s="109"/>
      <c r="AN82" s="109"/>
      <c r="AO82" s="109"/>
      <c r="AP82" s="109"/>
      <c r="AQ82" s="109"/>
      <c r="AR82" s="109"/>
      <c r="AS82" s="109"/>
      <c r="AT82" s="109"/>
      <c r="AU82" s="109"/>
      <c r="AV82" s="109"/>
      <c r="AW82" s="109"/>
      <c r="AX82" s="109"/>
      <c r="AY82" s="109"/>
      <c r="AZ82" s="109"/>
      <c r="BA82" s="109"/>
      <c r="BB82" s="109"/>
      <c r="BC82" s="109"/>
      <c r="BD82" s="109"/>
      <c r="BE82" s="109"/>
      <c r="BF82" s="109"/>
      <c r="BG82" s="109"/>
      <c r="BH82" s="109"/>
      <c r="BI82" s="109"/>
      <c r="BJ82" s="109"/>
      <c r="BK82" s="109"/>
      <c r="BL82" s="109"/>
      <c r="BM82" s="109"/>
      <c r="BN82" s="109"/>
      <c r="BO82" s="109"/>
      <c r="BP82" s="109"/>
      <c r="BQ82" s="109"/>
      <c r="BR82" s="109"/>
      <c r="BS82" s="109"/>
      <c r="BT82" s="109"/>
      <c r="BU82" s="109"/>
      <c r="BV82" s="109"/>
      <c r="BW82" s="109"/>
      <c r="BX82" s="109"/>
      <c r="BY82" s="109"/>
      <c r="BZ82" s="109"/>
      <c r="CA82" s="109"/>
      <c r="CB82" s="109"/>
      <c r="CC82" s="109"/>
      <c r="CD82" s="109"/>
      <c r="CE82" s="109"/>
      <c r="CF82" s="109"/>
      <c r="CG82" s="109"/>
      <c r="CH82" s="109"/>
      <c r="CI82" s="109"/>
      <c r="CJ82" s="109"/>
      <c r="CK82" s="109"/>
      <c r="CL82" s="109"/>
      <c r="CM82" s="109"/>
      <c r="CN82" s="109"/>
      <c r="CO82" s="109"/>
      <c r="CP82" s="109"/>
      <c r="CQ82" s="109"/>
      <c r="CR82" s="109"/>
      <c r="CS82" s="109"/>
      <c r="CT82" s="109"/>
      <c r="CU82" s="109"/>
      <c r="CV82" s="109"/>
      <c r="CW82" s="109"/>
      <c r="CX82" s="109"/>
      <c r="CY82" s="109"/>
    </row>
    <row r="83" spans="1:103" x14ac:dyDescent="0.25">
      <c r="A83" s="22" t="s">
        <v>212</v>
      </c>
      <c r="B83" s="18">
        <v>99.661239767894102</v>
      </c>
      <c r="C83" s="18">
        <v>99.661239767894102</v>
      </c>
      <c r="D83" s="18"/>
      <c r="E83" s="18">
        <f t="shared" si="4"/>
        <v>0</v>
      </c>
      <c r="F83" s="18"/>
      <c r="G83" s="18">
        <v>9.3563892413558003E-2</v>
      </c>
      <c r="H83" s="18">
        <v>9.3563892413557989E-2</v>
      </c>
      <c r="I83" s="18"/>
      <c r="J83" s="18">
        <f t="shared" si="1"/>
        <v>0</v>
      </c>
      <c r="K83" s="92">
        <f t="shared" si="5"/>
        <v>0</v>
      </c>
    </row>
    <row r="84" spans="1:103" s="4" customFormat="1" x14ac:dyDescent="0.25">
      <c r="A84" s="21" t="s">
        <v>213</v>
      </c>
      <c r="B84" s="35">
        <v>100.19828009895191</v>
      </c>
      <c r="C84" s="35">
        <v>100.06468011294083</v>
      </c>
      <c r="D84" s="35"/>
      <c r="E84" s="35">
        <f t="shared" si="4"/>
        <v>-0.13333560803552302</v>
      </c>
      <c r="F84" s="35"/>
      <c r="G84" s="35">
        <v>5.9791684956346902</v>
      </c>
      <c r="H84" s="35">
        <v>5.9711961349655676</v>
      </c>
      <c r="I84" s="35"/>
      <c r="J84" s="35">
        <f t="shared" si="1"/>
        <v>-7.9723606691226578E-3</v>
      </c>
      <c r="K84" s="91">
        <f t="shared" si="5"/>
        <v>-7.9244321188067017E-5</v>
      </c>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109"/>
      <c r="AO84" s="109"/>
      <c r="AP84" s="109"/>
      <c r="AQ84" s="109"/>
      <c r="AR84" s="109"/>
      <c r="AS84" s="109"/>
      <c r="AT84" s="109"/>
      <c r="AU84" s="109"/>
      <c r="AV84" s="109"/>
      <c r="AW84" s="109"/>
      <c r="AX84" s="109"/>
      <c r="AY84" s="109"/>
      <c r="AZ84" s="109"/>
      <c r="BA84" s="109"/>
      <c r="BB84" s="109"/>
      <c r="BC84" s="109"/>
      <c r="BD84" s="109"/>
      <c r="BE84" s="109"/>
      <c r="BF84" s="109"/>
      <c r="BG84" s="109"/>
      <c r="BH84" s="109"/>
      <c r="BI84" s="109"/>
      <c r="BJ84" s="109"/>
      <c r="BK84" s="109"/>
      <c r="BL84" s="109"/>
      <c r="BM84" s="109"/>
      <c r="BN84" s="109"/>
      <c r="BO84" s="109"/>
      <c r="BP84" s="109"/>
      <c r="BQ84" s="109"/>
      <c r="BR84" s="109"/>
      <c r="BS84" s="109"/>
      <c r="BT84" s="109"/>
      <c r="BU84" s="109"/>
      <c r="BV84" s="109"/>
      <c r="BW84" s="109"/>
      <c r="BX84" s="109"/>
      <c r="BY84" s="109"/>
      <c r="BZ84" s="109"/>
      <c r="CA84" s="109"/>
      <c r="CB84" s="109"/>
      <c r="CC84" s="109"/>
      <c r="CD84" s="109"/>
      <c r="CE84" s="109"/>
      <c r="CF84" s="109"/>
      <c r="CG84" s="109"/>
      <c r="CH84" s="109"/>
      <c r="CI84" s="109"/>
      <c r="CJ84" s="109"/>
      <c r="CK84" s="109"/>
      <c r="CL84" s="109"/>
      <c r="CM84" s="109"/>
      <c r="CN84" s="109"/>
      <c r="CO84" s="109"/>
      <c r="CP84" s="109"/>
      <c r="CQ84" s="109"/>
      <c r="CR84" s="109"/>
      <c r="CS84" s="109"/>
      <c r="CT84" s="109"/>
      <c r="CU84" s="109"/>
      <c r="CV84" s="109"/>
      <c r="CW84" s="109"/>
      <c r="CX84" s="109"/>
      <c r="CY84" s="109"/>
    </row>
    <row r="85" spans="1:103" x14ac:dyDescent="0.25">
      <c r="A85" s="22" t="s">
        <v>40</v>
      </c>
      <c r="B85" s="18">
        <v>106.12045375777859</v>
      </c>
      <c r="C85" s="18">
        <v>106.12045375777859</v>
      </c>
      <c r="D85" s="18"/>
      <c r="E85" s="18">
        <f t="shared" si="4"/>
        <v>0</v>
      </c>
      <c r="F85" s="18"/>
      <c r="G85" s="18">
        <v>0.45066826882587141</v>
      </c>
      <c r="H85" s="18">
        <v>0.45066826882587141</v>
      </c>
      <c r="I85" s="18"/>
      <c r="J85" s="18">
        <f t="shared" si="1"/>
        <v>0</v>
      </c>
      <c r="K85" s="92">
        <f t="shared" si="5"/>
        <v>0</v>
      </c>
    </row>
    <row r="86" spans="1:103" s="4" customFormat="1" x14ac:dyDescent="0.25">
      <c r="A86" s="23" t="s">
        <v>41</v>
      </c>
      <c r="B86" s="35">
        <v>103.7653709411908</v>
      </c>
      <c r="C86" s="35">
        <v>103.54363559188113</v>
      </c>
      <c r="D86" s="35"/>
      <c r="E86" s="35">
        <f t="shared" si="4"/>
        <v>-0.21368915978273728</v>
      </c>
      <c r="F86" s="35"/>
      <c r="G86" s="35">
        <v>3.7308212907142755</v>
      </c>
      <c r="H86" s="35">
        <v>3.7228489300451528</v>
      </c>
      <c r="I86" s="35"/>
      <c r="J86" s="35">
        <f t="shared" si="1"/>
        <v>-7.9723606691226578E-3</v>
      </c>
      <c r="K86" s="91">
        <f t="shared" si="5"/>
        <v>-7.9244321188067017E-5</v>
      </c>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09"/>
      <c r="AX86" s="109"/>
      <c r="AY86" s="109"/>
      <c r="AZ86" s="109"/>
      <c r="BA86" s="109"/>
      <c r="BB86" s="109"/>
      <c r="BC86" s="109"/>
      <c r="BD86" s="109"/>
      <c r="BE86" s="109"/>
      <c r="BF86" s="109"/>
      <c r="BG86" s="109"/>
      <c r="BH86" s="109"/>
      <c r="BI86" s="109"/>
      <c r="BJ86" s="109"/>
      <c r="BK86" s="109"/>
      <c r="BL86" s="109"/>
      <c r="BM86" s="109"/>
      <c r="BN86" s="109"/>
      <c r="BO86" s="109"/>
      <c r="BP86" s="109"/>
      <c r="BQ86" s="109"/>
      <c r="BR86" s="109"/>
      <c r="BS86" s="109"/>
      <c r="BT86" s="109"/>
      <c r="BU86" s="109"/>
      <c r="BV86" s="109"/>
      <c r="BW86" s="109"/>
      <c r="BX86" s="109"/>
      <c r="BY86" s="109"/>
      <c r="BZ86" s="109"/>
      <c r="CA86" s="109"/>
      <c r="CB86" s="109"/>
      <c r="CC86" s="109"/>
      <c r="CD86" s="109"/>
      <c r="CE86" s="109"/>
      <c r="CF86" s="109"/>
      <c r="CG86" s="109"/>
      <c r="CH86" s="109"/>
      <c r="CI86" s="109"/>
      <c r="CJ86" s="109"/>
      <c r="CK86" s="109"/>
      <c r="CL86" s="109"/>
      <c r="CM86" s="109"/>
      <c r="CN86" s="109"/>
      <c r="CO86" s="109"/>
      <c r="CP86" s="109"/>
      <c r="CQ86" s="109"/>
      <c r="CR86" s="109"/>
      <c r="CS86" s="109"/>
      <c r="CT86" s="109"/>
      <c r="CU86" s="109"/>
      <c r="CV86" s="109"/>
      <c r="CW86" s="109"/>
      <c r="CX86" s="109"/>
      <c r="CY86" s="109"/>
    </row>
    <row r="87" spans="1:103" x14ac:dyDescent="0.25">
      <c r="A87" s="22" t="s">
        <v>42</v>
      </c>
      <c r="B87" s="18">
        <v>92.320248465510531</v>
      </c>
      <c r="C87" s="18">
        <v>92.320248465510531</v>
      </c>
      <c r="D87" s="18"/>
      <c r="E87" s="18">
        <f t="shared" si="4"/>
        <v>0</v>
      </c>
      <c r="F87" s="18"/>
      <c r="G87" s="18">
        <v>1.7976789360945427</v>
      </c>
      <c r="H87" s="18">
        <v>1.7976789360945427</v>
      </c>
      <c r="I87" s="18"/>
      <c r="J87" s="18">
        <f t="shared" si="1"/>
        <v>0</v>
      </c>
      <c r="K87" s="92">
        <f t="shared" si="5"/>
        <v>0</v>
      </c>
    </row>
    <row r="88" spans="1:103" s="4" customFormat="1" x14ac:dyDescent="0.25">
      <c r="A88" s="21" t="s">
        <v>218</v>
      </c>
      <c r="B88" s="35">
        <v>76.62024808901495</v>
      </c>
      <c r="C88" s="35">
        <v>76.488827883977166</v>
      </c>
      <c r="D88" s="35"/>
      <c r="E88" s="35">
        <f t="shared" si="4"/>
        <v>-0.17152150810724187</v>
      </c>
      <c r="F88" s="35"/>
      <c r="G88" s="35">
        <v>8.5428235278717022</v>
      </c>
      <c r="H88" s="35">
        <v>8.5281707481217559</v>
      </c>
      <c r="I88" s="35"/>
      <c r="J88" s="35">
        <f t="shared" si="1"/>
        <v>-1.4652779749946276E-2</v>
      </c>
      <c r="K88" s="91">
        <f t="shared" si="5"/>
        <v>-1.4564689594387468E-4</v>
      </c>
      <c r="L88" s="109"/>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c r="AS88" s="109"/>
      <c r="AT88" s="109"/>
      <c r="AU88" s="109"/>
      <c r="AV88" s="109"/>
      <c r="AW88" s="109"/>
      <c r="AX88" s="109"/>
      <c r="AY88" s="109"/>
      <c r="AZ88" s="109"/>
      <c r="BA88" s="109"/>
      <c r="BB88" s="109"/>
      <c r="BC88" s="109"/>
      <c r="BD88" s="109"/>
      <c r="BE88" s="109"/>
      <c r="BF88" s="109"/>
      <c r="BG88" s="109"/>
      <c r="BH88" s="109"/>
      <c r="BI88" s="109"/>
      <c r="BJ88" s="109"/>
      <c r="BK88" s="109"/>
      <c r="BL88" s="109"/>
      <c r="BM88" s="109"/>
      <c r="BN88" s="109"/>
      <c r="BO88" s="109"/>
      <c r="BP88" s="109"/>
      <c r="BQ88" s="109"/>
      <c r="BR88" s="109"/>
      <c r="BS88" s="109"/>
      <c r="BT88" s="109"/>
      <c r="BU88" s="109"/>
      <c r="BV88" s="109"/>
      <c r="BW88" s="109"/>
      <c r="BX88" s="109"/>
      <c r="BY88" s="109"/>
      <c r="BZ88" s="109"/>
      <c r="CA88" s="109"/>
      <c r="CB88" s="109"/>
      <c r="CC88" s="109"/>
      <c r="CD88" s="109"/>
      <c r="CE88" s="109"/>
      <c r="CF88" s="109"/>
      <c r="CG88" s="109"/>
      <c r="CH88" s="109"/>
      <c r="CI88" s="109"/>
      <c r="CJ88" s="109"/>
      <c r="CK88" s="109"/>
      <c r="CL88" s="109"/>
      <c r="CM88" s="109"/>
      <c r="CN88" s="109"/>
      <c r="CO88" s="109"/>
      <c r="CP88" s="109"/>
      <c r="CQ88" s="109"/>
      <c r="CR88" s="109"/>
      <c r="CS88" s="109"/>
      <c r="CT88" s="109"/>
      <c r="CU88" s="109"/>
      <c r="CV88" s="109"/>
      <c r="CW88" s="109"/>
      <c r="CX88" s="109"/>
      <c r="CY88" s="109"/>
    </row>
    <row r="89" spans="1:103" x14ac:dyDescent="0.25">
      <c r="A89" s="24" t="s">
        <v>219</v>
      </c>
      <c r="B89" s="18">
        <v>96.381238567657022</v>
      </c>
      <c r="C89" s="18">
        <v>96.301008316940198</v>
      </c>
      <c r="D89" s="18"/>
      <c r="E89" s="18">
        <f t="shared" si="4"/>
        <v>-8.3242601889266243E-2</v>
      </c>
      <c r="F89" s="18"/>
      <c r="G89" s="18">
        <v>2.5832920836564148</v>
      </c>
      <c r="H89" s="18">
        <v>2.5811416841115791</v>
      </c>
      <c r="I89" s="18"/>
      <c r="J89" s="18">
        <f t="shared" si="1"/>
        <v>-2.1503995448357571E-3</v>
      </c>
      <c r="K89" s="92">
        <f t="shared" si="5"/>
        <v>-2.1374716885756598E-5</v>
      </c>
    </row>
    <row r="90" spans="1:103" s="4" customFormat="1" x14ac:dyDescent="0.25">
      <c r="A90" s="23" t="s">
        <v>220</v>
      </c>
      <c r="B90" s="35">
        <v>96.05167447835521</v>
      </c>
      <c r="C90" s="35">
        <v>96.05167447835521</v>
      </c>
      <c r="D90" s="35"/>
      <c r="E90" s="35">
        <f t="shared" si="4"/>
        <v>0</v>
      </c>
      <c r="F90" s="35"/>
      <c r="G90" s="35">
        <v>0.9152193197457279</v>
      </c>
      <c r="H90" s="35">
        <v>0.9152193197457279</v>
      </c>
      <c r="I90" s="35"/>
      <c r="J90" s="35">
        <f t="shared" si="1"/>
        <v>0</v>
      </c>
      <c r="K90" s="91">
        <f t="shared" si="5"/>
        <v>0</v>
      </c>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c r="AS90" s="109"/>
      <c r="AT90" s="109"/>
      <c r="AU90" s="109"/>
      <c r="AV90" s="109"/>
      <c r="AW90" s="109"/>
      <c r="AX90" s="109"/>
      <c r="AY90" s="109"/>
      <c r="AZ90" s="109"/>
      <c r="BA90" s="109"/>
      <c r="BB90" s="109"/>
      <c r="BC90" s="109"/>
      <c r="BD90" s="109"/>
      <c r="BE90" s="109"/>
      <c r="BF90" s="109"/>
      <c r="BG90" s="109"/>
      <c r="BH90" s="109"/>
      <c r="BI90" s="109"/>
      <c r="BJ90" s="109"/>
      <c r="BK90" s="109"/>
      <c r="BL90" s="109"/>
      <c r="BM90" s="109"/>
      <c r="BN90" s="109"/>
      <c r="BO90" s="109"/>
      <c r="BP90" s="109"/>
      <c r="BQ90" s="109"/>
      <c r="BR90" s="109"/>
      <c r="BS90" s="109"/>
      <c r="BT90" s="109"/>
      <c r="BU90" s="109"/>
      <c r="BV90" s="109"/>
      <c r="BW90" s="109"/>
      <c r="BX90" s="109"/>
      <c r="BY90" s="109"/>
      <c r="BZ90" s="109"/>
      <c r="CA90" s="109"/>
      <c r="CB90" s="109"/>
      <c r="CC90" s="109"/>
      <c r="CD90" s="109"/>
      <c r="CE90" s="109"/>
      <c r="CF90" s="109"/>
      <c r="CG90" s="109"/>
      <c r="CH90" s="109"/>
      <c r="CI90" s="109"/>
      <c r="CJ90" s="109"/>
      <c r="CK90" s="109"/>
      <c r="CL90" s="109"/>
      <c r="CM90" s="109"/>
      <c r="CN90" s="109"/>
      <c r="CO90" s="109"/>
      <c r="CP90" s="109"/>
      <c r="CQ90" s="109"/>
      <c r="CR90" s="109"/>
      <c r="CS90" s="109"/>
      <c r="CT90" s="109"/>
      <c r="CU90" s="109"/>
      <c r="CV90" s="109"/>
      <c r="CW90" s="109"/>
      <c r="CX90" s="109"/>
      <c r="CY90" s="109"/>
    </row>
    <row r="91" spans="1:103" x14ac:dyDescent="0.25">
      <c r="A91" s="22" t="s">
        <v>43</v>
      </c>
      <c r="B91" s="18">
        <v>102.24876595492464</v>
      </c>
      <c r="C91" s="18">
        <v>102.24876595492464</v>
      </c>
      <c r="D91" s="18"/>
      <c r="E91" s="18">
        <f t="shared" si="4"/>
        <v>0</v>
      </c>
      <c r="F91" s="18"/>
      <c r="G91" s="18">
        <v>0.67802197454836344</v>
      </c>
      <c r="H91" s="18">
        <v>0.67802197454836344</v>
      </c>
      <c r="I91" s="18"/>
      <c r="J91" s="18">
        <f t="shared" si="1"/>
        <v>0</v>
      </c>
      <c r="K91" s="92">
        <f t="shared" si="5"/>
        <v>0</v>
      </c>
    </row>
    <row r="92" spans="1:103" s="4" customFormat="1" x14ac:dyDescent="0.25">
      <c r="A92" s="23" t="s">
        <v>222</v>
      </c>
      <c r="B92" s="35">
        <v>92.733557716807837</v>
      </c>
      <c r="C92" s="35">
        <v>92.486446125643056</v>
      </c>
      <c r="D92" s="35"/>
      <c r="E92" s="35">
        <f t="shared" si="4"/>
        <v>-0.26647483095538771</v>
      </c>
      <c r="F92" s="35"/>
      <c r="G92" s="35">
        <v>0.80698035800447154</v>
      </c>
      <c r="H92" s="35">
        <v>0.80482995845963601</v>
      </c>
      <c r="I92" s="35"/>
      <c r="J92" s="35">
        <f t="shared" si="1"/>
        <v>-2.1503995448355351E-3</v>
      </c>
      <c r="K92" s="91">
        <f t="shared" si="5"/>
        <v>-2.1374716885754392E-5</v>
      </c>
      <c r="L92" s="109"/>
      <c r="M92" s="109"/>
      <c r="N92" s="109"/>
      <c r="O92" s="109"/>
      <c r="P92" s="109"/>
      <c r="Q92" s="109"/>
      <c r="R92" s="109"/>
      <c r="S92" s="109"/>
      <c r="T92" s="109"/>
      <c r="U92" s="109"/>
      <c r="V92" s="109"/>
      <c r="W92" s="109"/>
      <c r="X92" s="109"/>
      <c r="Y92" s="109"/>
      <c r="Z92" s="109"/>
      <c r="AA92" s="109"/>
      <c r="AB92" s="109"/>
      <c r="AC92" s="109"/>
      <c r="AD92" s="109"/>
      <c r="AE92" s="109"/>
      <c r="AF92" s="109"/>
      <c r="AG92" s="109"/>
      <c r="AH92" s="109"/>
      <c r="AI92" s="109"/>
      <c r="AJ92" s="109"/>
      <c r="AK92" s="109"/>
      <c r="AL92" s="109"/>
      <c r="AM92" s="109"/>
      <c r="AN92" s="109"/>
      <c r="AO92" s="109"/>
      <c r="AP92" s="109"/>
      <c r="AQ92" s="109"/>
      <c r="AR92" s="109"/>
      <c r="AS92" s="109"/>
      <c r="AT92" s="109"/>
      <c r="AU92" s="109"/>
      <c r="AV92" s="109"/>
      <c r="AW92" s="109"/>
      <c r="AX92" s="109"/>
      <c r="AY92" s="109"/>
      <c r="AZ92" s="109"/>
      <c r="BA92" s="109"/>
      <c r="BB92" s="109"/>
      <c r="BC92" s="109"/>
      <c r="BD92" s="109"/>
      <c r="BE92" s="109"/>
      <c r="BF92" s="109"/>
      <c r="BG92" s="109"/>
      <c r="BH92" s="109"/>
      <c r="BI92" s="109"/>
      <c r="BJ92" s="109"/>
      <c r="BK92" s="109"/>
      <c r="BL92" s="109"/>
      <c r="BM92" s="109"/>
      <c r="BN92" s="109"/>
      <c r="BO92" s="109"/>
      <c r="BP92" s="109"/>
      <c r="BQ92" s="109"/>
      <c r="BR92" s="109"/>
      <c r="BS92" s="109"/>
      <c r="BT92" s="109"/>
      <c r="BU92" s="109"/>
      <c r="BV92" s="109"/>
      <c r="BW92" s="109"/>
      <c r="BX92" s="109"/>
      <c r="BY92" s="109"/>
      <c r="BZ92" s="109"/>
      <c r="CA92" s="109"/>
      <c r="CB92" s="109"/>
      <c r="CC92" s="109"/>
      <c r="CD92" s="109"/>
      <c r="CE92" s="109"/>
      <c r="CF92" s="109"/>
      <c r="CG92" s="109"/>
      <c r="CH92" s="109"/>
      <c r="CI92" s="109"/>
      <c r="CJ92" s="109"/>
      <c r="CK92" s="109"/>
      <c r="CL92" s="109"/>
      <c r="CM92" s="109"/>
      <c r="CN92" s="109"/>
      <c r="CO92" s="109"/>
      <c r="CP92" s="109"/>
      <c r="CQ92" s="109"/>
      <c r="CR92" s="109"/>
      <c r="CS92" s="109"/>
      <c r="CT92" s="109"/>
      <c r="CU92" s="109"/>
      <c r="CV92" s="109"/>
      <c r="CW92" s="109"/>
      <c r="CX92" s="109"/>
      <c r="CY92" s="109"/>
    </row>
    <row r="93" spans="1:103" x14ac:dyDescent="0.25">
      <c r="A93" s="22" t="s">
        <v>223</v>
      </c>
      <c r="B93" s="18">
        <v>94.307617789829692</v>
      </c>
      <c r="C93" s="18">
        <v>94.307617789829692</v>
      </c>
      <c r="D93" s="18"/>
      <c r="E93" s="18">
        <f t="shared" si="4"/>
        <v>0</v>
      </c>
      <c r="F93" s="18"/>
      <c r="G93" s="18">
        <v>0.18307043135785203</v>
      </c>
      <c r="H93" s="18">
        <v>0.18307043135785203</v>
      </c>
      <c r="I93" s="18"/>
      <c r="J93" s="18">
        <f t="shared" si="1"/>
        <v>0</v>
      </c>
      <c r="K93" s="92">
        <f t="shared" si="5"/>
        <v>0</v>
      </c>
    </row>
    <row r="94" spans="1:103" s="4" customFormat="1" x14ac:dyDescent="0.25">
      <c r="A94" s="21" t="s">
        <v>224</v>
      </c>
      <c r="B94" s="35">
        <v>70.366458075996647</v>
      </c>
      <c r="C94" s="35">
        <v>70.218837710068911</v>
      </c>
      <c r="D94" s="35"/>
      <c r="E94" s="35">
        <f t="shared" si="4"/>
        <v>-0.20978797279849193</v>
      </c>
      <c r="F94" s="35"/>
      <c r="G94" s="35">
        <v>5.959531444215286</v>
      </c>
      <c r="H94" s="35">
        <v>5.9470290640101773</v>
      </c>
      <c r="I94" s="35"/>
      <c r="J94" s="35">
        <f t="shared" si="1"/>
        <v>-1.2502380205108743E-2</v>
      </c>
      <c r="K94" s="91">
        <f t="shared" si="5"/>
        <v>-1.2427217905810044E-4</v>
      </c>
      <c r="L94" s="109"/>
      <c r="M94" s="109"/>
      <c r="N94" s="109"/>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09"/>
      <c r="AL94" s="109"/>
      <c r="AM94" s="109"/>
      <c r="AN94" s="109"/>
      <c r="AO94" s="109"/>
      <c r="AP94" s="109"/>
      <c r="AQ94" s="109"/>
      <c r="AR94" s="109"/>
      <c r="AS94" s="109"/>
      <c r="AT94" s="109"/>
      <c r="AU94" s="109"/>
      <c r="AV94" s="109"/>
      <c r="AW94" s="109"/>
      <c r="AX94" s="109"/>
      <c r="AY94" s="109"/>
      <c r="AZ94" s="109"/>
      <c r="BA94" s="109"/>
      <c r="BB94" s="109"/>
      <c r="BC94" s="109"/>
      <c r="BD94" s="109"/>
      <c r="BE94" s="109"/>
      <c r="BF94" s="109"/>
      <c r="BG94" s="109"/>
      <c r="BH94" s="109"/>
      <c r="BI94" s="109"/>
      <c r="BJ94" s="109"/>
      <c r="BK94" s="109"/>
      <c r="BL94" s="109"/>
      <c r="BM94" s="109"/>
      <c r="BN94" s="109"/>
      <c r="BO94" s="109"/>
      <c r="BP94" s="109"/>
      <c r="BQ94" s="109"/>
      <c r="BR94" s="109"/>
      <c r="BS94" s="109"/>
      <c r="BT94" s="109"/>
      <c r="BU94" s="109"/>
      <c r="BV94" s="109"/>
      <c r="BW94" s="109"/>
      <c r="BX94" s="109"/>
      <c r="BY94" s="109"/>
      <c r="BZ94" s="109"/>
      <c r="CA94" s="109"/>
      <c r="CB94" s="109"/>
      <c r="CC94" s="109"/>
      <c r="CD94" s="109"/>
      <c r="CE94" s="109"/>
      <c r="CF94" s="109"/>
      <c r="CG94" s="109"/>
      <c r="CH94" s="109"/>
      <c r="CI94" s="109"/>
      <c r="CJ94" s="109"/>
      <c r="CK94" s="109"/>
      <c r="CL94" s="109"/>
      <c r="CM94" s="109"/>
      <c r="CN94" s="109"/>
      <c r="CO94" s="109"/>
      <c r="CP94" s="109"/>
      <c r="CQ94" s="109"/>
      <c r="CR94" s="109"/>
      <c r="CS94" s="109"/>
      <c r="CT94" s="109"/>
      <c r="CU94" s="109"/>
      <c r="CV94" s="109"/>
      <c r="CW94" s="109"/>
      <c r="CX94" s="109"/>
      <c r="CY94" s="109"/>
    </row>
    <row r="95" spans="1:103" x14ac:dyDescent="0.25">
      <c r="A95" s="22" t="s">
        <v>225</v>
      </c>
      <c r="B95" s="18">
        <v>86.375727911932955</v>
      </c>
      <c r="C95" s="18">
        <v>103.30823742790326</v>
      </c>
      <c r="D95" s="18"/>
      <c r="E95" s="18">
        <f t="shared" si="4"/>
        <v>19.603319040314627</v>
      </c>
      <c r="F95" s="18"/>
      <c r="G95" s="18">
        <v>3.2498202749527742E-2</v>
      </c>
      <c r="H95" s="18">
        <v>3.8868929116885963E-2</v>
      </c>
      <c r="I95" s="18"/>
      <c r="J95" s="18">
        <f t="shared" ref="J95:J137" si="6">H95-G95</f>
        <v>6.3707263673582204E-3</v>
      </c>
      <c r="K95" s="92">
        <f t="shared" si="5"/>
        <v>6.3324265849073691E-5</v>
      </c>
    </row>
    <row r="96" spans="1:103" s="4" customFormat="1" x14ac:dyDescent="0.25">
      <c r="A96" s="23" t="s">
        <v>226</v>
      </c>
      <c r="B96" s="35">
        <v>60.128739799641544</v>
      </c>
      <c r="C96" s="35">
        <v>59.902872471304242</v>
      </c>
      <c r="D96" s="35"/>
      <c r="E96" s="35">
        <f t="shared" si="4"/>
        <v>-0.37563955121947545</v>
      </c>
      <c r="F96" s="35"/>
      <c r="G96" s="35">
        <v>3.7313487841352893</v>
      </c>
      <c r="H96" s="35">
        <v>3.7173323623081305</v>
      </c>
      <c r="I96" s="35"/>
      <c r="J96" s="35">
        <f t="shared" si="6"/>
        <v>-1.4016421827158787E-2</v>
      </c>
      <c r="K96" s="91">
        <f t="shared" si="5"/>
        <v>-1.3932157353099741E-4</v>
      </c>
      <c r="L96" s="109"/>
      <c r="M96" s="109"/>
      <c r="N96" s="109"/>
      <c r="O96" s="109"/>
      <c r="P96" s="109"/>
      <c r="Q96" s="109"/>
      <c r="R96" s="109"/>
      <c r="S96" s="109"/>
      <c r="T96" s="109"/>
      <c r="U96" s="109"/>
      <c r="V96" s="109"/>
      <c r="W96" s="109"/>
      <c r="X96" s="109"/>
      <c r="Y96" s="109"/>
      <c r="Z96" s="109"/>
      <c r="AA96" s="109"/>
      <c r="AB96" s="109"/>
      <c r="AC96" s="109"/>
      <c r="AD96" s="109"/>
      <c r="AE96" s="109"/>
      <c r="AF96" s="109"/>
      <c r="AG96" s="109"/>
      <c r="AH96" s="109"/>
      <c r="AI96" s="109"/>
      <c r="AJ96" s="109"/>
      <c r="AK96" s="109"/>
      <c r="AL96" s="109"/>
      <c r="AM96" s="109"/>
      <c r="AN96" s="109"/>
      <c r="AO96" s="109"/>
      <c r="AP96" s="109"/>
      <c r="AQ96" s="109"/>
      <c r="AR96" s="109"/>
      <c r="AS96" s="109"/>
      <c r="AT96" s="109"/>
      <c r="AU96" s="109"/>
      <c r="AV96" s="109"/>
      <c r="AW96" s="109"/>
      <c r="AX96" s="109"/>
      <c r="AY96" s="109"/>
      <c r="AZ96" s="109"/>
      <c r="BA96" s="109"/>
      <c r="BB96" s="109"/>
      <c r="BC96" s="109"/>
      <c r="BD96" s="109"/>
      <c r="BE96" s="109"/>
      <c r="BF96" s="109"/>
      <c r="BG96" s="109"/>
      <c r="BH96" s="109"/>
      <c r="BI96" s="109"/>
      <c r="BJ96" s="109"/>
      <c r="BK96" s="109"/>
      <c r="BL96" s="109"/>
      <c r="BM96" s="109"/>
      <c r="BN96" s="109"/>
      <c r="BO96" s="109"/>
      <c r="BP96" s="109"/>
      <c r="BQ96" s="109"/>
      <c r="BR96" s="109"/>
      <c r="BS96" s="109"/>
      <c r="BT96" s="109"/>
      <c r="BU96" s="109"/>
      <c r="BV96" s="109"/>
      <c r="BW96" s="109"/>
      <c r="BX96" s="109"/>
      <c r="BY96" s="109"/>
      <c r="BZ96" s="109"/>
      <c r="CA96" s="109"/>
      <c r="CB96" s="109"/>
      <c r="CC96" s="109"/>
      <c r="CD96" s="109"/>
      <c r="CE96" s="109"/>
      <c r="CF96" s="109"/>
      <c r="CG96" s="109"/>
      <c r="CH96" s="109"/>
      <c r="CI96" s="109"/>
      <c r="CJ96" s="109"/>
      <c r="CK96" s="109"/>
      <c r="CL96" s="109"/>
      <c r="CM96" s="109"/>
      <c r="CN96" s="109"/>
      <c r="CO96" s="109"/>
      <c r="CP96" s="109"/>
      <c r="CQ96" s="109"/>
      <c r="CR96" s="109"/>
      <c r="CS96" s="109"/>
      <c r="CT96" s="109"/>
      <c r="CU96" s="109"/>
      <c r="CV96" s="109"/>
      <c r="CW96" s="109"/>
      <c r="CX96" s="109"/>
      <c r="CY96" s="109"/>
    </row>
    <row r="97" spans="1:103" x14ac:dyDescent="0.25">
      <c r="A97" s="22" t="s">
        <v>227</v>
      </c>
      <c r="B97" s="18">
        <v>96.736320203159849</v>
      </c>
      <c r="C97" s="18">
        <v>96.214410280571187</v>
      </c>
      <c r="D97" s="18"/>
      <c r="E97" s="18">
        <f t="shared" si="4"/>
        <v>-0.53951806466545627</v>
      </c>
      <c r="F97" s="18"/>
      <c r="G97" s="18">
        <v>0.90018945858995059</v>
      </c>
      <c r="H97" s="18">
        <v>0.8953327738446436</v>
      </c>
      <c r="I97" s="18"/>
      <c r="J97" s="18">
        <f t="shared" si="6"/>
        <v>-4.8566847453069828E-3</v>
      </c>
      <c r="K97" s="92">
        <f t="shared" si="5"/>
        <v>-4.8274871376164867E-5</v>
      </c>
    </row>
    <row r="98" spans="1:103" s="4" customFormat="1" x14ac:dyDescent="0.25">
      <c r="A98" s="23" t="s">
        <v>228</v>
      </c>
      <c r="B98" s="35">
        <v>100</v>
      </c>
      <c r="C98" s="35">
        <v>100</v>
      </c>
      <c r="D98" s="35"/>
      <c r="E98" s="35">
        <f t="shared" si="4"/>
        <v>0</v>
      </c>
      <c r="F98" s="35"/>
      <c r="G98" s="35">
        <v>1.2954949987405178</v>
      </c>
      <c r="H98" s="35">
        <v>1.2954949987405178</v>
      </c>
      <c r="I98" s="35"/>
      <c r="J98" s="35">
        <f t="shared" si="6"/>
        <v>0</v>
      </c>
      <c r="K98" s="91">
        <f t="shared" si="5"/>
        <v>0</v>
      </c>
      <c r="L98" s="109"/>
      <c r="M98" s="109"/>
      <c r="N98" s="109"/>
      <c r="O98" s="109"/>
      <c r="P98" s="109"/>
      <c r="Q98" s="109"/>
      <c r="R98" s="109"/>
      <c r="S98" s="109"/>
      <c r="T98" s="109"/>
      <c r="U98" s="109"/>
      <c r="V98" s="109"/>
      <c r="W98" s="109"/>
      <c r="X98" s="109"/>
      <c r="Y98" s="109"/>
      <c r="Z98" s="109"/>
      <c r="AA98" s="109"/>
      <c r="AB98" s="109"/>
      <c r="AC98" s="109"/>
      <c r="AD98" s="109"/>
      <c r="AE98" s="109"/>
      <c r="AF98" s="109"/>
      <c r="AG98" s="109"/>
      <c r="AH98" s="109"/>
      <c r="AI98" s="109"/>
      <c r="AJ98" s="109"/>
      <c r="AK98" s="109"/>
      <c r="AL98" s="109"/>
      <c r="AM98" s="109"/>
      <c r="AN98" s="109"/>
      <c r="AO98" s="109"/>
      <c r="AP98" s="109"/>
      <c r="AQ98" s="109"/>
      <c r="AR98" s="109"/>
      <c r="AS98" s="109"/>
      <c r="AT98" s="109"/>
      <c r="AU98" s="109"/>
      <c r="AV98" s="109"/>
      <c r="AW98" s="109"/>
      <c r="AX98" s="109"/>
      <c r="AY98" s="109"/>
      <c r="AZ98" s="109"/>
      <c r="BA98" s="109"/>
      <c r="BB98" s="109"/>
      <c r="BC98" s="109"/>
      <c r="BD98" s="109"/>
      <c r="BE98" s="109"/>
      <c r="BF98" s="109"/>
      <c r="BG98" s="109"/>
      <c r="BH98" s="109"/>
      <c r="BI98" s="109"/>
      <c r="BJ98" s="109"/>
      <c r="BK98" s="109"/>
      <c r="BL98" s="109"/>
      <c r="BM98" s="109"/>
      <c r="BN98" s="109"/>
      <c r="BO98" s="109"/>
      <c r="BP98" s="109"/>
      <c r="BQ98" s="109"/>
      <c r="BR98" s="109"/>
      <c r="BS98" s="109"/>
      <c r="BT98" s="109"/>
      <c r="BU98" s="109"/>
      <c r="BV98" s="109"/>
      <c r="BW98" s="109"/>
      <c r="BX98" s="109"/>
      <c r="BY98" s="109"/>
      <c r="BZ98" s="109"/>
      <c r="CA98" s="109"/>
      <c r="CB98" s="109"/>
      <c r="CC98" s="109"/>
      <c r="CD98" s="109"/>
      <c r="CE98" s="109"/>
      <c r="CF98" s="109"/>
      <c r="CG98" s="109"/>
      <c r="CH98" s="109"/>
      <c r="CI98" s="109"/>
      <c r="CJ98" s="109"/>
      <c r="CK98" s="109"/>
      <c r="CL98" s="109"/>
      <c r="CM98" s="109"/>
      <c r="CN98" s="109"/>
      <c r="CO98" s="109"/>
      <c r="CP98" s="109"/>
      <c r="CQ98" s="109"/>
      <c r="CR98" s="109"/>
      <c r="CS98" s="109"/>
      <c r="CT98" s="109"/>
      <c r="CU98" s="109"/>
      <c r="CV98" s="109"/>
      <c r="CW98" s="109"/>
      <c r="CX98" s="109"/>
      <c r="CY98" s="109"/>
    </row>
    <row r="99" spans="1:103" x14ac:dyDescent="0.25">
      <c r="A99" s="24" t="s">
        <v>230</v>
      </c>
      <c r="B99" s="18">
        <v>106.22833574750798</v>
      </c>
      <c r="C99" s="18">
        <v>106.22833574750798</v>
      </c>
      <c r="D99" s="18"/>
      <c r="E99" s="18">
        <f t="shared" si="4"/>
        <v>0</v>
      </c>
      <c r="F99" s="18"/>
      <c r="G99" s="18">
        <v>2.8239471911825795</v>
      </c>
      <c r="H99" s="18">
        <v>2.8239471911825795</v>
      </c>
      <c r="I99" s="18"/>
      <c r="J99" s="18">
        <f t="shared" si="6"/>
        <v>0</v>
      </c>
      <c r="K99" s="92">
        <f t="shared" si="5"/>
        <v>0</v>
      </c>
    </row>
    <row r="100" spans="1:103" s="4" customFormat="1" x14ac:dyDescent="0.25">
      <c r="A100" s="21" t="s">
        <v>231</v>
      </c>
      <c r="B100" s="35">
        <v>93.664653050130781</v>
      </c>
      <c r="C100" s="35">
        <v>93.664653050130781</v>
      </c>
      <c r="D100" s="35"/>
      <c r="E100" s="35">
        <f t="shared" si="4"/>
        <v>0</v>
      </c>
      <c r="F100" s="35"/>
      <c r="G100" s="35">
        <v>0.38761348846181354</v>
      </c>
      <c r="H100" s="35">
        <v>0.38761348846181354</v>
      </c>
      <c r="I100" s="35"/>
      <c r="J100" s="35">
        <f t="shared" si="6"/>
        <v>0</v>
      </c>
      <c r="K100" s="91">
        <f t="shared" si="5"/>
        <v>0</v>
      </c>
      <c r="L100" s="109"/>
      <c r="M100" s="109"/>
      <c r="N100" s="109"/>
      <c r="O100" s="109"/>
      <c r="P100" s="109"/>
      <c r="Q100" s="109"/>
      <c r="R100" s="109"/>
      <c r="S100" s="109"/>
      <c r="T100" s="109"/>
      <c r="U100" s="109"/>
      <c r="V100" s="109"/>
      <c r="W100" s="109"/>
      <c r="X100" s="109"/>
      <c r="Y100" s="109"/>
      <c r="Z100" s="109"/>
      <c r="AA100" s="109"/>
      <c r="AB100" s="109"/>
      <c r="AC100" s="109"/>
      <c r="AD100" s="109"/>
      <c r="AE100" s="109"/>
      <c r="AF100" s="109"/>
      <c r="AG100" s="109"/>
      <c r="AH100" s="109"/>
      <c r="AI100" s="109"/>
      <c r="AJ100" s="109"/>
      <c r="AK100" s="109"/>
      <c r="AL100" s="109"/>
      <c r="AM100" s="109"/>
      <c r="AN100" s="109"/>
      <c r="AO100" s="109"/>
      <c r="AP100" s="109"/>
      <c r="AQ100" s="109"/>
      <c r="AR100" s="109"/>
      <c r="AS100" s="109"/>
      <c r="AT100" s="109"/>
      <c r="AU100" s="109"/>
      <c r="AV100" s="109"/>
      <c r="AW100" s="109"/>
      <c r="AX100" s="109"/>
      <c r="AY100" s="109"/>
      <c r="AZ100" s="109"/>
      <c r="BA100" s="109"/>
      <c r="BB100" s="109"/>
      <c r="BC100" s="109"/>
      <c r="BD100" s="109"/>
      <c r="BE100" s="109"/>
      <c r="BF100" s="109"/>
      <c r="BG100" s="109"/>
      <c r="BH100" s="109"/>
      <c r="BI100" s="109"/>
      <c r="BJ100" s="109"/>
      <c r="BK100" s="109"/>
      <c r="BL100" s="109"/>
      <c r="BM100" s="109"/>
      <c r="BN100" s="109"/>
      <c r="BO100" s="109"/>
      <c r="BP100" s="109"/>
      <c r="BQ100" s="109"/>
      <c r="BR100" s="109"/>
      <c r="BS100" s="109"/>
      <c r="BT100" s="109"/>
      <c r="BU100" s="109"/>
      <c r="BV100" s="109"/>
      <c r="BW100" s="109"/>
      <c r="BX100" s="109"/>
      <c r="BY100" s="109"/>
      <c r="BZ100" s="109"/>
      <c r="CA100" s="109"/>
      <c r="CB100" s="109"/>
      <c r="CC100" s="109"/>
      <c r="CD100" s="109"/>
      <c r="CE100" s="109"/>
      <c r="CF100" s="109"/>
      <c r="CG100" s="109"/>
      <c r="CH100" s="109"/>
      <c r="CI100" s="109"/>
      <c r="CJ100" s="109"/>
      <c r="CK100" s="109"/>
      <c r="CL100" s="109"/>
      <c r="CM100" s="109"/>
      <c r="CN100" s="109"/>
      <c r="CO100" s="109"/>
      <c r="CP100" s="109"/>
      <c r="CQ100" s="109"/>
      <c r="CR100" s="109"/>
      <c r="CS100" s="109"/>
      <c r="CT100" s="109"/>
      <c r="CU100" s="109"/>
      <c r="CV100" s="109"/>
      <c r="CW100" s="109"/>
      <c r="CX100" s="109"/>
      <c r="CY100" s="109"/>
    </row>
    <row r="101" spans="1:103" x14ac:dyDescent="0.25">
      <c r="A101" s="22" t="s">
        <v>44</v>
      </c>
      <c r="B101" s="18">
        <v>93.664653050130781</v>
      </c>
      <c r="C101" s="18">
        <v>93.664653050130781</v>
      </c>
      <c r="D101" s="18"/>
      <c r="E101" s="18">
        <f t="shared" si="4"/>
        <v>0</v>
      </c>
      <c r="F101" s="18"/>
      <c r="G101" s="18">
        <v>0.38761348846181354</v>
      </c>
      <c r="H101" s="18">
        <v>0.38761348846181354</v>
      </c>
      <c r="I101" s="18"/>
      <c r="J101" s="18">
        <f t="shared" si="6"/>
        <v>0</v>
      </c>
      <c r="K101" s="92">
        <f t="shared" si="5"/>
        <v>0</v>
      </c>
    </row>
    <row r="102" spans="1:103" s="4" customFormat="1" x14ac:dyDescent="0.25">
      <c r="A102" s="21" t="s">
        <v>234</v>
      </c>
      <c r="B102" s="35">
        <v>148.62068339756584</v>
      </c>
      <c r="C102" s="35">
        <v>148.62068339756584</v>
      </c>
      <c r="D102" s="35"/>
      <c r="E102" s="35">
        <f t="shared" si="4"/>
        <v>0</v>
      </c>
      <c r="F102" s="35"/>
      <c r="G102" s="35">
        <v>0.15261826243504775</v>
      </c>
      <c r="H102" s="35">
        <v>0.15261826243504775</v>
      </c>
      <c r="I102" s="35"/>
      <c r="J102" s="35">
        <f t="shared" si="6"/>
        <v>0</v>
      </c>
      <c r="K102" s="91">
        <f t="shared" si="5"/>
        <v>0</v>
      </c>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09"/>
      <c r="AH102" s="109"/>
      <c r="AI102" s="109"/>
      <c r="AJ102" s="109"/>
      <c r="AK102" s="109"/>
      <c r="AL102" s="109"/>
      <c r="AM102" s="109"/>
      <c r="AN102" s="109"/>
      <c r="AO102" s="109"/>
      <c r="AP102" s="109"/>
      <c r="AQ102" s="109"/>
      <c r="AR102" s="109"/>
      <c r="AS102" s="109"/>
      <c r="AT102" s="109"/>
      <c r="AU102" s="109"/>
      <c r="AV102" s="109"/>
      <c r="AW102" s="109"/>
      <c r="AX102" s="109"/>
      <c r="AY102" s="109"/>
      <c r="AZ102" s="109"/>
      <c r="BA102" s="109"/>
      <c r="BB102" s="109"/>
      <c r="BC102" s="109"/>
      <c r="BD102" s="109"/>
      <c r="BE102" s="109"/>
      <c r="BF102" s="109"/>
      <c r="BG102" s="109"/>
      <c r="BH102" s="109"/>
      <c r="BI102" s="109"/>
      <c r="BJ102" s="109"/>
      <c r="BK102" s="109"/>
      <c r="BL102" s="109"/>
      <c r="BM102" s="109"/>
      <c r="BN102" s="109"/>
      <c r="BO102" s="109"/>
      <c r="BP102" s="109"/>
      <c r="BQ102" s="109"/>
      <c r="BR102" s="109"/>
      <c r="BS102" s="109"/>
      <c r="BT102" s="109"/>
      <c r="BU102" s="109"/>
      <c r="BV102" s="109"/>
      <c r="BW102" s="109"/>
      <c r="BX102" s="109"/>
      <c r="BY102" s="109"/>
      <c r="BZ102" s="109"/>
      <c r="CA102" s="109"/>
      <c r="CB102" s="109"/>
      <c r="CC102" s="109"/>
      <c r="CD102" s="109"/>
      <c r="CE102" s="109"/>
      <c r="CF102" s="109"/>
      <c r="CG102" s="109"/>
      <c r="CH102" s="109"/>
      <c r="CI102" s="109"/>
      <c r="CJ102" s="109"/>
      <c r="CK102" s="109"/>
      <c r="CL102" s="109"/>
      <c r="CM102" s="109"/>
      <c r="CN102" s="109"/>
      <c r="CO102" s="109"/>
      <c r="CP102" s="109"/>
      <c r="CQ102" s="109"/>
      <c r="CR102" s="109"/>
      <c r="CS102" s="109"/>
      <c r="CT102" s="109"/>
      <c r="CU102" s="109"/>
      <c r="CV102" s="109"/>
      <c r="CW102" s="109"/>
      <c r="CX102" s="109"/>
      <c r="CY102" s="109"/>
    </row>
    <row r="103" spans="1:103" x14ac:dyDescent="0.25">
      <c r="A103" s="22" t="s">
        <v>235</v>
      </c>
      <c r="B103" s="18">
        <v>148.62068339756584</v>
      </c>
      <c r="C103" s="18">
        <v>148.62068339756584</v>
      </c>
      <c r="D103" s="18"/>
      <c r="E103" s="18">
        <f t="shared" si="4"/>
        <v>0</v>
      </c>
      <c r="F103" s="18"/>
      <c r="G103" s="18">
        <v>0.15261826243504775</v>
      </c>
      <c r="H103" s="18">
        <v>0.15261826243504775</v>
      </c>
      <c r="I103" s="18"/>
      <c r="J103" s="18">
        <f t="shared" si="6"/>
        <v>0</v>
      </c>
      <c r="K103" s="92">
        <f t="shared" si="5"/>
        <v>0</v>
      </c>
    </row>
    <row r="104" spans="1:103" s="4" customFormat="1" x14ac:dyDescent="0.25">
      <c r="A104" s="21" t="s">
        <v>237</v>
      </c>
      <c r="B104" s="35">
        <v>105.2485750150849</v>
      </c>
      <c r="C104" s="35">
        <v>105.2485750150849</v>
      </c>
      <c r="D104" s="35"/>
      <c r="E104" s="35">
        <f t="shared" si="4"/>
        <v>0</v>
      </c>
      <c r="F104" s="35"/>
      <c r="G104" s="35">
        <v>4.2074097090988742E-2</v>
      </c>
      <c r="H104" s="35">
        <v>4.2074097090988735E-2</v>
      </c>
      <c r="I104" s="35"/>
      <c r="J104" s="35">
        <f t="shared" si="6"/>
        <v>0</v>
      </c>
      <c r="K104" s="91">
        <f t="shared" si="5"/>
        <v>0</v>
      </c>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09"/>
      <c r="AM104" s="109"/>
      <c r="AN104" s="109"/>
      <c r="AO104" s="109"/>
      <c r="AP104" s="109"/>
      <c r="AQ104" s="109"/>
      <c r="AR104" s="109"/>
      <c r="AS104" s="109"/>
      <c r="AT104" s="109"/>
      <c r="AU104" s="109"/>
      <c r="AV104" s="109"/>
      <c r="AW104" s="109"/>
      <c r="AX104" s="109"/>
      <c r="AY104" s="109"/>
      <c r="AZ104" s="109"/>
      <c r="BA104" s="109"/>
      <c r="BB104" s="109"/>
      <c r="BC104" s="109"/>
      <c r="BD104" s="109"/>
      <c r="BE104" s="109"/>
      <c r="BF104" s="109"/>
      <c r="BG104" s="109"/>
      <c r="BH104" s="109"/>
      <c r="BI104" s="109"/>
      <c r="BJ104" s="109"/>
      <c r="BK104" s="109"/>
      <c r="BL104" s="109"/>
      <c r="BM104" s="109"/>
      <c r="BN104" s="109"/>
      <c r="BO104" s="109"/>
      <c r="BP104" s="109"/>
      <c r="BQ104" s="109"/>
      <c r="BR104" s="109"/>
      <c r="BS104" s="109"/>
      <c r="BT104" s="109"/>
      <c r="BU104" s="109"/>
      <c r="BV104" s="109"/>
      <c r="BW104" s="109"/>
      <c r="BX104" s="109"/>
      <c r="BY104" s="109"/>
      <c r="BZ104" s="109"/>
      <c r="CA104" s="109"/>
      <c r="CB104" s="109"/>
      <c r="CC104" s="109"/>
      <c r="CD104" s="109"/>
      <c r="CE104" s="109"/>
      <c r="CF104" s="109"/>
      <c r="CG104" s="109"/>
      <c r="CH104" s="109"/>
      <c r="CI104" s="109"/>
      <c r="CJ104" s="109"/>
      <c r="CK104" s="109"/>
      <c r="CL104" s="109"/>
      <c r="CM104" s="109"/>
      <c r="CN104" s="109"/>
      <c r="CO104" s="109"/>
      <c r="CP104" s="109"/>
      <c r="CQ104" s="109"/>
      <c r="CR104" s="109"/>
      <c r="CS104" s="109"/>
      <c r="CT104" s="109"/>
      <c r="CU104" s="109"/>
      <c r="CV104" s="109"/>
      <c r="CW104" s="109"/>
      <c r="CX104" s="109"/>
      <c r="CY104" s="109"/>
    </row>
    <row r="105" spans="1:103" x14ac:dyDescent="0.25">
      <c r="A105" s="22" t="s">
        <v>45</v>
      </c>
      <c r="B105" s="18">
        <v>105.2485750150849</v>
      </c>
      <c r="C105" s="18">
        <v>105.2485750150849</v>
      </c>
      <c r="D105" s="18"/>
      <c r="E105" s="18">
        <f t="shared" si="4"/>
        <v>0</v>
      </c>
      <c r="F105" s="18"/>
      <c r="G105" s="18">
        <v>4.2074097090988742E-2</v>
      </c>
      <c r="H105" s="18">
        <v>4.2074097090988735E-2</v>
      </c>
      <c r="I105" s="18"/>
      <c r="J105" s="18">
        <f t="shared" si="6"/>
        <v>0</v>
      </c>
      <c r="K105" s="92">
        <f t="shared" si="5"/>
        <v>0</v>
      </c>
    </row>
    <row r="106" spans="1:103" s="4" customFormat="1" x14ac:dyDescent="0.25">
      <c r="A106" s="21" t="s">
        <v>239</v>
      </c>
      <c r="B106" s="35">
        <v>111.83753952196014</v>
      </c>
      <c r="C106" s="35">
        <v>111.83753952196014</v>
      </c>
      <c r="D106" s="35"/>
      <c r="E106" s="35">
        <f t="shared" si="4"/>
        <v>0</v>
      </c>
      <c r="F106" s="35"/>
      <c r="G106" s="35">
        <v>1.0372795868349896</v>
      </c>
      <c r="H106" s="35">
        <v>1.0372795868349896</v>
      </c>
      <c r="I106" s="35"/>
      <c r="J106" s="35">
        <f t="shared" si="6"/>
        <v>0</v>
      </c>
      <c r="K106" s="91">
        <f t="shared" si="5"/>
        <v>0</v>
      </c>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09"/>
      <c r="AL106" s="109"/>
      <c r="AM106" s="109"/>
      <c r="AN106" s="109"/>
      <c r="AO106" s="109"/>
      <c r="AP106" s="109"/>
      <c r="AQ106" s="109"/>
      <c r="AR106" s="109"/>
      <c r="AS106" s="109"/>
      <c r="AT106" s="109"/>
      <c r="AU106" s="109"/>
      <c r="AV106" s="109"/>
      <c r="AW106" s="109"/>
      <c r="AX106" s="109"/>
      <c r="AY106" s="109"/>
      <c r="AZ106" s="109"/>
      <c r="BA106" s="109"/>
      <c r="BB106" s="109"/>
      <c r="BC106" s="109"/>
      <c r="BD106" s="109"/>
      <c r="BE106" s="109"/>
      <c r="BF106" s="109"/>
      <c r="BG106" s="109"/>
      <c r="BH106" s="109"/>
      <c r="BI106" s="109"/>
      <c r="BJ106" s="109"/>
      <c r="BK106" s="109"/>
      <c r="BL106" s="109"/>
      <c r="BM106" s="109"/>
      <c r="BN106" s="109"/>
      <c r="BO106" s="109"/>
      <c r="BP106" s="109"/>
      <c r="BQ106" s="109"/>
      <c r="BR106" s="109"/>
      <c r="BS106" s="109"/>
      <c r="BT106" s="109"/>
      <c r="BU106" s="109"/>
      <c r="BV106" s="109"/>
      <c r="BW106" s="109"/>
      <c r="BX106" s="109"/>
      <c r="BY106" s="109"/>
      <c r="BZ106" s="109"/>
      <c r="CA106" s="109"/>
      <c r="CB106" s="109"/>
      <c r="CC106" s="109"/>
      <c r="CD106" s="109"/>
      <c r="CE106" s="109"/>
      <c r="CF106" s="109"/>
      <c r="CG106" s="109"/>
      <c r="CH106" s="109"/>
      <c r="CI106" s="109"/>
      <c r="CJ106" s="109"/>
      <c r="CK106" s="109"/>
      <c r="CL106" s="109"/>
      <c r="CM106" s="109"/>
      <c r="CN106" s="109"/>
      <c r="CO106" s="109"/>
      <c r="CP106" s="109"/>
      <c r="CQ106" s="109"/>
      <c r="CR106" s="109"/>
      <c r="CS106" s="109"/>
      <c r="CT106" s="109"/>
      <c r="CU106" s="109"/>
      <c r="CV106" s="109"/>
      <c r="CW106" s="109"/>
      <c r="CX106" s="109"/>
      <c r="CY106" s="109"/>
    </row>
    <row r="107" spans="1:103" x14ac:dyDescent="0.25">
      <c r="A107" s="22" t="s">
        <v>240</v>
      </c>
      <c r="B107" s="18">
        <v>104.08329997330664</v>
      </c>
      <c r="C107" s="18">
        <v>104.08329997330664</v>
      </c>
      <c r="D107" s="18"/>
      <c r="E107" s="18">
        <f t="shared" si="4"/>
        <v>0</v>
      </c>
      <c r="F107" s="18"/>
      <c r="G107" s="18">
        <v>0.17463650006956177</v>
      </c>
      <c r="H107" s="18">
        <v>0.17463650006956175</v>
      </c>
      <c r="I107" s="18"/>
      <c r="J107" s="18">
        <f t="shared" si="6"/>
        <v>0</v>
      </c>
      <c r="K107" s="92">
        <f t="shared" si="5"/>
        <v>0</v>
      </c>
    </row>
    <row r="108" spans="1:103" s="4" customFormat="1" x14ac:dyDescent="0.25">
      <c r="A108" s="23" t="s">
        <v>241</v>
      </c>
      <c r="B108" s="35">
        <v>113.55011456050386</v>
      </c>
      <c r="C108" s="35">
        <v>113.55011456050386</v>
      </c>
      <c r="D108" s="35"/>
      <c r="E108" s="35">
        <f t="shared" si="4"/>
        <v>0</v>
      </c>
      <c r="F108" s="35"/>
      <c r="G108" s="35">
        <v>0.86264308676542767</v>
      </c>
      <c r="H108" s="35">
        <v>0.86264308676542778</v>
      </c>
      <c r="I108" s="35"/>
      <c r="J108" s="35">
        <f t="shared" si="6"/>
        <v>0</v>
      </c>
      <c r="K108" s="91">
        <f t="shared" si="5"/>
        <v>0</v>
      </c>
      <c r="L108" s="109"/>
      <c r="M108" s="109"/>
      <c r="N108" s="109"/>
      <c r="O108" s="109"/>
      <c r="P108" s="109"/>
      <c r="Q108" s="109"/>
      <c r="R108" s="109"/>
      <c r="S108" s="109"/>
      <c r="T108" s="109"/>
      <c r="U108" s="109"/>
      <c r="V108" s="109"/>
      <c r="W108" s="109"/>
      <c r="X108" s="109"/>
      <c r="Y108" s="109"/>
      <c r="Z108" s="109"/>
      <c r="AA108" s="109"/>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09"/>
      <c r="AZ108" s="109"/>
      <c r="BA108" s="109"/>
      <c r="BB108" s="109"/>
      <c r="BC108" s="109"/>
      <c r="BD108" s="109"/>
      <c r="BE108" s="109"/>
      <c r="BF108" s="109"/>
      <c r="BG108" s="109"/>
      <c r="BH108" s="109"/>
      <c r="BI108" s="109"/>
      <c r="BJ108" s="109"/>
      <c r="BK108" s="109"/>
      <c r="BL108" s="109"/>
      <c r="BM108" s="109"/>
      <c r="BN108" s="109"/>
      <c r="BO108" s="109"/>
      <c r="BP108" s="109"/>
      <c r="BQ108" s="109"/>
      <c r="BR108" s="109"/>
      <c r="BS108" s="109"/>
      <c r="BT108" s="109"/>
      <c r="BU108" s="109"/>
      <c r="BV108" s="109"/>
      <c r="BW108" s="109"/>
      <c r="BX108" s="109"/>
      <c r="BY108" s="109"/>
      <c r="BZ108" s="109"/>
      <c r="CA108" s="109"/>
      <c r="CB108" s="109"/>
      <c r="CC108" s="109"/>
      <c r="CD108" s="109"/>
      <c r="CE108" s="109"/>
      <c r="CF108" s="109"/>
      <c r="CG108" s="109"/>
      <c r="CH108" s="109"/>
      <c r="CI108" s="109"/>
      <c r="CJ108" s="109"/>
      <c r="CK108" s="109"/>
      <c r="CL108" s="109"/>
      <c r="CM108" s="109"/>
      <c r="CN108" s="109"/>
      <c r="CO108" s="109"/>
      <c r="CP108" s="109"/>
      <c r="CQ108" s="109"/>
      <c r="CR108" s="109"/>
      <c r="CS108" s="109"/>
      <c r="CT108" s="109"/>
      <c r="CU108" s="109"/>
      <c r="CV108" s="109"/>
      <c r="CW108" s="109"/>
      <c r="CX108" s="109"/>
      <c r="CY108" s="109"/>
    </row>
    <row r="109" spans="1:103" x14ac:dyDescent="0.25">
      <c r="A109" s="24" t="s">
        <v>46</v>
      </c>
      <c r="B109" s="18">
        <v>102.55211264476429</v>
      </c>
      <c r="C109" s="18">
        <v>102.55211264476429</v>
      </c>
      <c r="D109" s="18"/>
      <c r="E109" s="18">
        <f t="shared" si="4"/>
        <v>0</v>
      </c>
      <c r="F109" s="18"/>
      <c r="G109" s="18">
        <v>1.2043617563597397</v>
      </c>
      <c r="H109" s="18">
        <v>1.2043617563597397</v>
      </c>
      <c r="I109" s="18"/>
      <c r="J109" s="18">
        <f t="shared" si="6"/>
        <v>0</v>
      </c>
      <c r="K109" s="92">
        <f t="shared" si="5"/>
        <v>0</v>
      </c>
    </row>
    <row r="110" spans="1:103" s="4" customFormat="1" x14ac:dyDescent="0.25">
      <c r="A110" s="23" t="s">
        <v>47</v>
      </c>
      <c r="B110" s="35">
        <v>102.69528903126967</v>
      </c>
      <c r="C110" s="35">
        <v>102.69528903126967</v>
      </c>
      <c r="D110" s="35"/>
      <c r="E110" s="35">
        <f t="shared" si="4"/>
        <v>0</v>
      </c>
      <c r="F110" s="35"/>
      <c r="G110" s="35">
        <v>0.50837564680416991</v>
      </c>
      <c r="H110" s="35">
        <v>0.50837564680416991</v>
      </c>
      <c r="I110" s="35"/>
      <c r="J110" s="35">
        <f t="shared" si="6"/>
        <v>0</v>
      </c>
      <c r="K110" s="91">
        <f t="shared" si="5"/>
        <v>0</v>
      </c>
      <c r="L110" s="109"/>
      <c r="M110" s="109"/>
      <c r="N110" s="109"/>
      <c r="O110" s="109"/>
      <c r="P110" s="109"/>
      <c r="Q110" s="109"/>
      <c r="R110" s="109"/>
      <c r="S110" s="109"/>
      <c r="T110" s="109"/>
      <c r="U110" s="109"/>
      <c r="V110" s="109"/>
      <c r="W110" s="109"/>
      <c r="X110" s="109"/>
      <c r="Y110" s="109"/>
      <c r="Z110" s="109"/>
      <c r="AA110" s="109"/>
      <c r="AB110" s="109"/>
      <c r="AC110" s="109"/>
      <c r="AD110" s="109"/>
      <c r="AE110" s="109"/>
      <c r="AF110" s="109"/>
      <c r="AG110" s="109"/>
      <c r="AH110" s="109"/>
      <c r="AI110" s="109"/>
      <c r="AJ110" s="109"/>
      <c r="AK110" s="109"/>
      <c r="AL110" s="109"/>
      <c r="AM110" s="109"/>
      <c r="AN110" s="109"/>
      <c r="AO110" s="109"/>
      <c r="AP110" s="109"/>
      <c r="AQ110" s="109"/>
      <c r="AR110" s="109"/>
      <c r="AS110" s="109"/>
      <c r="AT110" s="109"/>
      <c r="AU110" s="109"/>
      <c r="AV110" s="109"/>
      <c r="AW110" s="109"/>
      <c r="AX110" s="109"/>
      <c r="AY110" s="109"/>
      <c r="AZ110" s="109"/>
      <c r="BA110" s="109"/>
      <c r="BB110" s="109"/>
      <c r="BC110" s="109"/>
      <c r="BD110" s="109"/>
      <c r="BE110" s="109"/>
      <c r="BF110" s="109"/>
      <c r="BG110" s="109"/>
      <c r="BH110" s="109"/>
      <c r="BI110" s="109"/>
      <c r="BJ110" s="109"/>
      <c r="BK110" s="109"/>
      <c r="BL110" s="109"/>
      <c r="BM110" s="109"/>
      <c r="BN110" s="109"/>
      <c r="BO110" s="109"/>
      <c r="BP110" s="109"/>
      <c r="BQ110" s="109"/>
      <c r="BR110" s="109"/>
      <c r="BS110" s="109"/>
      <c r="BT110" s="109"/>
      <c r="BU110" s="109"/>
      <c r="BV110" s="109"/>
      <c r="BW110" s="109"/>
      <c r="BX110" s="109"/>
      <c r="BY110" s="109"/>
      <c r="BZ110" s="109"/>
      <c r="CA110" s="109"/>
      <c r="CB110" s="109"/>
      <c r="CC110" s="109"/>
      <c r="CD110" s="109"/>
      <c r="CE110" s="109"/>
      <c r="CF110" s="109"/>
      <c r="CG110" s="109"/>
      <c r="CH110" s="109"/>
      <c r="CI110" s="109"/>
      <c r="CJ110" s="109"/>
      <c r="CK110" s="109"/>
      <c r="CL110" s="109"/>
      <c r="CM110" s="109"/>
      <c r="CN110" s="109"/>
      <c r="CO110" s="109"/>
      <c r="CP110" s="109"/>
      <c r="CQ110" s="109"/>
      <c r="CR110" s="109"/>
      <c r="CS110" s="109"/>
      <c r="CT110" s="109"/>
      <c r="CU110" s="109"/>
      <c r="CV110" s="109"/>
      <c r="CW110" s="109"/>
      <c r="CX110" s="109"/>
      <c r="CY110" s="109"/>
    </row>
    <row r="111" spans="1:103" x14ac:dyDescent="0.25">
      <c r="A111" s="22" t="s">
        <v>244</v>
      </c>
      <c r="B111" s="18">
        <v>102.44778302933815</v>
      </c>
      <c r="C111" s="18">
        <v>102.44778302933815</v>
      </c>
      <c r="D111" s="18"/>
      <c r="E111" s="18">
        <f t="shared" si="4"/>
        <v>0</v>
      </c>
      <c r="F111" s="18"/>
      <c r="G111" s="18">
        <v>0.69598610955556972</v>
      </c>
      <c r="H111" s="18">
        <v>0.69598610955556972</v>
      </c>
      <c r="I111" s="18"/>
      <c r="J111" s="18">
        <f t="shared" si="6"/>
        <v>0</v>
      </c>
      <c r="K111" s="92">
        <f t="shared" si="5"/>
        <v>0</v>
      </c>
    </row>
    <row r="112" spans="1:103" s="4" customFormat="1" x14ac:dyDescent="0.25">
      <c r="A112" s="21" t="s">
        <v>245</v>
      </c>
      <c r="B112" s="35">
        <v>103.5984644205648</v>
      </c>
      <c r="C112" s="35">
        <v>103.5984644205648</v>
      </c>
      <c r="D112" s="35"/>
      <c r="E112" s="35">
        <f t="shared" si="4"/>
        <v>0</v>
      </c>
      <c r="F112" s="35"/>
      <c r="G112" s="35">
        <v>2.3805852130401508</v>
      </c>
      <c r="H112" s="35">
        <v>2.3805852130401508</v>
      </c>
      <c r="I112" s="35"/>
      <c r="J112" s="35">
        <f t="shared" si="6"/>
        <v>0</v>
      </c>
      <c r="K112" s="91">
        <f t="shared" si="5"/>
        <v>0</v>
      </c>
      <c r="L112" s="109"/>
      <c r="M112" s="109"/>
      <c r="N112" s="109"/>
      <c r="O112" s="109"/>
      <c r="P112" s="109"/>
      <c r="Q112" s="109"/>
      <c r="R112" s="109"/>
      <c r="S112" s="109"/>
      <c r="T112" s="109"/>
      <c r="U112" s="109"/>
      <c r="V112" s="109"/>
      <c r="W112" s="109"/>
      <c r="X112" s="109"/>
      <c r="Y112" s="109"/>
      <c r="Z112" s="109"/>
      <c r="AA112" s="109"/>
      <c r="AB112" s="109"/>
      <c r="AC112" s="109"/>
      <c r="AD112" s="109"/>
      <c r="AE112" s="109"/>
      <c r="AF112" s="109"/>
      <c r="AG112" s="109"/>
      <c r="AH112" s="109"/>
      <c r="AI112" s="109"/>
      <c r="AJ112" s="109"/>
      <c r="AK112" s="109"/>
      <c r="AL112" s="109"/>
      <c r="AM112" s="109"/>
      <c r="AN112" s="109"/>
      <c r="AO112" s="109"/>
      <c r="AP112" s="109"/>
      <c r="AQ112" s="109"/>
      <c r="AR112" s="109"/>
      <c r="AS112" s="109"/>
      <c r="AT112" s="109"/>
      <c r="AU112" s="109"/>
      <c r="AV112" s="109"/>
      <c r="AW112" s="109"/>
      <c r="AX112" s="109"/>
      <c r="AY112" s="109"/>
      <c r="AZ112" s="109"/>
      <c r="BA112" s="109"/>
      <c r="BB112" s="109"/>
      <c r="BC112" s="109"/>
      <c r="BD112" s="109"/>
      <c r="BE112" s="109"/>
      <c r="BF112" s="109"/>
      <c r="BG112" s="109"/>
      <c r="BH112" s="109"/>
      <c r="BI112" s="109"/>
      <c r="BJ112" s="109"/>
      <c r="BK112" s="109"/>
      <c r="BL112" s="109"/>
      <c r="BM112" s="109"/>
      <c r="BN112" s="109"/>
      <c r="BO112" s="109"/>
      <c r="BP112" s="109"/>
      <c r="BQ112" s="109"/>
      <c r="BR112" s="109"/>
      <c r="BS112" s="109"/>
      <c r="BT112" s="109"/>
      <c r="BU112" s="109"/>
      <c r="BV112" s="109"/>
      <c r="BW112" s="109"/>
      <c r="BX112" s="109"/>
      <c r="BY112" s="109"/>
      <c r="BZ112" s="109"/>
      <c r="CA112" s="109"/>
      <c r="CB112" s="109"/>
      <c r="CC112" s="109"/>
      <c r="CD112" s="109"/>
      <c r="CE112" s="109"/>
      <c r="CF112" s="109"/>
      <c r="CG112" s="109"/>
      <c r="CH112" s="109"/>
      <c r="CI112" s="109"/>
      <c r="CJ112" s="109"/>
      <c r="CK112" s="109"/>
      <c r="CL112" s="109"/>
      <c r="CM112" s="109"/>
      <c r="CN112" s="109"/>
      <c r="CO112" s="109"/>
      <c r="CP112" s="109"/>
      <c r="CQ112" s="109"/>
      <c r="CR112" s="109"/>
      <c r="CS112" s="109"/>
      <c r="CT112" s="109"/>
      <c r="CU112" s="109"/>
      <c r="CV112" s="109"/>
      <c r="CW112" s="109"/>
      <c r="CX112" s="109"/>
      <c r="CY112" s="109"/>
    </row>
    <row r="113" spans="1:103" x14ac:dyDescent="0.25">
      <c r="A113" s="24" t="s">
        <v>246</v>
      </c>
      <c r="B113" s="18">
        <v>101.08159095064573</v>
      </c>
      <c r="C113" s="18">
        <v>101.08159095064573</v>
      </c>
      <c r="D113" s="18"/>
      <c r="E113" s="18">
        <f t="shared" si="4"/>
        <v>0</v>
      </c>
      <c r="F113" s="18"/>
      <c r="G113" s="18">
        <v>0.1126547428246048</v>
      </c>
      <c r="H113" s="18">
        <v>0.11265474282460482</v>
      </c>
      <c r="I113" s="18"/>
      <c r="J113" s="18">
        <f t="shared" si="6"/>
        <v>0</v>
      </c>
      <c r="K113" s="92">
        <f t="shared" si="5"/>
        <v>0</v>
      </c>
    </row>
    <row r="114" spans="1:103" s="4" customFormat="1" x14ac:dyDescent="0.25">
      <c r="A114" s="23" t="s">
        <v>247</v>
      </c>
      <c r="B114" s="35">
        <v>101.08159095064573</v>
      </c>
      <c r="C114" s="35">
        <v>101.08159095064573</v>
      </c>
      <c r="D114" s="35"/>
      <c r="E114" s="35">
        <f t="shared" si="4"/>
        <v>0</v>
      </c>
      <c r="F114" s="35"/>
      <c r="G114" s="35">
        <v>0.1126547428246048</v>
      </c>
      <c r="H114" s="35">
        <v>0.11265474282460482</v>
      </c>
      <c r="I114" s="35"/>
      <c r="J114" s="35">
        <f t="shared" si="6"/>
        <v>0</v>
      </c>
      <c r="K114" s="91">
        <f t="shared" si="5"/>
        <v>0</v>
      </c>
      <c r="L114" s="109"/>
      <c r="M114" s="109"/>
      <c r="N114" s="109"/>
      <c r="O114" s="109"/>
      <c r="P114" s="109"/>
      <c r="Q114" s="109"/>
      <c r="R114" s="109"/>
      <c r="S114" s="109"/>
      <c r="T114" s="109"/>
      <c r="U114" s="109"/>
      <c r="V114" s="109"/>
      <c r="W114" s="109"/>
      <c r="X114" s="109"/>
      <c r="Y114" s="109"/>
      <c r="Z114" s="109"/>
      <c r="AA114" s="109"/>
      <c r="AB114" s="109"/>
      <c r="AC114" s="109"/>
      <c r="AD114" s="109"/>
      <c r="AE114" s="109"/>
      <c r="AF114" s="109"/>
      <c r="AG114" s="109"/>
      <c r="AH114" s="109"/>
      <c r="AI114" s="109"/>
      <c r="AJ114" s="109"/>
      <c r="AK114" s="109"/>
      <c r="AL114" s="109"/>
      <c r="AM114" s="109"/>
      <c r="AN114" s="109"/>
      <c r="AO114" s="109"/>
      <c r="AP114" s="109"/>
      <c r="AQ114" s="109"/>
      <c r="AR114" s="109"/>
      <c r="AS114" s="109"/>
      <c r="AT114" s="109"/>
      <c r="AU114" s="109"/>
      <c r="AV114" s="109"/>
      <c r="AW114" s="109"/>
      <c r="AX114" s="109"/>
      <c r="AY114" s="109"/>
      <c r="AZ114" s="109"/>
      <c r="BA114" s="109"/>
      <c r="BB114" s="109"/>
      <c r="BC114" s="109"/>
      <c r="BD114" s="109"/>
      <c r="BE114" s="109"/>
      <c r="BF114" s="109"/>
      <c r="BG114" s="109"/>
      <c r="BH114" s="109"/>
      <c r="BI114" s="109"/>
      <c r="BJ114" s="109"/>
      <c r="BK114" s="109"/>
      <c r="BL114" s="109"/>
      <c r="BM114" s="109"/>
      <c r="BN114" s="109"/>
      <c r="BO114" s="109"/>
      <c r="BP114" s="109"/>
      <c r="BQ114" s="109"/>
      <c r="BR114" s="109"/>
      <c r="BS114" s="109"/>
      <c r="BT114" s="109"/>
      <c r="BU114" s="109"/>
      <c r="BV114" s="109"/>
      <c r="BW114" s="109"/>
      <c r="BX114" s="109"/>
      <c r="BY114" s="109"/>
      <c r="BZ114" s="109"/>
      <c r="CA114" s="109"/>
      <c r="CB114" s="109"/>
      <c r="CC114" s="109"/>
      <c r="CD114" s="109"/>
      <c r="CE114" s="109"/>
      <c r="CF114" s="109"/>
      <c r="CG114" s="109"/>
      <c r="CH114" s="109"/>
      <c r="CI114" s="109"/>
      <c r="CJ114" s="109"/>
      <c r="CK114" s="109"/>
      <c r="CL114" s="109"/>
      <c r="CM114" s="109"/>
      <c r="CN114" s="109"/>
      <c r="CO114" s="109"/>
      <c r="CP114" s="109"/>
      <c r="CQ114" s="109"/>
      <c r="CR114" s="109"/>
      <c r="CS114" s="109"/>
      <c r="CT114" s="109"/>
      <c r="CU114" s="109"/>
      <c r="CV114" s="109"/>
      <c r="CW114" s="109"/>
      <c r="CX114" s="109"/>
      <c r="CY114" s="109"/>
    </row>
    <row r="115" spans="1:103" x14ac:dyDescent="0.25">
      <c r="A115" s="24" t="s">
        <v>48</v>
      </c>
      <c r="B115" s="18">
        <v>100.00979488157753</v>
      </c>
      <c r="C115" s="18">
        <v>100.00979488157753</v>
      </c>
      <c r="D115" s="18"/>
      <c r="E115" s="18">
        <f t="shared" si="4"/>
        <v>0</v>
      </c>
      <c r="F115" s="18"/>
      <c r="G115" s="18">
        <v>1.9821401793211013E-2</v>
      </c>
      <c r="H115" s="18">
        <v>1.9821401793211017E-2</v>
      </c>
      <c r="I115" s="18"/>
      <c r="J115" s="18">
        <f t="shared" si="6"/>
        <v>0</v>
      </c>
      <c r="K115" s="92">
        <f t="shared" si="5"/>
        <v>0</v>
      </c>
    </row>
    <row r="116" spans="1:103" s="4" customFormat="1" x14ac:dyDescent="0.25">
      <c r="A116" s="23" t="s">
        <v>49</v>
      </c>
      <c r="B116" s="35">
        <v>100.00979488157753</v>
      </c>
      <c r="C116" s="35">
        <v>100.00979488157753</v>
      </c>
      <c r="D116" s="35"/>
      <c r="E116" s="35">
        <f t="shared" si="4"/>
        <v>0</v>
      </c>
      <c r="F116" s="35"/>
      <c r="G116" s="35">
        <v>1.9821401793211013E-2</v>
      </c>
      <c r="H116" s="35">
        <v>1.9821401793211017E-2</v>
      </c>
      <c r="I116" s="35"/>
      <c r="J116" s="35">
        <f t="shared" si="6"/>
        <v>0</v>
      </c>
      <c r="K116" s="91">
        <f t="shared" si="5"/>
        <v>0</v>
      </c>
      <c r="L116" s="109"/>
      <c r="M116" s="109"/>
      <c r="N116" s="109"/>
      <c r="O116" s="109"/>
      <c r="P116" s="109"/>
      <c r="Q116" s="109"/>
      <c r="R116" s="109"/>
      <c r="S116" s="109"/>
      <c r="T116" s="109"/>
      <c r="U116" s="109"/>
      <c r="V116" s="109"/>
      <c r="W116" s="109"/>
      <c r="X116" s="109"/>
      <c r="Y116" s="109"/>
      <c r="Z116" s="109"/>
      <c r="AA116" s="109"/>
      <c r="AB116" s="109"/>
      <c r="AC116" s="109"/>
      <c r="AD116" s="109"/>
      <c r="AE116" s="109"/>
      <c r="AF116" s="109"/>
      <c r="AG116" s="109"/>
      <c r="AH116" s="109"/>
      <c r="AI116" s="109"/>
      <c r="AJ116" s="109"/>
      <c r="AK116" s="109"/>
      <c r="AL116" s="109"/>
      <c r="AM116" s="109"/>
      <c r="AN116" s="109"/>
      <c r="AO116" s="109"/>
      <c r="AP116" s="109"/>
      <c r="AQ116" s="109"/>
      <c r="AR116" s="109"/>
      <c r="AS116" s="109"/>
      <c r="AT116" s="109"/>
      <c r="AU116" s="109"/>
      <c r="AV116" s="109"/>
      <c r="AW116" s="109"/>
      <c r="AX116" s="109"/>
      <c r="AY116" s="109"/>
      <c r="AZ116" s="109"/>
      <c r="BA116" s="109"/>
      <c r="BB116" s="109"/>
      <c r="BC116" s="109"/>
      <c r="BD116" s="109"/>
      <c r="BE116" s="109"/>
      <c r="BF116" s="109"/>
      <c r="BG116" s="109"/>
      <c r="BH116" s="109"/>
      <c r="BI116" s="109"/>
      <c r="BJ116" s="109"/>
      <c r="BK116" s="109"/>
      <c r="BL116" s="109"/>
      <c r="BM116" s="109"/>
      <c r="BN116" s="109"/>
      <c r="BO116" s="109"/>
      <c r="BP116" s="109"/>
      <c r="BQ116" s="109"/>
      <c r="BR116" s="109"/>
      <c r="BS116" s="109"/>
      <c r="BT116" s="109"/>
      <c r="BU116" s="109"/>
      <c r="BV116" s="109"/>
      <c r="BW116" s="109"/>
      <c r="BX116" s="109"/>
      <c r="BY116" s="109"/>
      <c r="BZ116" s="109"/>
      <c r="CA116" s="109"/>
      <c r="CB116" s="109"/>
      <c r="CC116" s="109"/>
      <c r="CD116" s="109"/>
      <c r="CE116" s="109"/>
      <c r="CF116" s="109"/>
      <c r="CG116" s="109"/>
      <c r="CH116" s="109"/>
      <c r="CI116" s="109"/>
      <c r="CJ116" s="109"/>
      <c r="CK116" s="109"/>
      <c r="CL116" s="109"/>
      <c r="CM116" s="109"/>
      <c r="CN116" s="109"/>
      <c r="CO116" s="109"/>
      <c r="CP116" s="109"/>
      <c r="CQ116" s="109"/>
      <c r="CR116" s="109"/>
      <c r="CS116" s="109"/>
      <c r="CT116" s="109"/>
      <c r="CU116" s="109"/>
      <c r="CV116" s="109"/>
      <c r="CW116" s="109"/>
      <c r="CX116" s="109"/>
      <c r="CY116" s="109"/>
    </row>
    <row r="117" spans="1:103" x14ac:dyDescent="0.25">
      <c r="A117" s="24" t="s">
        <v>250</v>
      </c>
      <c r="B117" s="18">
        <v>100</v>
      </c>
      <c r="C117" s="18">
        <v>100</v>
      </c>
      <c r="D117" s="18"/>
      <c r="E117" s="18">
        <f t="shared" si="4"/>
        <v>0</v>
      </c>
      <c r="F117" s="18"/>
      <c r="G117" s="18">
        <v>0.5610836855501482</v>
      </c>
      <c r="H117" s="18">
        <v>0.5610836855501482</v>
      </c>
      <c r="I117" s="18"/>
      <c r="J117" s="18">
        <f t="shared" si="6"/>
        <v>0</v>
      </c>
      <c r="K117" s="92">
        <f t="shared" si="5"/>
        <v>0</v>
      </c>
    </row>
    <row r="118" spans="1:103" s="4" customFormat="1" x14ac:dyDescent="0.25">
      <c r="A118" s="23" t="s">
        <v>251</v>
      </c>
      <c r="B118" s="35">
        <v>100</v>
      </c>
      <c r="C118" s="35">
        <v>100</v>
      </c>
      <c r="D118" s="35"/>
      <c r="E118" s="35">
        <f t="shared" si="4"/>
        <v>0</v>
      </c>
      <c r="F118" s="35"/>
      <c r="G118" s="35">
        <v>0.5610836855501482</v>
      </c>
      <c r="H118" s="35">
        <v>0.5610836855501482</v>
      </c>
      <c r="I118" s="35"/>
      <c r="J118" s="35">
        <f t="shared" si="6"/>
        <v>0</v>
      </c>
      <c r="K118" s="91">
        <f t="shared" si="5"/>
        <v>0</v>
      </c>
      <c r="L118" s="109"/>
      <c r="M118" s="109"/>
      <c r="N118" s="109"/>
      <c r="O118" s="109"/>
      <c r="P118" s="109"/>
      <c r="Q118" s="109"/>
      <c r="R118" s="109"/>
      <c r="S118" s="109"/>
      <c r="T118" s="109"/>
      <c r="U118" s="109"/>
      <c r="V118" s="109"/>
      <c r="W118" s="109"/>
      <c r="X118" s="109"/>
      <c r="Y118" s="109"/>
      <c r="Z118" s="109"/>
      <c r="AA118" s="109"/>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109"/>
      <c r="AY118" s="109"/>
      <c r="AZ118" s="109"/>
      <c r="BA118" s="109"/>
      <c r="BB118" s="109"/>
      <c r="BC118" s="109"/>
      <c r="BD118" s="109"/>
      <c r="BE118" s="109"/>
      <c r="BF118" s="109"/>
      <c r="BG118" s="109"/>
      <c r="BH118" s="109"/>
      <c r="BI118" s="109"/>
      <c r="BJ118" s="109"/>
      <c r="BK118" s="109"/>
      <c r="BL118" s="109"/>
      <c r="BM118" s="109"/>
      <c r="BN118" s="109"/>
      <c r="BO118" s="109"/>
      <c r="BP118" s="109"/>
      <c r="BQ118" s="109"/>
      <c r="BR118" s="109"/>
      <c r="BS118" s="109"/>
      <c r="BT118" s="109"/>
      <c r="BU118" s="109"/>
      <c r="BV118" s="109"/>
      <c r="BW118" s="109"/>
      <c r="BX118" s="109"/>
      <c r="BY118" s="109"/>
      <c r="BZ118" s="109"/>
      <c r="CA118" s="109"/>
      <c r="CB118" s="109"/>
      <c r="CC118" s="109"/>
      <c r="CD118" s="109"/>
      <c r="CE118" s="109"/>
      <c r="CF118" s="109"/>
      <c r="CG118" s="109"/>
      <c r="CH118" s="109"/>
      <c r="CI118" s="109"/>
      <c r="CJ118" s="109"/>
      <c r="CK118" s="109"/>
      <c r="CL118" s="109"/>
      <c r="CM118" s="109"/>
      <c r="CN118" s="109"/>
      <c r="CO118" s="109"/>
      <c r="CP118" s="109"/>
      <c r="CQ118" s="109"/>
      <c r="CR118" s="109"/>
      <c r="CS118" s="109"/>
      <c r="CT118" s="109"/>
      <c r="CU118" s="109"/>
      <c r="CV118" s="109"/>
      <c r="CW118" s="109"/>
      <c r="CX118" s="109"/>
      <c r="CY118" s="109"/>
    </row>
    <row r="119" spans="1:103" x14ac:dyDescent="0.25">
      <c r="A119" s="24" t="s">
        <v>252</v>
      </c>
      <c r="B119" s="18">
        <v>105.07501650538295</v>
      </c>
      <c r="C119" s="18">
        <v>105.07501650538295</v>
      </c>
      <c r="D119" s="18"/>
      <c r="E119" s="18">
        <f t="shared" si="4"/>
        <v>0</v>
      </c>
      <c r="F119" s="18"/>
      <c r="G119" s="18">
        <v>1.6870253828721864</v>
      </c>
      <c r="H119" s="18">
        <v>1.6870253828721864</v>
      </c>
      <c r="I119" s="18"/>
      <c r="J119" s="18">
        <f t="shared" si="6"/>
        <v>0</v>
      </c>
      <c r="K119" s="92">
        <f t="shared" si="5"/>
        <v>0</v>
      </c>
    </row>
    <row r="120" spans="1:103" s="4" customFormat="1" x14ac:dyDescent="0.25">
      <c r="A120" s="23" t="s">
        <v>253</v>
      </c>
      <c r="B120" s="35">
        <v>105.07501650538295</v>
      </c>
      <c r="C120" s="35">
        <v>105.07501650538295</v>
      </c>
      <c r="D120" s="35"/>
      <c r="E120" s="35">
        <f t="shared" si="4"/>
        <v>0</v>
      </c>
      <c r="F120" s="35"/>
      <c r="G120" s="35">
        <v>1.6870253828721864</v>
      </c>
      <c r="H120" s="35">
        <v>1.6870253828721864</v>
      </c>
      <c r="I120" s="35"/>
      <c r="J120" s="35">
        <f t="shared" si="6"/>
        <v>0</v>
      </c>
      <c r="K120" s="91">
        <f t="shared" si="5"/>
        <v>0</v>
      </c>
      <c r="L120" s="109"/>
      <c r="M120" s="109"/>
      <c r="N120" s="109"/>
      <c r="O120" s="109"/>
      <c r="P120" s="109"/>
      <c r="Q120" s="109"/>
      <c r="R120" s="109"/>
      <c r="S120" s="109"/>
      <c r="T120" s="109"/>
      <c r="U120" s="109"/>
      <c r="V120" s="109"/>
      <c r="W120" s="109"/>
      <c r="X120" s="109"/>
      <c r="Y120" s="109"/>
      <c r="Z120" s="109"/>
      <c r="AA120" s="109"/>
      <c r="AB120" s="109"/>
      <c r="AC120" s="109"/>
      <c r="AD120" s="109"/>
      <c r="AE120" s="109"/>
      <c r="AF120" s="109"/>
      <c r="AG120" s="109"/>
      <c r="AH120" s="109"/>
      <c r="AI120" s="109"/>
      <c r="AJ120" s="109"/>
      <c r="AK120" s="109"/>
      <c r="AL120" s="109"/>
      <c r="AM120" s="109"/>
      <c r="AN120" s="109"/>
      <c r="AO120" s="109"/>
      <c r="AP120" s="109"/>
      <c r="AQ120" s="109"/>
      <c r="AR120" s="109"/>
      <c r="AS120" s="109"/>
      <c r="AT120" s="109"/>
      <c r="AU120" s="109"/>
      <c r="AV120" s="109"/>
      <c r="AW120" s="109"/>
      <c r="AX120" s="109"/>
      <c r="AY120" s="109"/>
      <c r="AZ120" s="109"/>
      <c r="BA120" s="109"/>
      <c r="BB120" s="109"/>
      <c r="BC120" s="109"/>
      <c r="BD120" s="109"/>
      <c r="BE120" s="109"/>
      <c r="BF120" s="109"/>
      <c r="BG120" s="109"/>
      <c r="BH120" s="109"/>
      <c r="BI120" s="109"/>
      <c r="BJ120" s="109"/>
      <c r="BK120" s="109"/>
      <c r="BL120" s="109"/>
      <c r="BM120" s="109"/>
      <c r="BN120" s="109"/>
      <c r="BO120" s="109"/>
      <c r="BP120" s="109"/>
      <c r="BQ120" s="109"/>
      <c r="BR120" s="109"/>
      <c r="BS120" s="109"/>
      <c r="BT120" s="109"/>
      <c r="BU120" s="109"/>
      <c r="BV120" s="109"/>
      <c r="BW120" s="109"/>
      <c r="BX120" s="109"/>
      <c r="BY120" s="109"/>
      <c r="BZ120" s="109"/>
      <c r="CA120" s="109"/>
      <c r="CB120" s="109"/>
      <c r="CC120" s="109"/>
      <c r="CD120" s="109"/>
      <c r="CE120" s="109"/>
      <c r="CF120" s="109"/>
      <c r="CG120" s="109"/>
      <c r="CH120" s="109"/>
      <c r="CI120" s="109"/>
      <c r="CJ120" s="109"/>
      <c r="CK120" s="109"/>
      <c r="CL120" s="109"/>
      <c r="CM120" s="109"/>
      <c r="CN120" s="109"/>
      <c r="CO120" s="109"/>
      <c r="CP120" s="109"/>
      <c r="CQ120" s="109"/>
      <c r="CR120" s="109"/>
      <c r="CS120" s="109"/>
      <c r="CT120" s="109"/>
      <c r="CU120" s="109"/>
      <c r="CV120" s="109"/>
      <c r="CW120" s="109"/>
      <c r="CX120" s="109"/>
      <c r="CY120" s="109"/>
    </row>
    <row r="121" spans="1:103" x14ac:dyDescent="0.25">
      <c r="A121" s="24" t="s">
        <v>256</v>
      </c>
      <c r="B121" s="18">
        <v>101.61258598988563</v>
      </c>
      <c r="C121" s="18">
        <v>101.61258598988563</v>
      </c>
      <c r="D121" s="18"/>
      <c r="E121" s="18">
        <f t="shared" si="4"/>
        <v>0</v>
      </c>
      <c r="F121" s="18"/>
      <c r="G121" s="18">
        <v>4.247167008774551</v>
      </c>
      <c r="H121" s="18">
        <v>4.2471670087745501</v>
      </c>
      <c r="I121" s="18"/>
      <c r="J121" s="18">
        <f t="shared" si="6"/>
        <v>0</v>
      </c>
      <c r="K121" s="92">
        <f t="shared" si="5"/>
        <v>0</v>
      </c>
    </row>
    <row r="122" spans="1:103" s="4" customFormat="1" x14ac:dyDescent="0.25">
      <c r="A122" s="21" t="s">
        <v>257</v>
      </c>
      <c r="B122" s="35">
        <v>101.86540594856589</v>
      </c>
      <c r="C122" s="35">
        <v>101.86540594856589</v>
      </c>
      <c r="D122" s="35"/>
      <c r="E122" s="35">
        <f t="shared" si="4"/>
        <v>0</v>
      </c>
      <c r="F122" s="35"/>
      <c r="G122" s="35">
        <v>3.830580488310277</v>
      </c>
      <c r="H122" s="35">
        <v>3.830580488310277</v>
      </c>
      <c r="I122" s="35"/>
      <c r="J122" s="35">
        <f t="shared" si="6"/>
        <v>0</v>
      </c>
      <c r="K122" s="91">
        <f t="shared" si="5"/>
        <v>0</v>
      </c>
      <c r="L122" s="109"/>
      <c r="M122" s="109"/>
      <c r="N122" s="109"/>
      <c r="O122" s="109"/>
      <c r="P122" s="109"/>
      <c r="Q122" s="109"/>
      <c r="R122" s="109"/>
      <c r="S122" s="109"/>
      <c r="T122" s="109"/>
      <c r="U122" s="109"/>
      <c r="V122" s="109"/>
      <c r="W122" s="109"/>
      <c r="X122" s="109"/>
      <c r="Y122" s="109"/>
      <c r="Z122" s="109"/>
      <c r="AA122" s="109"/>
      <c r="AB122" s="109"/>
      <c r="AC122" s="109"/>
      <c r="AD122" s="109"/>
      <c r="AE122" s="109"/>
      <c r="AF122" s="109"/>
      <c r="AG122" s="109"/>
      <c r="AH122" s="109"/>
      <c r="AI122" s="109"/>
      <c r="AJ122" s="109"/>
      <c r="AK122" s="109"/>
      <c r="AL122" s="109"/>
      <c r="AM122" s="109"/>
      <c r="AN122" s="109"/>
      <c r="AO122" s="109"/>
      <c r="AP122" s="109"/>
      <c r="AQ122" s="109"/>
      <c r="AR122" s="109"/>
      <c r="AS122" s="109"/>
      <c r="AT122" s="109"/>
      <c r="AU122" s="109"/>
      <c r="AV122" s="109"/>
      <c r="AW122" s="109"/>
      <c r="AX122" s="109"/>
      <c r="AY122" s="109"/>
      <c r="AZ122" s="109"/>
      <c r="BA122" s="109"/>
      <c r="BB122" s="109"/>
      <c r="BC122" s="109"/>
      <c r="BD122" s="109"/>
      <c r="BE122" s="109"/>
      <c r="BF122" s="109"/>
      <c r="BG122" s="109"/>
      <c r="BH122" s="109"/>
      <c r="BI122" s="109"/>
      <c r="BJ122" s="109"/>
      <c r="BK122" s="109"/>
      <c r="BL122" s="109"/>
      <c r="BM122" s="109"/>
      <c r="BN122" s="109"/>
      <c r="BO122" s="109"/>
      <c r="BP122" s="109"/>
      <c r="BQ122" s="109"/>
      <c r="BR122" s="109"/>
      <c r="BS122" s="109"/>
      <c r="BT122" s="109"/>
      <c r="BU122" s="109"/>
      <c r="BV122" s="109"/>
      <c r="BW122" s="109"/>
      <c r="BX122" s="109"/>
      <c r="BY122" s="109"/>
      <c r="BZ122" s="109"/>
      <c r="CA122" s="109"/>
      <c r="CB122" s="109"/>
      <c r="CC122" s="109"/>
      <c r="CD122" s="109"/>
      <c r="CE122" s="109"/>
      <c r="CF122" s="109"/>
      <c r="CG122" s="109"/>
      <c r="CH122" s="109"/>
      <c r="CI122" s="109"/>
      <c r="CJ122" s="109"/>
      <c r="CK122" s="109"/>
      <c r="CL122" s="109"/>
      <c r="CM122" s="109"/>
      <c r="CN122" s="109"/>
      <c r="CO122" s="109"/>
      <c r="CP122" s="109"/>
      <c r="CQ122" s="109"/>
      <c r="CR122" s="109"/>
      <c r="CS122" s="109"/>
      <c r="CT122" s="109"/>
      <c r="CU122" s="109"/>
      <c r="CV122" s="109"/>
      <c r="CW122" s="109"/>
      <c r="CX122" s="109"/>
      <c r="CY122" s="109"/>
    </row>
    <row r="123" spans="1:103" x14ac:dyDescent="0.25">
      <c r="A123" s="22" t="s">
        <v>258</v>
      </c>
      <c r="B123" s="18">
        <v>101.86540594856589</v>
      </c>
      <c r="C123" s="18">
        <v>101.86540594856589</v>
      </c>
      <c r="D123" s="18"/>
      <c r="E123" s="18">
        <f t="shared" si="4"/>
        <v>0</v>
      </c>
      <c r="F123" s="18"/>
      <c r="G123" s="18">
        <v>3.830580488310277</v>
      </c>
      <c r="H123" s="18">
        <v>3.830580488310277</v>
      </c>
      <c r="I123" s="18"/>
      <c r="J123" s="18">
        <f t="shared" si="6"/>
        <v>0</v>
      </c>
      <c r="K123" s="92">
        <f t="shared" si="5"/>
        <v>0</v>
      </c>
    </row>
    <row r="124" spans="1:103" s="4" customFormat="1" x14ac:dyDescent="0.25">
      <c r="A124" s="21" t="s">
        <v>260</v>
      </c>
      <c r="B124" s="35">
        <v>99.345376378118914</v>
      </c>
      <c r="C124" s="35">
        <v>99.345376378118914</v>
      </c>
      <c r="D124" s="35"/>
      <c r="E124" s="35">
        <f t="shared" si="4"/>
        <v>0</v>
      </c>
      <c r="F124" s="35"/>
      <c r="G124" s="35">
        <v>0.41658652046427358</v>
      </c>
      <c r="H124" s="35">
        <v>0.41658652046427358</v>
      </c>
      <c r="I124" s="35"/>
      <c r="J124" s="35">
        <f t="shared" si="6"/>
        <v>0</v>
      </c>
      <c r="K124" s="91">
        <f t="shared" si="5"/>
        <v>0</v>
      </c>
      <c r="L124" s="109"/>
      <c r="M124" s="109"/>
      <c r="N124" s="109"/>
      <c r="O124" s="109"/>
      <c r="P124" s="109"/>
      <c r="Q124" s="109"/>
      <c r="R124" s="109"/>
      <c r="S124" s="109"/>
      <c r="T124" s="109"/>
      <c r="U124" s="109"/>
      <c r="V124" s="109"/>
      <c r="W124" s="109"/>
      <c r="X124" s="109"/>
      <c r="Y124" s="109"/>
      <c r="Z124" s="109"/>
      <c r="AA124" s="109"/>
      <c r="AB124" s="109"/>
      <c r="AC124" s="109"/>
      <c r="AD124" s="109"/>
      <c r="AE124" s="109"/>
      <c r="AF124" s="109"/>
      <c r="AG124" s="109"/>
      <c r="AH124" s="109"/>
      <c r="AI124" s="109"/>
      <c r="AJ124" s="109"/>
      <c r="AK124" s="109"/>
      <c r="AL124" s="109"/>
      <c r="AM124" s="109"/>
      <c r="AN124" s="109"/>
      <c r="AO124" s="109"/>
      <c r="AP124" s="109"/>
      <c r="AQ124" s="109"/>
      <c r="AR124" s="109"/>
      <c r="AS124" s="109"/>
      <c r="AT124" s="109"/>
      <c r="AU124" s="109"/>
      <c r="AV124" s="109"/>
      <c r="AW124" s="109"/>
      <c r="AX124" s="109"/>
      <c r="AY124" s="109"/>
      <c r="AZ124" s="109"/>
      <c r="BA124" s="109"/>
      <c r="BB124" s="109"/>
      <c r="BC124" s="109"/>
      <c r="BD124" s="109"/>
      <c r="BE124" s="109"/>
      <c r="BF124" s="109"/>
      <c r="BG124" s="109"/>
      <c r="BH124" s="109"/>
      <c r="BI124" s="109"/>
      <c r="BJ124" s="109"/>
      <c r="BK124" s="109"/>
      <c r="BL124" s="109"/>
      <c r="BM124" s="109"/>
      <c r="BN124" s="109"/>
      <c r="BO124" s="109"/>
      <c r="BP124" s="109"/>
      <c r="BQ124" s="109"/>
      <c r="BR124" s="109"/>
      <c r="BS124" s="109"/>
      <c r="BT124" s="109"/>
      <c r="BU124" s="109"/>
      <c r="BV124" s="109"/>
      <c r="BW124" s="109"/>
      <c r="BX124" s="109"/>
      <c r="BY124" s="109"/>
      <c r="BZ124" s="109"/>
      <c r="CA124" s="109"/>
      <c r="CB124" s="109"/>
      <c r="CC124" s="109"/>
      <c r="CD124" s="109"/>
      <c r="CE124" s="109"/>
      <c r="CF124" s="109"/>
      <c r="CG124" s="109"/>
      <c r="CH124" s="109"/>
      <c r="CI124" s="109"/>
      <c r="CJ124" s="109"/>
      <c r="CK124" s="109"/>
      <c r="CL124" s="109"/>
      <c r="CM124" s="109"/>
      <c r="CN124" s="109"/>
      <c r="CO124" s="109"/>
      <c r="CP124" s="109"/>
      <c r="CQ124" s="109"/>
      <c r="CR124" s="109"/>
      <c r="CS124" s="109"/>
      <c r="CT124" s="109"/>
      <c r="CU124" s="109"/>
      <c r="CV124" s="109"/>
      <c r="CW124" s="109"/>
      <c r="CX124" s="109"/>
      <c r="CY124" s="109"/>
    </row>
    <row r="125" spans="1:103" x14ac:dyDescent="0.25">
      <c r="A125" s="22" t="s">
        <v>261</v>
      </c>
      <c r="B125" s="18">
        <v>99.345376378118914</v>
      </c>
      <c r="C125" s="18">
        <v>99.345376378118914</v>
      </c>
      <c r="D125" s="18"/>
      <c r="E125" s="18">
        <f t="shared" si="4"/>
        <v>0</v>
      </c>
      <c r="F125" s="18"/>
      <c r="G125" s="18">
        <v>0.41658652046427358</v>
      </c>
      <c r="H125" s="18">
        <v>0.41658652046427358</v>
      </c>
      <c r="I125" s="18"/>
      <c r="J125" s="18">
        <f t="shared" si="6"/>
        <v>0</v>
      </c>
      <c r="K125" s="92">
        <f t="shared" si="5"/>
        <v>0</v>
      </c>
    </row>
    <row r="126" spans="1:103" s="4" customFormat="1" x14ac:dyDescent="0.25">
      <c r="A126" s="21" t="s">
        <v>263</v>
      </c>
      <c r="B126" s="35">
        <v>100</v>
      </c>
      <c r="C126" s="35">
        <v>100</v>
      </c>
      <c r="D126" s="35"/>
      <c r="E126" s="35">
        <f t="shared" si="4"/>
        <v>0</v>
      </c>
      <c r="F126" s="35"/>
      <c r="G126" s="35">
        <v>7.4611915913581836E-2</v>
      </c>
      <c r="H126" s="35">
        <v>7.4611915913581822E-2</v>
      </c>
      <c r="I126" s="35"/>
      <c r="J126" s="35">
        <f t="shared" si="6"/>
        <v>0</v>
      </c>
      <c r="K126" s="91">
        <f t="shared" si="5"/>
        <v>0</v>
      </c>
      <c r="L126" s="109"/>
      <c r="M126" s="109"/>
      <c r="N126" s="109"/>
      <c r="O126" s="109"/>
      <c r="P126" s="109"/>
      <c r="Q126" s="109"/>
      <c r="R126" s="109"/>
      <c r="S126" s="109"/>
      <c r="T126" s="109"/>
      <c r="U126" s="109"/>
      <c r="V126" s="109"/>
      <c r="W126" s="109"/>
      <c r="X126" s="109"/>
      <c r="Y126" s="109"/>
      <c r="Z126" s="109"/>
      <c r="AA126" s="109"/>
      <c r="AB126" s="109"/>
      <c r="AC126" s="109"/>
      <c r="AD126" s="109"/>
      <c r="AE126" s="109"/>
      <c r="AF126" s="109"/>
      <c r="AG126" s="109"/>
      <c r="AH126" s="109"/>
      <c r="AI126" s="109"/>
      <c r="AJ126" s="109"/>
      <c r="AK126" s="109"/>
      <c r="AL126" s="109"/>
      <c r="AM126" s="109"/>
      <c r="AN126" s="109"/>
      <c r="AO126" s="109"/>
      <c r="AP126" s="109"/>
      <c r="AQ126" s="109"/>
      <c r="AR126" s="109"/>
      <c r="AS126" s="109"/>
      <c r="AT126" s="109"/>
      <c r="AU126" s="109"/>
      <c r="AV126" s="109"/>
      <c r="AW126" s="109"/>
      <c r="AX126" s="109"/>
      <c r="AY126" s="109"/>
      <c r="AZ126" s="109"/>
      <c r="BA126" s="109"/>
      <c r="BB126" s="109"/>
      <c r="BC126" s="109"/>
      <c r="BD126" s="109"/>
      <c r="BE126" s="109"/>
      <c r="BF126" s="109"/>
      <c r="BG126" s="109"/>
      <c r="BH126" s="109"/>
      <c r="BI126" s="109"/>
      <c r="BJ126" s="109"/>
      <c r="BK126" s="109"/>
      <c r="BL126" s="109"/>
      <c r="BM126" s="109"/>
      <c r="BN126" s="109"/>
      <c r="BO126" s="109"/>
      <c r="BP126" s="109"/>
      <c r="BQ126" s="109"/>
      <c r="BR126" s="109"/>
      <c r="BS126" s="109"/>
      <c r="BT126" s="109"/>
      <c r="BU126" s="109"/>
      <c r="BV126" s="109"/>
      <c r="BW126" s="109"/>
      <c r="BX126" s="109"/>
      <c r="BY126" s="109"/>
      <c r="BZ126" s="109"/>
      <c r="CA126" s="109"/>
      <c r="CB126" s="109"/>
      <c r="CC126" s="109"/>
      <c r="CD126" s="109"/>
      <c r="CE126" s="109"/>
      <c r="CF126" s="109"/>
      <c r="CG126" s="109"/>
      <c r="CH126" s="109"/>
      <c r="CI126" s="109"/>
      <c r="CJ126" s="109"/>
      <c r="CK126" s="109"/>
      <c r="CL126" s="109"/>
      <c r="CM126" s="109"/>
      <c r="CN126" s="109"/>
      <c r="CO126" s="109"/>
      <c r="CP126" s="109"/>
      <c r="CQ126" s="109"/>
      <c r="CR126" s="109"/>
      <c r="CS126" s="109"/>
      <c r="CT126" s="109"/>
      <c r="CU126" s="109"/>
      <c r="CV126" s="109"/>
      <c r="CW126" s="109"/>
      <c r="CX126" s="109"/>
      <c r="CY126" s="109"/>
    </row>
    <row r="127" spans="1:103" x14ac:dyDescent="0.25">
      <c r="A127" s="24" t="s">
        <v>264</v>
      </c>
      <c r="B127" s="18">
        <v>100</v>
      </c>
      <c r="C127" s="18">
        <v>100</v>
      </c>
      <c r="D127" s="18"/>
      <c r="E127" s="18">
        <f t="shared" si="4"/>
        <v>0</v>
      </c>
      <c r="F127" s="18"/>
      <c r="G127" s="18">
        <v>7.4611915913581836E-2</v>
      </c>
      <c r="H127" s="18">
        <v>7.4611915913581822E-2</v>
      </c>
      <c r="I127" s="18"/>
      <c r="J127" s="18">
        <f t="shared" si="6"/>
        <v>0</v>
      </c>
      <c r="K127" s="92">
        <f t="shared" si="5"/>
        <v>0</v>
      </c>
    </row>
    <row r="128" spans="1:103" s="4" customFormat="1" x14ac:dyDescent="0.25">
      <c r="A128" s="23" t="s">
        <v>265</v>
      </c>
      <c r="B128" s="35">
        <v>100</v>
      </c>
      <c r="C128" s="35">
        <v>100</v>
      </c>
      <c r="D128" s="35"/>
      <c r="E128" s="35">
        <f t="shared" si="4"/>
        <v>0</v>
      </c>
      <c r="F128" s="35"/>
      <c r="G128" s="35">
        <v>3.2097431235565368E-2</v>
      </c>
      <c r="H128" s="35">
        <v>3.2097431235565375E-2</v>
      </c>
      <c r="I128" s="35"/>
      <c r="J128" s="35">
        <f t="shared" si="6"/>
        <v>0</v>
      </c>
      <c r="K128" s="91">
        <f t="shared" si="5"/>
        <v>0</v>
      </c>
      <c r="L128" s="109"/>
      <c r="M128" s="109"/>
      <c r="N128" s="109"/>
      <c r="O128" s="109"/>
      <c r="P128" s="109"/>
      <c r="Q128" s="109"/>
      <c r="R128" s="109"/>
      <c r="S128" s="109"/>
      <c r="T128" s="109"/>
      <c r="U128" s="109"/>
      <c r="V128" s="109"/>
      <c r="W128" s="109"/>
      <c r="X128" s="109"/>
      <c r="Y128" s="109"/>
      <c r="Z128" s="109"/>
      <c r="AA128" s="109"/>
      <c r="AB128" s="109"/>
      <c r="AC128" s="109"/>
      <c r="AD128" s="109"/>
      <c r="AE128" s="109"/>
      <c r="AF128" s="109"/>
      <c r="AG128" s="109"/>
      <c r="AH128" s="109"/>
      <c r="AI128" s="109"/>
      <c r="AJ128" s="109"/>
      <c r="AK128" s="109"/>
      <c r="AL128" s="109"/>
      <c r="AM128" s="109"/>
      <c r="AN128" s="109"/>
      <c r="AO128" s="109"/>
      <c r="AP128" s="109"/>
      <c r="AQ128" s="109"/>
      <c r="AR128" s="109"/>
      <c r="AS128" s="109"/>
      <c r="AT128" s="109"/>
      <c r="AU128" s="109"/>
      <c r="AV128" s="109"/>
      <c r="AW128" s="109"/>
      <c r="AX128" s="109"/>
      <c r="AY128" s="109"/>
      <c r="AZ128" s="109"/>
      <c r="BA128" s="109"/>
      <c r="BB128" s="109"/>
      <c r="BC128" s="109"/>
      <c r="BD128" s="109"/>
      <c r="BE128" s="109"/>
      <c r="BF128" s="109"/>
      <c r="BG128" s="109"/>
      <c r="BH128" s="109"/>
      <c r="BI128" s="109"/>
      <c r="BJ128" s="109"/>
      <c r="BK128" s="109"/>
      <c r="BL128" s="109"/>
      <c r="BM128" s="109"/>
      <c r="BN128" s="109"/>
      <c r="BO128" s="109"/>
      <c r="BP128" s="109"/>
      <c r="BQ128" s="109"/>
      <c r="BR128" s="109"/>
      <c r="BS128" s="109"/>
      <c r="BT128" s="109"/>
      <c r="BU128" s="109"/>
      <c r="BV128" s="109"/>
      <c r="BW128" s="109"/>
      <c r="BX128" s="109"/>
      <c r="BY128" s="109"/>
      <c r="BZ128" s="109"/>
      <c r="CA128" s="109"/>
      <c r="CB128" s="109"/>
      <c r="CC128" s="109"/>
      <c r="CD128" s="109"/>
      <c r="CE128" s="109"/>
      <c r="CF128" s="109"/>
      <c r="CG128" s="109"/>
      <c r="CH128" s="109"/>
      <c r="CI128" s="109"/>
      <c r="CJ128" s="109"/>
      <c r="CK128" s="109"/>
      <c r="CL128" s="109"/>
      <c r="CM128" s="109"/>
      <c r="CN128" s="109"/>
      <c r="CO128" s="109"/>
      <c r="CP128" s="109"/>
      <c r="CQ128" s="109"/>
      <c r="CR128" s="109"/>
      <c r="CS128" s="109"/>
      <c r="CT128" s="109"/>
      <c r="CU128" s="109"/>
      <c r="CV128" s="109"/>
      <c r="CW128" s="109"/>
      <c r="CX128" s="109"/>
      <c r="CY128" s="109"/>
    </row>
    <row r="129" spans="1:103" x14ac:dyDescent="0.25">
      <c r="A129" s="22" t="s">
        <v>266</v>
      </c>
      <c r="B129" s="18">
        <v>100</v>
      </c>
      <c r="C129" s="18">
        <v>100</v>
      </c>
      <c r="D129" s="18"/>
      <c r="E129" s="18">
        <f t="shared" si="4"/>
        <v>0</v>
      </c>
      <c r="F129" s="18"/>
      <c r="G129" s="18">
        <v>4.2514484678016461E-2</v>
      </c>
      <c r="H129" s="18">
        <v>4.2514484678016454E-2</v>
      </c>
      <c r="I129" s="18"/>
      <c r="J129" s="18">
        <f t="shared" si="6"/>
        <v>0</v>
      </c>
      <c r="K129" s="92">
        <f t="shared" si="5"/>
        <v>0</v>
      </c>
    </row>
    <row r="130" spans="1:103" s="4" customFormat="1" x14ac:dyDescent="0.25">
      <c r="A130" s="21" t="s">
        <v>268</v>
      </c>
      <c r="B130" s="35">
        <v>100.18666190541468</v>
      </c>
      <c r="C130" s="35">
        <v>100.26027640714177</v>
      </c>
      <c r="D130" s="35"/>
      <c r="E130" s="35">
        <f t="shared" si="4"/>
        <v>7.3477347510175761E-2</v>
      </c>
      <c r="F130" s="35"/>
      <c r="G130" s="35">
        <v>6.3700930936767097</v>
      </c>
      <c r="H130" s="35">
        <v>6.3747736691158723</v>
      </c>
      <c r="I130" s="35"/>
      <c r="J130" s="35">
        <f t="shared" si="6"/>
        <v>4.6805754391625598E-3</v>
      </c>
      <c r="K130" s="91">
        <f t="shared" si="5"/>
        <v>4.6524365723006543E-5</v>
      </c>
      <c r="L130" s="109"/>
      <c r="M130" s="109"/>
      <c r="N130" s="109"/>
      <c r="O130" s="109"/>
      <c r="P130" s="109"/>
      <c r="Q130" s="109"/>
      <c r="R130" s="109"/>
      <c r="S130" s="109"/>
      <c r="T130" s="109"/>
      <c r="U130" s="109"/>
      <c r="V130" s="109"/>
      <c r="W130" s="109"/>
      <c r="X130" s="109"/>
      <c r="Y130" s="109"/>
      <c r="Z130" s="109"/>
      <c r="AA130" s="109"/>
      <c r="AB130" s="109"/>
      <c r="AC130" s="109"/>
      <c r="AD130" s="109"/>
      <c r="AE130" s="109"/>
      <c r="AF130" s="109"/>
      <c r="AG130" s="109"/>
      <c r="AH130" s="109"/>
      <c r="AI130" s="109"/>
      <c r="AJ130" s="109"/>
      <c r="AK130" s="109"/>
      <c r="AL130" s="109"/>
      <c r="AM130" s="109"/>
      <c r="AN130" s="109"/>
      <c r="AO130" s="109"/>
      <c r="AP130" s="109"/>
      <c r="AQ130" s="109"/>
      <c r="AR130" s="109"/>
      <c r="AS130" s="109"/>
      <c r="AT130" s="109"/>
      <c r="AU130" s="109"/>
      <c r="AV130" s="109"/>
      <c r="AW130" s="109"/>
      <c r="AX130" s="109"/>
      <c r="AY130" s="109"/>
      <c r="AZ130" s="109"/>
      <c r="BA130" s="109"/>
      <c r="BB130" s="109"/>
      <c r="BC130" s="109"/>
      <c r="BD130" s="109"/>
      <c r="BE130" s="109"/>
      <c r="BF130" s="109"/>
      <c r="BG130" s="109"/>
      <c r="BH130" s="109"/>
      <c r="BI130" s="109"/>
      <c r="BJ130" s="109"/>
      <c r="BK130" s="109"/>
      <c r="BL130" s="109"/>
      <c r="BM130" s="109"/>
      <c r="BN130" s="109"/>
      <c r="BO130" s="109"/>
      <c r="BP130" s="109"/>
      <c r="BQ130" s="109"/>
      <c r="BR130" s="109"/>
      <c r="BS130" s="109"/>
      <c r="BT130" s="109"/>
      <c r="BU130" s="109"/>
      <c r="BV130" s="109"/>
      <c r="BW130" s="109"/>
      <c r="BX130" s="109"/>
      <c r="BY130" s="109"/>
      <c r="BZ130" s="109"/>
      <c r="CA130" s="109"/>
      <c r="CB130" s="109"/>
      <c r="CC130" s="109"/>
      <c r="CD130" s="109"/>
      <c r="CE130" s="109"/>
      <c r="CF130" s="109"/>
      <c r="CG130" s="109"/>
      <c r="CH130" s="109"/>
      <c r="CI130" s="109"/>
      <c r="CJ130" s="109"/>
      <c r="CK130" s="109"/>
      <c r="CL130" s="109"/>
      <c r="CM130" s="109"/>
      <c r="CN130" s="109"/>
      <c r="CO130" s="109"/>
      <c r="CP130" s="109"/>
      <c r="CQ130" s="109"/>
      <c r="CR130" s="109"/>
      <c r="CS130" s="109"/>
      <c r="CT130" s="109"/>
      <c r="CU130" s="109"/>
      <c r="CV130" s="109"/>
      <c r="CW130" s="109"/>
      <c r="CX130" s="109"/>
      <c r="CY130" s="109"/>
    </row>
    <row r="131" spans="1:103" x14ac:dyDescent="0.25">
      <c r="A131" s="24" t="s">
        <v>50</v>
      </c>
      <c r="B131" s="18">
        <v>100.41428112080334</v>
      </c>
      <c r="C131" s="18">
        <v>100.49399669942582</v>
      </c>
      <c r="D131" s="18"/>
      <c r="E131" s="18">
        <f t="shared" si="4"/>
        <v>7.9386694534600011E-2</v>
      </c>
      <c r="F131" s="18"/>
      <c r="G131" s="18">
        <v>5.8959192930264797</v>
      </c>
      <c r="H131" s="18">
        <v>5.9005998684656404</v>
      </c>
      <c r="I131" s="18"/>
      <c r="J131" s="18">
        <f t="shared" si="6"/>
        <v>4.6805754391607834E-3</v>
      </c>
      <c r="K131" s="92">
        <f t="shared" si="5"/>
        <v>4.6524365722988884E-5</v>
      </c>
    </row>
    <row r="132" spans="1:103" s="4" customFormat="1" x14ac:dyDescent="0.25">
      <c r="A132" s="23" t="s">
        <v>269</v>
      </c>
      <c r="B132" s="35">
        <v>100.35581682413108</v>
      </c>
      <c r="C132" s="35">
        <v>100.35581682413108</v>
      </c>
      <c r="D132" s="35"/>
      <c r="E132" s="35">
        <f t="shared" si="4"/>
        <v>0</v>
      </c>
      <c r="F132" s="35"/>
      <c r="G132" s="35">
        <v>3.6810912213602942E-2</v>
      </c>
      <c r="H132" s="35">
        <v>3.6810912213602942E-2</v>
      </c>
      <c r="I132" s="35"/>
      <c r="J132" s="35">
        <f t="shared" si="6"/>
        <v>0</v>
      </c>
      <c r="K132" s="91">
        <f t="shared" si="5"/>
        <v>0</v>
      </c>
      <c r="L132" s="109"/>
      <c r="M132" s="109"/>
      <c r="N132" s="109"/>
      <c r="O132" s="109"/>
      <c r="P132" s="109"/>
      <c r="Q132" s="109"/>
      <c r="R132" s="109"/>
      <c r="S132" s="109"/>
      <c r="T132" s="109"/>
      <c r="U132" s="109"/>
      <c r="V132" s="109"/>
      <c r="W132" s="109"/>
      <c r="X132" s="109"/>
      <c r="Y132" s="109"/>
      <c r="Z132" s="109"/>
      <c r="AA132" s="109"/>
      <c r="AB132" s="109"/>
      <c r="AC132" s="109"/>
      <c r="AD132" s="109"/>
      <c r="AE132" s="109"/>
      <c r="AF132" s="109"/>
      <c r="AG132" s="109"/>
      <c r="AH132" s="109"/>
      <c r="AI132" s="109"/>
      <c r="AJ132" s="109"/>
      <c r="AK132" s="109"/>
      <c r="AL132" s="109"/>
      <c r="AM132" s="109"/>
      <c r="AN132" s="109"/>
      <c r="AO132" s="109"/>
      <c r="AP132" s="109"/>
      <c r="AQ132" s="109"/>
      <c r="AR132" s="109"/>
      <c r="AS132" s="109"/>
      <c r="AT132" s="109"/>
      <c r="AU132" s="109"/>
      <c r="AV132" s="109"/>
      <c r="AW132" s="109"/>
      <c r="AX132" s="109"/>
      <c r="AY132" s="109"/>
      <c r="AZ132" s="109"/>
      <c r="BA132" s="109"/>
      <c r="BB132" s="109"/>
      <c r="BC132" s="109"/>
      <c r="BD132" s="109"/>
      <c r="BE132" s="109"/>
      <c r="BF132" s="109"/>
      <c r="BG132" s="109"/>
      <c r="BH132" s="109"/>
      <c r="BI132" s="109"/>
      <c r="BJ132" s="109"/>
      <c r="BK132" s="109"/>
      <c r="BL132" s="109"/>
      <c r="BM132" s="109"/>
      <c r="BN132" s="109"/>
      <c r="BO132" s="109"/>
      <c r="BP132" s="109"/>
      <c r="BQ132" s="109"/>
      <c r="BR132" s="109"/>
      <c r="BS132" s="109"/>
      <c r="BT132" s="109"/>
      <c r="BU132" s="109"/>
      <c r="BV132" s="109"/>
      <c r="BW132" s="109"/>
      <c r="BX132" s="109"/>
      <c r="BY132" s="109"/>
      <c r="BZ132" s="109"/>
      <c r="CA132" s="109"/>
      <c r="CB132" s="109"/>
      <c r="CC132" s="109"/>
      <c r="CD132" s="109"/>
      <c r="CE132" s="109"/>
      <c r="CF132" s="109"/>
      <c r="CG132" s="109"/>
      <c r="CH132" s="109"/>
      <c r="CI132" s="109"/>
      <c r="CJ132" s="109"/>
      <c r="CK132" s="109"/>
      <c r="CL132" s="109"/>
      <c r="CM132" s="109"/>
      <c r="CN132" s="109"/>
      <c r="CO132" s="109"/>
      <c r="CP132" s="109"/>
      <c r="CQ132" s="109"/>
      <c r="CR132" s="109"/>
      <c r="CS132" s="109"/>
      <c r="CT132" s="109"/>
      <c r="CU132" s="109"/>
      <c r="CV132" s="109"/>
      <c r="CW132" s="109"/>
      <c r="CX132" s="109"/>
      <c r="CY132" s="109"/>
    </row>
    <row r="133" spans="1:103" x14ac:dyDescent="0.25">
      <c r="A133" s="22" t="s">
        <v>52</v>
      </c>
      <c r="B133" s="18">
        <v>100.44393385478578</v>
      </c>
      <c r="C133" s="18">
        <v>100.52045751750036</v>
      </c>
      <c r="D133" s="18"/>
      <c r="E133" s="18">
        <f t="shared" si="4"/>
        <v>7.6185449710886033E-2</v>
      </c>
      <c r="F133" s="18"/>
      <c r="G133" s="18">
        <v>5.7414321783503288</v>
      </c>
      <c r="H133" s="18">
        <v>5.7458063142752511</v>
      </c>
      <c r="I133" s="18"/>
      <c r="J133" s="18">
        <f t="shared" si="6"/>
        <v>4.3741359249223066E-3</v>
      </c>
      <c r="K133" s="92">
        <f t="shared" si="5"/>
        <v>4.3478393231418022E-5</v>
      </c>
    </row>
    <row r="134" spans="1:103" s="4" customFormat="1" x14ac:dyDescent="0.25">
      <c r="A134" s="23" t="s">
        <v>51</v>
      </c>
      <c r="B134" s="35">
        <v>99.006271815740106</v>
      </c>
      <c r="C134" s="35">
        <v>99.264093135658456</v>
      </c>
      <c r="D134" s="35"/>
      <c r="E134" s="35">
        <f t="shared" si="4"/>
        <v>0.26040907832403093</v>
      </c>
      <c r="F134" s="35"/>
      <c r="G134" s="35">
        <v>0.11767620246254795</v>
      </c>
      <c r="H134" s="35">
        <v>0.11798264197678739</v>
      </c>
      <c r="I134" s="35"/>
      <c r="J134" s="35">
        <f t="shared" si="6"/>
        <v>3.0643951423943439E-4</v>
      </c>
      <c r="K134" s="91">
        <f t="shared" si="5"/>
        <v>3.0459724915803806E-6</v>
      </c>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09"/>
      <c r="AK134" s="109"/>
      <c r="AL134" s="109"/>
      <c r="AM134" s="109"/>
      <c r="AN134" s="109"/>
      <c r="AO134" s="109"/>
      <c r="AP134" s="109"/>
      <c r="AQ134" s="109"/>
      <c r="AR134" s="109"/>
      <c r="AS134" s="109"/>
      <c r="AT134" s="109"/>
      <c r="AU134" s="109"/>
      <c r="AV134" s="109"/>
      <c r="AW134" s="109"/>
      <c r="AX134" s="109"/>
      <c r="AY134" s="109"/>
      <c r="AZ134" s="109"/>
      <c r="BA134" s="109"/>
      <c r="BB134" s="109"/>
      <c r="BC134" s="109"/>
      <c r="BD134" s="109"/>
      <c r="BE134" s="109"/>
      <c r="BF134" s="109"/>
      <c r="BG134" s="109"/>
      <c r="BH134" s="109"/>
      <c r="BI134" s="109"/>
      <c r="BJ134" s="109"/>
      <c r="BK134" s="109"/>
      <c r="BL134" s="109"/>
      <c r="BM134" s="109"/>
      <c r="BN134" s="109"/>
      <c r="BO134" s="109"/>
      <c r="BP134" s="109"/>
      <c r="BQ134" s="109"/>
      <c r="BR134" s="109"/>
      <c r="BS134" s="109"/>
      <c r="BT134" s="109"/>
      <c r="BU134" s="109"/>
      <c r="BV134" s="109"/>
      <c r="BW134" s="109"/>
      <c r="BX134" s="109"/>
      <c r="BY134" s="109"/>
      <c r="BZ134" s="109"/>
      <c r="CA134" s="109"/>
      <c r="CB134" s="109"/>
      <c r="CC134" s="109"/>
      <c r="CD134" s="109"/>
      <c r="CE134" s="109"/>
      <c r="CF134" s="109"/>
      <c r="CG134" s="109"/>
      <c r="CH134" s="109"/>
      <c r="CI134" s="109"/>
      <c r="CJ134" s="109"/>
      <c r="CK134" s="109"/>
      <c r="CL134" s="109"/>
      <c r="CM134" s="109"/>
      <c r="CN134" s="109"/>
      <c r="CO134" s="109"/>
      <c r="CP134" s="109"/>
      <c r="CQ134" s="109"/>
      <c r="CR134" s="109"/>
      <c r="CS134" s="109"/>
      <c r="CT134" s="109"/>
      <c r="CU134" s="109"/>
      <c r="CV134" s="109"/>
      <c r="CW134" s="109"/>
      <c r="CX134" s="109"/>
      <c r="CY134" s="109"/>
    </row>
    <row r="135" spans="1:103" x14ac:dyDescent="0.25">
      <c r="A135" s="24" t="s">
        <v>272</v>
      </c>
      <c r="B135" s="18">
        <v>95.436134439903782</v>
      </c>
      <c r="C135" s="18">
        <v>95.436134439903782</v>
      </c>
      <c r="D135" s="18"/>
      <c r="E135" s="18">
        <f t="shared" si="4"/>
        <v>0</v>
      </c>
      <c r="F135" s="18"/>
      <c r="G135" s="18">
        <v>0.32896675828322919</v>
      </c>
      <c r="H135" s="18">
        <v>0.32896675828322919</v>
      </c>
      <c r="I135" s="18"/>
      <c r="J135" s="18">
        <f t="shared" si="6"/>
        <v>0</v>
      </c>
      <c r="K135" s="92">
        <f t="shared" si="5"/>
        <v>0</v>
      </c>
    </row>
    <row r="136" spans="1:103" s="4" customFormat="1" x14ac:dyDescent="0.25">
      <c r="A136" s="23" t="s">
        <v>273</v>
      </c>
      <c r="B136" s="35">
        <v>101.19787155219051</v>
      </c>
      <c r="C136" s="35">
        <v>101.19787155219051</v>
      </c>
      <c r="D136" s="35"/>
      <c r="E136" s="35">
        <f t="shared" si="4"/>
        <v>0</v>
      </c>
      <c r="F136" s="35"/>
      <c r="G136" s="35">
        <v>9.5254973614563504E-2</v>
      </c>
      <c r="H136" s="35">
        <v>9.5254973614563504E-2</v>
      </c>
      <c r="I136" s="35"/>
      <c r="J136" s="35">
        <f t="shared" si="6"/>
        <v>0</v>
      </c>
      <c r="K136" s="91">
        <f t="shared" si="5"/>
        <v>0</v>
      </c>
      <c r="L136" s="109"/>
      <c r="M136" s="109"/>
      <c r="N136" s="109"/>
      <c r="O136" s="109"/>
      <c r="P136" s="109"/>
      <c r="Q136" s="109"/>
      <c r="R136" s="109"/>
      <c r="S136" s="109"/>
      <c r="T136" s="109"/>
      <c r="U136" s="109"/>
      <c r="V136" s="109"/>
      <c r="W136" s="109"/>
      <c r="X136" s="109"/>
      <c r="Y136" s="109"/>
      <c r="Z136" s="109"/>
      <c r="AA136" s="109"/>
      <c r="AB136" s="109"/>
      <c r="AC136" s="109"/>
      <c r="AD136" s="109"/>
      <c r="AE136" s="109"/>
      <c r="AF136" s="109"/>
      <c r="AG136" s="109"/>
      <c r="AH136" s="109"/>
      <c r="AI136" s="109"/>
      <c r="AJ136" s="109"/>
      <c r="AK136" s="109"/>
      <c r="AL136" s="109"/>
      <c r="AM136" s="109"/>
      <c r="AN136" s="109"/>
      <c r="AO136" s="109"/>
      <c r="AP136" s="109"/>
      <c r="AQ136" s="109"/>
      <c r="AR136" s="109"/>
      <c r="AS136" s="109"/>
      <c r="AT136" s="109"/>
      <c r="AU136" s="109"/>
      <c r="AV136" s="109"/>
      <c r="AW136" s="109"/>
      <c r="AX136" s="109"/>
      <c r="AY136" s="109"/>
      <c r="AZ136" s="109"/>
      <c r="BA136" s="109"/>
      <c r="BB136" s="109"/>
      <c r="BC136" s="109"/>
      <c r="BD136" s="109"/>
      <c r="BE136" s="109"/>
      <c r="BF136" s="109"/>
      <c r="BG136" s="109"/>
      <c r="BH136" s="109"/>
      <c r="BI136" s="109"/>
      <c r="BJ136" s="109"/>
      <c r="BK136" s="109"/>
      <c r="BL136" s="109"/>
      <c r="BM136" s="109"/>
      <c r="BN136" s="109"/>
      <c r="BO136" s="109"/>
      <c r="BP136" s="109"/>
      <c r="BQ136" s="109"/>
      <c r="BR136" s="109"/>
      <c r="BS136" s="109"/>
      <c r="BT136" s="109"/>
      <c r="BU136" s="109"/>
      <c r="BV136" s="109"/>
      <c r="BW136" s="109"/>
      <c r="BX136" s="109"/>
      <c r="BY136" s="109"/>
      <c r="BZ136" s="109"/>
      <c r="CA136" s="109"/>
      <c r="CB136" s="109"/>
      <c r="CC136" s="109"/>
      <c r="CD136" s="109"/>
      <c r="CE136" s="109"/>
      <c r="CF136" s="109"/>
      <c r="CG136" s="109"/>
      <c r="CH136" s="109"/>
      <c r="CI136" s="109"/>
      <c r="CJ136" s="109"/>
      <c r="CK136" s="109"/>
      <c r="CL136" s="109"/>
      <c r="CM136" s="109"/>
      <c r="CN136" s="109"/>
      <c r="CO136" s="109"/>
      <c r="CP136" s="109"/>
      <c r="CQ136" s="109"/>
      <c r="CR136" s="109"/>
      <c r="CS136" s="109"/>
      <c r="CT136" s="109"/>
      <c r="CU136" s="109"/>
      <c r="CV136" s="109"/>
      <c r="CW136" s="109"/>
      <c r="CX136" s="109"/>
      <c r="CY136" s="109"/>
    </row>
    <row r="137" spans="1:103" x14ac:dyDescent="0.25">
      <c r="A137" s="22" t="s">
        <v>274</v>
      </c>
      <c r="B137" s="18">
        <v>93.271726463690328</v>
      </c>
      <c r="C137" s="18">
        <v>93.271726463690328</v>
      </c>
      <c r="D137" s="18"/>
      <c r="E137" s="18">
        <f t="shared" si="4"/>
        <v>0</v>
      </c>
      <c r="F137" s="18"/>
      <c r="G137" s="18">
        <v>0.23371178466866571</v>
      </c>
      <c r="H137" s="18">
        <v>0.23371178466866568</v>
      </c>
      <c r="I137" s="18"/>
      <c r="J137" s="18">
        <f t="shared" si="6"/>
        <v>0</v>
      </c>
      <c r="K137" s="92">
        <f t="shared" si="5"/>
        <v>0</v>
      </c>
    </row>
    <row r="138" spans="1:103" s="4" customFormat="1" x14ac:dyDescent="0.25">
      <c r="A138" s="21" t="s">
        <v>276</v>
      </c>
      <c r="B138" s="35">
        <v>102.30747444080862</v>
      </c>
      <c r="C138" s="35">
        <v>102.30747444080862</v>
      </c>
      <c r="D138" s="35"/>
      <c r="E138" s="35">
        <f t="shared" ref="E138" si="7">((C138/B138-1)*100)</f>
        <v>0</v>
      </c>
      <c r="F138" s="35"/>
      <c r="G138" s="35">
        <v>0.14520704236700158</v>
      </c>
      <c r="H138" s="35">
        <v>0.14520704236700155</v>
      </c>
      <c r="I138" s="35"/>
      <c r="J138" s="35">
        <f>H138-G138</f>
        <v>0</v>
      </c>
      <c r="K138" s="91">
        <f t="shared" ref="K138:K139" si="8">J138/$G$5</f>
        <v>0</v>
      </c>
      <c r="L138" s="109"/>
      <c r="M138" s="109"/>
      <c r="N138" s="109"/>
      <c r="O138" s="109"/>
      <c r="P138" s="109"/>
      <c r="Q138" s="109"/>
      <c r="R138" s="109"/>
      <c r="S138" s="109"/>
      <c r="T138" s="109"/>
      <c r="U138" s="109"/>
      <c r="V138" s="109"/>
      <c r="W138" s="109"/>
      <c r="X138" s="109"/>
      <c r="Y138" s="109"/>
      <c r="Z138" s="109"/>
      <c r="AA138" s="109"/>
      <c r="AB138" s="109"/>
      <c r="AC138" s="109"/>
      <c r="AD138" s="109"/>
      <c r="AE138" s="109"/>
      <c r="AF138" s="109"/>
      <c r="AG138" s="109"/>
      <c r="AH138" s="109"/>
      <c r="AI138" s="109"/>
      <c r="AJ138" s="109"/>
      <c r="AK138" s="109"/>
      <c r="AL138" s="109"/>
      <c r="AM138" s="109"/>
      <c r="AN138" s="109"/>
      <c r="AO138" s="109"/>
      <c r="AP138" s="109"/>
      <c r="AQ138" s="109"/>
      <c r="AR138" s="109"/>
      <c r="AS138" s="109"/>
      <c r="AT138" s="109"/>
      <c r="AU138" s="109"/>
      <c r="AV138" s="109"/>
      <c r="AW138" s="109"/>
      <c r="AX138" s="109"/>
      <c r="AY138" s="109"/>
      <c r="AZ138" s="109"/>
      <c r="BA138" s="109"/>
      <c r="BB138" s="109"/>
      <c r="BC138" s="109"/>
      <c r="BD138" s="109"/>
      <c r="BE138" s="109"/>
      <c r="BF138" s="109"/>
      <c r="BG138" s="109"/>
      <c r="BH138" s="109"/>
      <c r="BI138" s="109"/>
      <c r="BJ138" s="109"/>
      <c r="BK138" s="109"/>
      <c r="BL138" s="109"/>
      <c r="BM138" s="109"/>
      <c r="BN138" s="109"/>
      <c r="BO138" s="109"/>
      <c r="BP138" s="109"/>
      <c r="BQ138" s="109"/>
      <c r="BR138" s="109"/>
      <c r="BS138" s="109"/>
      <c r="BT138" s="109"/>
      <c r="BU138" s="109"/>
      <c r="BV138" s="109"/>
      <c r="BW138" s="109"/>
      <c r="BX138" s="109"/>
      <c r="BY138" s="109"/>
      <c r="BZ138" s="109"/>
      <c r="CA138" s="109"/>
      <c r="CB138" s="109"/>
      <c r="CC138" s="109"/>
      <c r="CD138" s="109"/>
      <c r="CE138" s="109"/>
      <c r="CF138" s="109"/>
      <c r="CG138" s="109"/>
      <c r="CH138" s="109"/>
      <c r="CI138" s="109"/>
      <c r="CJ138" s="109"/>
      <c r="CK138" s="109"/>
      <c r="CL138" s="109"/>
      <c r="CM138" s="109"/>
      <c r="CN138" s="109"/>
      <c r="CO138" s="109"/>
      <c r="CP138" s="109"/>
      <c r="CQ138" s="109"/>
      <c r="CR138" s="109"/>
      <c r="CS138" s="109"/>
      <c r="CT138" s="109"/>
      <c r="CU138" s="109"/>
      <c r="CV138" s="109"/>
      <c r="CW138" s="109"/>
      <c r="CX138" s="109"/>
      <c r="CY138" s="109"/>
    </row>
    <row r="139" spans="1:103" x14ac:dyDescent="0.25">
      <c r="A139" s="119" t="s">
        <v>277</v>
      </c>
      <c r="B139" s="120">
        <v>102.30747444080862</v>
      </c>
      <c r="C139" s="120">
        <v>102.30747444080862</v>
      </c>
      <c r="D139" s="120"/>
      <c r="E139" s="120">
        <f>((C139/B139-1)*100)</f>
        <v>0</v>
      </c>
      <c r="F139" s="120"/>
      <c r="G139" s="120">
        <v>0.14520704236700158</v>
      </c>
      <c r="H139" s="120">
        <v>0.14520704236700155</v>
      </c>
      <c r="I139" s="120"/>
      <c r="J139" s="120">
        <f>H139-G139</f>
        <v>0</v>
      </c>
      <c r="K139" s="93">
        <f t="shared" si="8"/>
        <v>0</v>
      </c>
    </row>
    <row r="140" spans="1:103" x14ac:dyDescent="0.25">
      <c r="A140" s="17" t="s">
        <v>284</v>
      </c>
      <c r="B140" s="34"/>
      <c r="C140" s="34"/>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zoomScaleSheetLayoutView="130" workbookViewId="0">
      <selection sqref="A1:XFD1048576"/>
    </sheetView>
  </sheetViews>
  <sheetFormatPr defaultRowHeight="15" x14ac:dyDescent="0.25"/>
  <cols>
    <col min="1" max="1" width="62.7109375" style="109"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2" width="9.140625" style="109"/>
    <col min="13" max="16384" width="9.140625" style="61"/>
  </cols>
  <sheetData>
    <row r="1" spans="1:17" ht="15.75" x14ac:dyDescent="0.25">
      <c r="A1" s="106" t="s">
        <v>90</v>
      </c>
      <c r="B1" s="121"/>
      <c r="C1" s="107"/>
      <c r="D1" s="122"/>
    </row>
    <row r="2" spans="1:17" ht="3.6" customHeight="1" x14ac:dyDescent="0.25">
      <c r="A2" s="110"/>
      <c r="B2" s="12"/>
      <c r="C2" s="15"/>
      <c r="D2" s="30"/>
      <c r="E2" s="30"/>
      <c r="F2" s="30"/>
      <c r="G2" s="30"/>
      <c r="H2" s="14"/>
      <c r="I2" s="30"/>
      <c r="J2" s="30"/>
    </row>
    <row r="3" spans="1:17" ht="47.25" customHeight="1" x14ac:dyDescent="0.25">
      <c r="A3" s="159" t="s">
        <v>82</v>
      </c>
      <c r="B3" s="165" t="s">
        <v>84</v>
      </c>
      <c r="C3" s="165"/>
      <c r="D3" s="13"/>
      <c r="E3" s="19" t="s">
        <v>85</v>
      </c>
      <c r="F3" s="30"/>
      <c r="G3" s="164" t="s">
        <v>86</v>
      </c>
      <c r="H3" s="164"/>
      <c r="I3" s="19"/>
      <c r="J3" s="156" t="s">
        <v>87</v>
      </c>
      <c r="K3" s="155" t="s">
        <v>286</v>
      </c>
    </row>
    <row r="4" spans="1:17" s="34" customFormat="1" ht="40.5" customHeight="1" x14ac:dyDescent="0.25">
      <c r="A4" s="160"/>
      <c r="B4" s="123">
        <v>44621</v>
      </c>
      <c r="C4" s="123">
        <v>44652</v>
      </c>
      <c r="D4" s="124"/>
      <c r="E4" s="125" t="s">
        <v>290</v>
      </c>
      <c r="F4" s="124"/>
      <c r="G4" s="123">
        <v>44621</v>
      </c>
      <c r="H4" s="123">
        <v>44652</v>
      </c>
      <c r="I4" s="124"/>
      <c r="J4" s="115" t="s">
        <v>291</v>
      </c>
      <c r="K4" s="86" t="s">
        <v>292</v>
      </c>
      <c r="L4" s="109"/>
      <c r="M4" s="61"/>
      <c r="N4" s="61"/>
      <c r="O4" s="61"/>
      <c r="P4" s="61"/>
      <c r="Q4" s="61"/>
    </row>
    <row r="5" spans="1:17" s="4" customFormat="1" ht="15.75" x14ac:dyDescent="0.25">
      <c r="A5" s="117" t="s">
        <v>83</v>
      </c>
      <c r="B5" s="11">
        <v>100.09806614298641</v>
      </c>
      <c r="C5" s="11">
        <v>100.36361932496609</v>
      </c>
      <c r="D5" s="9"/>
      <c r="E5" s="9">
        <f t="shared" ref="E5:E70" si="0">((C5/B5-1)*100)</f>
        <v>0.26529301934798966</v>
      </c>
      <c r="F5" s="9"/>
      <c r="G5" s="9">
        <v>100.09806614298641</v>
      </c>
      <c r="H5" s="9">
        <v>100.36361932496609</v>
      </c>
      <c r="I5" s="9"/>
      <c r="J5" s="10">
        <f>H5-G5</f>
        <v>0.26555318197968347</v>
      </c>
      <c r="K5" s="89">
        <f>SUM(K7+K74+K82+K100+K119+K154+K169+K190+K209+K231+K246+K253+K259)</f>
        <v>2.6529301934799486E-3</v>
      </c>
      <c r="L5" s="109"/>
      <c r="M5" s="62"/>
      <c r="N5" s="62"/>
      <c r="O5" s="61"/>
      <c r="P5" s="61"/>
      <c r="Q5" s="61"/>
    </row>
    <row r="6" spans="1:17" ht="15.75" x14ac:dyDescent="0.25">
      <c r="A6" s="118"/>
      <c r="B6" s="8"/>
      <c r="C6" s="8"/>
      <c r="D6" s="8"/>
      <c r="E6" s="8"/>
      <c r="F6" s="8"/>
      <c r="G6" s="8"/>
      <c r="H6" s="8"/>
      <c r="I6" s="8"/>
      <c r="J6" s="8"/>
      <c r="K6" s="8"/>
    </row>
    <row r="7" spans="1:17" x14ac:dyDescent="0.25">
      <c r="A7" s="20" t="s">
        <v>0</v>
      </c>
      <c r="B7" s="16">
        <v>106.33721461530413</v>
      </c>
      <c r="C7" s="16">
        <v>107.57141911746757</v>
      </c>
      <c r="D7" s="16"/>
      <c r="E7" s="16">
        <f t="shared" si="0"/>
        <v>1.1606515241427084</v>
      </c>
      <c r="F7" s="16"/>
      <c r="G7" s="16">
        <v>23.357214895172429</v>
      </c>
      <c r="H7" s="16">
        <v>23.628310765850536</v>
      </c>
      <c r="I7" s="16"/>
      <c r="J7" s="16">
        <f t="shared" ref="J7:J70" si="1">H7-G7</f>
        <v>0.27109587067810637</v>
      </c>
      <c r="K7" s="90">
        <f>J7/$G$5</f>
        <v>2.7083027787055932E-3</v>
      </c>
      <c r="M7" s="62"/>
      <c r="N7" s="62"/>
    </row>
    <row r="8" spans="1:17" s="4" customFormat="1" x14ac:dyDescent="0.25">
      <c r="A8" s="21" t="s">
        <v>1</v>
      </c>
      <c r="B8" s="35">
        <v>106.70538019284963</v>
      </c>
      <c r="C8" s="35">
        <v>108.05730436825992</v>
      </c>
      <c r="D8" s="35"/>
      <c r="E8" s="35">
        <f>((C8/B8-1)*100)</f>
        <v>1.2669690815654722</v>
      </c>
      <c r="F8" s="35"/>
      <c r="G8" s="35">
        <v>20.826438218101369</v>
      </c>
      <c r="H8" s="35">
        <v>21.090302751116049</v>
      </c>
      <c r="I8" s="35"/>
      <c r="J8" s="35">
        <f t="shared" si="1"/>
        <v>0.26386453301467938</v>
      </c>
      <c r="K8" s="91">
        <f>J8/$G$5</f>
        <v>2.6360602475352379E-3</v>
      </c>
      <c r="L8" s="109"/>
      <c r="M8" s="62"/>
      <c r="N8" s="62"/>
      <c r="O8" s="61"/>
      <c r="P8" s="61"/>
      <c r="Q8" s="61"/>
    </row>
    <row r="9" spans="1:17" x14ac:dyDescent="0.25">
      <c r="A9" s="22" t="s">
        <v>3</v>
      </c>
      <c r="B9" s="18">
        <v>103.07414898957953</v>
      </c>
      <c r="C9" s="18">
        <v>103.02822246045895</v>
      </c>
      <c r="D9" s="18"/>
      <c r="E9" s="18">
        <f t="shared" si="0"/>
        <v>-4.4556787100147321E-2</v>
      </c>
      <c r="F9" s="18"/>
      <c r="G9" s="18">
        <v>4.0519522543823676</v>
      </c>
      <c r="H9" s="18">
        <v>4.050146834642983</v>
      </c>
      <c r="I9" s="18"/>
      <c r="J9" s="18">
        <f t="shared" si="1"/>
        <v>-1.8054197393846394E-3</v>
      </c>
      <c r="K9" s="92">
        <f t="shared" ref="K9:K72" si="2">J9/$G$5</f>
        <v>-1.8036509684469463E-5</v>
      </c>
      <c r="M9" s="62"/>
      <c r="N9" s="62"/>
    </row>
    <row r="10" spans="1:17" s="4" customFormat="1" x14ac:dyDescent="0.25">
      <c r="A10" s="23" t="s">
        <v>97</v>
      </c>
      <c r="B10" s="35">
        <v>100.03819989083408</v>
      </c>
      <c r="C10" s="35">
        <v>99.559738072910548</v>
      </c>
      <c r="D10" s="35"/>
      <c r="E10" s="35">
        <f t="shared" si="0"/>
        <v>-0.47827911582339899</v>
      </c>
      <c r="F10" s="35"/>
      <c r="G10" s="35">
        <v>1.0594120996510079</v>
      </c>
      <c r="H10" s="35">
        <v>1.0543451528278709</v>
      </c>
      <c r="I10" s="35"/>
      <c r="J10" s="35">
        <f t="shared" si="1"/>
        <v>-5.0669468231370196E-3</v>
      </c>
      <c r="K10" s="91">
        <f>J10/$G$5</f>
        <v>-5.0619827319131941E-5</v>
      </c>
      <c r="L10" s="109"/>
      <c r="M10" s="62"/>
      <c r="N10" s="62"/>
      <c r="O10" s="61"/>
      <c r="P10" s="61"/>
      <c r="Q10" s="61"/>
    </row>
    <row r="11" spans="1:17" x14ac:dyDescent="0.25">
      <c r="A11" s="22" t="s">
        <v>98</v>
      </c>
      <c r="B11" s="18">
        <v>99.93204920303269</v>
      </c>
      <c r="C11" s="18">
        <v>99.069740720444898</v>
      </c>
      <c r="D11" s="18"/>
      <c r="E11" s="18">
        <f t="shared" si="0"/>
        <v>-0.86289482649938298</v>
      </c>
      <c r="F11" s="18"/>
      <c r="G11" s="18">
        <v>0.53994523769217928</v>
      </c>
      <c r="H11" s="18">
        <v>0.53528607817020368</v>
      </c>
      <c r="I11" s="18"/>
      <c r="J11" s="18">
        <f t="shared" si="1"/>
        <v>-4.6591595219755977E-3</v>
      </c>
      <c r="K11" s="92">
        <f t="shared" si="2"/>
        <v>-4.6545949402460575E-5</v>
      </c>
      <c r="M11" s="62"/>
      <c r="N11" s="62"/>
    </row>
    <row r="12" spans="1:17" s="4" customFormat="1" x14ac:dyDescent="0.25">
      <c r="A12" s="23" t="s">
        <v>99</v>
      </c>
      <c r="B12" s="35">
        <v>102.21983287846581</v>
      </c>
      <c r="C12" s="35">
        <v>102.06823970627627</v>
      </c>
      <c r="D12" s="35"/>
      <c r="E12" s="35">
        <f t="shared" si="0"/>
        <v>-0.1483011348392349</v>
      </c>
      <c r="F12" s="35"/>
      <c r="G12" s="35">
        <v>1.4212779292361737</v>
      </c>
      <c r="H12" s="35">
        <v>1.419170157937897</v>
      </c>
      <c r="I12" s="35"/>
      <c r="J12" s="35">
        <f t="shared" si="1"/>
        <v>-2.1077712982766617E-3</v>
      </c>
      <c r="K12" s="91">
        <f t="shared" si="2"/>
        <v>-2.1057063133125747E-5</v>
      </c>
      <c r="L12" s="109"/>
      <c r="M12" s="62"/>
      <c r="N12" s="62"/>
      <c r="O12" s="61"/>
      <c r="P12" s="61"/>
      <c r="Q12" s="61"/>
    </row>
    <row r="13" spans="1:17" x14ac:dyDescent="0.25">
      <c r="A13" s="22" t="s">
        <v>100</v>
      </c>
      <c r="B13" s="18">
        <v>106.23597840521644</v>
      </c>
      <c r="C13" s="18">
        <v>107.41899455483276</v>
      </c>
      <c r="D13" s="18"/>
      <c r="E13" s="18">
        <f t="shared" si="0"/>
        <v>1.1135739204132244</v>
      </c>
      <c r="F13" s="18"/>
      <c r="G13" s="18">
        <v>0.14039878281131185</v>
      </c>
      <c r="H13" s="18">
        <v>0.14196222704127623</v>
      </c>
      <c r="I13" s="18"/>
      <c r="J13" s="18">
        <f t="shared" si="1"/>
        <v>1.563444229964378E-3</v>
      </c>
      <c r="K13" s="92">
        <f t="shared" si="2"/>
        <v>1.5619125225966458E-5</v>
      </c>
      <c r="M13" s="62"/>
      <c r="N13" s="62"/>
    </row>
    <row r="14" spans="1:17" s="4" customFormat="1" x14ac:dyDescent="0.25">
      <c r="A14" s="23" t="s">
        <v>101</v>
      </c>
      <c r="B14" s="35">
        <v>113.02434892511972</v>
      </c>
      <c r="C14" s="35">
        <v>114.19368918480636</v>
      </c>
      <c r="D14" s="35"/>
      <c r="E14" s="35">
        <f t="shared" si="0"/>
        <v>1.0345914582187365</v>
      </c>
      <c r="F14" s="35"/>
      <c r="G14" s="35">
        <v>0.5970495071940557</v>
      </c>
      <c r="H14" s="35">
        <v>0.6032265303968225</v>
      </c>
      <c r="I14" s="35"/>
      <c r="J14" s="35">
        <f t="shared" si="1"/>
        <v>6.1770232027668071E-3</v>
      </c>
      <c r="K14" s="91">
        <f t="shared" si="2"/>
        <v>6.1709715689643361E-5</v>
      </c>
      <c r="L14" s="109"/>
      <c r="M14" s="62"/>
      <c r="N14" s="62"/>
      <c r="O14" s="61"/>
      <c r="P14" s="61"/>
      <c r="Q14" s="61"/>
    </row>
    <row r="15" spans="1:17" x14ac:dyDescent="0.25">
      <c r="A15" s="22" t="s">
        <v>102</v>
      </c>
      <c r="B15" s="18">
        <v>104.59256666381795</v>
      </c>
      <c r="C15" s="18">
        <v>105.40689904316385</v>
      </c>
      <c r="D15" s="18"/>
      <c r="E15" s="18">
        <f t="shared" si="0"/>
        <v>0.77857576816460217</v>
      </c>
      <c r="F15" s="18"/>
      <c r="G15" s="18">
        <v>0.29386869779763919</v>
      </c>
      <c r="H15" s="18">
        <v>0.2961566882689125</v>
      </c>
      <c r="I15" s="18"/>
      <c r="J15" s="18">
        <f t="shared" si="1"/>
        <v>2.2879904712733157E-3</v>
      </c>
      <c r="K15" s="92">
        <f t="shared" si="2"/>
        <v>2.2857489254637602E-5</v>
      </c>
      <c r="M15" s="62"/>
      <c r="N15" s="62"/>
    </row>
    <row r="16" spans="1:17" s="4" customFormat="1" x14ac:dyDescent="0.25">
      <c r="A16" s="23" t="s">
        <v>4</v>
      </c>
      <c r="B16" s="35">
        <v>109.66485501129162</v>
      </c>
      <c r="C16" s="35">
        <v>114.29995308507134</v>
      </c>
      <c r="D16" s="35"/>
      <c r="E16" s="35">
        <f t="shared" si="0"/>
        <v>4.2266030199943794</v>
      </c>
      <c r="F16" s="35"/>
      <c r="G16" s="35">
        <v>1.1819672443214007</v>
      </c>
      <c r="H16" s="35">
        <v>1.2319243075652333</v>
      </c>
      <c r="I16" s="35"/>
      <c r="J16" s="35">
        <f t="shared" si="1"/>
        <v>4.9957063243832645E-2</v>
      </c>
      <c r="K16" s="91">
        <f t="shared" si="2"/>
        <v>4.9908120275241692E-4</v>
      </c>
      <c r="L16" s="109"/>
      <c r="M16" s="62"/>
      <c r="N16" s="62"/>
      <c r="O16" s="61"/>
      <c r="P16" s="61"/>
      <c r="Q16" s="61"/>
    </row>
    <row r="17" spans="1:17" x14ac:dyDescent="0.25">
      <c r="A17" s="22" t="s">
        <v>103</v>
      </c>
      <c r="B17" s="18">
        <v>110.85147107485699</v>
      </c>
      <c r="C17" s="18">
        <v>116.33178589834351</v>
      </c>
      <c r="D17" s="18"/>
      <c r="E17" s="18">
        <f t="shared" si="0"/>
        <v>4.9438359007303756</v>
      </c>
      <c r="F17" s="18"/>
      <c r="G17" s="18">
        <v>0.93294394561310146</v>
      </c>
      <c r="H17" s="18">
        <v>0.97906716333001231</v>
      </c>
      <c r="I17" s="18"/>
      <c r="J17" s="18">
        <f t="shared" si="1"/>
        <v>4.6123217716910858E-2</v>
      </c>
      <c r="K17" s="92">
        <f t="shared" si="2"/>
        <v>4.6078030769371246E-4</v>
      </c>
      <c r="M17" s="62"/>
      <c r="N17" s="62"/>
    </row>
    <row r="18" spans="1:17" s="4" customFormat="1" x14ac:dyDescent="0.25">
      <c r="A18" s="21" t="s">
        <v>104</v>
      </c>
      <c r="B18" s="35">
        <v>105.43646378485361</v>
      </c>
      <c r="C18" s="35">
        <v>107.05971396727728</v>
      </c>
      <c r="D18" s="35"/>
      <c r="E18" s="35">
        <f t="shared" si="0"/>
        <v>1.5395529441654565</v>
      </c>
      <c r="F18" s="35"/>
      <c r="G18" s="35">
        <v>0.24902329870829931</v>
      </c>
      <c r="H18" s="35">
        <v>0.25285714423522088</v>
      </c>
      <c r="I18" s="35"/>
      <c r="J18" s="35">
        <f t="shared" si="1"/>
        <v>3.8338455269215643E-3</v>
      </c>
      <c r="K18" s="91">
        <f t="shared" si="2"/>
        <v>3.8300895058702301E-5</v>
      </c>
      <c r="L18" s="109"/>
      <c r="M18" s="62"/>
      <c r="N18" s="62"/>
      <c r="O18" s="61"/>
      <c r="P18" s="61"/>
      <c r="Q18" s="61"/>
    </row>
    <row r="19" spans="1:17" x14ac:dyDescent="0.25">
      <c r="A19" s="22" t="s">
        <v>5</v>
      </c>
      <c r="B19" s="18">
        <v>101.27872432971755</v>
      </c>
      <c r="C19" s="18">
        <v>103.16028471111051</v>
      </c>
      <c r="D19" s="18"/>
      <c r="E19" s="18">
        <f t="shared" si="0"/>
        <v>1.8578041872520545</v>
      </c>
      <c r="F19" s="18"/>
      <c r="G19" s="18">
        <v>4.1561811412833531</v>
      </c>
      <c r="H19" s="18">
        <v>4.2333948485558963</v>
      </c>
      <c r="I19" s="18"/>
      <c r="J19" s="18">
        <f t="shared" si="1"/>
        <v>7.7213707272543175E-2</v>
      </c>
      <c r="K19" s="92">
        <f t="shared" si="2"/>
        <v>7.713806095139364E-4</v>
      </c>
      <c r="M19" s="62"/>
      <c r="N19" s="62"/>
    </row>
    <row r="20" spans="1:17" x14ac:dyDescent="0.25">
      <c r="A20" s="23" t="s">
        <v>105</v>
      </c>
      <c r="B20" s="35">
        <v>104.84999845916288</v>
      </c>
      <c r="C20" s="35">
        <v>106.94368938785637</v>
      </c>
      <c r="D20" s="35"/>
      <c r="E20" s="35">
        <f t="shared" si="0"/>
        <v>1.9968440242838392</v>
      </c>
      <c r="F20" s="35"/>
      <c r="G20" s="35">
        <v>2.0850069312385262</v>
      </c>
      <c r="H20" s="35">
        <v>2.126641267550867</v>
      </c>
      <c r="I20" s="35"/>
      <c r="J20" s="35">
        <f t="shared" si="1"/>
        <v>4.1634336312340814E-2</v>
      </c>
      <c r="K20" s="91">
        <f t="shared" si="2"/>
        <v>4.1593547124944147E-4</v>
      </c>
      <c r="M20" s="62"/>
      <c r="N20" s="62"/>
    </row>
    <row r="21" spans="1:17" x14ac:dyDescent="0.25">
      <c r="A21" s="22" t="s">
        <v>106</v>
      </c>
      <c r="B21" s="18">
        <v>96.940155245922341</v>
      </c>
      <c r="C21" s="18">
        <v>98.035434980571196</v>
      </c>
      <c r="D21" s="18"/>
      <c r="E21" s="18">
        <f t="shared" si="0"/>
        <v>1.1298514344961541</v>
      </c>
      <c r="F21" s="18"/>
      <c r="G21" s="18">
        <v>1.2955908314410194</v>
      </c>
      <c r="H21" s="18">
        <v>1.3102290830352565</v>
      </c>
      <c r="I21" s="18"/>
      <c r="J21" s="18">
        <f t="shared" si="1"/>
        <v>1.463825159423715E-2</v>
      </c>
      <c r="K21" s="92">
        <f t="shared" si="2"/>
        <v>1.462391048926654E-4</v>
      </c>
      <c r="M21" s="62"/>
      <c r="N21" s="62"/>
    </row>
    <row r="22" spans="1:17" x14ac:dyDescent="0.25">
      <c r="A22" s="23" t="s">
        <v>107</v>
      </c>
      <c r="B22" s="35">
        <v>99.604993705280791</v>
      </c>
      <c r="C22" s="35">
        <v>102.2943758145048</v>
      </c>
      <c r="D22" s="35"/>
      <c r="E22" s="35">
        <f t="shared" si="0"/>
        <v>2.7000474666778018</v>
      </c>
      <c r="F22" s="35"/>
      <c r="G22" s="35">
        <v>0.77558337860380711</v>
      </c>
      <c r="H22" s="35">
        <v>0.7965244979697732</v>
      </c>
      <c r="I22" s="35"/>
      <c r="J22" s="35">
        <f t="shared" si="1"/>
        <v>2.0941119365966099E-2</v>
      </c>
      <c r="K22" s="91">
        <f t="shared" si="2"/>
        <v>2.0920603337183836E-4</v>
      </c>
      <c r="M22" s="62"/>
      <c r="N22" s="62"/>
    </row>
    <row r="23" spans="1:17" x14ac:dyDescent="0.25">
      <c r="A23" s="22" t="s">
        <v>108</v>
      </c>
      <c r="B23" s="18">
        <v>107.62852201742584</v>
      </c>
      <c r="C23" s="18">
        <v>107.91339863316794</v>
      </c>
      <c r="D23" s="18"/>
      <c r="E23" s="18">
        <f t="shared" si="0"/>
        <v>0.26468505782879514</v>
      </c>
      <c r="F23" s="18"/>
      <c r="G23" s="18">
        <v>4.0001173910029175</v>
      </c>
      <c r="H23" s="18">
        <v>4.010705104032513</v>
      </c>
      <c r="I23" s="18"/>
      <c r="J23" s="18">
        <f t="shared" si="1"/>
        <v>1.0587713029595491E-2</v>
      </c>
      <c r="K23" s="92">
        <f t="shared" si="2"/>
        <v>1.0577340239991582E-4</v>
      </c>
      <c r="M23" s="62"/>
      <c r="N23" s="62"/>
    </row>
    <row r="24" spans="1:17" x14ac:dyDescent="0.25">
      <c r="A24" s="23" t="s">
        <v>109</v>
      </c>
      <c r="B24" s="35">
        <v>106.3658233839114</v>
      </c>
      <c r="C24" s="35">
        <v>106.366602148157</v>
      </c>
      <c r="D24" s="35"/>
      <c r="E24" s="35">
        <f t="shared" si="0"/>
        <v>7.3215645854940448E-4</v>
      </c>
      <c r="F24" s="35"/>
      <c r="G24" s="35">
        <v>0.19739103813267464</v>
      </c>
      <c r="H24" s="35">
        <v>0.19739248334390891</v>
      </c>
      <c r="I24" s="35"/>
      <c r="J24" s="35">
        <f t="shared" si="1"/>
        <v>1.4452112342688839E-6</v>
      </c>
      <c r="K24" s="91">
        <f t="shared" si="2"/>
        <v>1.4437953598468652E-8</v>
      </c>
      <c r="M24" s="62"/>
      <c r="N24" s="62"/>
    </row>
    <row r="25" spans="1:17" x14ac:dyDescent="0.25">
      <c r="A25" s="24" t="s">
        <v>110</v>
      </c>
      <c r="B25" s="18">
        <v>107.3202723348313</v>
      </c>
      <c r="C25" s="18">
        <v>106.76280837297918</v>
      </c>
      <c r="D25" s="18"/>
      <c r="E25" s="18">
        <f t="shared" si="0"/>
        <v>-0.51943957066459268</v>
      </c>
      <c r="F25" s="18"/>
      <c r="G25" s="18">
        <v>0.10189691163619392</v>
      </c>
      <c r="H25" s="18">
        <v>0.10136761875587043</v>
      </c>
      <c r="I25" s="18"/>
      <c r="J25" s="18">
        <f t="shared" si="1"/>
        <v>-5.2929288032349531E-4</v>
      </c>
      <c r="K25" s="92">
        <f t="shared" si="2"/>
        <v>-5.2877433173126429E-6</v>
      </c>
      <c r="M25" s="62"/>
      <c r="N25" s="62"/>
    </row>
    <row r="26" spans="1:17" x14ac:dyDescent="0.25">
      <c r="A26" s="21" t="s">
        <v>111</v>
      </c>
      <c r="B26" s="35">
        <v>107.4145349993519</v>
      </c>
      <c r="C26" s="35">
        <v>108.09653280337456</v>
      </c>
      <c r="D26" s="35"/>
      <c r="E26" s="35">
        <f t="shared" si="0"/>
        <v>0.63492133911557946</v>
      </c>
      <c r="F26" s="35"/>
      <c r="G26" s="35">
        <v>1.8429692679896381</v>
      </c>
      <c r="H26" s="35">
        <v>1.8546706731454465</v>
      </c>
      <c r="I26" s="35"/>
      <c r="J26" s="35">
        <f t="shared" si="1"/>
        <v>1.170140515580842E-2</v>
      </c>
      <c r="K26" s="91">
        <f t="shared" si="2"/>
        <v>1.1689941281276496E-4</v>
      </c>
      <c r="M26" s="62"/>
      <c r="N26" s="62"/>
    </row>
    <row r="27" spans="1:17" x14ac:dyDescent="0.25">
      <c r="A27" s="22" t="s">
        <v>112</v>
      </c>
      <c r="B27" s="18">
        <v>103.55061762621969</v>
      </c>
      <c r="C27" s="18">
        <v>103.82856893516633</v>
      </c>
      <c r="D27" s="18"/>
      <c r="E27" s="18">
        <f t="shared" si="0"/>
        <v>0.26842071570247761</v>
      </c>
      <c r="F27" s="18"/>
      <c r="G27" s="18">
        <v>9.8080611688895314E-2</v>
      </c>
      <c r="H27" s="18">
        <v>9.8343880368756034E-2</v>
      </c>
      <c r="I27" s="18"/>
      <c r="J27" s="18">
        <f t="shared" si="1"/>
        <v>2.6326867986072033E-4</v>
      </c>
      <c r="K27" s="92">
        <f t="shared" si="2"/>
        <v>2.6301075535730201E-6</v>
      </c>
      <c r="M27" s="62"/>
      <c r="N27" s="62"/>
    </row>
    <row r="28" spans="1:17" x14ac:dyDescent="0.25">
      <c r="A28" s="21" t="s">
        <v>113</v>
      </c>
      <c r="B28" s="35">
        <v>108.26405822023192</v>
      </c>
      <c r="C28" s="35">
        <v>108.30846250662501</v>
      </c>
      <c r="D28" s="35"/>
      <c r="E28" s="35">
        <f t="shared" si="0"/>
        <v>4.1014799484750952E-2</v>
      </c>
      <c r="F28" s="35"/>
      <c r="G28" s="35">
        <v>0.30134030035981219</v>
      </c>
      <c r="H28" s="35">
        <v>0.30146389447977157</v>
      </c>
      <c r="I28" s="35"/>
      <c r="J28" s="35">
        <f t="shared" si="1"/>
        <v>1.2359411995938041E-4</v>
      </c>
      <c r="K28" s="91">
        <f t="shared" si="2"/>
        <v>1.2347303471660556E-6</v>
      </c>
      <c r="M28" s="62"/>
      <c r="N28" s="62"/>
    </row>
    <row r="29" spans="1:17" x14ac:dyDescent="0.25">
      <c r="A29" s="22" t="s">
        <v>114</v>
      </c>
      <c r="B29" s="18">
        <v>109.68313857591011</v>
      </c>
      <c r="C29" s="18">
        <v>110.44906630180759</v>
      </c>
      <c r="D29" s="18"/>
      <c r="E29" s="18">
        <f t="shared" si="0"/>
        <v>0.69830945379758536</v>
      </c>
      <c r="F29" s="18"/>
      <c r="G29" s="18">
        <v>0.99825600227675459</v>
      </c>
      <c r="H29" s="18">
        <v>1.005226918313755</v>
      </c>
      <c r="I29" s="18"/>
      <c r="J29" s="18">
        <f t="shared" si="1"/>
        <v>6.9709160370003964E-3</v>
      </c>
      <c r="K29" s="92">
        <f t="shared" si="2"/>
        <v>6.9640866258521909E-5</v>
      </c>
      <c r="M29" s="62"/>
      <c r="N29" s="62"/>
    </row>
    <row r="30" spans="1:17" x14ac:dyDescent="0.25">
      <c r="A30" s="21" t="s">
        <v>115</v>
      </c>
      <c r="B30" s="35">
        <v>105.27258504591703</v>
      </c>
      <c r="C30" s="35">
        <v>103.45538343639116</v>
      </c>
      <c r="D30" s="35"/>
      <c r="E30" s="35">
        <f t="shared" si="0"/>
        <v>-1.7261869353101367</v>
      </c>
      <c r="F30" s="35"/>
      <c r="G30" s="35">
        <v>0.46018325891894801</v>
      </c>
      <c r="H30" s="35">
        <v>0.45223963562500474</v>
      </c>
      <c r="I30" s="35"/>
      <c r="J30" s="35">
        <f t="shared" si="1"/>
        <v>-7.9436232939432694E-3</v>
      </c>
      <c r="K30" s="91">
        <f t="shared" si="2"/>
        <v>-7.9358409208386653E-5</v>
      </c>
      <c r="M30" s="62"/>
      <c r="N30" s="62"/>
    </row>
    <row r="31" spans="1:17" x14ac:dyDescent="0.25">
      <c r="A31" s="24" t="s">
        <v>6</v>
      </c>
      <c r="B31" s="18">
        <v>114.72980409479456</v>
      </c>
      <c r="C31" s="18">
        <v>115.92105568225003</v>
      </c>
      <c r="D31" s="18"/>
      <c r="E31" s="18">
        <f t="shared" si="0"/>
        <v>1.0383104868471715</v>
      </c>
      <c r="F31" s="18"/>
      <c r="G31" s="18">
        <v>0.73959736033108192</v>
      </c>
      <c r="H31" s="18">
        <v>0.74727667728384439</v>
      </c>
      <c r="I31" s="18"/>
      <c r="J31" s="18">
        <f t="shared" si="1"/>
        <v>7.6793169527624716E-3</v>
      </c>
      <c r="K31" s="92">
        <f t="shared" si="2"/>
        <v>7.6717935207587821E-5</v>
      </c>
      <c r="M31" s="62"/>
      <c r="N31" s="62"/>
    </row>
    <row r="32" spans="1:17" x14ac:dyDescent="0.25">
      <c r="A32" s="23" t="s">
        <v>116</v>
      </c>
      <c r="B32" s="35">
        <v>115.06028299100164</v>
      </c>
      <c r="C32" s="35">
        <v>116.35665822515809</v>
      </c>
      <c r="D32" s="35"/>
      <c r="E32" s="35">
        <f t="shared" si="0"/>
        <v>1.1266922003466906</v>
      </c>
      <c r="F32" s="35"/>
      <c r="G32" s="35">
        <v>0.64712725249459824</v>
      </c>
      <c r="H32" s="35">
        <v>0.65441838477477277</v>
      </c>
      <c r="I32" s="35"/>
      <c r="J32" s="35">
        <f t="shared" si="1"/>
        <v>7.2911322801745282E-3</v>
      </c>
      <c r="K32" s="91">
        <f t="shared" si="2"/>
        <v>7.2839891529566749E-5</v>
      </c>
      <c r="M32" s="62"/>
      <c r="N32" s="62"/>
    </row>
    <row r="33" spans="1:14" x14ac:dyDescent="0.25">
      <c r="A33" s="22" t="s">
        <v>117</v>
      </c>
      <c r="B33" s="18">
        <v>112.46911980897518</v>
      </c>
      <c r="C33" s="18">
        <v>112.94125928702695</v>
      </c>
      <c r="D33" s="18"/>
      <c r="E33" s="18">
        <f t="shared" si="0"/>
        <v>0.41979476575764174</v>
      </c>
      <c r="F33" s="18"/>
      <c r="G33" s="18">
        <v>9.2470107836483628E-2</v>
      </c>
      <c r="H33" s="18">
        <v>9.2858292509071641E-2</v>
      </c>
      <c r="I33" s="18"/>
      <c r="J33" s="18">
        <f t="shared" si="1"/>
        <v>3.8818467258801281E-4</v>
      </c>
      <c r="K33" s="92">
        <f t="shared" si="2"/>
        <v>3.8780436780217639E-6</v>
      </c>
      <c r="M33" s="62"/>
      <c r="N33" s="62"/>
    </row>
    <row r="34" spans="1:14" x14ac:dyDescent="0.25">
      <c r="A34" s="23" t="s">
        <v>7</v>
      </c>
      <c r="B34" s="35">
        <v>114.2063902710056</v>
      </c>
      <c r="C34" s="35">
        <v>122.10546357684383</v>
      </c>
      <c r="D34" s="35"/>
      <c r="E34" s="35">
        <f t="shared" si="0"/>
        <v>6.916489775304302</v>
      </c>
      <c r="F34" s="35"/>
      <c r="G34" s="35">
        <v>2.2165051653176215</v>
      </c>
      <c r="H34" s="35">
        <v>2.3698095184459067</v>
      </c>
      <c r="I34" s="35"/>
      <c r="J34" s="35">
        <f t="shared" si="1"/>
        <v>0.15330435312828516</v>
      </c>
      <c r="K34" s="91">
        <f t="shared" si="2"/>
        <v>1.5315416075001441E-3</v>
      </c>
      <c r="M34" s="62"/>
      <c r="N34" s="62"/>
    </row>
    <row r="35" spans="1:14" x14ac:dyDescent="0.25">
      <c r="A35" s="22" t="s">
        <v>118</v>
      </c>
      <c r="B35" s="18">
        <v>118.36915630886253</v>
      </c>
      <c r="C35" s="18">
        <v>119.09821934781027</v>
      </c>
      <c r="D35" s="18"/>
      <c r="E35" s="18">
        <f t="shared" si="0"/>
        <v>0.6159231523500841</v>
      </c>
      <c r="F35" s="18"/>
      <c r="G35" s="18">
        <v>0.99220962660975354</v>
      </c>
      <c r="H35" s="18">
        <v>0.99832087541988956</v>
      </c>
      <c r="I35" s="18"/>
      <c r="J35" s="18">
        <f t="shared" si="1"/>
        <v>6.1112488101360274E-3</v>
      </c>
      <c r="K35" s="92">
        <f>J35/$G$5</f>
        <v>6.1052616155504274E-5</v>
      </c>
      <c r="M35" s="62"/>
      <c r="N35" s="62"/>
    </row>
    <row r="36" spans="1:14" x14ac:dyDescent="0.25">
      <c r="A36" s="21" t="s">
        <v>119</v>
      </c>
      <c r="B36" s="35">
        <v>122.34694044288391</v>
      </c>
      <c r="C36" s="35">
        <v>151.03123418754379</v>
      </c>
      <c r="D36" s="35"/>
      <c r="E36" s="35">
        <f t="shared" si="0"/>
        <v>23.445043775369911</v>
      </c>
      <c r="F36" s="35"/>
      <c r="G36" s="35">
        <v>0.57711890047324821</v>
      </c>
      <c r="H36" s="35">
        <v>0.71242467932513476</v>
      </c>
      <c r="I36" s="35"/>
      <c r="J36" s="35">
        <f t="shared" si="1"/>
        <v>0.13530577885188655</v>
      </c>
      <c r="K36" s="91">
        <f t="shared" si="2"/>
        <v>1.3517321968898701E-3</v>
      </c>
      <c r="M36" s="62"/>
      <c r="N36" s="62"/>
    </row>
    <row r="37" spans="1:14" x14ac:dyDescent="0.25">
      <c r="A37" s="22" t="s">
        <v>120</v>
      </c>
      <c r="B37" s="18">
        <v>104.87076544449755</v>
      </c>
      <c r="C37" s="18">
        <v>103.27830797167745</v>
      </c>
      <c r="D37" s="18"/>
      <c r="E37" s="18">
        <f t="shared" si="0"/>
        <v>-1.5184951364381027</v>
      </c>
      <c r="F37" s="18"/>
      <c r="G37" s="18">
        <v>0.26318510167349984</v>
      </c>
      <c r="H37" s="18">
        <v>0.25918864870475811</v>
      </c>
      <c r="I37" s="18"/>
      <c r="J37" s="18">
        <f t="shared" si="1"/>
        <v>-3.9964529687417372E-3</v>
      </c>
      <c r="K37" s="92">
        <f t="shared" si="2"/>
        <v>-3.9925376410698592E-5</v>
      </c>
      <c r="M37" s="62"/>
      <c r="N37" s="62"/>
    </row>
    <row r="38" spans="1:14" x14ac:dyDescent="0.25">
      <c r="A38" s="21" t="s">
        <v>121</v>
      </c>
      <c r="B38" s="35">
        <v>100.37242170551525</v>
      </c>
      <c r="C38" s="35">
        <v>105.31806186661231</v>
      </c>
      <c r="D38" s="35"/>
      <c r="E38" s="35">
        <f t="shared" si="0"/>
        <v>4.9272898641493201</v>
      </c>
      <c r="F38" s="35"/>
      <c r="G38" s="35">
        <v>0.24189218924233785</v>
      </c>
      <c r="H38" s="35">
        <v>0.25381091856504451</v>
      </c>
      <c r="I38" s="35"/>
      <c r="J38" s="35">
        <f t="shared" si="1"/>
        <v>1.1918729322706656E-2</v>
      </c>
      <c r="K38" s="91">
        <f t="shared" si="2"/>
        <v>1.1907052535541684E-4</v>
      </c>
      <c r="M38" s="62"/>
      <c r="N38" s="62"/>
    </row>
    <row r="39" spans="1:14" x14ac:dyDescent="0.25">
      <c r="A39" s="24" t="s">
        <v>122</v>
      </c>
      <c r="B39" s="18">
        <v>102.56154735960978</v>
      </c>
      <c r="C39" s="18">
        <v>107.22125528753206</v>
      </c>
      <c r="D39" s="18"/>
      <c r="E39" s="18">
        <f t="shared" si="0"/>
        <v>4.5433284187728074</v>
      </c>
      <c r="F39" s="18"/>
      <c r="G39" s="18">
        <v>5.8722148861884704E-2</v>
      </c>
      <c r="H39" s="18">
        <v>6.1390088939240785E-2</v>
      </c>
      <c r="I39" s="18"/>
      <c r="J39" s="18">
        <f t="shared" si="1"/>
        <v>2.6679400773560805E-3</v>
      </c>
      <c r="K39" s="92">
        <f t="shared" si="2"/>
        <v>2.665326294660904E-5</v>
      </c>
      <c r="M39" s="62"/>
      <c r="N39" s="62"/>
    </row>
    <row r="40" spans="1:14" x14ac:dyDescent="0.25">
      <c r="A40" s="23" t="s">
        <v>123</v>
      </c>
      <c r="B40" s="35">
        <v>102.13108678369191</v>
      </c>
      <c r="C40" s="35">
        <v>103.71995229929207</v>
      </c>
      <c r="D40" s="35"/>
      <c r="E40" s="35">
        <f t="shared" si="0"/>
        <v>1.5557119439699063</v>
      </c>
      <c r="F40" s="35"/>
      <c r="G40" s="35">
        <v>8.3377198456897492E-2</v>
      </c>
      <c r="H40" s="35">
        <v>8.4674307491838963E-2</v>
      </c>
      <c r="I40" s="35"/>
      <c r="J40" s="35">
        <f t="shared" si="1"/>
        <v>1.297109034941471E-3</v>
      </c>
      <c r="K40" s="91">
        <f t="shared" si="2"/>
        <v>1.2958382563441319E-5</v>
      </c>
      <c r="M40" s="62"/>
      <c r="N40" s="62"/>
    </row>
    <row r="41" spans="1:14" x14ac:dyDescent="0.25">
      <c r="A41" s="24" t="s">
        <v>8</v>
      </c>
      <c r="B41" s="18">
        <v>113.95303741240976</v>
      </c>
      <c r="C41" s="18">
        <v>112.04782646166251</v>
      </c>
      <c r="D41" s="18"/>
      <c r="E41" s="18">
        <f t="shared" si="0"/>
        <v>-1.6719264304048909</v>
      </c>
      <c r="F41" s="18"/>
      <c r="G41" s="18">
        <v>2.3733190272530362</v>
      </c>
      <c r="H41" s="18">
        <v>2.3336388791585647</v>
      </c>
      <c r="I41" s="18"/>
      <c r="J41" s="18">
        <f t="shared" si="1"/>
        <v>-3.9680148094471512E-2</v>
      </c>
      <c r="K41" s="92">
        <f t="shared" si="2"/>
        <v>-3.9641273426591355E-4</v>
      </c>
      <c r="M41" s="62"/>
      <c r="N41" s="62"/>
    </row>
    <row r="42" spans="1:14" x14ac:dyDescent="0.25">
      <c r="A42" s="23" t="s">
        <v>124</v>
      </c>
      <c r="B42" s="35">
        <v>96.956528306996532</v>
      </c>
      <c r="C42" s="35">
        <v>97.199644097463178</v>
      </c>
      <c r="D42" s="35"/>
      <c r="E42" s="35">
        <f t="shared" si="0"/>
        <v>0.25074721084985541</v>
      </c>
      <c r="F42" s="35"/>
      <c r="G42" s="35">
        <v>5.7110726985323101E-2</v>
      </c>
      <c r="H42" s="35">
        <v>5.7253930540334869E-2</v>
      </c>
      <c r="I42" s="35"/>
      <c r="J42" s="35">
        <f t="shared" si="1"/>
        <v>1.4320355501176718E-4</v>
      </c>
      <c r="K42" s="91">
        <f t="shared" si="2"/>
        <v>1.4306325839223124E-6</v>
      </c>
      <c r="M42" s="62"/>
      <c r="N42" s="62"/>
    </row>
    <row r="43" spans="1:14" x14ac:dyDescent="0.25">
      <c r="A43" s="22" t="s">
        <v>125</v>
      </c>
      <c r="B43" s="18">
        <v>105.0686888062217</v>
      </c>
      <c r="C43" s="18">
        <v>106.33104511818478</v>
      </c>
      <c r="D43" s="18"/>
      <c r="E43" s="18">
        <f t="shared" si="0"/>
        <v>1.2014581378199551</v>
      </c>
      <c r="F43" s="18"/>
      <c r="G43" s="18">
        <v>0.75846406140866951</v>
      </c>
      <c r="H43" s="18">
        <v>0.76757668959690373</v>
      </c>
      <c r="I43" s="18"/>
      <c r="J43" s="18">
        <f t="shared" si="1"/>
        <v>9.1126281882342175E-3</v>
      </c>
      <c r="K43" s="92">
        <f t="shared" si="2"/>
        <v>9.1037005402453661E-5</v>
      </c>
      <c r="M43" s="62"/>
      <c r="N43" s="62"/>
    </row>
    <row r="44" spans="1:14" x14ac:dyDescent="0.25">
      <c r="A44" s="21" t="s">
        <v>126</v>
      </c>
      <c r="B44" s="35">
        <v>111.24985211796825</v>
      </c>
      <c r="C44" s="35">
        <v>107.43246483824677</v>
      </c>
      <c r="D44" s="35"/>
      <c r="E44" s="35">
        <f t="shared" si="0"/>
        <v>-3.4313639137906971</v>
      </c>
      <c r="F44" s="35"/>
      <c r="G44" s="35">
        <v>8.4068338076273286E-2</v>
      </c>
      <c r="H44" s="35">
        <v>8.1183647460600486E-2</v>
      </c>
      <c r="I44" s="35"/>
      <c r="J44" s="35">
        <f t="shared" si="1"/>
        <v>-2.8846906156727997E-3</v>
      </c>
      <c r="K44" s="91">
        <f t="shared" si="2"/>
        <v>-2.8818644823288844E-5</v>
      </c>
      <c r="M44" s="62"/>
      <c r="N44" s="62"/>
    </row>
    <row r="45" spans="1:14" x14ac:dyDescent="0.25">
      <c r="A45" s="22" t="s">
        <v>127</v>
      </c>
      <c r="B45" s="18">
        <v>131.07704631966351</v>
      </c>
      <c r="C45" s="18">
        <v>124.12952744244767</v>
      </c>
      <c r="D45" s="18"/>
      <c r="E45" s="18">
        <f t="shared" si="0"/>
        <v>-5.3003321880420007</v>
      </c>
      <c r="F45" s="18"/>
      <c r="G45" s="18">
        <v>0.85670875437676752</v>
      </c>
      <c r="H45" s="18">
        <v>0.81130034451076205</v>
      </c>
      <c r="I45" s="18"/>
      <c r="J45" s="18">
        <f t="shared" si="1"/>
        <v>-4.5408409866005472E-2</v>
      </c>
      <c r="K45" s="92">
        <f t="shared" si="2"/>
        <v>-4.5363923216200028E-4</v>
      </c>
      <c r="M45" s="62"/>
      <c r="N45" s="62"/>
    </row>
    <row r="46" spans="1:14" x14ac:dyDescent="0.25">
      <c r="A46" s="23" t="s">
        <v>128</v>
      </c>
      <c r="B46" s="35">
        <v>112.95741205485119</v>
      </c>
      <c r="C46" s="35">
        <v>110.14623347596991</v>
      </c>
      <c r="D46" s="35"/>
      <c r="E46" s="35">
        <f t="shared" si="0"/>
        <v>-2.4887066087493248</v>
      </c>
      <c r="F46" s="35"/>
      <c r="G46" s="35">
        <v>0.22183094179385004</v>
      </c>
      <c r="H46" s="35">
        <v>0.21631022048517567</v>
      </c>
      <c r="I46" s="35"/>
      <c r="J46" s="35">
        <f t="shared" si="1"/>
        <v>-5.5207213086743701E-3</v>
      </c>
      <c r="K46" s="91">
        <f t="shared" si="2"/>
        <v>-5.5153126542806756E-5</v>
      </c>
      <c r="M46" s="62"/>
      <c r="N46" s="62"/>
    </row>
    <row r="47" spans="1:14" x14ac:dyDescent="0.25">
      <c r="A47" s="24" t="s">
        <v>129</v>
      </c>
      <c r="B47" s="18">
        <v>97.71103229657696</v>
      </c>
      <c r="C47" s="18">
        <v>102.26733974664533</v>
      </c>
      <c r="D47" s="18"/>
      <c r="E47" s="18">
        <f t="shared" si="0"/>
        <v>4.6630429982960964</v>
      </c>
      <c r="F47" s="18"/>
      <c r="G47" s="18">
        <v>6.4048897879198916E-2</v>
      </c>
      <c r="H47" s="18">
        <v>6.7035525527240722E-2</v>
      </c>
      <c r="I47" s="18"/>
      <c r="J47" s="18">
        <f t="shared" si="1"/>
        <v>2.9866276480418064E-3</v>
      </c>
      <c r="K47" s="92">
        <f t="shared" si="2"/>
        <v>2.9837016469184515E-5</v>
      </c>
      <c r="M47" s="62"/>
      <c r="N47" s="62"/>
    </row>
    <row r="48" spans="1:14" x14ac:dyDescent="0.25">
      <c r="A48" s="23" t="s">
        <v>130</v>
      </c>
      <c r="B48" s="35">
        <v>106.51165696698254</v>
      </c>
      <c r="C48" s="35">
        <v>107.12006558055823</v>
      </c>
      <c r="D48" s="35"/>
      <c r="E48" s="35">
        <f t="shared" si="0"/>
        <v>0.57121317130977012</v>
      </c>
      <c r="F48" s="35"/>
      <c r="G48" s="35">
        <v>0.33108730673295395</v>
      </c>
      <c r="H48" s="35">
        <v>0.33297852103754738</v>
      </c>
      <c r="I48" s="35"/>
      <c r="J48" s="35">
        <f t="shared" si="1"/>
        <v>1.891214304593436E-3</v>
      </c>
      <c r="K48" s="91">
        <f t="shared" si="2"/>
        <v>1.8893614806622794E-5</v>
      </c>
      <c r="M48" s="62"/>
      <c r="N48" s="62"/>
    </row>
    <row r="49" spans="1:14" x14ac:dyDescent="0.25">
      <c r="A49" s="22" t="s">
        <v>9</v>
      </c>
      <c r="B49" s="18">
        <v>101.16685496689701</v>
      </c>
      <c r="C49" s="18">
        <v>101.04638855524934</v>
      </c>
      <c r="D49" s="18"/>
      <c r="E49" s="18">
        <f t="shared" si="0"/>
        <v>-0.11907695626901527</v>
      </c>
      <c r="F49" s="18"/>
      <c r="G49" s="18">
        <v>1.1850562895746126</v>
      </c>
      <c r="H49" s="18">
        <v>1.1836451606149125</v>
      </c>
      <c r="I49" s="18"/>
      <c r="J49" s="18">
        <f t="shared" si="1"/>
        <v>-1.4111289597000809E-3</v>
      </c>
      <c r="K49" s="92">
        <f t="shared" si="2"/>
        <v>-1.4097464757054697E-5</v>
      </c>
      <c r="M49" s="62"/>
      <c r="N49" s="62"/>
    </row>
    <row r="50" spans="1:14" x14ac:dyDescent="0.25">
      <c r="A50" s="21" t="s">
        <v>131</v>
      </c>
      <c r="B50" s="35">
        <v>100.47366292653638</v>
      </c>
      <c r="C50" s="35">
        <v>99.831352692901234</v>
      </c>
      <c r="D50" s="35"/>
      <c r="E50" s="35">
        <f t="shared" si="0"/>
        <v>-0.63928219090089167</v>
      </c>
      <c r="F50" s="35"/>
      <c r="G50" s="35">
        <v>0.41138673988448776</v>
      </c>
      <c r="H50" s="35">
        <v>0.40875681772067846</v>
      </c>
      <c r="I50" s="35"/>
      <c r="J50" s="35">
        <f t="shared" si="1"/>
        <v>-2.6299221638093062E-3</v>
      </c>
      <c r="K50" s="91">
        <f t="shared" si="2"/>
        <v>-2.6273456272897012E-5</v>
      </c>
      <c r="M50" s="62"/>
      <c r="N50" s="62"/>
    </row>
    <row r="51" spans="1:14" x14ac:dyDescent="0.25">
      <c r="A51" s="24" t="s">
        <v>132</v>
      </c>
      <c r="B51" s="18">
        <v>101.0258297868138</v>
      </c>
      <c r="C51" s="18">
        <v>102.05322622417617</v>
      </c>
      <c r="D51" s="18"/>
      <c r="E51" s="18">
        <f t="shared" si="0"/>
        <v>1.0169641165337584</v>
      </c>
      <c r="F51" s="18"/>
      <c r="G51" s="18">
        <v>0.14343950055688806</v>
      </c>
      <c r="H51" s="18">
        <v>0.14489822880648687</v>
      </c>
      <c r="I51" s="18"/>
      <c r="J51" s="18">
        <f t="shared" si="1"/>
        <v>1.4587282495988063E-3</v>
      </c>
      <c r="K51" s="92">
        <f t="shared" si="2"/>
        <v>1.4572991325477422E-5</v>
      </c>
      <c r="M51" s="62"/>
      <c r="N51" s="62"/>
    </row>
    <row r="52" spans="1:14" x14ac:dyDescent="0.25">
      <c r="A52" s="23" t="s">
        <v>133</v>
      </c>
      <c r="B52" s="35">
        <v>98.708466533396432</v>
      </c>
      <c r="C52" s="35">
        <v>100.00316954376406</v>
      </c>
      <c r="D52" s="35"/>
      <c r="E52" s="35">
        <f t="shared" si="0"/>
        <v>1.3116433228446356</v>
      </c>
      <c r="F52" s="35"/>
      <c r="G52" s="35">
        <v>6.4702544917444524E-2</v>
      </c>
      <c r="H52" s="35">
        <v>6.5551211527564754E-2</v>
      </c>
      <c r="I52" s="35"/>
      <c r="J52" s="35">
        <f t="shared" si="1"/>
        <v>8.4866661012023004E-4</v>
      </c>
      <c r="K52" s="91">
        <f t="shared" si="2"/>
        <v>8.4783517086927626E-6</v>
      </c>
      <c r="M52" s="62"/>
      <c r="N52" s="62"/>
    </row>
    <row r="53" spans="1:14" x14ac:dyDescent="0.25">
      <c r="A53" s="24" t="s">
        <v>134</v>
      </c>
      <c r="B53" s="18">
        <v>101.08994881361292</v>
      </c>
      <c r="C53" s="18">
        <v>101.23351972224292</v>
      </c>
      <c r="D53" s="18"/>
      <c r="E53" s="18">
        <f t="shared" si="0"/>
        <v>0.14202293137441924</v>
      </c>
      <c r="F53" s="18"/>
      <c r="G53" s="18">
        <v>0.37181744178956821</v>
      </c>
      <c r="H53" s="18">
        <v>0.37234550781975917</v>
      </c>
      <c r="I53" s="18"/>
      <c r="J53" s="18">
        <f t="shared" si="1"/>
        <v>5.2806603019095455E-4</v>
      </c>
      <c r="K53" s="92">
        <f t="shared" si="2"/>
        <v>5.2754868354462673E-6</v>
      </c>
      <c r="M53" s="62"/>
      <c r="N53" s="62"/>
    </row>
    <row r="54" spans="1:14" x14ac:dyDescent="0.25">
      <c r="A54" s="23" t="s">
        <v>135</v>
      </c>
      <c r="B54" s="35">
        <v>103.81037607216238</v>
      </c>
      <c r="C54" s="35">
        <v>102.94399423146373</v>
      </c>
      <c r="D54" s="35"/>
      <c r="E54" s="35">
        <f t="shared" si="0"/>
        <v>-0.8345811598798103</v>
      </c>
      <c r="F54" s="35"/>
      <c r="G54" s="35">
        <v>0.19371006242622393</v>
      </c>
      <c r="H54" s="35">
        <v>0.19209339474042325</v>
      </c>
      <c r="I54" s="35"/>
      <c r="J54" s="35">
        <f t="shared" si="1"/>
        <v>-1.6166676858006823E-3</v>
      </c>
      <c r="K54" s="91">
        <f t="shared" si="2"/>
        <v>-1.6150838353773307E-5</v>
      </c>
      <c r="M54" s="62"/>
      <c r="N54" s="62"/>
    </row>
    <row r="55" spans="1:14" x14ac:dyDescent="0.25">
      <c r="A55" s="24" t="s">
        <v>10</v>
      </c>
      <c r="B55" s="18">
        <v>108.57315090942292</v>
      </c>
      <c r="C55" s="18">
        <v>109.51772763788172</v>
      </c>
      <c r="D55" s="18"/>
      <c r="E55" s="18">
        <f t="shared" si="0"/>
        <v>0.86999108025040961</v>
      </c>
      <c r="F55" s="18"/>
      <c r="G55" s="18">
        <v>0.92174234463497862</v>
      </c>
      <c r="H55" s="18">
        <v>0.92976142081619406</v>
      </c>
      <c r="I55" s="18"/>
      <c r="J55" s="18">
        <f t="shared" si="1"/>
        <v>8.0190761812154454E-3</v>
      </c>
      <c r="K55" s="92">
        <f t="shared" si="2"/>
        <v>8.011219886866235E-5</v>
      </c>
      <c r="M55" s="62"/>
      <c r="N55" s="62"/>
    </row>
    <row r="56" spans="1:14" x14ac:dyDescent="0.25">
      <c r="A56" s="23" t="s">
        <v>136</v>
      </c>
      <c r="B56" s="35">
        <v>99.38459382327801</v>
      </c>
      <c r="C56" s="35">
        <v>101.21297131508285</v>
      </c>
      <c r="D56" s="35"/>
      <c r="E56" s="35">
        <f t="shared" si="0"/>
        <v>1.8396991137841656</v>
      </c>
      <c r="F56" s="35"/>
      <c r="G56" s="35">
        <v>5.2847429462205858E-2</v>
      </c>
      <c r="H56" s="35">
        <v>5.3819663153679767E-2</v>
      </c>
      <c r="I56" s="35"/>
      <c r="J56" s="35">
        <f t="shared" si="1"/>
        <v>9.7223369147390881E-4</v>
      </c>
      <c r="K56" s="91">
        <f t="shared" si="2"/>
        <v>9.7128119346992052E-6</v>
      </c>
      <c r="M56" s="62"/>
      <c r="N56" s="62"/>
    </row>
    <row r="57" spans="1:14" x14ac:dyDescent="0.25">
      <c r="A57" s="22" t="s">
        <v>137</v>
      </c>
      <c r="B57" s="18">
        <v>103.02918693504557</v>
      </c>
      <c r="C57" s="18">
        <v>101.88138948053549</v>
      </c>
      <c r="D57" s="18"/>
      <c r="E57" s="18">
        <f t="shared" si="0"/>
        <v>-1.1140507740138861</v>
      </c>
      <c r="F57" s="18"/>
      <c r="G57" s="18">
        <v>8.9631297525681747E-2</v>
      </c>
      <c r="H57" s="18">
        <v>8.8632759361838204E-2</v>
      </c>
      <c r="I57" s="18"/>
      <c r="J57" s="18">
        <f t="shared" si="1"/>
        <v>-9.985381638435431E-4</v>
      </c>
      <c r="K57" s="92">
        <f t="shared" si="2"/>
        <v>-9.9755989533021355E-6</v>
      </c>
      <c r="M57" s="62"/>
      <c r="N57" s="62"/>
    </row>
    <row r="58" spans="1:14" x14ac:dyDescent="0.25">
      <c r="A58" s="23" t="s">
        <v>138</v>
      </c>
      <c r="B58" s="35">
        <v>111.01750451362463</v>
      </c>
      <c r="C58" s="35">
        <v>111.58602170811774</v>
      </c>
      <c r="D58" s="35"/>
      <c r="E58" s="35">
        <f t="shared" si="0"/>
        <v>0.51209689587585761</v>
      </c>
      <c r="F58" s="35"/>
      <c r="G58" s="35">
        <v>0.28461157844090146</v>
      </c>
      <c r="H58" s="35">
        <v>0.2860690654994007</v>
      </c>
      <c r="I58" s="35"/>
      <c r="J58" s="35">
        <f t="shared" si="1"/>
        <v>1.4574870584992405E-3</v>
      </c>
      <c r="K58" s="91">
        <f t="shared" si="2"/>
        <v>1.4560591574439348E-5</v>
      </c>
      <c r="M58" s="62"/>
      <c r="N58" s="62"/>
    </row>
    <row r="59" spans="1:14" x14ac:dyDescent="0.25">
      <c r="A59" s="24" t="s">
        <v>139</v>
      </c>
      <c r="B59" s="18">
        <v>110.15897572677638</v>
      </c>
      <c r="C59" s="18">
        <v>111.8258130809655</v>
      </c>
      <c r="D59" s="18"/>
      <c r="E59" s="18">
        <f t="shared" si="0"/>
        <v>1.513119873521096</v>
      </c>
      <c r="F59" s="18"/>
      <c r="G59" s="18">
        <v>0.4353847775296017</v>
      </c>
      <c r="H59" s="18">
        <v>0.44197267112468774</v>
      </c>
      <c r="I59" s="18"/>
      <c r="J59" s="18">
        <f t="shared" si="1"/>
        <v>6.5878935950860473E-3</v>
      </c>
      <c r="K59" s="92">
        <f t="shared" si="2"/>
        <v>6.5814394312828012E-5</v>
      </c>
      <c r="M59" s="62"/>
      <c r="N59" s="62"/>
    </row>
    <row r="60" spans="1:14" x14ac:dyDescent="0.25">
      <c r="A60" s="23" t="s">
        <v>140</v>
      </c>
      <c r="B60" s="35">
        <v>103.63309591825247</v>
      </c>
      <c r="C60" s="35">
        <v>103.63309591825247</v>
      </c>
      <c r="D60" s="35"/>
      <c r="E60" s="35">
        <f t="shared" si="0"/>
        <v>0</v>
      </c>
      <c r="F60" s="35"/>
      <c r="G60" s="35">
        <v>5.9267261676587656E-2</v>
      </c>
      <c r="H60" s="35">
        <v>5.9267261676587663E-2</v>
      </c>
      <c r="I60" s="35"/>
      <c r="J60" s="35">
        <f t="shared" si="1"/>
        <v>0</v>
      </c>
      <c r="K60" s="91">
        <f t="shared" si="2"/>
        <v>0</v>
      </c>
      <c r="M60" s="62"/>
      <c r="N60" s="62"/>
    </row>
    <row r="61" spans="1:14" x14ac:dyDescent="0.25">
      <c r="A61" s="24" t="s">
        <v>11</v>
      </c>
      <c r="B61" s="18">
        <v>103.40129592406525</v>
      </c>
      <c r="C61" s="18">
        <v>103.69675055364105</v>
      </c>
      <c r="D61" s="18"/>
      <c r="E61" s="18">
        <f t="shared" si="0"/>
        <v>0.28573590585632136</v>
      </c>
      <c r="F61" s="18"/>
      <c r="G61" s="18">
        <v>2.5307766770710556</v>
      </c>
      <c r="H61" s="18">
        <v>2.5380080147344852</v>
      </c>
      <c r="I61" s="18"/>
      <c r="J61" s="18">
        <f t="shared" si="1"/>
        <v>7.2313376634296489E-3</v>
      </c>
      <c r="K61" s="92">
        <f t="shared" si="2"/>
        <v>7.2242531170381934E-5</v>
      </c>
      <c r="M61" s="62"/>
      <c r="N61" s="62"/>
    </row>
    <row r="62" spans="1:14" x14ac:dyDescent="0.25">
      <c r="A62" s="23" t="s">
        <v>141</v>
      </c>
      <c r="B62" s="35">
        <v>101.5656932640365</v>
      </c>
      <c r="C62" s="35">
        <v>102.73182431152625</v>
      </c>
      <c r="D62" s="35"/>
      <c r="E62" s="35">
        <f t="shared" si="0"/>
        <v>1.1481544702877322</v>
      </c>
      <c r="F62" s="35"/>
      <c r="G62" s="35">
        <v>0.42957655691980084</v>
      </c>
      <c r="H62" s="35">
        <v>0.43450875936138361</v>
      </c>
      <c r="I62" s="35"/>
      <c r="J62" s="35">
        <f t="shared" si="1"/>
        <v>4.932202441582767E-3</v>
      </c>
      <c r="K62" s="91">
        <f t="shared" si="2"/>
        <v>4.9273703595205292E-5</v>
      </c>
      <c r="M62" s="62"/>
      <c r="N62" s="62"/>
    </row>
    <row r="63" spans="1:14" x14ac:dyDescent="0.25">
      <c r="A63" s="22" t="s">
        <v>141</v>
      </c>
      <c r="B63" s="18">
        <v>101.5656932640365</v>
      </c>
      <c r="C63" s="18">
        <v>102.73182431152625</v>
      </c>
      <c r="D63" s="18"/>
      <c r="E63" s="18">
        <f t="shared" si="0"/>
        <v>1.1481544702877322</v>
      </c>
      <c r="F63" s="18"/>
      <c r="G63" s="18">
        <v>0.42957655691980084</v>
      </c>
      <c r="H63" s="18">
        <v>0.43450875936138361</v>
      </c>
      <c r="I63" s="18"/>
      <c r="J63" s="18">
        <f t="shared" si="1"/>
        <v>4.932202441582767E-3</v>
      </c>
      <c r="K63" s="92">
        <f t="shared" si="2"/>
        <v>4.9273703595205292E-5</v>
      </c>
      <c r="M63" s="62"/>
      <c r="N63" s="62"/>
    </row>
    <row r="64" spans="1:14" x14ac:dyDescent="0.25">
      <c r="A64" s="21" t="s">
        <v>142</v>
      </c>
      <c r="B64" s="35">
        <v>106.13667777837919</v>
      </c>
      <c r="C64" s="35">
        <v>106.82634977963284</v>
      </c>
      <c r="D64" s="35"/>
      <c r="E64" s="35">
        <f t="shared" si="0"/>
        <v>0.64979610789563935</v>
      </c>
      <c r="F64" s="35"/>
      <c r="G64" s="35">
        <v>0.44359325573158309</v>
      </c>
      <c r="H64" s="35">
        <v>0.44647570744221443</v>
      </c>
      <c r="I64" s="35"/>
      <c r="J64" s="35">
        <f t="shared" si="1"/>
        <v>2.8824517106313396E-3</v>
      </c>
      <c r="K64" s="91">
        <f t="shared" si="2"/>
        <v>2.8796277707442051E-5</v>
      </c>
      <c r="M64" s="62"/>
      <c r="N64" s="62"/>
    </row>
    <row r="65" spans="1:14" x14ac:dyDescent="0.25">
      <c r="A65" s="22" t="s">
        <v>142</v>
      </c>
      <c r="B65" s="18">
        <v>106.13667777837919</v>
      </c>
      <c r="C65" s="18">
        <v>106.82634977963284</v>
      </c>
      <c r="D65" s="18"/>
      <c r="E65" s="18">
        <f t="shared" si="0"/>
        <v>0.64979610789563935</v>
      </c>
      <c r="F65" s="18"/>
      <c r="G65" s="18">
        <v>0.44359325573158309</v>
      </c>
      <c r="H65" s="18">
        <v>0.44647570744221443</v>
      </c>
      <c r="I65" s="18"/>
      <c r="J65" s="18">
        <f t="shared" si="1"/>
        <v>2.8824517106313396E-3</v>
      </c>
      <c r="K65" s="92">
        <f t="shared" si="2"/>
        <v>2.8796277707442051E-5</v>
      </c>
      <c r="M65" s="62"/>
      <c r="N65" s="62"/>
    </row>
    <row r="66" spans="1:14" x14ac:dyDescent="0.25">
      <c r="A66" s="23" t="s">
        <v>143</v>
      </c>
      <c r="B66" s="35">
        <v>102.47208479089572</v>
      </c>
      <c r="C66" s="35">
        <v>102.59283484291602</v>
      </c>
      <c r="D66" s="35"/>
      <c r="E66" s="35">
        <f t="shared" si="0"/>
        <v>0.11783702094740889</v>
      </c>
      <c r="F66" s="35"/>
      <c r="G66" s="35">
        <v>0.11753074967656098</v>
      </c>
      <c r="H66" s="35">
        <v>0.117669244410677</v>
      </c>
      <c r="I66" s="35"/>
      <c r="J66" s="35">
        <f t="shared" si="1"/>
        <v>1.3849473411602087E-4</v>
      </c>
      <c r="K66" s="91">
        <f t="shared" si="2"/>
        <v>1.3835905073149588E-6</v>
      </c>
      <c r="M66" s="62"/>
      <c r="N66" s="62"/>
    </row>
    <row r="67" spans="1:14" x14ac:dyDescent="0.25">
      <c r="A67" s="24" t="s">
        <v>143</v>
      </c>
      <c r="B67" s="18">
        <v>102.47208479089572</v>
      </c>
      <c r="C67" s="18">
        <v>102.59283484291602</v>
      </c>
      <c r="D67" s="18"/>
      <c r="E67" s="18">
        <f t="shared" si="0"/>
        <v>0.11783702094740889</v>
      </c>
      <c r="F67" s="18"/>
      <c r="G67" s="18">
        <v>0.11753074967656098</v>
      </c>
      <c r="H67" s="18">
        <v>0.117669244410677</v>
      </c>
      <c r="I67" s="18"/>
      <c r="J67" s="18">
        <f t="shared" si="1"/>
        <v>1.3849473411602087E-4</v>
      </c>
      <c r="K67" s="92">
        <f t="shared" si="2"/>
        <v>1.3835905073149588E-6</v>
      </c>
      <c r="M67" s="62"/>
      <c r="N67" s="62"/>
    </row>
    <row r="68" spans="1:14" x14ac:dyDescent="0.25">
      <c r="A68" s="21" t="s">
        <v>144</v>
      </c>
      <c r="B68" s="35">
        <v>100.10985236010573</v>
      </c>
      <c r="C68" s="35">
        <v>100.10985236010573</v>
      </c>
      <c r="D68" s="35"/>
      <c r="E68" s="35">
        <f t="shared" si="0"/>
        <v>0</v>
      </c>
      <c r="F68" s="35"/>
      <c r="G68" s="35">
        <v>1.154640846009036</v>
      </c>
      <c r="H68" s="35">
        <v>1.154640846009036</v>
      </c>
      <c r="I68" s="35"/>
      <c r="J68" s="35">
        <f t="shared" si="1"/>
        <v>0</v>
      </c>
      <c r="K68" s="91">
        <f t="shared" si="2"/>
        <v>0</v>
      </c>
      <c r="M68" s="62"/>
      <c r="N68" s="62"/>
    </row>
    <row r="69" spans="1:14" x14ac:dyDescent="0.25">
      <c r="A69" s="22" t="s">
        <v>144</v>
      </c>
      <c r="B69" s="18">
        <v>100.10985236010573</v>
      </c>
      <c r="C69" s="18">
        <v>100.10985236010573</v>
      </c>
      <c r="D69" s="18"/>
      <c r="E69" s="18">
        <f t="shared" si="0"/>
        <v>0</v>
      </c>
      <c r="F69" s="18"/>
      <c r="G69" s="18">
        <v>1.154640846009036</v>
      </c>
      <c r="H69" s="18">
        <v>1.154640846009036</v>
      </c>
      <c r="I69" s="18"/>
      <c r="J69" s="18">
        <f t="shared" si="1"/>
        <v>0</v>
      </c>
      <c r="K69" s="92">
        <f t="shared" si="2"/>
        <v>0</v>
      </c>
      <c r="M69" s="62"/>
      <c r="N69" s="62"/>
    </row>
    <row r="70" spans="1:14" x14ac:dyDescent="0.25">
      <c r="A70" s="23" t="s">
        <v>145</v>
      </c>
      <c r="B70" s="35">
        <v>104.7640163630967</v>
      </c>
      <c r="C70" s="35">
        <v>104.7640163630967</v>
      </c>
      <c r="D70" s="35"/>
      <c r="E70" s="35">
        <f t="shared" si="0"/>
        <v>0</v>
      </c>
      <c r="F70" s="35"/>
      <c r="G70" s="35">
        <v>0.18643293834971869</v>
      </c>
      <c r="H70" s="35">
        <v>0.18643293834971872</v>
      </c>
      <c r="I70" s="35"/>
      <c r="J70" s="35">
        <f t="shared" si="1"/>
        <v>0</v>
      </c>
      <c r="K70" s="91">
        <f t="shared" si="2"/>
        <v>0</v>
      </c>
      <c r="M70" s="62"/>
      <c r="N70" s="62"/>
    </row>
    <row r="71" spans="1:14" x14ac:dyDescent="0.25">
      <c r="A71" s="24" t="s">
        <v>145</v>
      </c>
      <c r="B71" s="18">
        <v>104.7640163630967</v>
      </c>
      <c r="C71" s="18">
        <v>104.7640163630967</v>
      </c>
      <c r="D71" s="18"/>
      <c r="E71" s="18">
        <f t="shared" ref="E71:E134" si="3">((C71/B71-1)*100)</f>
        <v>0</v>
      </c>
      <c r="F71" s="18"/>
      <c r="G71" s="18">
        <v>0.18643293834971869</v>
      </c>
      <c r="H71" s="18">
        <v>0.18643293834971872</v>
      </c>
      <c r="I71" s="18"/>
      <c r="J71" s="18">
        <f t="shared" ref="J71:J134" si="4">H71-G71</f>
        <v>0</v>
      </c>
      <c r="K71" s="92">
        <f t="shared" si="2"/>
        <v>0</v>
      </c>
      <c r="M71" s="62"/>
      <c r="N71" s="62"/>
    </row>
    <row r="72" spans="1:14" s="4" customFormat="1" x14ac:dyDescent="0.25">
      <c r="A72" s="23" t="s">
        <v>146</v>
      </c>
      <c r="B72" s="35">
        <v>123.90797692364553</v>
      </c>
      <c r="C72" s="35">
        <v>123.45854415480447</v>
      </c>
      <c r="D72" s="35"/>
      <c r="E72" s="35">
        <f t="shared" si="3"/>
        <v>-0.36271495992385994</v>
      </c>
      <c r="F72" s="35"/>
      <c r="G72" s="35">
        <v>0.19900233038435636</v>
      </c>
      <c r="H72" s="35">
        <v>0.19828051916145517</v>
      </c>
      <c r="I72" s="35"/>
      <c r="J72" s="35">
        <f t="shared" si="4"/>
        <v>-7.2181122290118638E-4</v>
      </c>
      <c r="K72" s="91">
        <f t="shared" si="2"/>
        <v>-7.2110406395874375E-6</v>
      </c>
      <c r="L72" s="109"/>
      <c r="M72" s="62"/>
      <c r="N72" s="62"/>
    </row>
    <row r="73" spans="1:14" x14ac:dyDescent="0.25">
      <c r="A73" s="24" t="s">
        <v>146</v>
      </c>
      <c r="B73" s="18">
        <v>123.90797692364553</v>
      </c>
      <c r="C73" s="18">
        <v>123.45854415480447</v>
      </c>
      <c r="D73" s="18"/>
      <c r="E73" s="18">
        <f t="shared" si="3"/>
        <v>-0.36271495992385994</v>
      </c>
      <c r="F73" s="18"/>
      <c r="G73" s="18">
        <v>0.19900233038435636</v>
      </c>
      <c r="H73" s="18">
        <v>0.19828051916145517</v>
      </c>
      <c r="I73" s="18"/>
      <c r="J73" s="18">
        <f t="shared" si="4"/>
        <v>-7.2181122290118638E-4</v>
      </c>
      <c r="K73" s="92">
        <f t="shared" ref="K73:K136" si="5">J73/$G$5</f>
        <v>-7.2110406395874375E-6</v>
      </c>
      <c r="M73" s="62"/>
      <c r="N73" s="62"/>
    </row>
    <row r="74" spans="1:14" s="4" customFormat="1" x14ac:dyDescent="0.25">
      <c r="A74" s="23" t="s">
        <v>147</v>
      </c>
      <c r="B74" s="35">
        <v>143.0665192734192</v>
      </c>
      <c r="C74" s="35">
        <v>141.86807229331629</v>
      </c>
      <c r="D74" s="35"/>
      <c r="E74" s="35">
        <f t="shared" si="3"/>
        <v>-0.83768514547594153</v>
      </c>
      <c r="F74" s="35"/>
      <c r="G74" s="35">
        <v>2.5098052941687272</v>
      </c>
      <c r="H74" s="35">
        <v>2.4887810280391069</v>
      </c>
      <c r="I74" s="35"/>
      <c r="J74" s="35">
        <f t="shared" si="4"/>
        <v>-2.1024266129620273E-2</v>
      </c>
      <c r="K74" s="91">
        <f t="shared" si="5"/>
        <v>-2.1003668641897519E-4</v>
      </c>
      <c r="L74" s="109"/>
      <c r="M74" s="62"/>
      <c r="N74" s="62"/>
    </row>
    <row r="75" spans="1:14" x14ac:dyDescent="0.25">
      <c r="A75" s="24" t="s">
        <v>12</v>
      </c>
      <c r="B75" s="18">
        <v>143.00822419092611</v>
      </c>
      <c r="C75" s="18">
        <v>141.98877851520146</v>
      </c>
      <c r="D75" s="18"/>
      <c r="E75" s="18">
        <f t="shared" si="3"/>
        <v>-0.71285807616464636</v>
      </c>
      <c r="F75" s="18"/>
      <c r="G75" s="18">
        <v>1.9278501613387289</v>
      </c>
      <c r="H75" s="18">
        <v>1.9141073257672732</v>
      </c>
      <c r="I75" s="18"/>
      <c r="J75" s="18">
        <f t="shared" si="4"/>
        <v>-1.3742835571455725E-2</v>
      </c>
      <c r="K75" s="92">
        <f t="shared" si="5"/>
        <v>-1.3729371706167219E-4</v>
      </c>
      <c r="M75" s="62"/>
      <c r="N75" s="62"/>
    </row>
    <row r="76" spans="1:14" s="4" customFormat="1" x14ac:dyDescent="0.25">
      <c r="A76" s="23" t="s">
        <v>13</v>
      </c>
      <c r="B76" s="35">
        <v>143.00822419092611</v>
      </c>
      <c r="C76" s="35">
        <v>141.98877851520146</v>
      </c>
      <c r="D76" s="35"/>
      <c r="E76" s="35">
        <f t="shared" si="3"/>
        <v>-0.71285807616464636</v>
      </c>
      <c r="F76" s="35"/>
      <c r="G76" s="35">
        <v>1.9278501613387289</v>
      </c>
      <c r="H76" s="35">
        <v>1.9141073257672732</v>
      </c>
      <c r="I76" s="35"/>
      <c r="J76" s="35">
        <f t="shared" si="4"/>
        <v>-1.3742835571455725E-2</v>
      </c>
      <c r="K76" s="91">
        <f t="shared" si="5"/>
        <v>-1.3729371706167219E-4</v>
      </c>
      <c r="L76" s="109"/>
      <c r="M76" s="62"/>
      <c r="N76" s="62"/>
    </row>
    <row r="77" spans="1:14" x14ac:dyDescent="0.25">
      <c r="A77" s="24" t="s">
        <v>148</v>
      </c>
      <c r="B77" s="18">
        <v>143.20937982817165</v>
      </c>
      <c r="C77" s="18">
        <v>142.15739638287894</v>
      </c>
      <c r="D77" s="18"/>
      <c r="E77" s="18">
        <f t="shared" si="3"/>
        <v>-0.73457719498186691</v>
      </c>
      <c r="F77" s="18"/>
      <c r="G77" s="18">
        <v>1.8708497439530967</v>
      </c>
      <c r="H77" s="18">
        <v>1.8571069083816407</v>
      </c>
      <c r="I77" s="18"/>
      <c r="J77" s="18">
        <f t="shared" si="4"/>
        <v>-1.3742835571455947E-2</v>
      </c>
      <c r="K77" s="92">
        <f t="shared" si="5"/>
        <v>-1.3729371706167442E-4</v>
      </c>
      <c r="M77" s="62"/>
      <c r="N77" s="62"/>
    </row>
    <row r="78" spans="1:14" s="4" customFormat="1" x14ac:dyDescent="0.25">
      <c r="A78" s="21" t="s">
        <v>149</v>
      </c>
      <c r="B78" s="35">
        <v>136.70578713823397</v>
      </c>
      <c r="C78" s="35">
        <v>136.70578713823397</v>
      </c>
      <c r="D78" s="35"/>
      <c r="E78" s="35">
        <f t="shared" si="3"/>
        <v>0</v>
      </c>
      <c r="F78" s="35"/>
      <c r="G78" s="35">
        <v>5.7000417385632128E-2</v>
      </c>
      <c r="H78" s="35">
        <v>5.7000417385632135E-2</v>
      </c>
      <c r="I78" s="35"/>
      <c r="J78" s="35">
        <f t="shared" si="4"/>
        <v>0</v>
      </c>
      <c r="K78" s="91">
        <f t="shared" si="5"/>
        <v>0</v>
      </c>
      <c r="L78" s="109"/>
      <c r="M78" s="62"/>
      <c r="N78" s="62"/>
    </row>
    <row r="79" spans="1:14" x14ac:dyDescent="0.25">
      <c r="A79" s="22" t="s">
        <v>14</v>
      </c>
      <c r="B79" s="18">
        <v>143.25997409073935</v>
      </c>
      <c r="C79" s="18">
        <v>141.4675033412617</v>
      </c>
      <c r="D79" s="18"/>
      <c r="E79" s="18">
        <f t="shared" si="3"/>
        <v>-1.2512013637125952</v>
      </c>
      <c r="F79" s="18"/>
      <c r="G79" s="18">
        <v>0.58195513282999867</v>
      </c>
      <c r="H79" s="18">
        <v>0.57467370227183423</v>
      </c>
      <c r="I79" s="18"/>
      <c r="J79" s="18">
        <f t="shared" si="4"/>
        <v>-7.2814305581644367E-3</v>
      </c>
      <c r="K79" s="92">
        <f t="shared" si="5"/>
        <v>-7.2742969357301868E-5</v>
      </c>
      <c r="M79" s="62"/>
      <c r="N79" s="62"/>
    </row>
    <row r="80" spans="1:14" s="4" customFormat="1" x14ac:dyDescent="0.25">
      <c r="A80" s="23" t="s">
        <v>15</v>
      </c>
      <c r="B80" s="35">
        <v>143.25997409073935</v>
      </c>
      <c r="C80" s="35">
        <v>141.4675033412617</v>
      </c>
      <c r="D80" s="35"/>
      <c r="E80" s="35">
        <f t="shared" si="3"/>
        <v>-1.2512013637125952</v>
      </c>
      <c r="F80" s="35"/>
      <c r="G80" s="35">
        <v>0.58195513282999867</v>
      </c>
      <c r="H80" s="35">
        <v>0.57467370227183423</v>
      </c>
      <c r="I80" s="35"/>
      <c r="J80" s="35">
        <f t="shared" si="4"/>
        <v>-7.2814305581644367E-3</v>
      </c>
      <c r="K80" s="91">
        <f t="shared" si="5"/>
        <v>-7.2742969357301868E-5</v>
      </c>
      <c r="L80" s="109"/>
      <c r="M80" s="62"/>
      <c r="N80" s="62"/>
    </row>
    <row r="81" spans="1:14" x14ac:dyDescent="0.25">
      <c r="A81" s="24" t="s">
        <v>15</v>
      </c>
      <c r="B81" s="18">
        <v>143.25997409073935</v>
      </c>
      <c r="C81" s="18">
        <v>141.4675033412617</v>
      </c>
      <c r="D81" s="18"/>
      <c r="E81" s="18">
        <f t="shared" si="3"/>
        <v>-1.2512013637125952</v>
      </c>
      <c r="F81" s="18"/>
      <c r="G81" s="18">
        <v>0.58195513282999867</v>
      </c>
      <c r="H81" s="18">
        <v>0.57467370227183423</v>
      </c>
      <c r="I81" s="18"/>
      <c r="J81" s="18">
        <f t="shared" si="4"/>
        <v>-7.2814305581644367E-3</v>
      </c>
      <c r="K81" s="92">
        <f t="shared" si="5"/>
        <v>-7.2742969357301868E-5</v>
      </c>
      <c r="M81" s="62"/>
      <c r="N81" s="62"/>
    </row>
    <row r="82" spans="1:14" s="4" customFormat="1" x14ac:dyDescent="0.25">
      <c r="A82" s="23" t="s">
        <v>16</v>
      </c>
      <c r="B82" s="35">
        <v>98.871965663645724</v>
      </c>
      <c r="C82" s="35">
        <v>98.887145863093266</v>
      </c>
      <c r="D82" s="35"/>
      <c r="E82" s="35">
        <f t="shared" si="3"/>
        <v>1.5353390969474745E-2</v>
      </c>
      <c r="F82" s="35"/>
      <c r="G82" s="35">
        <v>4.2936835196206831</v>
      </c>
      <c r="H82" s="35">
        <v>4.294342745638442</v>
      </c>
      <c r="I82" s="35"/>
      <c r="J82" s="35">
        <f t="shared" si="4"/>
        <v>6.592260177589182E-4</v>
      </c>
      <c r="K82" s="91">
        <f t="shared" si="5"/>
        <v>6.5858017358421097E-6</v>
      </c>
      <c r="L82" s="109"/>
      <c r="M82" s="62"/>
      <c r="N82" s="62"/>
    </row>
    <row r="83" spans="1:14" x14ac:dyDescent="0.25">
      <c r="A83" s="22" t="s">
        <v>17</v>
      </c>
      <c r="B83" s="18">
        <v>99.691494599508189</v>
      </c>
      <c r="C83" s="18">
        <v>99.731383588437083</v>
      </c>
      <c r="D83" s="18"/>
      <c r="E83" s="18">
        <f t="shared" si="3"/>
        <v>4.0012429434566066E-2</v>
      </c>
      <c r="F83" s="18"/>
      <c r="G83" s="18">
        <v>3.3286660404552757</v>
      </c>
      <c r="H83" s="18">
        <v>3.3299979206058254</v>
      </c>
      <c r="I83" s="18"/>
      <c r="J83" s="18">
        <f t="shared" si="4"/>
        <v>1.3318801505497468E-3</v>
      </c>
      <c r="K83" s="92">
        <f t="shared" si="5"/>
        <v>1.3305753066669689E-5</v>
      </c>
      <c r="M83" s="62"/>
      <c r="N83" s="62"/>
    </row>
    <row r="84" spans="1:14" s="4" customFormat="1" x14ac:dyDescent="0.25">
      <c r="A84" s="21" t="s">
        <v>18</v>
      </c>
      <c r="B84" s="35">
        <v>99.584516570346054</v>
      </c>
      <c r="C84" s="35">
        <v>99.584516570346054</v>
      </c>
      <c r="D84" s="35"/>
      <c r="E84" s="35">
        <f t="shared" si="3"/>
        <v>0</v>
      </c>
      <c r="F84" s="35"/>
      <c r="G84" s="35">
        <v>0.50130033278962516</v>
      </c>
      <c r="H84" s="35">
        <v>0.50130033278962516</v>
      </c>
      <c r="I84" s="35"/>
      <c r="J84" s="35">
        <f t="shared" si="4"/>
        <v>0</v>
      </c>
      <c r="K84" s="91">
        <f t="shared" si="5"/>
        <v>0</v>
      </c>
      <c r="L84" s="109"/>
      <c r="M84" s="62"/>
      <c r="N84" s="62"/>
    </row>
    <row r="85" spans="1:14" x14ac:dyDescent="0.25">
      <c r="A85" s="22" t="s">
        <v>18</v>
      </c>
      <c r="B85" s="18">
        <v>99.584516570346054</v>
      </c>
      <c r="C85" s="18">
        <v>99.584516570346054</v>
      </c>
      <c r="D85" s="18"/>
      <c r="E85" s="18">
        <f t="shared" si="3"/>
        <v>0</v>
      </c>
      <c r="F85" s="18"/>
      <c r="G85" s="18">
        <v>0.50130033278962516</v>
      </c>
      <c r="H85" s="18">
        <v>0.50130033278962516</v>
      </c>
      <c r="I85" s="18"/>
      <c r="J85" s="18">
        <f t="shared" si="4"/>
        <v>0</v>
      </c>
      <c r="K85" s="92">
        <f t="shared" si="5"/>
        <v>0</v>
      </c>
      <c r="M85" s="62"/>
      <c r="N85" s="62"/>
    </row>
    <row r="86" spans="1:14" s="4" customFormat="1" x14ac:dyDescent="0.25">
      <c r="A86" s="23" t="s">
        <v>19</v>
      </c>
      <c r="B86" s="35">
        <v>98.60308962104753</v>
      </c>
      <c r="C86" s="35">
        <v>98.657271997485594</v>
      </c>
      <c r="D86" s="35"/>
      <c r="E86" s="35">
        <f t="shared" si="3"/>
        <v>5.4949978389418064E-2</v>
      </c>
      <c r="F86" s="35"/>
      <c r="G86" s="35">
        <v>2.4238046848902939</v>
      </c>
      <c r="H86" s="35">
        <v>2.4251365650408427</v>
      </c>
      <c r="I86" s="35"/>
      <c r="J86" s="35">
        <f t="shared" si="4"/>
        <v>1.3318801505488587E-3</v>
      </c>
      <c r="K86" s="91">
        <f t="shared" si="5"/>
        <v>1.3305753066660816E-5</v>
      </c>
      <c r="L86" s="109"/>
      <c r="M86" s="62"/>
      <c r="N86" s="62"/>
    </row>
    <row r="87" spans="1:14" x14ac:dyDescent="0.25">
      <c r="A87" s="22" t="s">
        <v>150</v>
      </c>
      <c r="B87" s="18">
        <v>97.511114946692061</v>
      </c>
      <c r="C87" s="18">
        <v>97.598292792733943</v>
      </c>
      <c r="D87" s="18"/>
      <c r="E87" s="18">
        <f t="shared" si="3"/>
        <v>8.9402983536324143E-2</v>
      </c>
      <c r="F87" s="18"/>
      <c r="G87" s="18">
        <v>1.2090184610379182</v>
      </c>
      <c r="H87" s="18">
        <v>1.2100993596135912</v>
      </c>
      <c r="I87" s="18"/>
      <c r="J87" s="18">
        <f t="shared" si="4"/>
        <v>1.0808985756729506E-3</v>
      </c>
      <c r="K87" s="92">
        <f t="shared" si="5"/>
        <v>1.0798396186085419E-5</v>
      </c>
      <c r="M87" s="62"/>
      <c r="N87" s="62"/>
    </row>
    <row r="88" spans="1:14" s="4" customFormat="1" x14ac:dyDescent="0.25">
      <c r="A88" s="21" t="s">
        <v>151</v>
      </c>
      <c r="B88" s="35">
        <v>100.94499765801604</v>
      </c>
      <c r="C88" s="35">
        <v>100.78471358108305</v>
      </c>
      <c r="D88" s="35"/>
      <c r="E88" s="35">
        <f t="shared" si="3"/>
        <v>-0.15878357585978886</v>
      </c>
      <c r="F88" s="35"/>
      <c r="G88" s="35">
        <v>0.65134941278856351</v>
      </c>
      <c r="H88" s="35">
        <v>0.65031517689959606</v>
      </c>
      <c r="I88" s="35"/>
      <c r="J88" s="35">
        <f t="shared" si="4"/>
        <v>-1.0342358889674497E-3</v>
      </c>
      <c r="K88" s="91">
        <f t="shared" si="5"/>
        <v>-1.0332226473687131E-5</v>
      </c>
      <c r="L88" s="109"/>
      <c r="M88" s="62"/>
      <c r="N88" s="62"/>
    </row>
    <row r="89" spans="1:14" x14ac:dyDescent="0.25">
      <c r="A89" s="24" t="s">
        <v>152</v>
      </c>
      <c r="B89" s="18">
        <v>100.85063607454435</v>
      </c>
      <c r="C89" s="18">
        <v>101.19014990086758</v>
      </c>
      <c r="D89" s="18"/>
      <c r="E89" s="18">
        <f t="shared" si="3"/>
        <v>0.33665015862891501</v>
      </c>
      <c r="F89" s="18"/>
      <c r="G89" s="18">
        <v>0.38176648098972088</v>
      </c>
      <c r="H89" s="18">
        <v>0.38305169845356479</v>
      </c>
      <c r="I89" s="18"/>
      <c r="J89" s="18">
        <f t="shared" si="4"/>
        <v>1.2852174638439129E-3</v>
      </c>
      <c r="K89" s="92">
        <f t="shared" si="5"/>
        <v>1.2839583354268073E-5</v>
      </c>
      <c r="M89" s="62"/>
      <c r="N89" s="62"/>
    </row>
    <row r="90" spans="1:14" s="4" customFormat="1" x14ac:dyDescent="0.25">
      <c r="A90" s="23" t="s">
        <v>153</v>
      </c>
      <c r="B90" s="35">
        <v>93.419657245179451</v>
      </c>
      <c r="C90" s="35">
        <v>93.419657245179451</v>
      </c>
      <c r="D90" s="35"/>
      <c r="E90" s="35">
        <f t="shared" si="3"/>
        <v>0</v>
      </c>
      <c r="F90" s="35"/>
      <c r="G90" s="35">
        <v>0.18167033007409095</v>
      </c>
      <c r="H90" s="35">
        <v>0.18167033007409095</v>
      </c>
      <c r="I90" s="35"/>
      <c r="J90" s="35">
        <f t="shared" si="4"/>
        <v>0</v>
      </c>
      <c r="K90" s="91">
        <f t="shared" si="5"/>
        <v>0</v>
      </c>
      <c r="L90" s="109"/>
      <c r="M90" s="62"/>
      <c r="N90" s="62"/>
    </row>
    <row r="91" spans="1:14" x14ac:dyDescent="0.25">
      <c r="A91" s="22" t="s">
        <v>20</v>
      </c>
      <c r="B91" s="18">
        <v>114.69565089925165</v>
      </c>
      <c r="C91" s="18">
        <v>114.69565089925165</v>
      </c>
      <c r="D91" s="18"/>
      <c r="E91" s="18">
        <f t="shared" si="3"/>
        <v>0</v>
      </c>
      <c r="F91" s="18"/>
      <c r="G91" s="18">
        <v>0.18629307575170928</v>
      </c>
      <c r="H91" s="18">
        <v>0.18629307575170928</v>
      </c>
      <c r="I91" s="18"/>
      <c r="J91" s="18">
        <f t="shared" si="4"/>
        <v>0</v>
      </c>
      <c r="K91" s="92">
        <f t="shared" si="5"/>
        <v>0</v>
      </c>
      <c r="M91" s="62"/>
      <c r="N91" s="62"/>
    </row>
    <row r="92" spans="1:14" s="4" customFormat="1" x14ac:dyDescent="0.25">
      <c r="A92" s="23" t="s">
        <v>154</v>
      </c>
      <c r="B92" s="35">
        <v>114.69565089925165</v>
      </c>
      <c r="C92" s="35">
        <v>114.69565089925165</v>
      </c>
      <c r="D92" s="35"/>
      <c r="E92" s="35">
        <f t="shared" si="3"/>
        <v>0</v>
      </c>
      <c r="F92" s="35"/>
      <c r="G92" s="35">
        <v>0.18629307575170928</v>
      </c>
      <c r="H92" s="35">
        <v>0.18629307575170928</v>
      </c>
      <c r="I92" s="35"/>
      <c r="J92" s="35">
        <f t="shared" si="4"/>
        <v>0</v>
      </c>
      <c r="K92" s="91">
        <f t="shared" si="5"/>
        <v>0</v>
      </c>
      <c r="L92" s="109"/>
      <c r="M92" s="62"/>
      <c r="N92" s="62"/>
    </row>
    <row r="93" spans="1:14" x14ac:dyDescent="0.25">
      <c r="A93" s="22" t="s">
        <v>155</v>
      </c>
      <c r="B93" s="18">
        <v>101.05085486745627</v>
      </c>
      <c r="C93" s="18">
        <v>101.05085486745627</v>
      </c>
      <c r="D93" s="18"/>
      <c r="E93" s="18">
        <f t="shared" si="3"/>
        <v>0</v>
      </c>
      <c r="F93" s="18"/>
      <c r="G93" s="18">
        <v>0.2172679470236476</v>
      </c>
      <c r="H93" s="18">
        <v>0.21726794702364763</v>
      </c>
      <c r="I93" s="18"/>
      <c r="J93" s="18">
        <f t="shared" si="4"/>
        <v>0</v>
      </c>
      <c r="K93" s="92">
        <f t="shared" si="5"/>
        <v>0</v>
      </c>
      <c r="M93" s="62"/>
      <c r="N93" s="62"/>
    </row>
    <row r="94" spans="1:14" s="4" customFormat="1" x14ac:dyDescent="0.25">
      <c r="A94" s="21" t="s">
        <v>156</v>
      </c>
      <c r="B94" s="35">
        <v>101.05085486745627</v>
      </c>
      <c r="C94" s="35">
        <v>101.05085486745627</v>
      </c>
      <c r="D94" s="35"/>
      <c r="E94" s="35">
        <f t="shared" si="3"/>
        <v>0</v>
      </c>
      <c r="F94" s="35"/>
      <c r="G94" s="35">
        <v>0.2172679470236476</v>
      </c>
      <c r="H94" s="35">
        <v>0.21726794702364763</v>
      </c>
      <c r="I94" s="35"/>
      <c r="J94" s="35">
        <f t="shared" si="4"/>
        <v>0</v>
      </c>
      <c r="K94" s="91">
        <f t="shared" si="5"/>
        <v>0</v>
      </c>
      <c r="L94" s="109"/>
      <c r="M94" s="62"/>
      <c r="N94" s="62"/>
    </row>
    <row r="95" spans="1:14" x14ac:dyDescent="0.25">
      <c r="A95" s="22" t="s">
        <v>21</v>
      </c>
      <c r="B95" s="18">
        <v>96.14568215927153</v>
      </c>
      <c r="C95" s="18">
        <v>96.078664937458726</v>
      </c>
      <c r="D95" s="18"/>
      <c r="E95" s="18">
        <f t="shared" si="3"/>
        <v>-6.9703828926803713E-2</v>
      </c>
      <c r="F95" s="18"/>
      <c r="G95" s="18">
        <v>0.96501747916540792</v>
      </c>
      <c r="H95" s="18">
        <v>0.96434482503261665</v>
      </c>
      <c r="I95" s="18"/>
      <c r="J95" s="18">
        <f t="shared" si="4"/>
        <v>-6.7265413279127273E-4</v>
      </c>
      <c r="K95" s="92">
        <f t="shared" si="5"/>
        <v>-6.7199513308320162E-6</v>
      </c>
      <c r="M95" s="62"/>
      <c r="N95" s="62"/>
    </row>
    <row r="96" spans="1:14" s="4" customFormat="1" x14ac:dyDescent="0.25">
      <c r="A96" s="23" t="s">
        <v>22</v>
      </c>
      <c r="B96" s="35">
        <v>96.14568215927153</v>
      </c>
      <c r="C96" s="35">
        <v>96.078664937458726</v>
      </c>
      <c r="D96" s="35"/>
      <c r="E96" s="35">
        <f t="shared" si="3"/>
        <v>-6.9703828926803713E-2</v>
      </c>
      <c r="F96" s="35"/>
      <c r="G96" s="35">
        <v>0.96501747916540792</v>
      </c>
      <c r="H96" s="35">
        <v>0.96434482503261665</v>
      </c>
      <c r="I96" s="35"/>
      <c r="J96" s="35">
        <f t="shared" si="4"/>
        <v>-6.7265413279127273E-4</v>
      </c>
      <c r="K96" s="91">
        <f t="shared" si="5"/>
        <v>-6.7199513308320162E-6</v>
      </c>
      <c r="L96" s="109"/>
      <c r="M96" s="62"/>
      <c r="N96" s="62"/>
    </row>
    <row r="97" spans="1:14" x14ac:dyDescent="0.25">
      <c r="A97" s="22" t="s">
        <v>157</v>
      </c>
      <c r="B97" s="18">
        <v>97.599625873540617</v>
      </c>
      <c r="C97" s="18">
        <v>97.599625873540617</v>
      </c>
      <c r="D97" s="18"/>
      <c r="E97" s="18">
        <f t="shared" si="3"/>
        <v>0</v>
      </c>
      <c r="F97" s="18"/>
      <c r="G97" s="18">
        <v>0.348070506735289</v>
      </c>
      <c r="H97" s="18">
        <v>0.348070506735289</v>
      </c>
      <c r="I97" s="18"/>
      <c r="J97" s="18">
        <f t="shared" si="4"/>
        <v>0</v>
      </c>
      <c r="K97" s="92">
        <f t="shared" si="5"/>
        <v>0</v>
      </c>
      <c r="M97" s="62"/>
      <c r="N97" s="62"/>
    </row>
    <row r="98" spans="1:14" s="4" customFormat="1" x14ac:dyDescent="0.25">
      <c r="A98" s="23" t="s">
        <v>158</v>
      </c>
      <c r="B98" s="35">
        <v>93.528283180014071</v>
      </c>
      <c r="C98" s="35">
        <v>93.339040966946399</v>
      </c>
      <c r="D98" s="35"/>
      <c r="E98" s="35">
        <f t="shared" si="3"/>
        <v>-0.2023368831687411</v>
      </c>
      <c r="F98" s="35"/>
      <c r="G98" s="35">
        <v>0.33244266801832001</v>
      </c>
      <c r="H98" s="35">
        <v>0.33177001388552879</v>
      </c>
      <c r="I98" s="35"/>
      <c r="J98" s="35">
        <f t="shared" si="4"/>
        <v>-6.7265413279121722E-4</v>
      </c>
      <c r="K98" s="91">
        <f t="shared" si="5"/>
        <v>-6.7199513308314614E-6</v>
      </c>
      <c r="L98" s="109"/>
      <c r="M98" s="62"/>
      <c r="N98" s="62"/>
    </row>
    <row r="99" spans="1:14" x14ac:dyDescent="0.25">
      <c r="A99" s="24" t="s">
        <v>159</v>
      </c>
      <c r="B99" s="18">
        <v>97.557842187385873</v>
      </c>
      <c r="C99" s="18">
        <v>97.557842187385873</v>
      </c>
      <c r="D99" s="18"/>
      <c r="E99" s="18">
        <f t="shared" si="3"/>
        <v>0</v>
      </c>
      <c r="F99" s="18"/>
      <c r="G99" s="18">
        <v>0.28450430441179886</v>
      </c>
      <c r="H99" s="18">
        <v>0.28450430441179891</v>
      </c>
      <c r="I99" s="18"/>
      <c r="J99" s="18">
        <f t="shared" si="4"/>
        <v>0</v>
      </c>
      <c r="K99" s="92">
        <f t="shared" si="5"/>
        <v>0</v>
      </c>
      <c r="M99" s="62"/>
      <c r="N99" s="62"/>
    </row>
    <row r="100" spans="1:14" s="4" customFormat="1" x14ac:dyDescent="0.25">
      <c r="A100" s="21" t="s">
        <v>23</v>
      </c>
      <c r="B100" s="35">
        <v>97.183704963775767</v>
      </c>
      <c r="C100" s="35">
        <v>97.124442542327571</v>
      </c>
      <c r="D100" s="35"/>
      <c r="E100" s="35">
        <f t="shared" si="3"/>
        <v>-6.0979792312187975E-2</v>
      </c>
      <c r="F100" s="35"/>
      <c r="G100" s="35">
        <v>22.757481232438966</v>
      </c>
      <c r="H100" s="35">
        <v>22.743603767647937</v>
      </c>
      <c r="I100" s="35"/>
      <c r="J100" s="35">
        <f t="shared" si="4"/>
        <v>-1.3877464791029581E-2</v>
      </c>
      <c r="K100" s="91">
        <f t="shared" si="5"/>
        <v>-1.3863869029403757E-4</v>
      </c>
      <c r="L100" s="109"/>
      <c r="M100" s="62"/>
      <c r="N100" s="62"/>
    </row>
    <row r="101" spans="1:14" x14ac:dyDescent="0.25">
      <c r="A101" s="22" t="s">
        <v>24</v>
      </c>
      <c r="B101" s="18">
        <v>94.467771143822588</v>
      </c>
      <c r="C101" s="18">
        <v>94.371583236885854</v>
      </c>
      <c r="D101" s="18"/>
      <c r="E101" s="18">
        <f t="shared" si="3"/>
        <v>-0.10182087051708866</v>
      </c>
      <c r="F101" s="18"/>
      <c r="G101" s="18">
        <v>13.160287072426145</v>
      </c>
      <c r="H101" s="18">
        <v>13.146887153566453</v>
      </c>
      <c r="I101" s="18"/>
      <c r="J101" s="18">
        <f t="shared" si="4"/>
        <v>-1.339991885969205E-2</v>
      </c>
      <c r="K101" s="92">
        <f t="shared" si="5"/>
        <v>-1.3386790950137596E-4</v>
      </c>
      <c r="M101" s="62"/>
      <c r="N101" s="62"/>
    </row>
    <row r="102" spans="1:14" s="4" customFormat="1" x14ac:dyDescent="0.25">
      <c r="A102" s="21" t="s">
        <v>160</v>
      </c>
      <c r="B102" s="35">
        <v>94.467771143822588</v>
      </c>
      <c r="C102" s="35">
        <v>94.371583236885854</v>
      </c>
      <c r="D102" s="35"/>
      <c r="E102" s="35">
        <f t="shared" si="3"/>
        <v>-0.10182087051708866</v>
      </c>
      <c r="F102" s="35"/>
      <c r="G102" s="35">
        <v>13.160287072426145</v>
      </c>
      <c r="H102" s="35">
        <v>13.146887153566453</v>
      </c>
      <c r="I102" s="35"/>
      <c r="J102" s="35">
        <f t="shared" si="4"/>
        <v>-1.339991885969205E-2</v>
      </c>
      <c r="K102" s="91">
        <f t="shared" si="5"/>
        <v>-1.3386790950137596E-4</v>
      </c>
      <c r="L102" s="109"/>
      <c r="M102" s="62"/>
      <c r="N102" s="62"/>
    </row>
    <row r="103" spans="1:14" x14ac:dyDescent="0.25">
      <c r="A103" s="22" t="s">
        <v>160</v>
      </c>
      <c r="B103" s="18">
        <v>94.467771143822588</v>
      </c>
      <c r="C103" s="18">
        <v>94.371583236885854</v>
      </c>
      <c r="D103" s="18"/>
      <c r="E103" s="18">
        <f t="shared" si="3"/>
        <v>-0.10182087051708866</v>
      </c>
      <c r="F103" s="18"/>
      <c r="G103" s="18">
        <v>13.160287072426145</v>
      </c>
      <c r="H103" s="18">
        <v>13.146887153566453</v>
      </c>
      <c r="I103" s="18"/>
      <c r="J103" s="18">
        <f t="shared" si="4"/>
        <v>-1.339991885969205E-2</v>
      </c>
      <c r="K103" s="92">
        <f t="shared" si="5"/>
        <v>-1.3386790950137596E-4</v>
      </c>
      <c r="M103" s="62"/>
      <c r="N103" s="62"/>
    </row>
    <row r="104" spans="1:14" s="4" customFormat="1" x14ac:dyDescent="0.25">
      <c r="A104" s="21" t="s">
        <v>161</v>
      </c>
      <c r="B104" s="35">
        <v>106.56469493350342</v>
      </c>
      <c r="C104" s="35">
        <v>106.53707839776038</v>
      </c>
      <c r="D104" s="35"/>
      <c r="E104" s="35">
        <f t="shared" si="3"/>
        <v>-2.5915276875021487E-2</v>
      </c>
      <c r="F104" s="35"/>
      <c r="G104" s="35">
        <v>1.8427197735100997</v>
      </c>
      <c r="H104" s="35">
        <v>1.8422422275787635</v>
      </c>
      <c r="I104" s="35"/>
      <c r="J104" s="35">
        <f t="shared" si="4"/>
        <v>-4.7754593133619849E-4</v>
      </c>
      <c r="K104" s="91">
        <f t="shared" si="5"/>
        <v>-4.7707807926482986E-6</v>
      </c>
      <c r="L104" s="109"/>
      <c r="M104" s="62"/>
      <c r="N104" s="62"/>
    </row>
    <row r="105" spans="1:14" x14ac:dyDescent="0.25">
      <c r="A105" s="22" t="s">
        <v>162</v>
      </c>
      <c r="B105" s="18">
        <v>106.05926756210428</v>
      </c>
      <c r="C105" s="18">
        <v>106.02267798740597</v>
      </c>
      <c r="D105" s="18"/>
      <c r="E105" s="18">
        <f t="shared" si="3"/>
        <v>-3.4499177242464096E-2</v>
      </c>
      <c r="F105" s="18"/>
      <c r="G105" s="18">
        <v>1.3842241163610742</v>
      </c>
      <c r="H105" s="18">
        <v>1.383746570429738</v>
      </c>
      <c r="I105" s="18"/>
      <c r="J105" s="18">
        <f t="shared" si="4"/>
        <v>-4.7754593133619849E-4</v>
      </c>
      <c r="K105" s="92">
        <f t="shared" si="5"/>
        <v>-4.7707807926482986E-6</v>
      </c>
      <c r="M105" s="62"/>
      <c r="N105" s="62"/>
    </row>
    <row r="106" spans="1:14" s="4" customFormat="1" x14ac:dyDescent="0.25">
      <c r="A106" s="21" t="s">
        <v>25</v>
      </c>
      <c r="B106" s="35">
        <v>106.05926756210428</v>
      </c>
      <c r="C106" s="35">
        <v>106.02267798740597</v>
      </c>
      <c r="D106" s="35"/>
      <c r="E106" s="35">
        <f t="shared" si="3"/>
        <v>-3.4499177242464096E-2</v>
      </c>
      <c r="F106" s="35"/>
      <c r="G106" s="35">
        <v>1.3842241163610742</v>
      </c>
      <c r="H106" s="35">
        <v>1.383746570429738</v>
      </c>
      <c r="I106" s="35"/>
      <c r="J106" s="35">
        <f t="shared" si="4"/>
        <v>-4.7754593133619849E-4</v>
      </c>
      <c r="K106" s="91">
        <f t="shared" si="5"/>
        <v>-4.7707807926482986E-6</v>
      </c>
      <c r="L106" s="109"/>
      <c r="M106" s="62"/>
      <c r="N106" s="62"/>
    </row>
    <row r="107" spans="1:14" x14ac:dyDescent="0.25">
      <c r="A107" s="22" t="s">
        <v>163</v>
      </c>
      <c r="B107" s="18">
        <v>108.12026079445501</v>
      </c>
      <c r="C107" s="18">
        <v>108.12026079445501</v>
      </c>
      <c r="D107" s="18"/>
      <c r="E107" s="18">
        <f t="shared" si="3"/>
        <v>0</v>
      </c>
      <c r="F107" s="18"/>
      <c r="G107" s="18">
        <v>0.45849565714902552</v>
      </c>
      <c r="H107" s="18">
        <v>0.45849565714902552</v>
      </c>
      <c r="I107" s="18"/>
      <c r="J107" s="18">
        <f t="shared" si="4"/>
        <v>0</v>
      </c>
      <c r="K107" s="92">
        <f t="shared" si="5"/>
        <v>0</v>
      </c>
      <c r="M107" s="62"/>
      <c r="N107" s="62"/>
    </row>
    <row r="108" spans="1:14" s="4" customFormat="1" x14ac:dyDescent="0.25">
      <c r="A108" s="23" t="s">
        <v>163</v>
      </c>
      <c r="B108" s="35">
        <v>108.12026079445501</v>
      </c>
      <c r="C108" s="35">
        <v>108.12026079445501</v>
      </c>
      <c r="D108" s="35"/>
      <c r="E108" s="35">
        <f t="shared" si="3"/>
        <v>0</v>
      </c>
      <c r="F108" s="35"/>
      <c r="G108" s="35">
        <v>0.45849565714902552</v>
      </c>
      <c r="H108" s="35">
        <v>0.45849565714902552</v>
      </c>
      <c r="I108" s="35"/>
      <c r="J108" s="35">
        <f t="shared" si="4"/>
        <v>0</v>
      </c>
      <c r="K108" s="91">
        <f t="shared" si="5"/>
        <v>0</v>
      </c>
      <c r="L108" s="109"/>
      <c r="M108" s="62"/>
      <c r="N108" s="62"/>
    </row>
    <row r="109" spans="1:14" x14ac:dyDescent="0.25">
      <c r="A109" s="24" t="s">
        <v>26</v>
      </c>
      <c r="B109" s="18">
        <v>100.00205222554067</v>
      </c>
      <c r="C109" s="18">
        <v>100.00205222554067</v>
      </c>
      <c r="D109" s="18"/>
      <c r="E109" s="18">
        <f t="shared" si="3"/>
        <v>0</v>
      </c>
      <c r="F109" s="18"/>
      <c r="G109" s="18">
        <v>2.1225676238859847</v>
      </c>
      <c r="H109" s="18">
        <v>2.1225676238859847</v>
      </c>
      <c r="I109" s="18"/>
      <c r="J109" s="18">
        <f t="shared" si="4"/>
        <v>0</v>
      </c>
      <c r="K109" s="92">
        <f t="shared" si="5"/>
        <v>0</v>
      </c>
      <c r="M109" s="62"/>
      <c r="N109" s="62"/>
    </row>
    <row r="110" spans="1:14" s="4" customFormat="1" x14ac:dyDescent="0.25">
      <c r="A110" s="23" t="s">
        <v>164</v>
      </c>
      <c r="B110" s="35">
        <v>99.999999999999986</v>
      </c>
      <c r="C110" s="35">
        <v>99.999999999999986</v>
      </c>
      <c r="D110" s="35"/>
      <c r="E110" s="35">
        <f t="shared" si="3"/>
        <v>0</v>
      </c>
      <c r="F110" s="35"/>
      <c r="G110" s="35">
        <v>1.8739020288674344</v>
      </c>
      <c r="H110" s="35">
        <v>1.8739020288674344</v>
      </c>
      <c r="I110" s="35"/>
      <c r="J110" s="35">
        <f t="shared" si="4"/>
        <v>0</v>
      </c>
      <c r="K110" s="91">
        <f t="shared" si="5"/>
        <v>0</v>
      </c>
      <c r="L110" s="109"/>
      <c r="M110" s="62"/>
      <c r="N110" s="62"/>
    </row>
    <row r="111" spans="1:14" x14ac:dyDescent="0.25">
      <c r="A111" s="22" t="s">
        <v>165</v>
      </c>
      <c r="B111" s="18">
        <v>99.999999999999986</v>
      </c>
      <c r="C111" s="18">
        <v>99.999999999999986</v>
      </c>
      <c r="D111" s="18"/>
      <c r="E111" s="18">
        <f t="shared" si="3"/>
        <v>0</v>
      </c>
      <c r="F111" s="18"/>
      <c r="G111" s="18">
        <v>1.8739020288674344</v>
      </c>
      <c r="H111" s="18">
        <v>1.8739020288674344</v>
      </c>
      <c r="I111" s="18"/>
      <c r="J111" s="18">
        <f t="shared" si="4"/>
        <v>0</v>
      </c>
      <c r="K111" s="92">
        <f t="shared" si="5"/>
        <v>0</v>
      </c>
      <c r="M111" s="62"/>
      <c r="N111" s="62"/>
    </row>
    <row r="112" spans="1:14" s="4" customFormat="1" x14ac:dyDescent="0.25">
      <c r="A112" s="21" t="s">
        <v>166</v>
      </c>
      <c r="B112" s="35">
        <v>100.01752016098852</v>
      </c>
      <c r="C112" s="35">
        <v>100.01752016098852</v>
      </c>
      <c r="D112" s="35"/>
      <c r="E112" s="35">
        <f t="shared" si="3"/>
        <v>0</v>
      </c>
      <c r="F112" s="35"/>
      <c r="G112" s="35">
        <v>0.24866559501855043</v>
      </c>
      <c r="H112" s="35">
        <v>0.24866559501855043</v>
      </c>
      <c r="I112" s="35"/>
      <c r="J112" s="35">
        <f t="shared" si="4"/>
        <v>0</v>
      </c>
      <c r="K112" s="91">
        <f t="shared" si="5"/>
        <v>0</v>
      </c>
      <c r="L112" s="109"/>
      <c r="M112" s="62"/>
      <c r="N112" s="62"/>
    </row>
    <row r="113" spans="1:14" x14ac:dyDescent="0.25">
      <c r="A113" s="24" t="s">
        <v>166</v>
      </c>
      <c r="B113" s="18">
        <v>100.01752016098852</v>
      </c>
      <c r="C113" s="18">
        <v>100.01752016098852</v>
      </c>
      <c r="D113" s="18"/>
      <c r="E113" s="18">
        <f t="shared" si="3"/>
        <v>0</v>
      </c>
      <c r="F113" s="18"/>
      <c r="G113" s="18">
        <v>0.24866559501855043</v>
      </c>
      <c r="H113" s="18">
        <v>0.24866559501855043</v>
      </c>
      <c r="I113" s="18"/>
      <c r="J113" s="18">
        <f t="shared" si="4"/>
        <v>0</v>
      </c>
      <c r="K113" s="92">
        <f t="shared" si="5"/>
        <v>0</v>
      </c>
      <c r="M113" s="62"/>
      <c r="N113" s="62"/>
    </row>
    <row r="114" spans="1:14" s="4" customFormat="1" x14ac:dyDescent="0.25">
      <c r="A114" s="23" t="s">
        <v>27</v>
      </c>
      <c r="B114" s="35">
        <v>99.958153549242198</v>
      </c>
      <c r="C114" s="35">
        <v>99.958153549242198</v>
      </c>
      <c r="D114" s="35"/>
      <c r="E114" s="35">
        <f t="shared" si="3"/>
        <v>0</v>
      </c>
      <c r="F114" s="35"/>
      <c r="G114" s="35">
        <v>5.6319067626167358</v>
      </c>
      <c r="H114" s="35">
        <v>5.6319067626167367</v>
      </c>
      <c r="I114" s="35"/>
      <c r="J114" s="35">
        <f t="shared" si="4"/>
        <v>0</v>
      </c>
      <c r="K114" s="91">
        <f t="shared" si="5"/>
        <v>0</v>
      </c>
      <c r="L114" s="109"/>
      <c r="M114" s="62"/>
      <c r="N114" s="62"/>
    </row>
    <row r="115" spans="1:14" x14ac:dyDescent="0.25">
      <c r="A115" s="24" t="s">
        <v>167</v>
      </c>
      <c r="B115" s="18">
        <v>100.00000000000006</v>
      </c>
      <c r="C115" s="18">
        <v>100.00000000000006</v>
      </c>
      <c r="D115" s="18"/>
      <c r="E115" s="18">
        <f t="shared" si="3"/>
        <v>0</v>
      </c>
      <c r="F115" s="18"/>
      <c r="G115" s="18">
        <v>4.7096652838385342</v>
      </c>
      <c r="H115" s="18">
        <v>4.7096652838385351</v>
      </c>
      <c r="I115" s="18"/>
      <c r="J115" s="18">
        <f t="shared" si="4"/>
        <v>0</v>
      </c>
      <c r="K115" s="92">
        <f t="shared" si="5"/>
        <v>0</v>
      </c>
      <c r="M115" s="62"/>
      <c r="N115" s="62"/>
    </row>
    <row r="116" spans="1:14" s="4" customFormat="1" x14ac:dyDescent="0.25">
      <c r="A116" s="23" t="s">
        <v>167</v>
      </c>
      <c r="B116" s="35">
        <v>100.00000000000006</v>
      </c>
      <c r="C116" s="35">
        <v>100.00000000000006</v>
      </c>
      <c r="D116" s="35"/>
      <c r="E116" s="35">
        <f t="shared" si="3"/>
        <v>0</v>
      </c>
      <c r="F116" s="35"/>
      <c r="G116" s="35">
        <v>4.7096652838385342</v>
      </c>
      <c r="H116" s="35">
        <v>4.7096652838385351</v>
      </c>
      <c r="I116" s="35"/>
      <c r="J116" s="35">
        <f t="shared" si="4"/>
        <v>0</v>
      </c>
      <c r="K116" s="91">
        <f t="shared" si="5"/>
        <v>0</v>
      </c>
      <c r="L116" s="109"/>
      <c r="M116" s="62"/>
      <c r="N116" s="62"/>
    </row>
    <row r="117" spans="1:14" x14ac:dyDescent="0.25">
      <c r="A117" s="24" t="s">
        <v>28</v>
      </c>
      <c r="B117" s="18">
        <v>99.744998733141287</v>
      </c>
      <c r="C117" s="18">
        <v>99.744998733141287</v>
      </c>
      <c r="D117" s="18"/>
      <c r="E117" s="18">
        <f t="shared" si="3"/>
        <v>0</v>
      </c>
      <c r="F117" s="18"/>
      <c r="G117" s="18">
        <v>0.92224147877820106</v>
      </c>
      <c r="H117" s="18">
        <v>0.92224147877820117</v>
      </c>
      <c r="I117" s="18"/>
      <c r="J117" s="18">
        <f t="shared" si="4"/>
        <v>0</v>
      </c>
      <c r="K117" s="92">
        <f t="shared" si="5"/>
        <v>0</v>
      </c>
      <c r="M117" s="62"/>
      <c r="N117" s="62"/>
    </row>
    <row r="118" spans="1:14" s="4" customFormat="1" x14ac:dyDescent="0.25">
      <c r="A118" s="23" t="s">
        <v>168</v>
      </c>
      <c r="B118" s="35">
        <v>99.744998733141287</v>
      </c>
      <c r="C118" s="35">
        <v>99.744998733141287</v>
      </c>
      <c r="D118" s="35"/>
      <c r="E118" s="35">
        <f t="shared" si="3"/>
        <v>0</v>
      </c>
      <c r="F118" s="35"/>
      <c r="G118" s="35">
        <v>0.92224147877820106</v>
      </c>
      <c r="H118" s="35">
        <v>0.92224147877820117</v>
      </c>
      <c r="I118" s="35"/>
      <c r="J118" s="35">
        <f t="shared" si="4"/>
        <v>0</v>
      </c>
      <c r="K118" s="91">
        <f t="shared" si="5"/>
        <v>0</v>
      </c>
      <c r="L118" s="109"/>
      <c r="M118" s="62"/>
      <c r="N118" s="62"/>
    </row>
    <row r="119" spans="1:14" x14ac:dyDescent="0.25">
      <c r="A119" s="24" t="s">
        <v>29</v>
      </c>
      <c r="B119" s="18">
        <v>100.89122940198956</v>
      </c>
      <c r="C119" s="18">
        <v>101.20552172771683</v>
      </c>
      <c r="D119" s="18"/>
      <c r="E119" s="18">
        <f t="shared" si="3"/>
        <v>0.31151600351206898</v>
      </c>
      <c r="F119" s="18"/>
      <c r="G119" s="18">
        <v>6.7996834825455252</v>
      </c>
      <c r="H119" s="18">
        <v>6.8208655847818216</v>
      </c>
      <c r="I119" s="18"/>
      <c r="J119" s="18">
        <f t="shared" si="4"/>
        <v>2.1182102236296352E-2</v>
      </c>
      <c r="K119" s="92">
        <f t="shared" si="5"/>
        <v>2.1161350116433316E-4</v>
      </c>
      <c r="M119" s="62"/>
      <c r="N119" s="62"/>
    </row>
    <row r="120" spans="1:14" s="4" customFormat="1" x14ac:dyDescent="0.25">
      <c r="A120" s="23" t="s">
        <v>169</v>
      </c>
      <c r="B120" s="35">
        <v>106.05552810588178</v>
      </c>
      <c r="C120" s="35">
        <v>105.84521151103439</v>
      </c>
      <c r="D120" s="35"/>
      <c r="E120" s="35">
        <f t="shared" si="3"/>
        <v>-0.19830799827559309</v>
      </c>
      <c r="F120" s="35"/>
      <c r="G120" s="35">
        <v>1.4037131258701723</v>
      </c>
      <c r="H120" s="35">
        <v>1.4009294504687273</v>
      </c>
      <c r="I120" s="35"/>
      <c r="J120" s="35">
        <f t="shared" si="4"/>
        <v>-2.7836754014449738E-3</v>
      </c>
      <c r="K120" s="91">
        <f t="shared" si="5"/>
        <v>-2.7809482327746429E-5</v>
      </c>
      <c r="L120" s="109"/>
      <c r="M120" s="62"/>
      <c r="N120" s="62"/>
    </row>
    <row r="121" spans="1:14" x14ac:dyDescent="0.25">
      <c r="A121" s="24" t="s">
        <v>170</v>
      </c>
      <c r="B121" s="18">
        <v>106.05552810588178</v>
      </c>
      <c r="C121" s="18">
        <v>105.84521151103439</v>
      </c>
      <c r="D121" s="18"/>
      <c r="E121" s="18">
        <f t="shared" si="3"/>
        <v>-0.19830799827559309</v>
      </c>
      <c r="F121" s="18"/>
      <c r="G121" s="18">
        <v>1.4037131258701723</v>
      </c>
      <c r="H121" s="18">
        <v>1.4009294504687273</v>
      </c>
      <c r="I121" s="18"/>
      <c r="J121" s="18">
        <f t="shared" si="4"/>
        <v>-2.7836754014449738E-3</v>
      </c>
      <c r="K121" s="92">
        <f t="shared" si="5"/>
        <v>-2.7809482327746429E-5</v>
      </c>
      <c r="M121" s="62"/>
      <c r="N121" s="62"/>
    </row>
    <row r="122" spans="1:14" s="4" customFormat="1" x14ac:dyDescent="0.25">
      <c r="A122" s="21" t="s">
        <v>171</v>
      </c>
      <c r="B122" s="35">
        <v>106.05552810588178</v>
      </c>
      <c r="C122" s="35">
        <v>105.84521151103439</v>
      </c>
      <c r="D122" s="35"/>
      <c r="E122" s="35">
        <f t="shared" si="3"/>
        <v>-0.19830799827559309</v>
      </c>
      <c r="F122" s="35"/>
      <c r="G122" s="35">
        <v>1.4037131258701723</v>
      </c>
      <c r="H122" s="35">
        <v>1.4009294504687273</v>
      </c>
      <c r="I122" s="35"/>
      <c r="J122" s="35">
        <f t="shared" si="4"/>
        <v>-2.7836754014449738E-3</v>
      </c>
      <c r="K122" s="91">
        <f t="shared" si="5"/>
        <v>-2.7809482327746429E-5</v>
      </c>
      <c r="L122" s="109"/>
      <c r="M122" s="62"/>
      <c r="N122" s="62"/>
    </row>
    <row r="123" spans="1:14" s="4" customFormat="1" x14ac:dyDescent="0.25">
      <c r="A123" s="22" t="s">
        <v>30</v>
      </c>
      <c r="B123" s="18">
        <v>100.31949841834455</v>
      </c>
      <c r="C123" s="18">
        <v>100.35988692841215</v>
      </c>
      <c r="D123" s="18"/>
      <c r="E123" s="18">
        <f t="shared" si="3"/>
        <v>4.0259880386539493E-2</v>
      </c>
      <c r="F123" s="18"/>
      <c r="G123" s="18">
        <v>0.43836111412305551</v>
      </c>
      <c r="H123" s="18">
        <v>0.43853759778326251</v>
      </c>
      <c r="I123" s="18"/>
      <c r="J123" s="18">
        <f t="shared" si="4"/>
        <v>1.7648366020700523E-4</v>
      </c>
      <c r="K123" s="92">
        <f t="shared" si="5"/>
        <v>1.7631075904593882E-6</v>
      </c>
      <c r="L123" s="109"/>
      <c r="M123" s="62"/>
      <c r="N123" s="62"/>
    </row>
    <row r="124" spans="1:14" s="109" customFormat="1" x14ac:dyDescent="0.25">
      <c r="A124" s="21" t="s">
        <v>31</v>
      </c>
      <c r="B124" s="35">
        <v>100.31949841834455</v>
      </c>
      <c r="C124" s="35">
        <v>100.35988692841215</v>
      </c>
      <c r="D124" s="35"/>
      <c r="E124" s="35">
        <f t="shared" si="3"/>
        <v>4.0259880386539493E-2</v>
      </c>
      <c r="F124" s="35"/>
      <c r="G124" s="35">
        <v>0.43836111412305551</v>
      </c>
      <c r="H124" s="35">
        <v>0.43853759778326251</v>
      </c>
      <c r="I124" s="35"/>
      <c r="J124" s="35">
        <f t="shared" si="4"/>
        <v>1.7648366020700523E-4</v>
      </c>
      <c r="K124" s="91">
        <f t="shared" si="5"/>
        <v>1.7631075904593882E-6</v>
      </c>
      <c r="M124" s="62"/>
      <c r="N124" s="62"/>
    </row>
    <row r="125" spans="1:14" s="4" customFormat="1" x14ac:dyDescent="0.25">
      <c r="A125" s="22" t="s">
        <v>172</v>
      </c>
      <c r="B125" s="18">
        <v>100.58016761503896</v>
      </c>
      <c r="C125" s="18">
        <v>100.58016761503896</v>
      </c>
      <c r="D125" s="18"/>
      <c r="E125" s="18">
        <f t="shared" si="3"/>
        <v>0</v>
      </c>
      <c r="F125" s="18"/>
      <c r="G125" s="18">
        <v>8.8361678731785714E-2</v>
      </c>
      <c r="H125" s="18">
        <v>8.8361678731785714E-2</v>
      </c>
      <c r="I125" s="18"/>
      <c r="J125" s="18">
        <f t="shared" si="4"/>
        <v>0</v>
      </c>
      <c r="K125" s="92">
        <f t="shared" si="5"/>
        <v>0</v>
      </c>
      <c r="L125" s="109"/>
      <c r="M125" s="62"/>
      <c r="N125" s="62"/>
    </row>
    <row r="126" spans="1:14" s="109" customFormat="1" x14ac:dyDescent="0.25">
      <c r="A126" s="21" t="s">
        <v>173</v>
      </c>
      <c r="B126" s="35">
        <v>99.022694945701105</v>
      </c>
      <c r="C126" s="35">
        <v>99.022694945701105</v>
      </c>
      <c r="D126" s="35"/>
      <c r="E126" s="35">
        <f t="shared" si="3"/>
        <v>0</v>
      </c>
      <c r="F126" s="35"/>
      <c r="G126" s="35">
        <v>0.27750714723573044</v>
      </c>
      <c r="H126" s="35">
        <v>0.2775071472357305</v>
      </c>
      <c r="I126" s="35"/>
      <c r="J126" s="35">
        <f t="shared" si="4"/>
        <v>0</v>
      </c>
      <c r="K126" s="91">
        <f t="shared" si="5"/>
        <v>0</v>
      </c>
      <c r="M126" s="62"/>
      <c r="N126" s="62"/>
    </row>
    <row r="127" spans="1:14" s="4" customFormat="1" x14ac:dyDescent="0.25">
      <c r="A127" s="24" t="s">
        <v>174</v>
      </c>
      <c r="B127" s="18">
        <v>105.26415370459428</v>
      </c>
      <c r="C127" s="18">
        <v>105.52042100704888</v>
      </c>
      <c r="D127" s="18"/>
      <c r="E127" s="18">
        <f t="shared" si="3"/>
        <v>0.24345163423227234</v>
      </c>
      <c r="F127" s="18"/>
      <c r="G127" s="18">
        <v>7.2492288155539319E-2</v>
      </c>
      <c r="H127" s="18">
        <v>7.2668771815746352E-2</v>
      </c>
      <c r="I127" s="18"/>
      <c r="J127" s="18">
        <f t="shared" si="4"/>
        <v>1.7648366020703299E-4</v>
      </c>
      <c r="K127" s="92">
        <f t="shared" si="5"/>
        <v>1.7631075904596654E-6</v>
      </c>
      <c r="L127" s="109"/>
      <c r="M127" s="62"/>
      <c r="N127" s="62"/>
    </row>
    <row r="128" spans="1:14" s="109" customFormat="1" x14ac:dyDescent="0.25">
      <c r="A128" s="23" t="s">
        <v>32</v>
      </c>
      <c r="B128" s="35">
        <v>94.96600346390403</v>
      </c>
      <c r="C128" s="35">
        <v>95.538921206937502</v>
      </c>
      <c r="D128" s="35"/>
      <c r="E128" s="35">
        <f t="shared" si="3"/>
        <v>0.60328719977273959</v>
      </c>
      <c r="F128" s="35"/>
      <c r="G128" s="35">
        <v>2.0962616316345293</v>
      </c>
      <c r="H128" s="35">
        <v>2.1089081097319275</v>
      </c>
      <c r="I128" s="35"/>
      <c r="J128" s="35">
        <f t="shared" si="4"/>
        <v>1.2646478097398273E-2</v>
      </c>
      <c r="K128" s="91">
        <f t="shared" si="5"/>
        <v>1.263408833426736E-4</v>
      </c>
      <c r="M128" s="62"/>
      <c r="N128" s="62"/>
    </row>
    <row r="129" spans="1:14" s="4" customFormat="1" x14ac:dyDescent="0.25">
      <c r="A129" s="22" t="s">
        <v>175</v>
      </c>
      <c r="B129" s="18">
        <v>95.318122900550605</v>
      </c>
      <c r="C129" s="18">
        <v>96.171388949421811</v>
      </c>
      <c r="D129" s="18"/>
      <c r="E129" s="18">
        <f t="shared" si="3"/>
        <v>0.89517714250568758</v>
      </c>
      <c r="F129" s="18"/>
      <c r="G129" s="18">
        <v>1.3279968756188534</v>
      </c>
      <c r="H129" s="18">
        <v>1.3398848001025834</v>
      </c>
      <c r="I129" s="18"/>
      <c r="J129" s="18">
        <f t="shared" si="4"/>
        <v>1.1887924483729995E-2</v>
      </c>
      <c r="K129" s="92">
        <f t="shared" si="5"/>
        <v>1.1876277876086568E-4</v>
      </c>
      <c r="L129" s="109"/>
      <c r="M129" s="62"/>
      <c r="N129" s="62"/>
    </row>
    <row r="130" spans="1:14" s="109" customFormat="1" x14ac:dyDescent="0.25">
      <c r="A130" s="21" t="s">
        <v>176</v>
      </c>
      <c r="B130" s="35">
        <v>96.813440512346304</v>
      </c>
      <c r="C130" s="35">
        <v>96.621554534111141</v>
      </c>
      <c r="D130" s="35"/>
      <c r="E130" s="35">
        <f t="shared" si="3"/>
        <v>-0.19820179638249114</v>
      </c>
      <c r="F130" s="35"/>
      <c r="G130" s="35">
        <v>0.46753454614967793</v>
      </c>
      <c r="H130" s="35">
        <v>0.46660788428050048</v>
      </c>
      <c r="I130" s="35"/>
      <c r="J130" s="35">
        <f t="shared" si="4"/>
        <v>-9.2666186917744753E-4</v>
      </c>
      <c r="K130" s="91">
        <f t="shared" si="5"/>
        <v>-9.2575401791853309E-6</v>
      </c>
      <c r="M130" s="62"/>
      <c r="N130" s="62"/>
    </row>
    <row r="131" spans="1:14" s="4" customFormat="1" x14ac:dyDescent="0.25">
      <c r="A131" s="24" t="s">
        <v>177</v>
      </c>
      <c r="B131" s="18">
        <v>99.9188970629083</v>
      </c>
      <c r="C131" s="18">
        <v>101.04760394520721</v>
      </c>
      <c r="D131" s="18"/>
      <c r="E131" s="18">
        <f t="shared" si="3"/>
        <v>1.1296230397622287</v>
      </c>
      <c r="F131" s="18"/>
      <c r="G131" s="18">
        <v>0.37105002761469835</v>
      </c>
      <c r="H131" s="18">
        <v>0.37524149421567815</v>
      </c>
      <c r="I131" s="18"/>
      <c r="J131" s="18">
        <f t="shared" si="4"/>
        <v>4.1914666009797985E-3</v>
      </c>
      <c r="K131" s="92">
        <f t="shared" si="5"/>
        <v>4.1873602183207437E-5</v>
      </c>
      <c r="L131" s="109"/>
      <c r="M131" s="62"/>
      <c r="N131" s="62"/>
    </row>
    <row r="132" spans="1:14" s="109" customFormat="1" x14ac:dyDescent="0.25">
      <c r="A132" s="23" t="s">
        <v>178</v>
      </c>
      <c r="B132" s="35">
        <v>90.80820684653132</v>
      </c>
      <c r="C132" s="35">
        <v>92.408187147656378</v>
      </c>
      <c r="D132" s="35"/>
      <c r="E132" s="35">
        <f t="shared" si="3"/>
        <v>1.7619335924439872</v>
      </c>
      <c r="F132" s="35"/>
      <c r="G132" s="35">
        <v>0.48941230185447715</v>
      </c>
      <c r="H132" s="35">
        <v>0.49803542160640457</v>
      </c>
      <c r="I132" s="35"/>
      <c r="J132" s="35">
        <f t="shared" si="4"/>
        <v>8.6231197519274216E-3</v>
      </c>
      <c r="K132" s="91">
        <f t="shared" si="5"/>
        <v>8.614671675684135E-5</v>
      </c>
      <c r="M132" s="62"/>
      <c r="N132" s="62"/>
    </row>
    <row r="133" spans="1:14" s="4" customFormat="1" x14ac:dyDescent="0.25">
      <c r="A133" s="22" t="s">
        <v>179</v>
      </c>
      <c r="B133" s="18">
        <v>95.38038811757518</v>
      </c>
      <c r="C133" s="18">
        <v>95.554170597969303</v>
      </c>
      <c r="D133" s="18"/>
      <c r="E133" s="18">
        <f t="shared" si="3"/>
        <v>0.18219938482522124</v>
      </c>
      <c r="F133" s="18"/>
      <c r="G133" s="18">
        <v>0.41633159980007195</v>
      </c>
      <c r="H133" s="18">
        <v>0.41709015341374073</v>
      </c>
      <c r="I133" s="18"/>
      <c r="J133" s="18">
        <f t="shared" si="4"/>
        <v>7.585536136687776E-4</v>
      </c>
      <c r="K133" s="92">
        <f t="shared" si="5"/>
        <v>7.5781045818129152E-6</v>
      </c>
      <c r="L133" s="109"/>
      <c r="M133" s="62"/>
      <c r="N133" s="62"/>
    </row>
    <row r="134" spans="1:14" s="109" customFormat="1" x14ac:dyDescent="0.25">
      <c r="A134" s="23" t="s">
        <v>180</v>
      </c>
      <c r="B134" s="35">
        <v>94.453325234067322</v>
      </c>
      <c r="C134" s="35">
        <v>94.700008375953459</v>
      </c>
      <c r="D134" s="35"/>
      <c r="E134" s="35">
        <f t="shared" si="3"/>
        <v>0.26116935669000529</v>
      </c>
      <c r="F134" s="35"/>
      <c r="G134" s="35">
        <v>0.29044510553703945</v>
      </c>
      <c r="H134" s="35">
        <v>0.29120365915070817</v>
      </c>
      <c r="I134" s="35"/>
      <c r="J134" s="35">
        <f t="shared" si="4"/>
        <v>7.5855361366872209E-4</v>
      </c>
      <c r="K134" s="91">
        <f t="shared" si="5"/>
        <v>7.5781045818123613E-6</v>
      </c>
      <c r="M134" s="62"/>
      <c r="N134" s="62"/>
    </row>
    <row r="135" spans="1:14" s="4" customFormat="1" x14ac:dyDescent="0.25">
      <c r="A135" s="24" t="s">
        <v>181</v>
      </c>
      <c r="B135" s="18">
        <v>97.59034457174242</v>
      </c>
      <c r="C135" s="18">
        <v>97.59034457174242</v>
      </c>
      <c r="D135" s="18"/>
      <c r="E135" s="18">
        <f t="shared" ref="E135:E198" si="6">((C135/B135-1)*100)</f>
        <v>0</v>
      </c>
      <c r="F135" s="18"/>
      <c r="G135" s="18">
        <v>0.12588649426303244</v>
      </c>
      <c r="H135" s="18">
        <v>0.12588649426303244</v>
      </c>
      <c r="I135" s="18"/>
      <c r="J135" s="18">
        <f t="shared" ref="J135:J198" si="7">H135-G135</f>
        <v>0</v>
      </c>
      <c r="K135" s="92">
        <f t="shared" si="5"/>
        <v>0</v>
      </c>
      <c r="L135" s="109"/>
      <c r="M135" s="62"/>
      <c r="N135" s="62"/>
    </row>
    <row r="136" spans="1:14" s="109" customFormat="1" x14ac:dyDescent="0.25">
      <c r="A136" s="23" t="s">
        <v>182</v>
      </c>
      <c r="B136" s="35">
        <v>93.188052874432842</v>
      </c>
      <c r="C136" s="35">
        <v>93.188052874432842</v>
      </c>
      <c r="D136" s="35"/>
      <c r="E136" s="35">
        <f t="shared" si="6"/>
        <v>0</v>
      </c>
      <c r="F136" s="35"/>
      <c r="G136" s="35">
        <v>0.35193315621560378</v>
      </c>
      <c r="H136" s="35">
        <v>0.35193315621560384</v>
      </c>
      <c r="I136" s="35"/>
      <c r="J136" s="35">
        <f t="shared" si="7"/>
        <v>0</v>
      </c>
      <c r="K136" s="91">
        <f t="shared" si="5"/>
        <v>0</v>
      </c>
      <c r="M136" s="62"/>
      <c r="N136" s="62"/>
    </row>
    <row r="137" spans="1:14" s="4" customFormat="1" x14ac:dyDescent="0.25">
      <c r="A137" s="22" t="s">
        <v>182</v>
      </c>
      <c r="B137" s="18">
        <v>93.188052874432842</v>
      </c>
      <c r="C137" s="18">
        <v>93.188052874432842</v>
      </c>
      <c r="D137" s="18"/>
      <c r="E137" s="18">
        <f t="shared" si="6"/>
        <v>0</v>
      </c>
      <c r="F137" s="18"/>
      <c r="G137" s="18">
        <v>0.35193315621560378</v>
      </c>
      <c r="H137" s="18">
        <v>0.35193315621560384</v>
      </c>
      <c r="I137" s="18"/>
      <c r="J137" s="18">
        <f t="shared" si="7"/>
        <v>0</v>
      </c>
      <c r="K137" s="92">
        <f t="shared" ref="K137:K200" si="8">J137/$G$5</f>
        <v>0</v>
      </c>
      <c r="L137" s="109"/>
      <c r="M137" s="62"/>
      <c r="N137" s="62"/>
    </row>
    <row r="138" spans="1:14" s="109" customFormat="1" x14ac:dyDescent="0.25">
      <c r="A138" s="21" t="s">
        <v>33</v>
      </c>
      <c r="B138" s="35">
        <v>96.598748591119914</v>
      </c>
      <c r="C138" s="35">
        <v>96.939234947835544</v>
      </c>
      <c r="D138" s="35"/>
      <c r="E138" s="35">
        <f t="shared" si="6"/>
        <v>0.35247491471843695</v>
      </c>
      <c r="F138" s="35"/>
      <c r="G138" s="35">
        <v>0.32220146493649249</v>
      </c>
      <c r="H138" s="35">
        <v>0.32333714427524896</v>
      </c>
      <c r="I138" s="35"/>
      <c r="J138" s="35">
        <f t="shared" si="7"/>
        <v>1.1356793387564679E-3</v>
      </c>
      <c r="K138" s="91">
        <f t="shared" si="8"/>
        <v>1.1345667129414785E-5</v>
      </c>
      <c r="M138" s="62"/>
      <c r="N138" s="62"/>
    </row>
    <row r="139" spans="1:14" s="4" customFormat="1" x14ac:dyDescent="0.25">
      <c r="A139" s="22" t="s">
        <v>34</v>
      </c>
      <c r="B139" s="18">
        <v>96.598748591119914</v>
      </c>
      <c r="C139" s="18">
        <v>96.939234947835544</v>
      </c>
      <c r="D139" s="18"/>
      <c r="E139" s="18">
        <f t="shared" si="6"/>
        <v>0.35247491471843695</v>
      </c>
      <c r="F139" s="18"/>
      <c r="G139" s="18">
        <v>0.32220146493649249</v>
      </c>
      <c r="H139" s="18">
        <v>0.32333714427524896</v>
      </c>
      <c r="I139" s="18"/>
      <c r="J139" s="18">
        <f t="shared" si="7"/>
        <v>1.1356793387564679E-3</v>
      </c>
      <c r="K139" s="92">
        <f t="shared" si="8"/>
        <v>1.1345667129414785E-5</v>
      </c>
      <c r="L139" s="109"/>
      <c r="M139" s="62"/>
      <c r="N139" s="62"/>
    </row>
    <row r="140" spans="1:14" s="109" customFormat="1" x14ac:dyDescent="0.25">
      <c r="A140" s="21" t="s">
        <v>183</v>
      </c>
      <c r="B140" s="35">
        <v>94.410249052617388</v>
      </c>
      <c r="C140" s="35">
        <v>95.166202570476742</v>
      </c>
      <c r="D140" s="35"/>
      <c r="E140" s="35">
        <f t="shared" si="6"/>
        <v>0.80071128446874695</v>
      </c>
      <c r="F140" s="35"/>
      <c r="G140" s="35">
        <v>0.13686240916748035</v>
      </c>
      <c r="H140" s="35">
        <v>0.1379582819218802</v>
      </c>
      <c r="I140" s="35"/>
      <c r="J140" s="35">
        <f t="shared" si="7"/>
        <v>1.0958727543998459E-3</v>
      </c>
      <c r="K140" s="91">
        <f t="shared" si="8"/>
        <v>1.0947991271224281E-5</v>
      </c>
      <c r="M140" s="62"/>
      <c r="N140" s="62"/>
    </row>
    <row r="141" spans="1:14" s="4" customFormat="1" x14ac:dyDescent="0.25">
      <c r="A141" s="22" t="s">
        <v>184</v>
      </c>
      <c r="B141" s="18">
        <v>93.545327957161177</v>
      </c>
      <c r="C141" s="18">
        <v>93.624072803357421</v>
      </c>
      <c r="D141" s="18"/>
      <c r="E141" s="18">
        <f t="shared" si="6"/>
        <v>8.4178277970559101E-2</v>
      </c>
      <c r="F141" s="18"/>
      <c r="G141" s="18">
        <v>4.7288427984414169E-2</v>
      </c>
      <c r="H141" s="18">
        <v>4.7328234568770798E-2</v>
      </c>
      <c r="I141" s="18"/>
      <c r="J141" s="18">
        <f t="shared" si="7"/>
        <v>3.9806584356628927E-5</v>
      </c>
      <c r="K141" s="92">
        <f t="shared" si="8"/>
        <v>3.9767585819057369E-7</v>
      </c>
      <c r="L141" s="109"/>
      <c r="M141" s="62"/>
      <c r="N141" s="62"/>
    </row>
    <row r="142" spans="1:14" s="109" customFormat="1" x14ac:dyDescent="0.25">
      <c r="A142" s="21" t="s">
        <v>185</v>
      </c>
      <c r="B142" s="35">
        <v>100.01550128285959</v>
      </c>
      <c r="C142" s="35">
        <v>100.01550128285959</v>
      </c>
      <c r="D142" s="35"/>
      <c r="E142" s="35">
        <f t="shared" si="6"/>
        <v>0</v>
      </c>
      <c r="F142" s="35"/>
      <c r="G142" s="35">
        <v>0.13805062778459798</v>
      </c>
      <c r="H142" s="35">
        <v>0.13805062778459801</v>
      </c>
      <c r="I142" s="35"/>
      <c r="J142" s="35">
        <f t="shared" si="7"/>
        <v>0</v>
      </c>
      <c r="K142" s="91">
        <f t="shared" si="8"/>
        <v>0</v>
      </c>
      <c r="M142" s="62"/>
      <c r="N142" s="62"/>
    </row>
    <row r="143" spans="1:14" s="4" customFormat="1" x14ac:dyDescent="0.25">
      <c r="A143" s="22" t="s">
        <v>35</v>
      </c>
      <c r="B143" s="18">
        <v>102.72232569036696</v>
      </c>
      <c r="C143" s="18">
        <v>104.91585659171035</v>
      </c>
      <c r="D143" s="18"/>
      <c r="E143" s="18">
        <f t="shared" si="6"/>
        <v>2.1353984020526351</v>
      </c>
      <c r="F143" s="18"/>
      <c r="G143" s="18">
        <v>0.34760113631418188</v>
      </c>
      <c r="H143" s="18">
        <v>0.35502380542455175</v>
      </c>
      <c r="I143" s="18"/>
      <c r="J143" s="18">
        <f t="shared" si="7"/>
        <v>7.4226691103698728E-3</v>
      </c>
      <c r="K143" s="92">
        <f t="shared" si="8"/>
        <v>7.4153971164306641E-5</v>
      </c>
      <c r="L143" s="109"/>
      <c r="M143" s="62"/>
      <c r="N143" s="62"/>
    </row>
    <row r="144" spans="1:14" s="109" customFormat="1" x14ac:dyDescent="0.25">
      <c r="A144" s="21" t="s">
        <v>186</v>
      </c>
      <c r="B144" s="35">
        <v>104.74111213739091</v>
      </c>
      <c r="C144" s="35">
        <v>110.81779907042019</v>
      </c>
      <c r="D144" s="35"/>
      <c r="E144" s="35">
        <f t="shared" si="6"/>
        <v>5.8016253685165831</v>
      </c>
      <c r="F144" s="35"/>
      <c r="G144" s="35">
        <v>0.12794119990322197</v>
      </c>
      <c r="H144" s="35">
        <v>0.13536386901359179</v>
      </c>
      <c r="I144" s="35"/>
      <c r="J144" s="35">
        <f t="shared" si="7"/>
        <v>7.4226691103698172E-3</v>
      </c>
      <c r="K144" s="91">
        <f t="shared" si="8"/>
        <v>7.4153971164306085E-5</v>
      </c>
      <c r="M144" s="62"/>
      <c r="N144" s="62"/>
    </row>
    <row r="145" spans="1:14" s="4" customFormat="1" x14ac:dyDescent="0.25">
      <c r="A145" s="22" t="s">
        <v>186</v>
      </c>
      <c r="B145" s="18">
        <v>104.74111213739091</v>
      </c>
      <c r="C145" s="18">
        <v>110.81779907042019</v>
      </c>
      <c r="D145" s="18"/>
      <c r="E145" s="18">
        <f t="shared" si="6"/>
        <v>5.8016253685165831</v>
      </c>
      <c r="F145" s="18"/>
      <c r="G145" s="18">
        <v>0.12794119990322197</v>
      </c>
      <c r="H145" s="18">
        <v>0.13536386901359179</v>
      </c>
      <c r="I145" s="18"/>
      <c r="J145" s="18">
        <f t="shared" si="7"/>
        <v>7.4226691103698172E-3</v>
      </c>
      <c r="K145" s="92">
        <f t="shared" si="8"/>
        <v>7.4153971164306085E-5</v>
      </c>
      <c r="L145" s="109"/>
      <c r="M145" s="62"/>
      <c r="N145" s="62"/>
    </row>
    <row r="146" spans="1:14" s="109" customFormat="1" x14ac:dyDescent="0.25">
      <c r="A146" s="21" t="s">
        <v>187</v>
      </c>
      <c r="B146" s="35">
        <v>101.58194646825321</v>
      </c>
      <c r="C146" s="35">
        <v>101.58194646825321</v>
      </c>
      <c r="D146" s="35"/>
      <c r="E146" s="35">
        <f t="shared" si="6"/>
        <v>0</v>
      </c>
      <c r="F146" s="35"/>
      <c r="G146" s="35">
        <v>0.21965993641095985</v>
      </c>
      <c r="H146" s="35">
        <v>0.21965993641095985</v>
      </c>
      <c r="I146" s="35"/>
      <c r="J146" s="35">
        <f t="shared" si="7"/>
        <v>0</v>
      </c>
      <c r="K146" s="91">
        <f t="shared" si="8"/>
        <v>0</v>
      </c>
      <c r="M146" s="62"/>
      <c r="N146" s="62"/>
    </row>
    <row r="147" spans="1:14" s="4" customFormat="1" x14ac:dyDescent="0.25">
      <c r="A147" s="22" t="s">
        <v>188</v>
      </c>
      <c r="B147" s="18">
        <v>101.58194646825321</v>
      </c>
      <c r="C147" s="18">
        <v>101.58194646825321</v>
      </c>
      <c r="D147" s="18"/>
      <c r="E147" s="18">
        <f t="shared" si="6"/>
        <v>0</v>
      </c>
      <c r="F147" s="18"/>
      <c r="G147" s="18">
        <v>0.21965993641095985</v>
      </c>
      <c r="H147" s="18">
        <v>0.21965993641095985</v>
      </c>
      <c r="I147" s="18"/>
      <c r="J147" s="18">
        <f t="shared" si="7"/>
        <v>0</v>
      </c>
      <c r="K147" s="92">
        <f t="shared" si="8"/>
        <v>0</v>
      </c>
      <c r="L147" s="109"/>
      <c r="M147" s="62"/>
      <c r="N147" s="62"/>
    </row>
    <row r="148" spans="1:14" s="109" customFormat="1" x14ac:dyDescent="0.25">
      <c r="A148" s="21" t="s">
        <v>36</v>
      </c>
      <c r="B148" s="35">
        <v>104.37060410395951</v>
      </c>
      <c r="C148" s="35">
        <v>104.49368732874916</v>
      </c>
      <c r="D148" s="35"/>
      <c r="E148" s="35">
        <f t="shared" si="6"/>
        <v>0.11792901444458437</v>
      </c>
      <c r="F148" s="35"/>
      <c r="G148" s="35">
        <v>2.1915450096670948</v>
      </c>
      <c r="H148" s="35">
        <v>2.1941294770981048</v>
      </c>
      <c r="I148" s="35"/>
      <c r="J148" s="35">
        <f t="shared" si="7"/>
        <v>2.5844674310100402E-3</v>
      </c>
      <c r="K148" s="91">
        <f t="shared" si="8"/>
        <v>2.5819354265228496E-5</v>
      </c>
      <c r="M148" s="62"/>
      <c r="N148" s="62"/>
    </row>
    <row r="149" spans="1:14" s="4" customFormat="1" x14ac:dyDescent="0.25">
      <c r="A149" s="22" t="s">
        <v>37</v>
      </c>
      <c r="B149" s="18">
        <v>102.06618053801751</v>
      </c>
      <c r="C149" s="18">
        <v>102.28022189255267</v>
      </c>
      <c r="D149" s="18"/>
      <c r="E149" s="18">
        <f t="shared" si="6"/>
        <v>0.20970840037992655</v>
      </c>
      <c r="F149" s="18"/>
      <c r="G149" s="18">
        <v>1.2324100638446791</v>
      </c>
      <c r="H149" s="18">
        <v>1.2349945312756891</v>
      </c>
      <c r="I149" s="18"/>
      <c r="J149" s="18">
        <f t="shared" si="7"/>
        <v>2.5844674310100402E-3</v>
      </c>
      <c r="K149" s="92">
        <f t="shared" si="8"/>
        <v>2.5819354265228496E-5</v>
      </c>
      <c r="L149" s="109"/>
      <c r="M149" s="62"/>
      <c r="N149" s="62"/>
    </row>
    <row r="150" spans="1:14" s="109" customFormat="1" x14ac:dyDescent="0.25">
      <c r="A150" s="21" t="s">
        <v>189</v>
      </c>
      <c r="B150" s="35">
        <v>102.33674019354783</v>
      </c>
      <c r="C150" s="35">
        <v>102.65890030732493</v>
      </c>
      <c r="D150" s="35"/>
      <c r="E150" s="35">
        <f t="shared" si="6"/>
        <v>0.3148039630418209</v>
      </c>
      <c r="F150" s="35"/>
      <c r="G150" s="35">
        <v>1.000678018577096</v>
      </c>
      <c r="H150" s="35">
        <v>1.0038281926368651</v>
      </c>
      <c r="I150" s="35"/>
      <c r="J150" s="35">
        <f t="shared" si="7"/>
        <v>3.1501740597690286E-3</v>
      </c>
      <c r="K150" s="91">
        <f t="shared" si="8"/>
        <v>3.1470878321156781E-5</v>
      </c>
      <c r="M150" s="62"/>
      <c r="N150" s="62"/>
    </row>
    <row r="151" spans="1:14" s="4" customFormat="1" x14ac:dyDescent="0.25">
      <c r="A151" s="22" t="s">
        <v>190</v>
      </c>
      <c r="B151" s="18">
        <v>100.91407709023265</v>
      </c>
      <c r="C151" s="18">
        <v>100.66772461757776</v>
      </c>
      <c r="D151" s="18"/>
      <c r="E151" s="18">
        <f t="shared" si="6"/>
        <v>-0.24412101835368238</v>
      </c>
      <c r="F151" s="18"/>
      <c r="G151" s="18">
        <v>0.23173204526758329</v>
      </c>
      <c r="H151" s="18">
        <v>0.23116633863882427</v>
      </c>
      <c r="I151" s="18"/>
      <c r="J151" s="18">
        <f t="shared" si="7"/>
        <v>-5.6570662875901623E-4</v>
      </c>
      <c r="K151" s="92">
        <f t="shared" si="8"/>
        <v>-5.6515240559285638E-6</v>
      </c>
      <c r="L151" s="109"/>
      <c r="M151" s="62"/>
      <c r="N151" s="62"/>
    </row>
    <row r="152" spans="1:14" s="109" customFormat="1" x14ac:dyDescent="0.25">
      <c r="A152" s="21" t="s">
        <v>191</v>
      </c>
      <c r="B152" s="35">
        <v>107.4889167228649</v>
      </c>
      <c r="C152" s="35">
        <v>107.4889167228649</v>
      </c>
      <c r="D152" s="35"/>
      <c r="E152" s="35">
        <f t="shared" si="6"/>
        <v>0</v>
      </c>
      <c r="F152" s="35"/>
      <c r="G152" s="35">
        <v>0.95913494582241532</v>
      </c>
      <c r="H152" s="35">
        <v>0.95913494582241532</v>
      </c>
      <c r="I152" s="35"/>
      <c r="J152" s="35">
        <f t="shared" si="7"/>
        <v>0</v>
      </c>
      <c r="K152" s="91">
        <f t="shared" si="8"/>
        <v>0</v>
      </c>
      <c r="M152" s="62"/>
      <c r="N152" s="62"/>
    </row>
    <row r="153" spans="1:14" s="4" customFormat="1" x14ac:dyDescent="0.25">
      <c r="A153" s="22" t="s">
        <v>192</v>
      </c>
      <c r="B153" s="18">
        <v>107.4889167228649</v>
      </c>
      <c r="C153" s="18">
        <v>107.4889167228649</v>
      </c>
      <c r="D153" s="18"/>
      <c r="E153" s="18">
        <f t="shared" si="6"/>
        <v>0</v>
      </c>
      <c r="F153" s="18"/>
      <c r="G153" s="18">
        <v>0.95913494582241532</v>
      </c>
      <c r="H153" s="18">
        <v>0.95913494582241532</v>
      </c>
      <c r="I153" s="18"/>
      <c r="J153" s="18">
        <f t="shared" si="7"/>
        <v>0</v>
      </c>
      <c r="K153" s="92">
        <f t="shared" si="8"/>
        <v>0</v>
      </c>
      <c r="L153" s="109"/>
      <c r="M153" s="62"/>
      <c r="N153" s="62"/>
    </row>
    <row r="154" spans="1:14" s="109" customFormat="1" x14ac:dyDescent="0.25">
      <c r="A154" s="21" t="s">
        <v>38</v>
      </c>
      <c r="B154" s="35">
        <v>104.6242382667515</v>
      </c>
      <c r="C154" s="35">
        <v>104.58181632170911</v>
      </c>
      <c r="D154" s="35"/>
      <c r="E154" s="35">
        <f t="shared" si="6"/>
        <v>-4.0546957134568462E-2</v>
      </c>
      <c r="F154" s="35"/>
      <c r="G154" s="35">
        <v>6.9345934869677075</v>
      </c>
      <c r="H154" s="35">
        <v>6.9317817203190915</v>
      </c>
      <c r="I154" s="35"/>
      <c r="J154" s="35">
        <f t="shared" si="7"/>
        <v>-2.8117666486160431E-3</v>
      </c>
      <c r="K154" s="91">
        <f t="shared" si="8"/>
        <v>-2.8090119589318917E-5</v>
      </c>
      <c r="M154" s="62"/>
      <c r="N154" s="62"/>
    </row>
    <row r="155" spans="1:14" s="4" customFormat="1" x14ac:dyDescent="0.25">
      <c r="A155" s="22" t="s">
        <v>193</v>
      </c>
      <c r="B155" s="18">
        <v>109.42750133567296</v>
      </c>
      <c r="C155" s="18">
        <v>109.33807191162116</v>
      </c>
      <c r="D155" s="18"/>
      <c r="E155" s="18">
        <f t="shared" si="6"/>
        <v>-8.1724815937700424E-2</v>
      </c>
      <c r="F155" s="18"/>
      <c r="G155" s="18">
        <v>3.4405298027958837</v>
      </c>
      <c r="H155" s="18">
        <v>3.4377180361472668</v>
      </c>
      <c r="I155" s="18"/>
      <c r="J155" s="18">
        <f t="shared" si="7"/>
        <v>-2.8117666486169313E-3</v>
      </c>
      <c r="K155" s="92">
        <f t="shared" si="8"/>
        <v>-2.8090119589327787E-5</v>
      </c>
      <c r="L155" s="109"/>
      <c r="M155" s="62"/>
      <c r="N155" s="62"/>
    </row>
    <row r="156" spans="1:14" s="109" customFormat="1" x14ac:dyDescent="0.25">
      <c r="A156" s="21" t="s">
        <v>194</v>
      </c>
      <c r="B156" s="35">
        <v>109.49706905170781</v>
      </c>
      <c r="C156" s="35">
        <v>109.68808615837507</v>
      </c>
      <c r="D156" s="35"/>
      <c r="E156" s="35">
        <f t="shared" si="6"/>
        <v>0.17444951570078082</v>
      </c>
      <c r="F156" s="35"/>
      <c r="G156" s="35">
        <v>2.7743049842216294</v>
      </c>
      <c r="H156" s="35">
        <v>2.7791447458306666</v>
      </c>
      <c r="I156" s="35"/>
      <c r="J156" s="35">
        <f t="shared" si="7"/>
        <v>4.8397616090372075E-3</v>
      </c>
      <c r="K156" s="91">
        <f t="shared" si="8"/>
        <v>4.8350200913210307E-5</v>
      </c>
      <c r="M156" s="62"/>
      <c r="N156" s="62"/>
    </row>
    <row r="157" spans="1:14" s="4" customFormat="1" x14ac:dyDescent="0.25">
      <c r="A157" s="22" t="s">
        <v>195</v>
      </c>
      <c r="B157" s="18">
        <v>109.49706905170781</v>
      </c>
      <c r="C157" s="18">
        <v>109.68808615837507</v>
      </c>
      <c r="D157" s="18"/>
      <c r="E157" s="18">
        <f t="shared" si="6"/>
        <v>0.17444951570078082</v>
      </c>
      <c r="F157" s="18"/>
      <c r="G157" s="18">
        <v>2.7743049842216294</v>
      </c>
      <c r="H157" s="18">
        <v>2.7791447458306666</v>
      </c>
      <c r="I157" s="18"/>
      <c r="J157" s="18">
        <f t="shared" si="7"/>
        <v>4.8397616090372075E-3</v>
      </c>
      <c r="K157" s="92">
        <f t="shared" si="8"/>
        <v>4.8350200913210307E-5</v>
      </c>
      <c r="L157" s="109"/>
      <c r="M157" s="62"/>
      <c r="N157" s="62"/>
    </row>
    <row r="158" spans="1:14" s="109" customFormat="1" x14ac:dyDescent="0.25">
      <c r="A158" s="21" t="s">
        <v>196</v>
      </c>
      <c r="B158" s="35">
        <v>109.13875423109261</v>
      </c>
      <c r="C158" s="35">
        <v>107.88530608757935</v>
      </c>
      <c r="D158" s="35"/>
      <c r="E158" s="35">
        <f t="shared" si="6"/>
        <v>-1.1484904261039874</v>
      </c>
      <c r="F158" s="35"/>
      <c r="G158" s="35">
        <v>0.66622481857425375</v>
      </c>
      <c r="H158" s="35">
        <v>0.65857329031659995</v>
      </c>
      <c r="I158" s="35"/>
      <c r="J158" s="35">
        <f t="shared" si="7"/>
        <v>-7.6515282576538057E-3</v>
      </c>
      <c r="K158" s="91">
        <f t="shared" si="8"/>
        <v>-7.644032050253477E-5</v>
      </c>
      <c r="M158" s="62"/>
      <c r="N158" s="62"/>
    </row>
    <row r="159" spans="1:14" s="4" customFormat="1" x14ac:dyDescent="0.25">
      <c r="A159" s="22" t="s">
        <v>197</v>
      </c>
      <c r="B159" s="18">
        <v>109.13875423109261</v>
      </c>
      <c r="C159" s="18">
        <v>107.88530608757935</v>
      </c>
      <c r="D159" s="18"/>
      <c r="E159" s="18">
        <f t="shared" si="6"/>
        <v>-1.1484904261039874</v>
      </c>
      <c r="F159" s="18"/>
      <c r="G159" s="18">
        <v>0.66622481857425375</v>
      </c>
      <c r="H159" s="18">
        <v>0.65857329031659995</v>
      </c>
      <c r="I159" s="18"/>
      <c r="J159" s="18">
        <f t="shared" si="7"/>
        <v>-7.6515282576538057E-3</v>
      </c>
      <c r="K159" s="92">
        <f t="shared" si="8"/>
        <v>-7.644032050253477E-5</v>
      </c>
      <c r="L159" s="109"/>
      <c r="M159" s="62"/>
      <c r="N159" s="62"/>
    </row>
    <row r="160" spans="1:14" s="109" customFormat="1" x14ac:dyDescent="0.25">
      <c r="A160" s="21" t="s">
        <v>198</v>
      </c>
      <c r="B160" s="35">
        <v>100.65808357169551</v>
      </c>
      <c r="C160" s="35">
        <v>100.65808357169551</v>
      </c>
      <c r="D160" s="35"/>
      <c r="E160" s="35">
        <f t="shared" si="6"/>
        <v>0</v>
      </c>
      <c r="F160" s="35"/>
      <c r="G160" s="35">
        <v>0.87428095450925292</v>
      </c>
      <c r="H160" s="35">
        <v>0.87428095450925303</v>
      </c>
      <c r="I160" s="35"/>
      <c r="J160" s="35">
        <f t="shared" si="7"/>
        <v>0</v>
      </c>
      <c r="K160" s="91">
        <f t="shared" si="8"/>
        <v>0</v>
      </c>
      <c r="M160" s="62"/>
      <c r="N160" s="62"/>
    </row>
    <row r="161" spans="1:14" s="4" customFormat="1" x14ac:dyDescent="0.25">
      <c r="A161" s="22" t="s">
        <v>199</v>
      </c>
      <c r="B161" s="18">
        <v>100.65808357169551</v>
      </c>
      <c r="C161" s="18">
        <v>100.65808357169551</v>
      </c>
      <c r="D161" s="18"/>
      <c r="E161" s="18">
        <f t="shared" si="6"/>
        <v>0</v>
      </c>
      <c r="F161" s="18"/>
      <c r="G161" s="18">
        <v>0.87428095450925292</v>
      </c>
      <c r="H161" s="18">
        <v>0.87428095450925303</v>
      </c>
      <c r="I161" s="18"/>
      <c r="J161" s="18">
        <f t="shared" si="7"/>
        <v>0</v>
      </c>
      <c r="K161" s="92">
        <f t="shared" si="8"/>
        <v>0</v>
      </c>
      <c r="L161" s="109"/>
      <c r="M161" s="62"/>
      <c r="N161" s="62"/>
    </row>
    <row r="162" spans="1:14" s="109" customFormat="1" x14ac:dyDescent="0.25">
      <c r="A162" s="21" t="s">
        <v>200</v>
      </c>
      <c r="B162" s="35">
        <v>100.65808357169551</v>
      </c>
      <c r="C162" s="35">
        <v>100.65808357169551</v>
      </c>
      <c r="D162" s="35"/>
      <c r="E162" s="35">
        <f t="shared" si="6"/>
        <v>0</v>
      </c>
      <c r="F162" s="35"/>
      <c r="G162" s="35">
        <v>0.87428095450925292</v>
      </c>
      <c r="H162" s="35">
        <v>0.87428095450925303</v>
      </c>
      <c r="I162" s="35"/>
      <c r="J162" s="35">
        <f t="shared" si="7"/>
        <v>0</v>
      </c>
      <c r="K162" s="91">
        <f t="shared" si="8"/>
        <v>0</v>
      </c>
      <c r="M162" s="62"/>
      <c r="N162" s="62"/>
    </row>
    <row r="163" spans="1:14" s="4" customFormat="1" x14ac:dyDescent="0.25">
      <c r="A163" s="22" t="s">
        <v>201</v>
      </c>
      <c r="B163" s="18">
        <v>100</v>
      </c>
      <c r="C163" s="18">
        <v>100</v>
      </c>
      <c r="D163" s="18"/>
      <c r="E163" s="18">
        <f t="shared" si="6"/>
        <v>0</v>
      </c>
      <c r="F163" s="18"/>
      <c r="G163" s="18">
        <v>0.23901909262945889</v>
      </c>
      <c r="H163" s="18">
        <v>0.23901909262945889</v>
      </c>
      <c r="I163" s="18"/>
      <c r="J163" s="18">
        <f t="shared" si="7"/>
        <v>0</v>
      </c>
      <c r="K163" s="92">
        <f t="shared" si="8"/>
        <v>0</v>
      </c>
      <c r="L163" s="109"/>
      <c r="M163" s="62"/>
      <c r="N163" s="62"/>
    </row>
    <row r="164" spans="1:14" s="109" customFormat="1" x14ac:dyDescent="0.25">
      <c r="A164" s="21" t="s">
        <v>202</v>
      </c>
      <c r="B164" s="35">
        <v>100</v>
      </c>
      <c r="C164" s="35">
        <v>100</v>
      </c>
      <c r="D164" s="35"/>
      <c r="E164" s="35">
        <f t="shared" si="6"/>
        <v>0</v>
      </c>
      <c r="F164" s="35"/>
      <c r="G164" s="35">
        <v>0.23901909262945889</v>
      </c>
      <c r="H164" s="35">
        <v>0.23901909262945889</v>
      </c>
      <c r="I164" s="35"/>
      <c r="J164" s="35">
        <f t="shared" si="7"/>
        <v>0</v>
      </c>
      <c r="K164" s="91">
        <f t="shared" si="8"/>
        <v>0</v>
      </c>
      <c r="M164" s="62"/>
      <c r="N164" s="62"/>
    </row>
    <row r="165" spans="1:14" s="4" customFormat="1" x14ac:dyDescent="0.25">
      <c r="A165" s="22" t="s">
        <v>202</v>
      </c>
      <c r="B165" s="18">
        <v>100</v>
      </c>
      <c r="C165" s="18">
        <v>100</v>
      </c>
      <c r="D165" s="18"/>
      <c r="E165" s="18">
        <f t="shared" si="6"/>
        <v>0</v>
      </c>
      <c r="F165" s="18"/>
      <c r="G165" s="18">
        <v>0.23901909262945889</v>
      </c>
      <c r="H165" s="18">
        <v>0.23901909262945889</v>
      </c>
      <c r="I165" s="18"/>
      <c r="J165" s="18">
        <f t="shared" si="7"/>
        <v>0</v>
      </c>
      <c r="K165" s="92">
        <f t="shared" si="8"/>
        <v>0</v>
      </c>
      <c r="L165" s="109"/>
      <c r="M165" s="62"/>
      <c r="N165" s="62"/>
    </row>
    <row r="166" spans="1:14" s="109" customFormat="1" x14ac:dyDescent="0.25">
      <c r="A166" s="21" t="s">
        <v>203</v>
      </c>
      <c r="B166" s="35">
        <v>100.18394408401655</v>
      </c>
      <c r="C166" s="35">
        <v>100.18394408401655</v>
      </c>
      <c r="D166" s="35"/>
      <c r="E166" s="35">
        <f t="shared" si="6"/>
        <v>0</v>
      </c>
      <c r="F166" s="35"/>
      <c r="G166" s="35">
        <v>2.3807636370331133</v>
      </c>
      <c r="H166" s="35">
        <v>2.3807636370331138</v>
      </c>
      <c r="I166" s="35"/>
      <c r="J166" s="35">
        <f t="shared" si="7"/>
        <v>0</v>
      </c>
      <c r="K166" s="91">
        <f t="shared" si="8"/>
        <v>0</v>
      </c>
      <c r="M166" s="62"/>
      <c r="N166" s="62"/>
    </row>
    <row r="167" spans="1:14" s="4" customFormat="1" x14ac:dyDescent="0.25">
      <c r="A167" s="22" t="s">
        <v>204</v>
      </c>
      <c r="B167" s="18">
        <v>100.18394408401655</v>
      </c>
      <c r="C167" s="18">
        <v>100.18394408401655</v>
      </c>
      <c r="D167" s="18"/>
      <c r="E167" s="18">
        <f t="shared" si="6"/>
        <v>0</v>
      </c>
      <c r="F167" s="18"/>
      <c r="G167" s="18">
        <v>2.3807636370331133</v>
      </c>
      <c r="H167" s="18">
        <v>2.3807636370331138</v>
      </c>
      <c r="I167" s="18"/>
      <c r="J167" s="18">
        <f t="shared" si="7"/>
        <v>0</v>
      </c>
      <c r="K167" s="92">
        <f t="shared" si="8"/>
        <v>0</v>
      </c>
      <c r="L167" s="109"/>
      <c r="M167" s="62"/>
      <c r="N167" s="62"/>
    </row>
    <row r="168" spans="1:14" s="109" customFormat="1" x14ac:dyDescent="0.25">
      <c r="A168" s="21" t="s">
        <v>204</v>
      </c>
      <c r="B168" s="35">
        <v>100.18394408401655</v>
      </c>
      <c r="C168" s="35">
        <v>100.18394408401655</v>
      </c>
      <c r="D168" s="35"/>
      <c r="E168" s="35">
        <f t="shared" si="6"/>
        <v>0</v>
      </c>
      <c r="F168" s="35"/>
      <c r="G168" s="35">
        <v>2.3807636370331133</v>
      </c>
      <c r="H168" s="35">
        <v>2.3807636370331138</v>
      </c>
      <c r="I168" s="35"/>
      <c r="J168" s="35">
        <f t="shared" si="7"/>
        <v>0</v>
      </c>
      <c r="K168" s="91">
        <f t="shared" si="8"/>
        <v>0</v>
      </c>
      <c r="M168" s="62"/>
      <c r="N168" s="62"/>
    </row>
    <row r="169" spans="1:14" s="4" customFormat="1" x14ac:dyDescent="0.25">
      <c r="A169" s="22" t="s">
        <v>39</v>
      </c>
      <c r="B169" s="18">
        <v>102.57727578370393</v>
      </c>
      <c r="C169" s="18">
        <v>102.65240851925893</v>
      </c>
      <c r="D169" s="18"/>
      <c r="E169" s="18">
        <f t="shared" si="6"/>
        <v>7.3245009658307048E-2</v>
      </c>
      <c r="F169" s="18"/>
      <c r="G169" s="18">
        <v>8.3030818689488832</v>
      </c>
      <c r="H169" s="18">
        <v>8.3091634620657331</v>
      </c>
      <c r="I169" s="18"/>
      <c r="J169" s="18">
        <f t="shared" si="7"/>
        <v>6.0815931168498594E-3</v>
      </c>
      <c r="K169" s="92">
        <f t="shared" si="8"/>
        <v>6.0756349759669949E-5</v>
      </c>
      <c r="L169" s="109"/>
      <c r="M169" s="62"/>
      <c r="N169" s="62"/>
    </row>
    <row r="170" spans="1:14" s="109" customFormat="1" x14ac:dyDescent="0.25">
      <c r="A170" s="21" t="s">
        <v>205</v>
      </c>
      <c r="B170" s="35">
        <v>98.098305132812172</v>
      </c>
      <c r="C170" s="35">
        <v>98.484390660255372</v>
      </c>
      <c r="D170" s="35"/>
      <c r="E170" s="35">
        <f t="shared" si="6"/>
        <v>0.39357002847346667</v>
      </c>
      <c r="F170" s="35"/>
      <c r="G170" s="35">
        <v>3.0191548117029186</v>
      </c>
      <c r="H170" s="35">
        <v>3.0310373001549955</v>
      </c>
      <c r="I170" s="35"/>
      <c r="J170" s="35">
        <f t="shared" si="7"/>
        <v>1.1882488452076956E-2</v>
      </c>
      <c r="K170" s="91">
        <f t="shared" si="8"/>
        <v>1.1870847170117409E-4</v>
      </c>
      <c r="M170" s="62"/>
      <c r="N170" s="62"/>
    </row>
    <row r="171" spans="1:14" s="4" customFormat="1" x14ac:dyDescent="0.25">
      <c r="A171" s="22" t="s">
        <v>206</v>
      </c>
      <c r="B171" s="18">
        <v>98.058306478370724</v>
      </c>
      <c r="C171" s="18">
        <v>98.462628880778325</v>
      </c>
      <c r="D171" s="18"/>
      <c r="E171" s="18">
        <f t="shared" si="6"/>
        <v>0.41232855933197587</v>
      </c>
      <c r="F171" s="18"/>
      <c r="G171" s="18">
        <v>2.929127019282487</v>
      </c>
      <c r="H171" s="18">
        <v>2.9412046465220985</v>
      </c>
      <c r="I171" s="18"/>
      <c r="J171" s="18">
        <f t="shared" si="7"/>
        <v>1.2077627239611477E-2</v>
      </c>
      <c r="K171" s="92">
        <f t="shared" si="8"/>
        <v>1.2065794780050027E-4</v>
      </c>
      <c r="L171" s="109"/>
      <c r="M171" s="62"/>
      <c r="N171" s="62"/>
    </row>
    <row r="172" spans="1:14" s="109" customFormat="1" x14ac:dyDescent="0.25">
      <c r="A172" s="21" t="s">
        <v>206</v>
      </c>
      <c r="B172" s="35">
        <v>98.058306478370696</v>
      </c>
      <c r="C172" s="35">
        <v>98.462628880778297</v>
      </c>
      <c r="D172" s="35"/>
      <c r="E172" s="35">
        <f t="shared" si="6"/>
        <v>0.41232855933197587</v>
      </c>
      <c r="F172" s="35"/>
      <c r="G172" s="35">
        <v>2.929127019282487</v>
      </c>
      <c r="H172" s="35">
        <v>2.9412046465220985</v>
      </c>
      <c r="I172" s="35"/>
      <c r="J172" s="35">
        <f t="shared" si="7"/>
        <v>1.2077627239611477E-2</v>
      </c>
      <c r="K172" s="91">
        <f t="shared" si="8"/>
        <v>1.2065794780050027E-4</v>
      </c>
      <c r="M172" s="62"/>
      <c r="N172" s="62"/>
    </row>
    <row r="173" spans="1:14" s="4" customFormat="1" x14ac:dyDescent="0.25">
      <c r="A173" s="22" t="s">
        <v>207</v>
      </c>
      <c r="B173" s="18">
        <v>99.417735465619231</v>
      </c>
      <c r="C173" s="18">
        <v>99.202243606532491</v>
      </c>
      <c r="D173" s="18"/>
      <c r="E173" s="18">
        <f t="shared" si="6"/>
        <v>-0.2167539404086094</v>
      </c>
      <c r="F173" s="18"/>
      <c r="G173" s="18">
        <v>9.0027792420431671E-2</v>
      </c>
      <c r="H173" s="18">
        <v>8.9832653632897511E-2</v>
      </c>
      <c r="I173" s="18"/>
      <c r="J173" s="18">
        <f t="shared" si="7"/>
        <v>-1.9513878753416036E-4</v>
      </c>
      <c r="K173" s="92">
        <f t="shared" si="8"/>
        <v>-1.949476099322556E-6</v>
      </c>
      <c r="L173" s="109"/>
      <c r="M173" s="62"/>
      <c r="N173" s="62"/>
    </row>
    <row r="174" spans="1:14" s="109" customFormat="1" x14ac:dyDescent="0.25">
      <c r="A174" s="21" t="s">
        <v>207</v>
      </c>
      <c r="B174" s="35">
        <v>99.417735465619231</v>
      </c>
      <c r="C174" s="35">
        <v>99.202243606532491</v>
      </c>
      <c r="D174" s="35"/>
      <c r="E174" s="35">
        <f t="shared" si="6"/>
        <v>-0.2167539404086094</v>
      </c>
      <c r="F174" s="35"/>
      <c r="G174" s="35">
        <v>9.0027792420431671E-2</v>
      </c>
      <c r="H174" s="35">
        <v>8.9832653632897511E-2</v>
      </c>
      <c r="I174" s="35"/>
      <c r="J174" s="35">
        <f t="shared" si="7"/>
        <v>-1.9513878753416036E-4</v>
      </c>
      <c r="K174" s="91">
        <f t="shared" si="8"/>
        <v>-1.949476099322556E-6</v>
      </c>
      <c r="M174" s="62"/>
      <c r="N174" s="62"/>
    </row>
    <row r="175" spans="1:14" s="4" customFormat="1" x14ac:dyDescent="0.25">
      <c r="A175" s="22" t="s">
        <v>208</v>
      </c>
      <c r="B175" s="18">
        <v>132.93504896453265</v>
      </c>
      <c r="C175" s="18">
        <v>133.59350615477655</v>
      </c>
      <c r="D175" s="18"/>
      <c r="E175" s="18">
        <f t="shared" si="6"/>
        <v>0.49532248671271262</v>
      </c>
      <c r="F175" s="18"/>
      <c r="G175" s="18">
        <v>1.0032368578031488</v>
      </c>
      <c r="H175" s="18">
        <v>1.0082061155548379</v>
      </c>
      <c r="I175" s="18"/>
      <c r="J175" s="18">
        <f t="shared" si="7"/>
        <v>4.9692577516891046E-3</v>
      </c>
      <c r="K175" s="92">
        <f t="shared" si="8"/>
        <v>4.9643893665145363E-5</v>
      </c>
      <c r="L175" s="109"/>
      <c r="M175" s="62"/>
      <c r="N175" s="62"/>
    </row>
    <row r="176" spans="1:14" s="109" customFormat="1" x14ac:dyDescent="0.25">
      <c r="A176" s="21" t="s">
        <v>209</v>
      </c>
      <c r="B176" s="35">
        <v>137.19454225768536</v>
      </c>
      <c r="C176" s="35">
        <v>137.93774991251271</v>
      </c>
      <c r="D176" s="35"/>
      <c r="E176" s="35">
        <f t="shared" si="6"/>
        <v>0.5417180906740704</v>
      </c>
      <c r="F176" s="35"/>
      <c r="G176" s="35">
        <v>0.91731434434936188</v>
      </c>
      <c r="H176" s="35">
        <v>0.92228360210105065</v>
      </c>
      <c r="I176" s="35"/>
      <c r="J176" s="35">
        <f t="shared" si="7"/>
        <v>4.9692577516887715E-3</v>
      </c>
      <c r="K176" s="91">
        <f t="shared" si="8"/>
        <v>4.9643893665142036E-5</v>
      </c>
      <c r="M176" s="62"/>
      <c r="N176" s="62"/>
    </row>
    <row r="177" spans="1:14" s="4" customFormat="1" x14ac:dyDescent="0.25">
      <c r="A177" s="22" t="s">
        <v>210</v>
      </c>
      <c r="B177" s="18">
        <v>142.93254525367476</v>
      </c>
      <c r="C177" s="18">
        <v>143.80734126468434</v>
      </c>
      <c r="D177" s="18"/>
      <c r="E177" s="18">
        <f t="shared" si="6"/>
        <v>0.61203416580668524</v>
      </c>
      <c r="F177" s="18"/>
      <c r="G177" s="18">
        <v>0.81192489395410927</v>
      </c>
      <c r="H177" s="18">
        <v>0.81689415170579815</v>
      </c>
      <c r="I177" s="18"/>
      <c r="J177" s="18">
        <f t="shared" si="7"/>
        <v>4.9692577516888825E-3</v>
      </c>
      <c r="K177" s="92">
        <f t="shared" si="8"/>
        <v>4.9643893665143147E-5</v>
      </c>
      <c r="L177" s="109"/>
      <c r="M177" s="62"/>
      <c r="N177" s="62"/>
    </row>
    <row r="178" spans="1:14" s="109" customFormat="1" x14ac:dyDescent="0.25">
      <c r="A178" s="21" t="s">
        <v>211</v>
      </c>
      <c r="B178" s="35">
        <v>104.78644876241692</v>
      </c>
      <c r="C178" s="35">
        <v>104.78644876241692</v>
      </c>
      <c r="D178" s="35"/>
      <c r="E178" s="35">
        <f t="shared" si="6"/>
        <v>0</v>
      </c>
      <c r="F178" s="35"/>
      <c r="G178" s="35">
        <v>0.10538945039525266</v>
      </c>
      <c r="H178" s="35">
        <v>0.10538945039525267</v>
      </c>
      <c r="I178" s="35"/>
      <c r="J178" s="35">
        <f t="shared" si="7"/>
        <v>0</v>
      </c>
      <c r="K178" s="91">
        <f t="shared" si="8"/>
        <v>0</v>
      </c>
      <c r="M178" s="62"/>
      <c r="N178" s="62"/>
    </row>
    <row r="179" spans="1:14" s="4" customFormat="1" x14ac:dyDescent="0.25">
      <c r="A179" s="22" t="s">
        <v>212</v>
      </c>
      <c r="B179" s="18">
        <v>99.841496032939347</v>
      </c>
      <c r="C179" s="18">
        <v>99.841496032939347</v>
      </c>
      <c r="D179" s="18"/>
      <c r="E179" s="18">
        <f t="shared" si="6"/>
        <v>0</v>
      </c>
      <c r="F179" s="18"/>
      <c r="G179" s="18">
        <v>8.5922513453786958E-2</v>
      </c>
      <c r="H179" s="18">
        <v>8.5922513453786958E-2</v>
      </c>
      <c r="I179" s="18"/>
      <c r="J179" s="18">
        <f t="shared" si="7"/>
        <v>0</v>
      </c>
      <c r="K179" s="92">
        <f t="shared" si="8"/>
        <v>0</v>
      </c>
      <c r="L179" s="109"/>
      <c r="M179" s="62"/>
      <c r="N179" s="62"/>
    </row>
    <row r="180" spans="1:14" s="109" customFormat="1" x14ac:dyDescent="0.25">
      <c r="A180" s="21" t="s">
        <v>212</v>
      </c>
      <c r="B180" s="35">
        <v>99.841496032939347</v>
      </c>
      <c r="C180" s="35">
        <v>99.841496032939347</v>
      </c>
      <c r="D180" s="35"/>
      <c r="E180" s="35">
        <f t="shared" si="6"/>
        <v>0</v>
      </c>
      <c r="F180" s="35"/>
      <c r="G180" s="35">
        <v>8.5922513453786958E-2</v>
      </c>
      <c r="H180" s="35">
        <v>8.5922513453786958E-2</v>
      </c>
      <c r="I180" s="35"/>
      <c r="J180" s="35">
        <f t="shared" si="7"/>
        <v>0</v>
      </c>
      <c r="K180" s="91">
        <f t="shared" si="8"/>
        <v>0</v>
      </c>
      <c r="M180" s="62"/>
      <c r="N180" s="62"/>
    </row>
    <row r="181" spans="1:14" s="4" customFormat="1" x14ac:dyDescent="0.25">
      <c r="A181" s="22" t="s">
        <v>213</v>
      </c>
      <c r="B181" s="18">
        <v>100.43616877315087</v>
      </c>
      <c r="C181" s="18">
        <v>100.18347286133486</v>
      </c>
      <c r="D181" s="18"/>
      <c r="E181" s="18">
        <f t="shared" si="6"/>
        <v>-0.25159851764831043</v>
      </c>
      <c r="F181" s="18"/>
      <c r="G181" s="18">
        <v>4.2806901994428141</v>
      </c>
      <c r="H181" s="18">
        <v>4.2699200463559004</v>
      </c>
      <c r="I181" s="18"/>
      <c r="J181" s="18">
        <f t="shared" si="7"/>
        <v>-1.0770153086913759E-2</v>
      </c>
      <c r="K181" s="92">
        <f t="shared" si="8"/>
        <v>-1.0759601560662511E-4</v>
      </c>
      <c r="L181" s="109"/>
      <c r="M181" s="62"/>
      <c r="N181" s="62"/>
    </row>
    <row r="182" spans="1:14" s="109" customFormat="1" x14ac:dyDescent="0.25">
      <c r="A182" s="21" t="s">
        <v>40</v>
      </c>
      <c r="B182" s="35">
        <v>101.99784585764625</v>
      </c>
      <c r="C182" s="35">
        <v>101.99784585764625</v>
      </c>
      <c r="D182" s="35"/>
      <c r="E182" s="35">
        <f t="shared" si="6"/>
        <v>0</v>
      </c>
      <c r="F182" s="35"/>
      <c r="G182" s="35">
        <v>0.56915707366443502</v>
      </c>
      <c r="H182" s="35">
        <v>0.56915707366443513</v>
      </c>
      <c r="I182" s="35"/>
      <c r="J182" s="35">
        <f t="shared" si="7"/>
        <v>0</v>
      </c>
      <c r="K182" s="91">
        <f t="shared" si="8"/>
        <v>0</v>
      </c>
      <c r="M182" s="62"/>
      <c r="N182" s="62"/>
    </row>
    <row r="183" spans="1:14" s="4" customFormat="1" x14ac:dyDescent="0.25">
      <c r="A183" s="22" t="s">
        <v>214</v>
      </c>
      <c r="B183" s="18">
        <v>100</v>
      </c>
      <c r="C183" s="18">
        <v>100</v>
      </c>
      <c r="D183" s="18"/>
      <c r="E183" s="18">
        <f t="shared" si="6"/>
        <v>0</v>
      </c>
      <c r="F183" s="18"/>
      <c r="G183" s="18">
        <v>4.6312486912647582E-2</v>
      </c>
      <c r="H183" s="18">
        <v>4.6312486912647589E-2</v>
      </c>
      <c r="I183" s="18"/>
      <c r="J183" s="18">
        <f t="shared" si="7"/>
        <v>0</v>
      </c>
      <c r="K183" s="92">
        <f t="shared" si="8"/>
        <v>0</v>
      </c>
      <c r="L183" s="109"/>
      <c r="M183" s="62"/>
      <c r="N183" s="62"/>
    </row>
    <row r="184" spans="1:14" s="109" customFormat="1" x14ac:dyDescent="0.25">
      <c r="A184" s="21" t="s">
        <v>215</v>
      </c>
      <c r="B184" s="35">
        <v>102.17866636945368</v>
      </c>
      <c r="C184" s="35">
        <v>102.17866636945368</v>
      </c>
      <c r="D184" s="35"/>
      <c r="E184" s="35">
        <f t="shared" si="6"/>
        <v>0</v>
      </c>
      <c r="F184" s="35"/>
      <c r="G184" s="35">
        <v>0.52284458675178747</v>
      </c>
      <c r="H184" s="35">
        <v>0.52284458675178758</v>
      </c>
      <c r="I184" s="35"/>
      <c r="J184" s="35">
        <f t="shared" si="7"/>
        <v>0</v>
      </c>
      <c r="K184" s="91">
        <f t="shared" si="8"/>
        <v>0</v>
      </c>
      <c r="M184" s="62"/>
      <c r="N184" s="62"/>
    </row>
    <row r="185" spans="1:14" s="4" customFormat="1" x14ac:dyDescent="0.25">
      <c r="A185" s="22" t="s">
        <v>41</v>
      </c>
      <c r="B185" s="18">
        <v>102.46367385076917</v>
      </c>
      <c r="C185" s="18">
        <v>102.04148163560949</v>
      </c>
      <c r="D185" s="18"/>
      <c r="E185" s="18">
        <f t="shared" si="6"/>
        <v>-0.41204087194314232</v>
      </c>
      <c r="F185" s="18"/>
      <c r="G185" s="18">
        <v>2.6138555226629685</v>
      </c>
      <c r="H185" s="18">
        <v>2.6030853695760539</v>
      </c>
      <c r="I185" s="18"/>
      <c r="J185" s="18">
        <f t="shared" si="7"/>
        <v>-1.0770153086914647E-2</v>
      </c>
      <c r="K185" s="92">
        <f t="shared" si="8"/>
        <v>-1.0759601560663398E-4</v>
      </c>
      <c r="L185" s="109"/>
      <c r="M185" s="62"/>
      <c r="N185" s="62"/>
    </row>
    <row r="186" spans="1:14" s="109" customFormat="1" x14ac:dyDescent="0.25">
      <c r="A186" s="21" t="s">
        <v>216</v>
      </c>
      <c r="B186" s="35">
        <v>96.726580917901686</v>
      </c>
      <c r="C186" s="35">
        <v>96.726580917901686</v>
      </c>
      <c r="D186" s="35"/>
      <c r="E186" s="35">
        <f t="shared" si="6"/>
        <v>0</v>
      </c>
      <c r="F186" s="35"/>
      <c r="G186" s="35">
        <v>1.3956219986096763</v>
      </c>
      <c r="H186" s="35">
        <v>1.3956219986096763</v>
      </c>
      <c r="I186" s="35"/>
      <c r="J186" s="35">
        <f t="shared" si="7"/>
        <v>0</v>
      </c>
      <c r="K186" s="91">
        <f t="shared" si="8"/>
        <v>0</v>
      </c>
      <c r="M186" s="62"/>
      <c r="N186" s="62"/>
    </row>
    <row r="187" spans="1:14" s="5" customFormat="1" x14ac:dyDescent="0.25">
      <c r="A187" s="22" t="s">
        <v>217</v>
      </c>
      <c r="B187" s="18">
        <v>109.93355294286179</v>
      </c>
      <c r="C187" s="18">
        <v>108.96165291613815</v>
      </c>
      <c r="D187" s="18"/>
      <c r="E187" s="18">
        <f t="shared" si="6"/>
        <v>-0.8840795195883433</v>
      </c>
      <c r="F187" s="18"/>
      <c r="G187" s="18">
        <v>1.2182335240532915</v>
      </c>
      <c r="H187" s="18">
        <v>1.2074633709663771</v>
      </c>
      <c r="I187" s="18"/>
      <c r="J187" s="18">
        <f t="shared" si="7"/>
        <v>-1.0770153086914425E-2</v>
      </c>
      <c r="K187" s="92">
        <f t="shared" si="8"/>
        <v>-1.0759601560663177E-4</v>
      </c>
      <c r="L187" s="126"/>
      <c r="M187" s="62"/>
      <c r="N187" s="62"/>
    </row>
    <row r="188" spans="1:14" s="109" customFormat="1" x14ac:dyDescent="0.25">
      <c r="A188" s="21" t="s">
        <v>42</v>
      </c>
      <c r="B188" s="35">
        <v>95.194913279804325</v>
      </c>
      <c r="C188" s="35">
        <v>95.194913279804325</v>
      </c>
      <c r="D188" s="35"/>
      <c r="E188" s="35">
        <f t="shared" si="6"/>
        <v>0</v>
      </c>
      <c r="F188" s="35"/>
      <c r="G188" s="35">
        <v>1.0976776031154112</v>
      </c>
      <c r="H188" s="35">
        <v>1.0976776031154112</v>
      </c>
      <c r="I188" s="35"/>
      <c r="J188" s="35">
        <f t="shared" si="7"/>
        <v>0</v>
      </c>
      <c r="K188" s="91">
        <f t="shared" si="8"/>
        <v>0</v>
      </c>
      <c r="M188" s="62"/>
      <c r="N188" s="62"/>
    </row>
    <row r="189" spans="1:14" s="4" customFormat="1" x14ac:dyDescent="0.25">
      <c r="A189" s="22" t="s">
        <v>42</v>
      </c>
      <c r="B189" s="18">
        <v>95.194913279804325</v>
      </c>
      <c r="C189" s="18">
        <v>95.194913279804325</v>
      </c>
      <c r="D189" s="18"/>
      <c r="E189" s="18">
        <f t="shared" si="6"/>
        <v>0</v>
      </c>
      <c r="F189" s="18"/>
      <c r="G189" s="18">
        <v>1.0976776031154112</v>
      </c>
      <c r="H189" s="18">
        <v>1.0976776031154112</v>
      </c>
      <c r="I189" s="18"/>
      <c r="J189" s="18">
        <f t="shared" si="7"/>
        <v>0</v>
      </c>
      <c r="K189" s="92">
        <f t="shared" si="8"/>
        <v>0</v>
      </c>
      <c r="L189" s="109"/>
      <c r="M189" s="62"/>
      <c r="N189" s="62"/>
    </row>
    <row r="190" spans="1:14" s="109" customFormat="1" x14ac:dyDescent="0.25">
      <c r="A190" s="21" t="s">
        <v>218</v>
      </c>
      <c r="B190" s="35">
        <v>77.442242501908609</v>
      </c>
      <c r="C190" s="35">
        <v>77.371981986223304</v>
      </c>
      <c r="D190" s="35"/>
      <c r="E190" s="35">
        <f t="shared" si="6"/>
        <v>-9.0726344454161723E-2</v>
      </c>
      <c r="F190" s="35"/>
      <c r="G190" s="35">
        <v>7.8285682836646258</v>
      </c>
      <c r="H190" s="35">
        <v>7.8214657098377591</v>
      </c>
      <c r="I190" s="35"/>
      <c r="J190" s="35">
        <f t="shared" si="7"/>
        <v>-7.1025738268666316E-3</v>
      </c>
      <c r="K190" s="91">
        <f t="shared" si="8"/>
        <v>-7.0956154304927983E-5</v>
      </c>
      <c r="M190" s="62"/>
      <c r="N190" s="62"/>
    </row>
    <row r="191" spans="1:14" s="4" customFormat="1" x14ac:dyDescent="0.25">
      <c r="A191" s="22" t="s">
        <v>219</v>
      </c>
      <c r="B191" s="18">
        <v>97.711599002437779</v>
      </c>
      <c r="C191" s="18">
        <v>97.670268443053729</v>
      </c>
      <c r="D191" s="18"/>
      <c r="E191" s="18">
        <f t="shared" si="6"/>
        <v>-4.2298519117489608E-2</v>
      </c>
      <c r="F191" s="18"/>
      <c r="G191" s="18">
        <v>2.1804975774188029</v>
      </c>
      <c r="H191" s="18">
        <v>2.179575259234162</v>
      </c>
      <c r="I191" s="18"/>
      <c r="J191" s="18">
        <f t="shared" si="7"/>
        <v>-9.2231818464094673E-4</v>
      </c>
      <c r="K191" s="92">
        <f t="shared" si="8"/>
        <v>-9.2141458889270547E-6</v>
      </c>
      <c r="L191" s="109"/>
      <c r="M191" s="62"/>
      <c r="N191" s="62"/>
    </row>
    <row r="192" spans="1:14" s="109" customFormat="1" x14ac:dyDescent="0.25">
      <c r="A192" s="21" t="s">
        <v>220</v>
      </c>
      <c r="B192" s="35">
        <v>95.292710262847592</v>
      </c>
      <c r="C192" s="35">
        <v>95.292710262847592</v>
      </c>
      <c r="D192" s="35"/>
      <c r="E192" s="35">
        <f t="shared" si="6"/>
        <v>0</v>
      </c>
      <c r="F192" s="35"/>
      <c r="G192" s="35">
        <v>0.86972448440173089</v>
      </c>
      <c r="H192" s="35">
        <v>0.86972448440173078</v>
      </c>
      <c r="I192" s="35"/>
      <c r="J192" s="35">
        <f t="shared" si="7"/>
        <v>0</v>
      </c>
      <c r="K192" s="91">
        <f t="shared" si="8"/>
        <v>0</v>
      </c>
      <c r="M192" s="62"/>
      <c r="N192" s="62"/>
    </row>
    <row r="193" spans="1:14" s="4" customFormat="1" x14ac:dyDescent="0.25">
      <c r="A193" s="22" t="s">
        <v>220</v>
      </c>
      <c r="B193" s="18">
        <v>95.292710262847592</v>
      </c>
      <c r="C193" s="18">
        <v>95.292710262847592</v>
      </c>
      <c r="D193" s="18"/>
      <c r="E193" s="18">
        <f t="shared" si="6"/>
        <v>0</v>
      </c>
      <c r="F193" s="18"/>
      <c r="G193" s="18">
        <v>0.86972448440173089</v>
      </c>
      <c r="H193" s="18">
        <v>0.86972448440173078</v>
      </c>
      <c r="I193" s="18"/>
      <c r="J193" s="18">
        <f t="shared" si="7"/>
        <v>0</v>
      </c>
      <c r="K193" s="92">
        <f t="shared" si="8"/>
        <v>0</v>
      </c>
      <c r="L193" s="109"/>
      <c r="M193" s="62"/>
      <c r="N193" s="62"/>
    </row>
    <row r="194" spans="1:14" s="109" customFormat="1" x14ac:dyDescent="0.25">
      <c r="A194" s="21" t="s">
        <v>43</v>
      </c>
      <c r="B194" s="35">
        <v>105.71762117560391</v>
      </c>
      <c r="C194" s="35">
        <v>105.71762117560391</v>
      </c>
      <c r="D194" s="35"/>
      <c r="E194" s="35">
        <f t="shared" si="6"/>
        <v>0</v>
      </c>
      <c r="F194" s="35"/>
      <c r="G194" s="35">
        <v>0.56114872652842096</v>
      </c>
      <c r="H194" s="35">
        <v>0.56114872652842107</v>
      </c>
      <c r="I194" s="35"/>
      <c r="J194" s="35">
        <f t="shared" si="7"/>
        <v>0</v>
      </c>
      <c r="K194" s="91">
        <f t="shared" si="8"/>
        <v>0</v>
      </c>
      <c r="M194" s="62"/>
      <c r="N194" s="62"/>
    </row>
    <row r="195" spans="1:14" s="4" customFormat="1" x14ac:dyDescent="0.25">
      <c r="A195" s="22" t="s">
        <v>221</v>
      </c>
      <c r="B195" s="18">
        <v>105.71762117560391</v>
      </c>
      <c r="C195" s="18">
        <v>105.71762117560391</v>
      </c>
      <c r="D195" s="18"/>
      <c r="E195" s="18">
        <f t="shared" si="6"/>
        <v>0</v>
      </c>
      <c r="F195" s="18"/>
      <c r="G195" s="18">
        <v>0.56114872652842096</v>
      </c>
      <c r="H195" s="18">
        <v>0.56114872652842107</v>
      </c>
      <c r="I195" s="18"/>
      <c r="J195" s="18">
        <f t="shared" si="7"/>
        <v>0</v>
      </c>
      <c r="K195" s="92">
        <f t="shared" si="8"/>
        <v>0</v>
      </c>
      <c r="L195" s="109"/>
      <c r="M195" s="62"/>
      <c r="N195" s="62"/>
    </row>
    <row r="196" spans="1:14" s="109" customFormat="1" x14ac:dyDescent="0.25">
      <c r="A196" s="21" t="s">
        <v>222</v>
      </c>
      <c r="B196" s="35">
        <v>95.172272827678654</v>
      </c>
      <c r="C196" s="35">
        <v>95.017446347238419</v>
      </c>
      <c r="D196" s="35"/>
      <c r="E196" s="35">
        <f t="shared" si="6"/>
        <v>-0.16268023851921942</v>
      </c>
      <c r="F196" s="35"/>
      <c r="G196" s="35">
        <v>0.56695158123474199</v>
      </c>
      <c r="H196" s="35">
        <v>0.56602926305010082</v>
      </c>
      <c r="I196" s="35"/>
      <c r="J196" s="35">
        <f t="shared" si="7"/>
        <v>-9.2231818464116877E-4</v>
      </c>
      <c r="K196" s="91">
        <f t="shared" si="8"/>
        <v>-9.2141458889292739E-6</v>
      </c>
      <c r="M196" s="62"/>
      <c r="N196" s="62"/>
    </row>
    <row r="197" spans="1:14" s="4" customFormat="1" x14ac:dyDescent="0.25">
      <c r="A197" s="22" t="s">
        <v>222</v>
      </c>
      <c r="B197" s="18">
        <v>95.172272827678654</v>
      </c>
      <c r="C197" s="18">
        <v>95.017446347238419</v>
      </c>
      <c r="D197" s="18"/>
      <c r="E197" s="18">
        <f t="shared" si="6"/>
        <v>-0.16268023851921942</v>
      </c>
      <c r="F197" s="18"/>
      <c r="G197" s="18">
        <v>0.56695158123474199</v>
      </c>
      <c r="H197" s="18">
        <v>0.56602926305010082</v>
      </c>
      <c r="I197" s="18"/>
      <c r="J197" s="18">
        <f t="shared" si="7"/>
        <v>-9.2231818464116877E-4</v>
      </c>
      <c r="K197" s="92">
        <f t="shared" si="8"/>
        <v>-9.2141458889292739E-6</v>
      </c>
      <c r="L197" s="109"/>
      <c r="M197" s="62"/>
      <c r="N197" s="62"/>
    </row>
    <row r="198" spans="1:14" s="109" customFormat="1" x14ac:dyDescent="0.25">
      <c r="A198" s="21" t="s">
        <v>223</v>
      </c>
      <c r="B198" s="35">
        <v>94.960605217163831</v>
      </c>
      <c r="C198" s="35">
        <v>94.960605217163831</v>
      </c>
      <c r="D198" s="35"/>
      <c r="E198" s="35">
        <f t="shared" si="6"/>
        <v>0</v>
      </c>
      <c r="F198" s="35"/>
      <c r="G198" s="35">
        <v>0.18267278525390904</v>
      </c>
      <c r="H198" s="35">
        <v>0.18267278525390906</v>
      </c>
      <c r="I198" s="35"/>
      <c r="J198" s="35">
        <f t="shared" si="7"/>
        <v>0</v>
      </c>
      <c r="K198" s="91">
        <f t="shared" si="8"/>
        <v>0</v>
      </c>
      <c r="M198" s="62"/>
      <c r="N198" s="62"/>
    </row>
    <row r="199" spans="1:14" s="4" customFormat="1" x14ac:dyDescent="0.25">
      <c r="A199" s="22" t="s">
        <v>223</v>
      </c>
      <c r="B199" s="18">
        <v>94.960605217163831</v>
      </c>
      <c r="C199" s="18">
        <v>94.960605217163831</v>
      </c>
      <c r="D199" s="18"/>
      <c r="E199" s="18">
        <f t="shared" ref="E199:E262" si="9">((C199/B199-1)*100)</f>
        <v>0</v>
      </c>
      <c r="F199" s="18"/>
      <c r="G199" s="18">
        <v>0.18267278525390904</v>
      </c>
      <c r="H199" s="18">
        <v>0.18267278525390906</v>
      </c>
      <c r="I199" s="18"/>
      <c r="J199" s="18">
        <f t="shared" ref="J199:J262" si="10">H199-G199</f>
        <v>0</v>
      </c>
      <c r="K199" s="92">
        <f t="shared" si="8"/>
        <v>0</v>
      </c>
      <c r="L199" s="109"/>
      <c r="M199" s="62"/>
      <c r="N199" s="62"/>
    </row>
    <row r="200" spans="1:14" s="109" customFormat="1" x14ac:dyDescent="0.25">
      <c r="A200" s="21" t="s">
        <v>224</v>
      </c>
      <c r="B200" s="35">
        <v>71.700159741110184</v>
      </c>
      <c r="C200" s="35">
        <v>71.621703691277389</v>
      </c>
      <c r="D200" s="35"/>
      <c r="E200" s="35">
        <f t="shared" si="9"/>
        <v>-0.10942241986081624</v>
      </c>
      <c r="F200" s="35"/>
      <c r="G200" s="35">
        <v>5.6480707062458233</v>
      </c>
      <c r="H200" s="35">
        <v>5.6418904506035989</v>
      </c>
      <c r="I200" s="35"/>
      <c r="J200" s="35">
        <f t="shared" si="10"/>
        <v>-6.1802556422243526E-3</v>
      </c>
      <c r="K200" s="91">
        <f t="shared" si="8"/>
        <v>-6.1742008415987626E-5</v>
      </c>
      <c r="M200" s="62"/>
      <c r="N200" s="62"/>
    </row>
    <row r="201" spans="1:14" s="128" customFormat="1" x14ac:dyDescent="0.25">
      <c r="A201" s="22" t="s">
        <v>225</v>
      </c>
      <c r="B201" s="18">
        <v>86.375740444062274</v>
      </c>
      <c r="C201" s="18">
        <v>103.30825241674586</v>
      </c>
      <c r="D201" s="18"/>
      <c r="E201" s="18">
        <f t="shared" si="9"/>
        <v>19.603319040314602</v>
      </c>
      <c r="F201" s="18"/>
      <c r="G201" s="18">
        <v>5.3931647271292238E-2</v>
      </c>
      <c r="H201" s="18">
        <v>6.4504040149580777E-2</v>
      </c>
      <c r="I201" s="18"/>
      <c r="J201" s="18">
        <f t="shared" si="10"/>
        <v>1.0572392878288539E-2</v>
      </c>
      <c r="K201" s="92">
        <f t="shared" ref="K201:K264" si="11">J201/$G$5</f>
        <v>1.056203509784721E-4</v>
      </c>
      <c r="L201" s="127"/>
      <c r="M201" s="62"/>
      <c r="N201" s="62"/>
    </row>
    <row r="202" spans="1:14" s="127" customFormat="1" x14ac:dyDescent="0.25">
      <c r="A202" s="21" t="s">
        <v>225</v>
      </c>
      <c r="B202" s="35">
        <v>86.375740444062274</v>
      </c>
      <c r="C202" s="35">
        <v>103.30825241674586</v>
      </c>
      <c r="D202" s="35"/>
      <c r="E202" s="35">
        <f t="shared" si="9"/>
        <v>19.603319040314602</v>
      </c>
      <c r="F202" s="35"/>
      <c r="G202" s="35">
        <v>5.3931647271292238E-2</v>
      </c>
      <c r="H202" s="35">
        <v>6.4504040149580777E-2</v>
      </c>
      <c r="I202" s="35"/>
      <c r="J202" s="35">
        <f t="shared" si="10"/>
        <v>1.0572392878288539E-2</v>
      </c>
      <c r="K202" s="91">
        <f t="shared" si="11"/>
        <v>1.056203509784721E-4</v>
      </c>
      <c r="M202" s="62"/>
      <c r="N202" s="62"/>
    </row>
    <row r="203" spans="1:14" s="4" customFormat="1" x14ac:dyDescent="0.25">
      <c r="A203" s="22" t="s">
        <v>226</v>
      </c>
      <c r="B203" s="18">
        <v>60.132098971565327</v>
      </c>
      <c r="C203" s="18">
        <v>59.906219024849683</v>
      </c>
      <c r="D203" s="18"/>
      <c r="E203" s="18">
        <f t="shared" si="9"/>
        <v>-0.37563955121948656</v>
      </c>
      <c r="F203" s="18"/>
      <c r="G203" s="18">
        <v>3.2816698015211605</v>
      </c>
      <c r="H203" s="18">
        <v>3.2693425518062211</v>
      </c>
      <c r="I203" s="18"/>
      <c r="J203" s="18">
        <f t="shared" si="10"/>
        <v>-1.232724971493937E-2</v>
      </c>
      <c r="K203" s="92">
        <f t="shared" si="11"/>
        <v>-1.2315172700070297E-4</v>
      </c>
      <c r="L203" s="109"/>
      <c r="M203" s="62"/>
      <c r="N203" s="62"/>
    </row>
    <row r="204" spans="1:14" s="109" customFormat="1" x14ac:dyDescent="0.25">
      <c r="A204" s="21" t="s">
        <v>226</v>
      </c>
      <c r="B204" s="35">
        <v>60.132098971565327</v>
      </c>
      <c r="C204" s="35">
        <v>59.906219024849683</v>
      </c>
      <c r="D204" s="35"/>
      <c r="E204" s="35">
        <f t="shared" si="9"/>
        <v>-0.37563955121948656</v>
      </c>
      <c r="F204" s="35"/>
      <c r="G204" s="35">
        <v>3.2816698015211605</v>
      </c>
      <c r="H204" s="35">
        <v>3.2693425518062211</v>
      </c>
      <c r="I204" s="35"/>
      <c r="J204" s="35">
        <f t="shared" si="10"/>
        <v>-1.232724971493937E-2</v>
      </c>
      <c r="K204" s="91">
        <f t="shared" si="11"/>
        <v>-1.2315172700070297E-4</v>
      </c>
      <c r="M204" s="62"/>
      <c r="N204" s="62"/>
    </row>
    <row r="205" spans="1:14" s="4" customFormat="1" x14ac:dyDescent="0.25">
      <c r="A205" s="22" t="s">
        <v>227</v>
      </c>
      <c r="B205" s="18">
        <v>96.738504192688907</v>
      </c>
      <c r="C205" s="18">
        <v>96.216582487082235</v>
      </c>
      <c r="D205" s="18"/>
      <c r="E205" s="18">
        <f t="shared" si="9"/>
        <v>-0.53951806466542296</v>
      </c>
      <c r="F205" s="18"/>
      <c r="G205" s="18">
        <v>1.0947057827232765</v>
      </c>
      <c r="H205" s="18">
        <v>1.0887996472705472</v>
      </c>
      <c r="I205" s="18"/>
      <c r="J205" s="18">
        <f t="shared" si="10"/>
        <v>-5.906135452729222E-3</v>
      </c>
      <c r="K205" s="92">
        <f t="shared" si="11"/>
        <v>-5.900349207838366E-5</v>
      </c>
      <c r="L205" s="109"/>
      <c r="M205" s="62"/>
      <c r="N205" s="62"/>
    </row>
    <row r="206" spans="1:14" s="109" customFormat="1" x14ac:dyDescent="0.25">
      <c r="A206" s="21" t="s">
        <v>227</v>
      </c>
      <c r="B206" s="35">
        <v>96.738504192688907</v>
      </c>
      <c r="C206" s="35">
        <v>96.216582487082235</v>
      </c>
      <c r="D206" s="35"/>
      <c r="E206" s="35">
        <f t="shared" si="9"/>
        <v>-0.53951806466542296</v>
      </c>
      <c r="F206" s="35"/>
      <c r="G206" s="35">
        <v>1.0947057827232765</v>
      </c>
      <c r="H206" s="35">
        <v>1.0887996472705472</v>
      </c>
      <c r="I206" s="35"/>
      <c r="J206" s="35">
        <f t="shared" si="10"/>
        <v>-5.906135452729222E-3</v>
      </c>
      <c r="K206" s="91">
        <f t="shared" si="11"/>
        <v>-5.900349207838366E-5</v>
      </c>
      <c r="M206" s="62"/>
      <c r="N206" s="62"/>
    </row>
    <row r="207" spans="1:14" s="4" customFormat="1" x14ac:dyDescent="0.25">
      <c r="A207" s="22" t="s">
        <v>228</v>
      </c>
      <c r="B207" s="18">
        <v>99.339407982430515</v>
      </c>
      <c r="C207" s="18">
        <v>99.460199503081896</v>
      </c>
      <c r="D207" s="18"/>
      <c r="E207" s="18">
        <f t="shared" si="9"/>
        <v>0.12159476596915741</v>
      </c>
      <c r="F207" s="18"/>
      <c r="G207" s="18">
        <v>1.2177634747300941</v>
      </c>
      <c r="H207" s="18">
        <v>1.2192442113772501</v>
      </c>
      <c r="I207" s="18"/>
      <c r="J207" s="18">
        <f t="shared" si="10"/>
        <v>1.480736647156089E-3</v>
      </c>
      <c r="K207" s="92">
        <f t="shared" si="11"/>
        <v>1.4792859684630781E-5</v>
      </c>
      <c r="L207" s="109"/>
      <c r="M207" s="62"/>
      <c r="N207" s="62"/>
    </row>
    <row r="208" spans="1:14" s="109" customFormat="1" x14ac:dyDescent="0.25">
      <c r="A208" s="21" t="s">
        <v>229</v>
      </c>
      <c r="B208" s="35">
        <v>99.339407982430515</v>
      </c>
      <c r="C208" s="35">
        <v>99.460199503081896</v>
      </c>
      <c r="D208" s="35"/>
      <c r="E208" s="35">
        <f t="shared" si="9"/>
        <v>0.12159476596915741</v>
      </c>
      <c r="F208" s="35"/>
      <c r="G208" s="35">
        <v>1.2177634747300941</v>
      </c>
      <c r="H208" s="35">
        <v>1.2192442113772501</v>
      </c>
      <c r="I208" s="35"/>
      <c r="J208" s="35">
        <f t="shared" si="10"/>
        <v>1.480736647156089E-3</v>
      </c>
      <c r="K208" s="91">
        <f t="shared" si="11"/>
        <v>1.4792859684630781E-5</v>
      </c>
      <c r="M208" s="62"/>
      <c r="N208" s="62"/>
    </row>
    <row r="209" spans="1:14" s="4" customFormat="1" x14ac:dyDescent="0.25">
      <c r="A209" s="22" t="s">
        <v>230</v>
      </c>
      <c r="B209" s="18">
        <v>105.21049296252627</v>
      </c>
      <c r="C209" s="18">
        <v>105.10803217805606</v>
      </c>
      <c r="D209" s="18"/>
      <c r="E209" s="18">
        <f t="shared" si="9"/>
        <v>-9.7386469338855974E-2</v>
      </c>
      <c r="F209" s="18"/>
      <c r="G209" s="18">
        <v>2.6645449310557354</v>
      </c>
      <c r="H209" s="18">
        <v>2.6619500248234327</v>
      </c>
      <c r="I209" s="18"/>
      <c r="J209" s="18">
        <f t="shared" si="10"/>
        <v>-2.5949062323027405E-3</v>
      </c>
      <c r="K209" s="92">
        <f t="shared" si="11"/>
        <v>-2.5923640009148752E-5</v>
      </c>
      <c r="L209" s="109"/>
      <c r="M209" s="62"/>
      <c r="N209" s="62"/>
    </row>
    <row r="210" spans="1:14" s="109" customFormat="1" x14ac:dyDescent="0.25">
      <c r="A210" s="21" t="s">
        <v>231</v>
      </c>
      <c r="B210" s="35">
        <v>95.173400449538676</v>
      </c>
      <c r="C210" s="35">
        <v>95.391471531690883</v>
      </c>
      <c r="D210" s="35"/>
      <c r="E210" s="35">
        <f t="shared" si="9"/>
        <v>0.22913028337978592</v>
      </c>
      <c r="F210" s="35"/>
      <c r="G210" s="35">
        <v>0.39568232317248253</v>
      </c>
      <c r="H210" s="35">
        <v>0.3965889512008513</v>
      </c>
      <c r="I210" s="35"/>
      <c r="J210" s="35">
        <f t="shared" si="10"/>
        <v>9.0662802836877221E-4</v>
      </c>
      <c r="K210" s="91">
        <f t="shared" si="11"/>
        <v>9.0573980427722486E-6</v>
      </c>
      <c r="M210" s="62"/>
      <c r="N210" s="62"/>
    </row>
    <row r="211" spans="1:14" s="4" customFormat="1" x14ac:dyDescent="0.25">
      <c r="A211" s="22" t="s">
        <v>44</v>
      </c>
      <c r="B211" s="18">
        <v>95.173400449538676</v>
      </c>
      <c r="C211" s="18">
        <v>95.391471531690883</v>
      </c>
      <c r="D211" s="18"/>
      <c r="E211" s="18">
        <f t="shared" si="9"/>
        <v>0.22913028337978592</v>
      </c>
      <c r="F211" s="18"/>
      <c r="G211" s="18">
        <v>0.39568232317248253</v>
      </c>
      <c r="H211" s="18">
        <v>0.3965889512008513</v>
      </c>
      <c r="I211" s="18"/>
      <c r="J211" s="18">
        <f t="shared" si="10"/>
        <v>9.0662802836877221E-4</v>
      </c>
      <c r="K211" s="92">
        <f t="shared" si="11"/>
        <v>9.0573980427722486E-6</v>
      </c>
      <c r="L211" s="109"/>
      <c r="M211" s="62"/>
      <c r="N211" s="62"/>
    </row>
    <row r="212" spans="1:14" s="109" customFormat="1" x14ac:dyDescent="0.25">
      <c r="A212" s="21" t="s">
        <v>232</v>
      </c>
      <c r="B212" s="35">
        <v>65.920505068419232</v>
      </c>
      <c r="C212" s="35">
        <v>68.177075280370545</v>
      </c>
      <c r="D212" s="35"/>
      <c r="E212" s="35">
        <f t="shared" si="9"/>
        <v>3.4231688753130873</v>
      </c>
      <c r="F212" s="35"/>
      <c r="G212" s="35">
        <v>3.9879842039321906E-2</v>
      </c>
      <c r="H212" s="35">
        <v>4.1244996379536006E-2</v>
      </c>
      <c r="I212" s="35"/>
      <c r="J212" s="35">
        <f t="shared" si="10"/>
        <v>1.3651543402141003E-3</v>
      </c>
      <c r="K212" s="91">
        <f t="shared" si="11"/>
        <v>1.3638168975852415E-5</v>
      </c>
      <c r="M212" s="62"/>
      <c r="N212" s="62"/>
    </row>
    <row r="213" spans="1:14" s="4" customFormat="1" x14ac:dyDescent="0.25">
      <c r="A213" s="22" t="s">
        <v>233</v>
      </c>
      <c r="B213" s="18">
        <v>100.15495908880965</v>
      </c>
      <c r="C213" s="18">
        <v>100.0258883643511</v>
      </c>
      <c r="D213" s="18"/>
      <c r="E213" s="18">
        <f t="shared" si="9"/>
        <v>-0.12887102708922793</v>
      </c>
      <c r="F213" s="18"/>
      <c r="G213" s="18">
        <v>0.3558024811331606</v>
      </c>
      <c r="H213" s="18">
        <v>0.35534395482131531</v>
      </c>
      <c r="I213" s="18"/>
      <c r="J213" s="18">
        <f t="shared" si="10"/>
        <v>-4.5852631184528647E-4</v>
      </c>
      <c r="K213" s="92">
        <f t="shared" si="11"/>
        <v>-4.5807709330797504E-6</v>
      </c>
      <c r="L213" s="109"/>
      <c r="M213" s="62"/>
      <c r="N213" s="62"/>
    </row>
    <row r="214" spans="1:14" s="109" customFormat="1" x14ac:dyDescent="0.25">
      <c r="A214" s="21" t="s">
        <v>234</v>
      </c>
      <c r="B214" s="35">
        <v>139.32096160162178</v>
      </c>
      <c r="C214" s="35">
        <v>138.51621746035306</v>
      </c>
      <c r="D214" s="35"/>
      <c r="E214" s="35">
        <f t="shared" si="9"/>
        <v>-0.57761885362938026</v>
      </c>
      <c r="F214" s="35"/>
      <c r="G214" s="35">
        <v>0.10661556886793022</v>
      </c>
      <c r="H214" s="35">
        <v>0.10599973724124484</v>
      </c>
      <c r="I214" s="35"/>
      <c r="J214" s="35">
        <f t="shared" si="10"/>
        <v>-6.1583162668538138E-4</v>
      </c>
      <c r="K214" s="91">
        <f t="shared" si="11"/>
        <v>-6.1522829602490874E-6</v>
      </c>
      <c r="M214" s="62"/>
      <c r="N214" s="62"/>
    </row>
    <row r="215" spans="1:14" s="4" customFormat="1" x14ac:dyDescent="0.25">
      <c r="A215" s="22" t="s">
        <v>235</v>
      </c>
      <c r="B215" s="18">
        <v>139.32096160162178</v>
      </c>
      <c r="C215" s="18">
        <v>138.51621746035306</v>
      </c>
      <c r="D215" s="18"/>
      <c r="E215" s="18">
        <f t="shared" si="9"/>
        <v>-0.57761885362938026</v>
      </c>
      <c r="F215" s="18"/>
      <c r="G215" s="18">
        <v>0.10661556886793022</v>
      </c>
      <c r="H215" s="18">
        <v>0.10599973724124484</v>
      </c>
      <c r="I215" s="18"/>
      <c r="J215" s="18">
        <f t="shared" si="10"/>
        <v>-6.1583162668538138E-4</v>
      </c>
      <c r="K215" s="92">
        <f t="shared" si="11"/>
        <v>-6.1522829602490874E-6</v>
      </c>
      <c r="L215" s="109"/>
      <c r="M215" s="62"/>
      <c r="N215" s="62"/>
    </row>
    <row r="216" spans="1:14" s="109" customFormat="1" x14ac:dyDescent="0.25">
      <c r="A216" s="21" t="s">
        <v>236</v>
      </c>
      <c r="B216" s="35">
        <v>139.32096160162178</v>
      </c>
      <c r="C216" s="35">
        <v>138.51621746035306</v>
      </c>
      <c r="D216" s="35"/>
      <c r="E216" s="35">
        <f t="shared" si="9"/>
        <v>-0.57761885362938026</v>
      </c>
      <c r="F216" s="35"/>
      <c r="G216" s="35">
        <v>0.10661556886793022</v>
      </c>
      <c r="H216" s="35">
        <v>0.10599973724124484</v>
      </c>
      <c r="I216" s="35"/>
      <c r="J216" s="35">
        <f t="shared" si="10"/>
        <v>-6.1583162668538138E-4</v>
      </c>
      <c r="K216" s="91">
        <f t="shared" si="11"/>
        <v>-6.1522829602490874E-6</v>
      </c>
      <c r="M216" s="62"/>
      <c r="N216" s="62"/>
    </row>
    <row r="217" spans="1:14" s="4" customFormat="1" x14ac:dyDescent="0.25">
      <c r="A217" s="22" t="s">
        <v>237</v>
      </c>
      <c r="B217" s="18">
        <v>99.770713471912828</v>
      </c>
      <c r="C217" s="18">
        <v>99.770713471912828</v>
      </c>
      <c r="D217" s="18"/>
      <c r="E217" s="18">
        <f t="shared" si="9"/>
        <v>0</v>
      </c>
      <c r="F217" s="18"/>
      <c r="G217" s="18">
        <v>0.19508084980302859</v>
      </c>
      <c r="H217" s="18">
        <v>0.19508084980302862</v>
      </c>
      <c r="I217" s="18"/>
      <c r="J217" s="18">
        <f t="shared" si="10"/>
        <v>0</v>
      </c>
      <c r="K217" s="92">
        <f t="shared" si="11"/>
        <v>0</v>
      </c>
      <c r="L217" s="109"/>
      <c r="M217" s="62"/>
      <c r="N217" s="62"/>
    </row>
    <row r="218" spans="1:14" s="109" customFormat="1" x14ac:dyDescent="0.25">
      <c r="A218" s="21" t="s">
        <v>45</v>
      </c>
      <c r="B218" s="35">
        <v>99.770713471912828</v>
      </c>
      <c r="C218" s="35">
        <v>99.770713471912828</v>
      </c>
      <c r="D218" s="35"/>
      <c r="E218" s="35">
        <f t="shared" si="9"/>
        <v>0</v>
      </c>
      <c r="F218" s="35"/>
      <c r="G218" s="35">
        <v>0.19508084980302859</v>
      </c>
      <c r="H218" s="35">
        <v>0.19508084980302862</v>
      </c>
      <c r="I218" s="35"/>
      <c r="J218" s="35">
        <f t="shared" si="10"/>
        <v>0</v>
      </c>
      <c r="K218" s="91">
        <f t="shared" si="11"/>
        <v>0</v>
      </c>
      <c r="M218" s="62"/>
      <c r="N218" s="62"/>
    </row>
    <row r="219" spans="1:14" s="4" customFormat="1" x14ac:dyDescent="0.25">
      <c r="A219" s="22" t="s">
        <v>238</v>
      </c>
      <c r="B219" s="18">
        <v>99.770713471912828</v>
      </c>
      <c r="C219" s="18">
        <v>99.770713471912828</v>
      </c>
      <c r="D219" s="18"/>
      <c r="E219" s="18">
        <f t="shared" si="9"/>
        <v>0</v>
      </c>
      <c r="F219" s="18"/>
      <c r="G219" s="18">
        <v>0.19508084980302859</v>
      </c>
      <c r="H219" s="18">
        <v>0.19508084980302862</v>
      </c>
      <c r="I219" s="18"/>
      <c r="J219" s="18">
        <f t="shared" si="10"/>
        <v>0</v>
      </c>
      <c r="K219" s="92">
        <f t="shared" si="11"/>
        <v>0</v>
      </c>
      <c r="L219" s="109"/>
      <c r="M219" s="62"/>
      <c r="N219" s="62"/>
    </row>
    <row r="220" spans="1:14" s="109" customFormat="1" x14ac:dyDescent="0.25">
      <c r="A220" s="21" t="s">
        <v>239</v>
      </c>
      <c r="B220" s="35">
        <v>111.92967664669068</v>
      </c>
      <c r="C220" s="35">
        <v>111.92967664669068</v>
      </c>
      <c r="D220" s="35"/>
      <c r="E220" s="35">
        <f t="shared" si="9"/>
        <v>0</v>
      </c>
      <c r="F220" s="35"/>
      <c r="G220" s="35">
        <v>1.1003762479669137</v>
      </c>
      <c r="H220" s="35">
        <v>1.1003762479669137</v>
      </c>
      <c r="I220" s="35"/>
      <c r="J220" s="35">
        <f t="shared" si="10"/>
        <v>0</v>
      </c>
      <c r="K220" s="91">
        <f t="shared" si="11"/>
        <v>0</v>
      </c>
      <c r="M220" s="62"/>
      <c r="N220" s="62"/>
    </row>
    <row r="221" spans="1:14" s="4" customFormat="1" x14ac:dyDescent="0.25">
      <c r="A221" s="22" t="s">
        <v>240</v>
      </c>
      <c r="B221" s="18">
        <v>104.08329997330664</v>
      </c>
      <c r="C221" s="18">
        <v>104.08329997330664</v>
      </c>
      <c r="D221" s="18"/>
      <c r="E221" s="18">
        <f t="shared" si="9"/>
        <v>0</v>
      </c>
      <c r="F221" s="18"/>
      <c r="G221" s="18">
        <v>0.41196211880571426</v>
      </c>
      <c r="H221" s="18">
        <v>0.41196211880571432</v>
      </c>
      <c r="I221" s="18"/>
      <c r="J221" s="18">
        <f t="shared" si="10"/>
        <v>0</v>
      </c>
      <c r="K221" s="92">
        <f t="shared" si="11"/>
        <v>0</v>
      </c>
      <c r="L221" s="109"/>
      <c r="M221" s="62"/>
      <c r="N221" s="62"/>
    </row>
    <row r="222" spans="1:14" s="109" customFormat="1" x14ac:dyDescent="0.25">
      <c r="A222" s="21" t="s">
        <v>240</v>
      </c>
      <c r="B222" s="35">
        <v>104.08329997330664</v>
      </c>
      <c r="C222" s="35">
        <v>104.08329997330664</v>
      </c>
      <c r="D222" s="35"/>
      <c r="E222" s="35">
        <f t="shared" si="9"/>
        <v>0</v>
      </c>
      <c r="F222" s="35"/>
      <c r="G222" s="35">
        <v>0.41196211880571426</v>
      </c>
      <c r="H222" s="35">
        <v>0.41196211880571432</v>
      </c>
      <c r="I222" s="35"/>
      <c r="J222" s="35">
        <f t="shared" si="10"/>
        <v>0</v>
      </c>
      <c r="K222" s="91">
        <f t="shared" si="11"/>
        <v>0</v>
      </c>
      <c r="M222" s="62"/>
      <c r="N222" s="62"/>
    </row>
    <row r="223" spans="1:14" s="4" customFormat="1" x14ac:dyDescent="0.25">
      <c r="A223" s="22" t="s">
        <v>241</v>
      </c>
      <c r="B223" s="18">
        <v>117.21764183994233</v>
      </c>
      <c r="C223" s="18">
        <v>117.21764183994233</v>
      </c>
      <c r="D223" s="18"/>
      <c r="E223" s="18">
        <f t="shared" si="9"/>
        <v>0</v>
      </c>
      <c r="F223" s="18"/>
      <c r="G223" s="18">
        <v>0.68841412916119948</v>
      </c>
      <c r="H223" s="18">
        <v>0.68841412916119948</v>
      </c>
      <c r="I223" s="18"/>
      <c r="J223" s="18">
        <f t="shared" si="10"/>
        <v>0</v>
      </c>
      <c r="K223" s="92">
        <f t="shared" si="11"/>
        <v>0</v>
      </c>
      <c r="L223" s="109"/>
      <c r="M223" s="62"/>
      <c r="N223" s="62"/>
    </row>
    <row r="224" spans="1:14" s="109" customFormat="1" x14ac:dyDescent="0.25">
      <c r="A224" s="21" t="s">
        <v>241</v>
      </c>
      <c r="B224" s="35">
        <v>117.21764183994233</v>
      </c>
      <c r="C224" s="35">
        <v>117.21764183994233</v>
      </c>
      <c r="D224" s="35"/>
      <c r="E224" s="35">
        <f t="shared" si="9"/>
        <v>0</v>
      </c>
      <c r="F224" s="35"/>
      <c r="G224" s="35">
        <v>0.68841412916119948</v>
      </c>
      <c r="H224" s="35">
        <v>0.68841412916119948</v>
      </c>
      <c r="I224" s="35"/>
      <c r="J224" s="35">
        <f t="shared" si="10"/>
        <v>0</v>
      </c>
      <c r="K224" s="91">
        <f t="shared" si="11"/>
        <v>0</v>
      </c>
      <c r="M224" s="62"/>
      <c r="N224" s="62"/>
    </row>
    <row r="225" spans="1:14" s="4" customFormat="1" x14ac:dyDescent="0.25">
      <c r="A225" s="22" t="s">
        <v>46</v>
      </c>
      <c r="B225" s="18">
        <v>100.59237400732167</v>
      </c>
      <c r="C225" s="18">
        <v>100.25748355137705</v>
      </c>
      <c r="D225" s="18"/>
      <c r="E225" s="18">
        <f t="shared" si="9"/>
        <v>-0.33291833426680739</v>
      </c>
      <c r="F225" s="18"/>
      <c r="G225" s="18">
        <v>0.86678994124538</v>
      </c>
      <c r="H225" s="18">
        <v>0.86390423861139376</v>
      </c>
      <c r="I225" s="18"/>
      <c r="J225" s="18">
        <f t="shared" si="10"/>
        <v>-2.8857026339862424E-3</v>
      </c>
      <c r="K225" s="92">
        <f t="shared" si="11"/>
        <v>-2.8828755091673022E-5</v>
      </c>
      <c r="L225" s="109"/>
      <c r="M225" s="62"/>
      <c r="N225" s="62"/>
    </row>
    <row r="226" spans="1:14" s="109" customFormat="1" x14ac:dyDescent="0.25">
      <c r="A226" s="21" t="s">
        <v>47</v>
      </c>
      <c r="B226" s="35">
        <v>99.624932706949068</v>
      </c>
      <c r="C226" s="35">
        <v>98.871536619191261</v>
      </c>
      <c r="D226" s="35"/>
      <c r="E226" s="35">
        <f t="shared" si="9"/>
        <v>-0.75623246840622604</v>
      </c>
      <c r="F226" s="35"/>
      <c r="G226" s="35">
        <v>0.39354302647378847</v>
      </c>
      <c r="H226" s="35">
        <v>0.39056692633044515</v>
      </c>
      <c r="I226" s="35"/>
      <c r="J226" s="35">
        <f t="shared" si="10"/>
        <v>-2.9761001433433187E-3</v>
      </c>
      <c r="K226" s="91">
        <f t="shared" si="11"/>
        <v>-2.9731844560234252E-5</v>
      </c>
      <c r="M226" s="62"/>
      <c r="N226" s="62"/>
    </row>
    <row r="227" spans="1:14" s="4" customFormat="1" x14ac:dyDescent="0.25">
      <c r="A227" s="22" t="s">
        <v>242</v>
      </c>
      <c r="B227" s="18">
        <v>99.596412926125964</v>
      </c>
      <c r="C227" s="18">
        <v>98.196222323468334</v>
      </c>
      <c r="D227" s="18"/>
      <c r="E227" s="18">
        <f t="shared" si="9"/>
        <v>-1.4058644900155182</v>
      </c>
      <c r="F227" s="18"/>
      <c r="G227" s="18">
        <v>0.21169182125870523</v>
      </c>
      <c r="H227" s="18">
        <v>0.20871572111536196</v>
      </c>
      <c r="I227" s="18"/>
      <c r="J227" s="18">
        <f t="shared" si="10"/>
        <v>-2.9761001433432632E-3</v>
      </c>
      <c r="K227" s="92">
        <f t="shared" si="11"/>
        <v>-2.9731844560233696E-5</v>
      </c>
      <c r="L227" s="109"/>
      <c r="M227" s="62"/>
      <c r="N227" s="62"/>
    </row>
    <row r="228" spans="1:14" s="109" customFormat="1" x14ac:dyDescent="0.25">
      <c r="A228" s="21" t="s">
        <v>243</v>
      </c>
      <c r="B228" s="35">
        <v>99.658152981396086</v>
      </c>
      <c r="C228" s="35">
        <v>99.658152981396086</v>
      </c>
      <c r="D228" s="35"/>
      <c r="E228" s="35">
        <f t="shared" si="9"/>
        <v>0</v>
      </c>
      <c r="F228" s="35"/>
      <c r="G228" s="35">
        <v>0.18185120521508319</v>
      </c>
      <c r="H228" s="35">
        <v>0.18185120521508322</v>
      </c>
      <c r="I228" s="35"/>
      <c r="J228" s="35">
        <f t="shared" si="10"/>
        <v>0</v>
      </c>
      <c r="K228" s="91">
        <f t="shared" si="11"/>
        <v>0</v>
      </c>
      <c r="M228" s="62"/>
      <c r="N228" s="62"/>
    </row>
    <row r="229" spans="1:14" s="4" customFormat="1" x14ac:dyDescent="0.25">
      <c r="A229" s="22" t="s">
        <v>244</v>
      </c>
      <c r="B229" s="18">
        <v>101.41130514517204</v>
      </c>
      <c r="C229" s="18">
        <v>101.43067627918181</v>
      </c>
      <c r="D229" s="18"/>
      <c r="E229" s="18">
        <f t="shared" si="9"/>
        <v>1.9101552812128553E-2</v>
      </c>
      <c r="F229" s="18"/>
      <c r="G229" s="18">
        <v>0.47324691477159159</v>
      </c>
      <c r="H229" s="18">
        <v>0.47333731228094855</v>
      </c>
      <c r="I229" s="18"/>
      <c r="J229" s="18">
        <f t="shared" si="10"/>
        <v>9.0397509356965333E-5</v>
      </c>
      <c r="K229" s="92">
        <f t="shared" si="11"/>
        <v>9.0308946856011991E-7</v>
      </c>
      <c r="L229" s="109"/>
      <c r="M229" s="62"/>
      <c r="N229" s="62"/>
    </row>
    <row r="230" spans="1:14" s="109" customFormat="1" x14ac:dyDescent="0.25">
      <c r="A230" s="21" t="s">
        <v>244</v>
      </c>
      <c r="B230" s="35">
        <v>101.41130514517204</v>
      </c>
      <c r="C230" s="35">
        <v>101.43067627918181</v>
      </c>
      <c r="D230" s="35"/>
      <c r="E230" s="35">
        <f t="shared" si="9"/>
        <v>1.9101552812128553E-2</v>
      </c>
      <c r="F230" s="35"/>
      <c r="G230" s="35">
        <v>0.47324691477159159</v>
      </c>
      <c r="H230" s="35">
        <v>0.47333731228094855</v>
      </c>
      <c r="I230" s="35"/>
      <c r="J230" s="35">
        <f t="shared" si="10"/>
        <v>9.0397509356965333E-5</v>
      </c>
      <c r="K230" s="91">
        <f t="shared" si="11"/>
        <v>9.0308946856011991E-7</v>
      </c>
      <c r="M230" s="62"/>
      <c r="N230" s="62"/>
    </row>
    <row r="231" spans="1:14" s="4" customFormat="1" x14ac:dyDescent="0.25">
      <c r="A231" s="22" t="s">
        <v>245</v>
      </c>
      <c r="B231" s="18">
        <v>99.830362036550767</v>
      </c>
      <c r="C231" s="18">
        <v>99.830362036550767</v>
      </c>
      <c r="D231" s="18"/>
      <c r="E231" s="18">
        <f t="shared" si="9"/>
        <v>0</v>
      </c>
      <c r="F231" s="18"/>
      <c r="G231" s="18">
        <v>3.9228396763192022</v>
      </c>
      <c r="H231" s="18">
        <v>3.9228396763192022</v>
      </c>
      <c r="I231" s="18"/>
      <c r="J231" s="18">
        <f t="shared" si="10"/>
        <v>0</v>
      </c>
      <c r="K231" s="92">
        <f t="shared" si="11"/>
        <v>0</v>
      </c>
      <c r="L231" s="109"/>
      <c r="M231" s="62"/>
      <c r="N231" s="62"/>
    </row>
    <row r="232" spans="1:14" s="109" customFormat="1" x14ac:dyDescent="0.25">
      <c r="A232" s="21" t="s">
        <v>246</v>
      </c>
      <c r="B232" s="35">
        <v>100.13633268511978</v>
      </c>
      <c r="C232" s="35">
        <v>100.13633268511978</v>
      </c>
      <c r="D232" s="35"/>
      <c r="E232" s="35">
        <f t="shared" si="9"/>
        <v>0</v>
      </c>
      <c r="F232" s="35"/>
      <c r="G232" s="35">
        <v>0.37974648472381561</v>
      </c>
      <c r="H232" s="35">
        <v>0.37974648472381556</v>
      </c>
      <c r="I232" s="35"/>
      <c r="J232" s="35">
        <f t="shared" si="10"/>
        <v>0</v>
      </c>
      <c r="K232" s="91">
        <f t="shared" si="11"/>
        <v>0</v>
      </c>
      <c r="M232" s="62"/>
      <c r="N232" s="62"/>
    </row>
    <row r="233" spans="1:14" s="4" customFormat="1" x14ac:dyDescent="0.25">
      <c r="A233" s="22" t="s">
        <v>247</v>
      </c>
      <c r="B233" s="18">
        <v>100.13633268511978</v>
      </c>
      <c r="C233" s="18">
        <v>100.13633268511978</v>
      </c>
      <c r="D233" s="18"/>
      <c r="E233" s="18">
        <f t="shared" si="9"/>
        <v>0</v>
      </c>
      <c r="F233" s="18"/>
      <c r="G233" s="18">
        <v>0.37974648472381561</v>
      </c>
      <c r="H233" s="18">
        <v>0.37974648472381556</v>
      </c>
      <c r="I233" s="18"/>
      <c r="J233" s="18">
        <f t="shared" si="10"/>
        <v>0</v>
      </c>
      <c r="K233" s="92">
        <f t="shared" si="11"/>
        <v>0</v>
      </c>
      <c r="L233" s="109"/>
      <c r="M233" s="62"/>
      <c r="N233" s="62"/>
    </row>
    <row r="234" spans="1:14" s="109" customFormat="1" x14ac:dyDescent="0.25">
      <c r="A234" s="21" t="s">
        <v>248</v>
      </c>
      <c r="B234" s="35">
        <v>100.20625884448739</v>
      </c>
      <c r="C234" s="35">
        <v>100.20625884448739</v>
      </c>
      <c r="D234" s="35"/>
      <c r="E234" s="35">
        <f t="shared" si="9"/>
        <v>0</v>
      </c>
      <c r="F234" s="35"/>
      <c r="G234" s="35">
        <v>8.0462074414121315E-2</v>
      </c>
      <c r="H234" s="35">
        <v>8.0462074414121315E-2</v>
      </c>
      <c r="I234" s="35"/>
      <c r="J234" s="35">
        <f t="shared" si="10"/>
        <v>0</v>
      </c>
      <c r="K234" s="91">
        <f t="shared" si="11"/>
        <v>0</v>
      </c>
      <c r="M234" s="62"/>
      <c r="N234" s="62"/>
    </row>
    <row r="235" spans="1:14" s="4" customFormat="1" x14ac:dyDescent="0.25">
      <c r="A235" s="22" t="s">
        <v>249</v>
      </c>
      <c r="B235" s="18">
        <v>100.11754980572618</v>
      </c>
      <c r="C235" s="18">
        <v>100.11754980572618</v>
      </c>
      <c r="D235" s="18"/>
      <c r="E235" s="18">
        <f t="shared" si="9"/>
        <v>0</v>
      </c>
      <c r="F235" s="18"/>
      <c r="G235" s="18">
        <v>0.29928441030969422</v>
      </c>
      <c r="H235" s="18">
        <v>0.29928441030969427</v>
      </c>
      <c r="I235" s="18"/>
      <c r="J235" s="18">
        <f t="shared" si="10"/>
        <v>0</v>
      </c>
      <c r="K235" s="92">
        <f t="shared" si="11"/>
        <v>0</v>
      </c>
      <c r="L235" s="109"/>
      <c r="M235" s="62"/>
      <c r="N235" s="62"/>
    </row>
    <row r="236" spans="1:14" s="109" customFormat="1" x14ac:dyDescent="0.25">
      <c r="A236" s="21" t="s">
        <v>48</v>
      </c>
      <c r="B236" s="35">
        <v>100.0055449439304</v>
      </c>
      <c r="C236" s="35">
        <v>100.0055449439304</v>
      </c>
      <c r="D236" s="35"/>
      <c r="E236" s="35">
        <f t="shared" si="9"/>
        <v>0</v>
      </c>
      <c r="F236" s="35"/>
      <c r="G236" s="35">
        <v>0.15372367833391068</v>
      </c>
      <c r="H236" s="35">
        <v>0.15372367833391068</v>
      </c>
      <c r="I236" s="35"/>
      <c r="J236" s="35">
        <f t="shared" si="10"/>
        <v>0</v>
      </c>
      <c r="K236" s="91">
        <f t="shared" si="11"/>
        <v>0</v>
      </c>
      <c r="M236" s="62"/>
      <c r="N236" s="62"/>
    </row>
    <row r="237" spans="1:14" s="4" customFormat="1" x14ac:dyDescent="0.25">
      <c r="A237" s="22" t="s">
        <v>49</v>
      </c>
      <c r="B237" s="18">
        <v>100.0055449439304</v>
      </c>
      <c r="C237" s="18">
        <v>100.0055449439304</v>
      </c>
      <c r="D237" s="18"/>
      <c r="E237" s="18">
        <f t="shared" si="9"/>
        <v>0</v>
      </c>
      <c r="F237" s="18"/>
      <c r="G237" s="18">
        <v>0.15372367833391068</v>
      </c>
      <c r="H237" s="18">
        <v>0.15372367833391068</v>
      </c>
      <c r="I237" s="18"/>
      <c r="J237" s="18">
        <f t="shared" si="10"/>
        <v>0</v>
      </c>
      <c r="K237" s="92">
        <f t="shared" si="11"/>
        <v>0</v>
      </c>
      <c r="L237" s="109"/>
      <c r="M237" s="62"/>
      <c r="N237" s="62"/>
    </row>
    <row r="238" spans="1:14" s="109" customFormat="1" x14ac:dyDescent="0.25">
      <c r="A238" s="21" t="s">
        <v>49</v>
      </c>
      <c r="B238" s="35">
        <v>100.0055449439304</v>
      </c>
      <c r="C238" s="35">
        <v>100.0055449439304</v>
      </c>
      <c r="D238" s="35"/>
      <c r="E238" s="35">
        <f t="shared" si="9"/>
        <v>0</v>
      </c>
      <c r="F238" s="35"/>
      <c r="G238" s="35">
        <v>0.15372367833391068</v>
      </c>
      <c r="H238" s="35">
        <v>0.15372367833391068</v>
      </c>
      <c r="I238" s="35"/>
      <c r="J238" s="35">
        <f t="shared" si="10"/>
        <v>0</v>
      </c>
      <c r="K238" s="91">
        <f t="shared" si="11"/>
        <v>0</v>
      </c>
      <c r="M238" s="62"/>
      <c r="N238" s="62"/>
    </row>
    <row r="239" spans="1:14" s="4" customFormat="1" x14ac:dyDescent="0.25">
      <c r="A239" s="22" t="s">
        <v>250</v>
      </c>
      <c r="B239" s="18">
        <v>99.999998994204034</v>
      </c>
      <c r="C239" s="18">
        <v>99.999998994204034</v>
      </c>
      <c r="D239" s="18"/>
      <c r="E239" s="18">
        <f t="shared" si="9"/>
        <v>0</v>
      </c>
      <c r="F239" s="18"/>
      <c r="G239" s="18">
        <v>1.1078122207555936</v>
      </c>
      <c r="H239" s="18">
        <v>1.1078122207555936</v>
      </c>
      <c r="I239" s="18"/>
      <c r="J239" s="18">
        <f t="shared" si="10"/>
        <v>0</v>
      </c>
      <c r="K239" s="92">
        <f t="shared" si="11"/>
        <v>0</v>
      </c>
      <c r="L239" s="109"/>
      <c r="M239" s="62"/>
      <c r="N239" s="62"/>
    </row>
    <row r="240" spans="1:14" s="109" customFormat="1" x14ac:dyDescent="0.25">
      <c r="A240" s="21" t="s">
        <v>251</v>
      </c>
      <c r="B240" s="35">
        <v>99.999999999999986</v>
      </c>
      <c r="C240" s="35">
        <v>99.999999999999986</v>
      </c>
      <c r="D240" s="35"/>
      <c r="E240" s="35">
        <f t="shared" si="9"/>
        <v>0</v>
      </c>
      <c r="F240" s="35"/>
      <c r="G240" s="35">
        <v>1.1078122318979242</v>
      </c>
      <c r="H240" s="35">
        <v>1.1078122318979242</v>
      </c>
      <c r="I240" s="35"/>
      <c r="J240" s="35">
        <f t="shared" si="10"/>
        <v>0</v>
      </c>
      <c r="K240" s="91">
        <f t="shared" si="11"/>
        <v>0</v>
      </c>
      <c r="M240" s="62"/>
      <c r="N240" s="62"/>
    </row>
    <row r="241" spans="1:14" s="4" customFormat="1" x14ac:dyDescent="0.25">
      <c r="A241" s="22" t="s">
        <v>251</v>
      </c>
      <c r="B241" s="18">
        <v>99.999999999999986</v>
      </c>
      <c r="C241" s="18">
        <v>99.999999999999986</v>
      </c>
      <c r="D241" s="18"/>
      <c r="E241" s="18">
        <f t="shared" si="9"/>
        <v>0</v>
      </c>
      <c r="F241" s="18"/>
      <c r="G241" s="18">
        <v>1.1078122318979242</v>
      </c>
      <c r="H241" s="18">
        <v>1.1078122318979242</v>
      </c>
      <c r="I241" s="18"/>
      <c r="J241" s="18">
        <f t="shared" si="10"/>
        <v>0</v>
      </c>
      <c r="K241" s="92">
        <f t="shared" si="11"/>
        <v>0</v>
      </c>
      <c r="L241" s="109"/>
      <c r="M241" s="62"/>
      <c r="N241" s="62"/>
    </row>
    <row r="242" spans="1:14" s="109" customFormat="1" ht="15" customHeight="1" x14ac:dyDescent="0.25">
      <c r="A242" s="21" t="s">
        <v>252</v>
      </c>
      <c r="B242" s="35">
        <v>99.685790793701798</v>
      </c>
      <c r="C242" s="35">
        <v>99.685790793701798</v>
      </c>
      <c r="D242" s="35"/>
      <c r="E242" s="35">
        <f t="shared" si="9"/>
        <v>0</v>
      </c>
      <c r="F242" s="35"/>
      <c r="G242" s="35">
        <v>2.2815572925058825</v>
      </c>
      <c r="H242" s="35">
        <v>2.2815572925058825</v>
      </c>
      <c r="I242" s="35"/>
      <c r="J242" s="35">
        <f t="shared" si="10"/>
        <v>0</v>
      </c>
      <c r="K242" s="91">
        <f t="shared" si="11"/>
        <v>0</v>
      </c>
      <c r="M242" s="62"/>
      <c r="N242" s="62"/>
    </row>
    <row r="243" spans="1:14" s="4" customFormat="1" x14ac:dyDescent="0.25">
      <c r="A243" s="22" t="s">
        <v>253</v>
      </c>
      <c r="B243" s="18">
        <v>99.685790793701798</v>
      </c>
      <c r="C243" s="18">
        <v>99.685790793701798</v>
      </c>
      <c r="D243" s="18"/>
      <c r="E243" s="18">
        <f t="shared" si="9"/>
        <v>0</v>
      </c>
      <c r="F243" s="18"/>
      <c r="G243" s="18">
        <v>2.2815572925058825</v>
      </c>
      <c r="H243" s="18">
        <v>2.2815572925058825</v>
      </c>
      <c r="I243" s="18"/>
      <c r="J243" s="18">
        <f t="shared" si="10"/>
        <v>0</v>
      </c>
      <c r="K243" s="92">
        <f t="shared" si="11"/>
        <v>0</v>
      </c>
      <c r="L243" s="109"/>
      <c r="M243" s="62"/>
      <c r="N243" s="62"/>
    </row>
    <row r="244" spans="1:14" s="109" customFormat="1" x14ac:dyDescent="0.25">
      <c r="A244" s="21" t="s">
        <v>254</v>
      </c>
      <c r="B244" s="35">
        <v>97.910027851233522</v>
      </c>
      <c r="C244" s="35">
        <v>97.910027851233522</v>
      </c>
      <c r="D244" s="35"/>
      <c r="E244" s="35">
        <f t="shared" si="9"/>
        <v>0</v>
      </c>
      <c r="F244" s="35"/>
      <c r="G244" s="35">
        <v>1.9852760932107962</v>
      </c>
      <c r="H244" s="35">
        <v>1.9852760932107962</v>
      </c>
      <c r="I244" s="35"/>
      <c r="J244" s="35">
        <f t="shared" si="10"/>
        <v>0</v>
      </c>
      <c r="K244" s="91">
        <f t="shared" si="11"/>
        <v>0</v>
      </c>
      <c r="M244" s="62"/>
      <c r="N244" s="62"/>
    </row>
    <row r="245" spans="1:14" s="4" customFormat="1" x14ac:dyDescent="0.25">
      <c r="A245" s="22" t="s">
        <v>255</v>
      </c>
      <c r="B245" s="18">
        <v>113.4762818434003</v>
      </c>
      <c r="C245" s="18">
        <v>113.4762818434003</v>
      </c>
      <c r="D245" s="18"/>
      <c r="E245" s="18">
        <f t="shared" si="9"/>
        <v>0</v>
      </c>
      <c r="F245" s="18"/>
      <c r="G245" s="18">
        <v>0.29628119929508612</v>
      </c>
      <c r="H245" s="18">
        <v>0.29628119929508617</v>
      </c>
      <c r="I245" s="18"/>
      <c r="J245" s="18">
        <f t="shared" si="10"/>
        <v>0</v>
      </c>
      <c r="K245" s="92">
        <f t="shared" si="11"/>
        <v>0</v>
      </c>
      <c r="L245" s="109"/>
      <c r="M245" s="62"/>
      <c r="N245" s="62"/>
    </row>
    <row r="246" spans="1:14" s="109" customFormat="1" x14ac:dyDescent="0.25">
      <c r="A246" s="21" t="s">
        <v>256</v>
      </c>
      <c r="B246" s="35">
        <v>103.41673503589563</v>
      </c>
      <c r="C246" s="35">
        <v>103.47791038214221</v>
      </c>
      <c r="D246" s="35"/>
      <c r="E246" s="35">
        <f t="shared" si="9"/>
        <v>5.9154203838818198E-2</v>
      </c>
      <c r="F246" s="35"/>
      <c r="G246" s="35">
        <v>5.0835588068236044</v>
      </c>
      <c r="H246" s="35">
        <v>5.0865659455624597</v>
      </c>
      <c r="I246" s="35"/>
      <c r="J246" s="35">
        <f t="shared" si="10"/>
        <v>3.0071387388552751E-3</v>
      </c>
      <c r="K246" s="91">
        <f t="shared" si="11"/>
        <v>3.004192643002401E-5</v>
      </c>
      <c r="M246" s="62"/>
      <c r="N246" s="62"/>
    </row>
    <row r="247" spans="1:14" s="4" customFormat="1" x14ac:dyDescent="0.25">
      <c r="A247" s="22" t="s">
        <v>257</v>
      </c>
      <c r="B247" s="18">
        <v>103.63354695218263</v>
      </c>
      <c r="C247" s="18">
        <v>103.69734648022622</v>
      </c>
      <c r="D247" s="18"/>
      <c r="E247" s="18">
        <f t="shared" si="9"/>
        <v>6.1562621293886899E-2</v>
      </c>
      <c r="F247" s="18"/>
      <c r="G247" s="18">
        <v>4.8846827436066835</v>
      </c>
      <c r="H247" s="18">
        <v>4.8876898823455379</v>
      </c>
      <c r="I247" s="18"/>
      <c r="J247" s="18">
        <f t="shared" si="10"/>
        <v>3.0071387388543869E-3</v>
      </c>
      <c r="K247" s="92">
        <f t="shared" si="11"/>
        <v>3.0041926430015136E-5</v>
      </c>
      <c r="L247" s="109"/>
      <c r="M247" s="62"/>
      <c r="N247" s="62"/>
    </row>
    <row r="248" spans="1:14" s="109" customFormat="1" x14ac:dyDescent="0.25">
      <c r="A248" s="21" t="s">
        <v>258</v>
      </c>
      <c r="B248" s="35">
        <v>103.63354695218263</v>
      </c>
      <c r="C248" s="35">
        <v>103.69734648022622</v>
      </c>
      <c r="D248" s="35"/>
      <c r="E248" s="35">
        <f t="shared" si="9"/>
        <v>6.1562621293886899E-2</v>
      </c>
      <c r="F248" s="35"/>
      <c r="G248" s="35">
        <v>4.8846827436066835</v>
      </c>
      <c r="H248" s="35">
        <v>4.8876898823455379</v>
      </c>
      <c r="I248" s="35"/>
      <c r="J248" s="35">
        <f t="shared" si="10"/>
        <v>3.0071387388543869E-3</v>
      </c>
      <c r="K248" s="91">
        <f t="shared" si="11"/>
        <v>3.0041926430015136E-5</v>
      </c>
      <c r="M248" s="62"/>
      <c r="N248" s="62"/>
    </row>
    <row r="249" spans="1:14" s="4" customFormat="1" x14ac:dyDescent="0.25">
      <c r="A249" s="22" t="s">
        <v>259</v>
      </c>
      <c r="B249" s="18">
        <v>103.63354695218263</v>
      </c>
      <c r="C249" s="18">
        <v>103.69734648022622</v>
      </c>
      <c r="D249" s="18"/>
      <c r="E249" s="18">
        <f t="shared" si="9"/>
        <v>6.1562621293886899E-2</v>
      </c>
      <c r="F249" s="18"/>
      <c r="G249" s="18">
        <v>4.8846827436066835</v>
      </c>
      <c r="H249" s="18">
        <v>4.8876898823455379</v>
      </c>
      <c r="I249" s="18"/>
      <c r="J249" s="18">
        <f t="shared" si="10"/>
        <v>3.0071387388543869E-3</v>
      </c>
      <c r="K249" s="92">
        <f t="shared" si="11"/>
        <v>3.0041926430015136E-5</v>
      </c>
      <c r="L249" s="109"/>
      <c r="M249" s="62"/>
      <c r="N249" s="62"/>
    </row>
    <row r="250" spans="1:14" s="109" customFormat="1" x14ac:dyDescent="0.25">
      <c r="A250" s="21" t="s">
        <v>260</v>
      </c>
      <c r="B250" s="35">
        <v>98.362380926613938</v>
      </c>
      <c r="C250" s="35">
        <v>98.362380926613938</v>
      </c>
      <c r="D250" s="35"/>
      <c r="E250" s="35">
        <f t="shared" si="9"/>
        <v>0</v>
      </c>
      <c r="F250" s="35"/>
      <c r="G250" s="35">
        <v>0.19887606321692197</v>
      </c>
      <c r="H250" s="35">
        <v>0.198876063216922</v>
      </c>
      <c r="I250" s="35"/>
      <c r="J250" s="35">
        <f t="shared" si="10"/>
        <v>0</v>
      </c>
      <c r="K250" s="91">
        <f t="shared" si="11"/>
        <v>0</v>
      </c>
      <c r="M250" s="62"/>
      <c r="N250" s="62"/>
    </row>
    <row r="251" spans="1:14" s="4" customFormat="1" x14ac:dyDescent="0.25">
      <c r="A251" s="22" t="s">
        <v>261</v>
      </c>
      <c r="B251" s="18">
        <v>98.362380926613938</v>
      </c>
      <c r="C251" s="18">
        <v>98.362380926613938</v>
      </c>
      <c r="D251" s="18"/>
      <c r="E251" s="18">
        <f t="shared" si="9"/>
        <v>0</v>
      </c>
      <c r="F251" s="18"/>
      <c r="G251" s="18">
        <v>0.19887606321692197</v>
      </c>
      <c r="H251" s="18">
        <v>0.198876063216922</v>
      </c>
      <c r="I251" s="18"/>
      <c r="J251" s="18">
        <f t="shared" si="10"/>
        <v>0</v>
      </c>
      <c r="K251" s="92">
        <f t="shared" si="11"/>
        <v>0</v>
      </c>
      <c r="L251" s="109"/>
      <c r="M251" s="62"/>
      <c r="N251" s="62"/>
    </row>
    <row r="252" spans="1:14" s="109" customFormat="1" x14ac:dyDescent="0.25">
      <c r="A252" s="21" t="s">
        <v>262</v>
      </c>
      <c r="B252" s="35">
        <v>98.362380926613938</v>
      </c>
      <c r="C252" s="35">
        <v>98.362380926613938</v>
      </c>
      <c r="D252" s="35"/>
      <c r="E252" s="35">
        <f t="shared" si="9"/>
        <v>0</v>
      </c>
      <c r="F252" s="35"/>
      <c r="G252" s="35">
        <v>0.19887606321692197</v>
      </c>
      <c r="H252" s="35">
        <v>0.198876063216922</v>
      </c>
      <c r="I252" s="35"/>
      <c r="J252" s="35">
        <f t="shared" si="10"/>
        <v>0</v>
      </c>
      <c r="K252" s="91">
        <f t="shared" si="11"/>
        <v>0</v>
      </c>
      <c r="M252" s="62"/>
      <c r="N252" s="62"/>
    </row>
    <row r="253" spans="1:14" s="4" customFormat="1" x14ac:dyDescent="0.25">
      <c r="A253" s="22" t="s">
        <v>263</v>
      </c>
      <c r="B253" s="18">
        <v>100</v>
      </c>
      <c r="C253" s="18">
        <v>100</v>
      </c>
      <c r="D253" s="18"/>
      <c r="E253" s="18">
        <f t="shared" si="9"/>
        <v>0</v>
      </c>
      <c r="F253" s="18"/>
      <c r="G253" s="18">
        <v>0.11049719855807852</v>
      </c>
      <c r="H253" s="18">
        <v>0.11049719855807853</v>
      </c>
      <c r="I253" s="18"/>
      <c r="J253" s="18">
        <f t="shared" si="10"/>
        <v>0</v>
      </c>
      <c r="K253" s="92">
        <f t="shared" si="11"/>
        <v>0</v>
      </c>
      <c r="L253" s="109"/>
      <c r="M253" s="62"/>
      <c r="N253" s="62"/>
    </row>
    <row r="254" spans="1:14" s="109" customFormat="1" x14ac:dyDescent="0.25">
      <c r="A254" s="21" t="s">
        <v>264</v>
      </c>
      <c r="B254" s="35">
        <v>100</v>
      </c>
      <c r="C254" s="35">
        <v>100</v>
      </c>
      <c r="D254" s="35"/>
      <c r="E254" s="35">
        <f t="shared" si="9"/>
        <v>0</v>
      </c>
      <c r="F254" s="35"/>
      <c r="G254" s="35">
        <v>0.11049719855807852</v>
      </c>
      <c r="H254" s="35">
        <v>0.11049719855807853</v>
      </c>
      <c r="I254" s="35"/>
      <c r="J254" s="35">
        <f t="shared" si="10"/>
        <v>0</v>
      </c>
      <c r="K254" s="91">
        <f t="shared" si="11"/>
        <v>0</v>
      </c>
      <c r="M254" s="62"/>
      <c r="N254" s="62"/>
    </row>
    <row r="255" spans="1:14" s="4" customFormat="1" x14ac:dyDescent="0.25">
      <c r="A255" s="22" t="s">
        <v>265</v>
      </c>
      <c r="B255" s="18">
        <v>100</v>
      </c>
      <c r="C255" s="18">
        <v>100</v>
      </c>
      <c r="D255" s="18"/>
      <c r="E255" s="18">
        <f t="shared" si="9"/>
        <v>0</v>
      </c>
      <c r="F255" s="18"/>
      <c r="G255" s="18">
        <v>7.0190985176796297E-2</v>
      </c>
      <c r="H255" s="18">
        <v>7.0190985176796311E-2</v>
      </c>
      <c r="I255" s="18"/>
      <c r="J255" s="18">
        <f t="shared" si="10"/>
        <v>0</v>
      </c>
      <c r="K255" s="92">
        <f t="shared" si="11"/>
        <v>0</v>
      </c>
      <c r="L255" s="109"/>
      <c r="M255" s="62"/>
      <c r="N255" s="62"/>
    </row>
    <row r="256" spans="1:14" s="109" customFormat="1" x14ac:dyDescent="0.25">
      <c r="A256" s="21" t="s">
        <v>265</v>
      </c>
      <c r="B256" s="35">
        <v>100</v>
      </c>
      <c r="C256" s="35">
        <v>100</v>
      </c>
      <c r="D256" s="35"/>
      <c r="E256" s="35">
        <f t="shared" si="9"/>
        <v>0</v>
      </c>
      <c r="F256" s="35"/>
      <c r="G256" s="35">
        <v>7.0190985176796297E-2</v>
      </c>
      <c r="H256" s="35">
        <v>7.0190985176796311E-2</v>
      </c>
      <c r="I256" s="35"/>
      <c r="J256" s="35">
        <f t="shared" si="10"/>
        <v>0</v>
      </c>
      <c r="K256" s="91">
        <f t="shared" si="11"/>
        <v>0</v>
      </c>
      <c r="M256" s="62"/>
      <c r="N256" s="62"/>
    </row>
    <row r="257" spans="1:14" s="4" customFormat="1" x14ac:dyDescent="0.25">
      <c r="A257" s="22" t="s">
        <v>266</v>
      </c>
      <c r="B257" s="18">
        <v>100</v>
      </c>
      <c r="C257" s="18">
        <v>100</v>
      </c>
      <c r="D257" s="18"/>
      <c r="E257" s="18">
        <f t="shared" si="9"/>
        <v>0</v>
      </c>
      <c r="F257" s="18"/>
      <c r="G257" s="18">
        <v>4.0306213381282215E-2</v>
      </c>
      <c r="H257" s="18">
        <v>4.0306213381282222E-2</v>
      </c>
      <c r="I257" s="18"/>
      <c r="J257" s="18">
        <f t="shared" si="10"/>
        <v>0</v>
      </c>
      <c r="K257" s="92">
        <f t="shared" si="11"/>
        <v>0</v>
      </c>
      <c r="L257" s="109"/>
      <c r="M257" s="62"/>
      <c r="N257" s="62"/>
    </row>
    <row r="258" spans="1:14" s="109" customFormat="1" x14ac:dyDescent="0.25">
      <c r="A258" s="21" t="s">
        <v>267</v>
      </c>
      <c r="B258" s="35">
        <v>100</v>
      </c>
      <c r="C258" s="35">
        <v>100</v>
      </c>
      <c r="D258" s="35"/>
      <c r="E258" s="35">
        <f t="shared" si="9"/>
        <v>0</v>
      </c>
      <c r="F258" s="35"/>
      <c r="G258" s="35">
        <v>4.0306213381282215E-2</v>
      </c>
      <c r="H258" s="35">
        <v>4.0306213381282222E-2</v>
      </c>
      <c r="I258" s="35"/>
      <c r="J258" s="35">
        <f t="shared" si="10"/>
        <v>0</v>
      </c>
      <c r="K258" s="91">
        <f t="shared" si="11"/>
        <v>0</v>
      </c>
      <c r="M258" s="62"/>
      <c r="N258" s="62"/>
    </row>
    <row r="259" spans="1:14" s="4" customFormat="1" x14ac:dyDescent="0.25">
      <c r="A259" s="22" t="s">
        <v>268</v>
      </c>
      <c r="B259" s="18">
        <v>101.29931656420442</v>
      </c>
      <c r="C259" s="18">
        <v>101.49959354691454</v>
      </c>
      <c r="D259" s="18"/>
      <c r="E259" s="18">
        <f t="shared" si="9"/>
        <v>0.19770812825097295</v>
      </c>
      <c r="F259" s="18"/>
      <c r="G259" s="18">
        <v>5.53251346670225</v>
      </c>
      <c r="H259" s="18">
        <v>5.5434516955225002</v>
      </c>
      <c r="I259" s="18"/>
      <c r="J259" s="18">
        <f t="shared" si="10"/>
        <v>1.0938228820250195E-2</v>
      </c>
      <c r="K259" s="92">
        <f t="shared" si="11"/>
        <v>1.0927512630089513E-4</v>
      </c>
      <c r="L259" s="109"/>
      <c r="M259" s="62"/>
      <c r="N259" s="62"/>
    </row>
    <row r="260" spans="1:14" s="109" customFormat="1" x14ac:dyDescent="0.25">
      <c r="A260" s="21" t="s">
        <v>50</v>
      </c>
      <c r="B260" s="35">
        <v>101.33264643200728</v>
      </c>
      <c r="C260" s="35">
        <v>101.55188162405456</v>
      </c>
      <c r="D260" s="35"/>
      <c r="E260" s="35">
        <f t="shared" si="9"/>
        <v>0.21635198503808795</v>
      </c>
      <c r="F260" s="35"/>
      <c r="G260" s="35">
        <v>5.0557561643472102</v>
      </c>
      <c r="H260" s="35">
        <v>5.0666943931674613</v>
      </c>
      <c r="I260" s="35"/>
      <c r="J260" s="35">
        <f t="shared" si="10"/>
        <v>1.0938228820251084E-2</v>
      </c>
      <c r="K260" s="91">
        <f t="shared" si="11"/>
        <v>1.0927512630090401E-4</v>
      </c>
      <c r="M260" s="62"/>
      <c r="N260" s="62"/>
    </row>
    <row r="261" spans="1:14" s="4" customFormat="1" x14ac:dyDescent="0.25">
      <c r="A261" s="22" t="s">
        <v>269</v>
      </c>
      <c r="B261" s="18">
        <v>106.1956310607541</v>
      </c>
      <c r="C261" s="18">
        <v>106.1956310607541</v>
      </c>
      <c r="D261" s="18"/>
      <c r="E261" s="18">
        <f t="shared" si="9"/>
        <v>0</v>
      </c>
      <c r="F261" s="18"/>
      <c r="G261" s="18">
        <v>3.2292114487585934E-2</v>
      </c>
      <c r="H261" s="18">
        <v>3.2292114487585941E-2</v>
      </c>
      <c r="I261" s="18"/>
      <c r="J261" s="18">
        <f t="shared" si="10"/>
        <v>0</v>
      </c>
      <c r="K261" s="92">
        <f t="shared" si="11"/>
        <v>0</v>
      </c>
      <c r="L261" s="109"/>
      <c r="M261" s="62"/>
      <c r="N261" s="62"/>
    </row>
    <row r="262" spans="1:14" s="109" customFormat="1" x14ac:dyDescent="0.25">
      <c r="A262" s="21" t="s">
        <v>269</v>
      </c>
      <c r="B262" s="35">
        <v>106.1956310607541</v>
      </c>
      <c r="C262" s="35">
        <v>106.1956310607541</v>
      </c>
      <c r="D262" s="35"/>
      <c r="E262" s="35">
        <f t="shared" si="9"/>
        <v>0</v>
      </c>
      <c r="F262" s="35"/>
      <c r="G262" s="35">
        <v>3.2292114487585934E-2</v>
      </c>
      <c r="H262" s="35">
        <v>3.2292114487585941E-2</v>
      </c>
      <c r="I262" s="35"/>
      <c r="J262" s="35">
        <f t="shared" si="10"/>
        <v>0</v>
      </c>
      <c r="K262" s="91">
        <f t="shared" si="11"/>
        <v>0</v>
      </c>
      <c r="M262" s="62"/>
      <c r="N262" s="62"/>
    </row>
    <row r="263" spans="1:14" s="4" customFormat="1" x14ac:dyDescent="0.25">
      <c r="A263" s="22" t="s">
        <v>52</v>
      </c>
      <c r="B263" s="18">
        <v>101.36239738347034</v>
      </c>
      <c r="C263" s="18">
        <v>101.46669261702675</v>
      </c>
      <c r="D263" s="18"/>
      <c r="E263" s="18">
        <f t="shared" ref="E263:E275" si="12">((C263/B263-1)*100)</f>
        <v>0.10289341634437399</v>
      </c>
      <c r="F263" s="18"/>
      <c r="G263" s="18">
        <v>4.8360459279814449</v>
      </c>
      <c r="H263" s="18">
        <v>4.841021900852728</v>
      </c>
      <c r="I263" s="18"/>
      <c r="J263" s="18">
        <f t="shared" ref="J263:J275" si="13">H263-G263</f>
        <v>4.9759728712830409E-3</v>
      </c>
      <c r="K263" s="92">
        <f t="shared" si="11"/>
        <v>4.9710979073012724E-5</v>
      </c>
      <c r="L263" s="109"/>
      <c r="M263" s="62"/>
      <c r="N263" s="62"/>
    </row>
    <row r="264" spans="1:14" s="109" customFormat="1" x14ac:dyDescent="0.25">
      <c r="A264" s="21" t="s">
        <v>52</v>
      </c>
      <c r="B264" s="35">
        <v>101.36239738347034</v>
      </c>
      <c r="C264" s="35">
        <v>101.46669261702675</v>
      </c>
      <c r="D264" s="35"/>
      <c r="E264" s="35">
        <f t="shared" si="12"/>
        <v>0.10289341634437399</v>
      </c>
      <c r="F264" s="35"/>
      <c r="G264" s="35">
        <v>4.8360459279814449</v>
      </c>
      <c r="H264" s="35">
        <v>4.841021900852728</v>
      </c>
      <c r="I264" s="35"/>
      <c r="J264" s="35">
        <f t="shared" si="13"/>
        <v>4.9759728712830409E-3</v>
      </c>
      <c r="K264" s="91">
        <f t="shared" si="11"/>
        <v>4.9710979073012724E-5</v>
      </c>
      <c r="M264" s="62"/>
      <c r="N264" s="62"/>
    </row>
    <row r="265" spans="1:14" s="4" customFormat="1" x14ac:dyDescent="0.25">
      <c r="A265" s="22" t="s">
        <v>51</v>
      </c>
      <c r="B265" s="18">
        <v>99.789532703458192</v>
      </c>
      <c r="C265" s="18">
        <v>102.9640962357541</v>
      </c>
      <c r="D265" s="18"/>
      <c r="E265" s="18">
        <f t="shared" si="12"/>
        <v>3.1812590421980147</v>
      </c>
      <c r="F265" s="18"/>
      <c r="G265" s="18">
        <v>0.18741812187818011</v>
      </c>
      <c r="H265" s="18">
        <v>0.19338037782714737</v>
      </c>
      <c r="I265" s="18"/>
      <c r="J265" s="18">
        <f t="shared" si="13"/>
        <v>5.9622559489672655E-3</v>
      </c>
      <c r="K265" s="92">
        <f t="shared" ref="K265:K276" si="14">J265/$G$5</f>
        <v>5.9564147227883525E-5</v>
      </c>
      <c r="L265" s="109"/>
      <c r="M265" s="62"/>
      <c r="N265" s="62"/>
    </row>
    <row r="266" spans="1:14" s="109" customFormat="1" x14ac:dyDescent="0.25">
      <c r="A266" s="21" t="s">
        <v>270</v>
      </c>
      <c r="B266" s="35">
        <v>99.628122836216306</v>
      </c>
      <c r="C266" s="35">
        <v>102.96805447508972</v>
      </c>
      <c r="D266" s="35"/>
      <c r="E266" s="35">
        <f t="shared" si="12"/>
        <v>3.3523984431224285</v>
      </c>
      <c r="F266" s="35"/>
      <c r="G266" s="35">
        <v>0.1051233768479964</v>
      </c>
      <c r="H266" s="35">
        <v>0.10864753129680635</v>
      </c>
      <c r="I266" s="35"/>
      <c r="J266" s="35">
        <f t="shared" si="13"/>
        <v>3.5241544488099491E-3</v>
      </c>
      <c r="K266" s="91">
        <f t="shared" si="14"/>
        <v>3.5207018323169442E-5</v>
      </c>
      <c r="M266" s="62"/>
      <c r="N266" s="62"/>
    </row>
    <row r="267" spans="1:14" s="4" customFormat="1" x14ac:dyDescent="0.25">
      <c r="A267" s="22" t="s">
        <v>271</v>
      </c>
      <c r="B267" s="18">
        <v>99.996480137092604</v>
      </c>
      <c r="C267" s="18">
        <v>102.95902128286417</v>
      </c>
      <c r="D267" s="18"/>
      <c r="E267" s="18">
        <f t="shared" si="12"/>
        <v>2.9626454268290248</v>
      </c>
      <c r="F267" s="18"/>
      <c r="G267" s="18">
        <v>8.2294745030183677E-2</v>
      </c>
      <c r="H267" s="18">
        <v>8.4732846530341022E-2</v>
      </c>
      <c r="I267" s="18"/>
      <c r="J267" s="18">
        <f t="shared" si="13"/>
        <v>2.4381015001573442E-3</v>
      </c>
      <c r="K267" s="92">
        <f t="shared" si="14"/>
        <v>2.435712890471436E-5</v>
      </c>
      <c r="L267" s="109"/>
      <c r="M267" s="62"/>
      <c r="N267" s="62"/>
    </row>
    <row r="268" spans="1:14" s="109" customFormat="1" x14ac:dyDescent="0.25">
      <c r="A268" s="21" t="s">
        <v>272</v>
      </c>
      <c r="B268" s="35">
        <v>100.95302500837505</v>
      </c>
      <c r="C268" s="35">
        <v>100.95302500837505</v>
      </c>
      <c r="D268" s="35"/>
      <c r="E268" s="35">
        <f t="shared" si="12"/>
        <v>0</v>
      </c>
      <c r="F268" s="35"/>
      <c r="G268" s="35">
        <v>0.32508144022276714</v>
      </c>
      <c r="H268" s="35">
        <v>0.32508144022276714</v>
      </c>
      <c r="I268" s="35"/>
      <c r="J268" s="35">
        <f t="shared" si="13"/>
        <v>0</v>
      </c>
      <c r="K268" s="91">
        <f t="shared" si="14"/>
        <v>0</v>
      </c>
      <c r="M268" s="62"/>
      <c r="N268" s="62"/>
    </row>
    <row r="269" spans="1:14" s="4" customFormat="1" x14ac:dyDescent="0.25">
      <c r="A269" s="22" t="s">
        <v>273</v>
      </c>
      <c r="B269" s="18">
        <v>100.47367253408012</v>
      </c>
      <c r="C269" s="18">
        <v>100.47367253408012</v>
      </c>
      <c r="D269" s="18"/>
      <c r="E269" s="18">
        <f t="shared" si="12"/>
        <v>0</v>
      </c>
      <c r="F269" s="18"/>
      <c r="G269" s="18">
        <v>0.10257988785305026</v>
      </c>
      <c r="H269" s="18">
        <v>0.10257988785305026</v>
      </c>
      <c r="I269" s="18"/>
      <c r="J269" s="18">
        <f t="shared" si="13"/>
        <v>0</v>
      </c>
      <c r="K269" s="92">
        <f t="shared" si="14"/>
        <v>0</v>
      </c>
      <c r="L269" s="109"/>
      <c r="M269" s="62"/>
      <c r="N269" s="62"/>
    </row>
    <row r="270" spans="1:14" s="109" customFormat="1" x14ac:dyDescent="0.25">
      <c r="A270" s="21" t="s">
        <v>273</v>
      </c>
      <c r="B270" s="35">
        <v>100.47367253408012</v>
      </c>
      <c r="C270" s="35">
        <v>100.47367253408012</v>
      </c>
      <c r="D270" s="35"/>
      <c r="E270" s="35">
        <f t="shared" si="12"/>
        <v>0</v>
      </c>
      <c r="F270" s="35"/>
      <c r="G270" s="35">
        <v>0.10257988785305026</v>
      </c>
      <c r="H270" s="35">
        <v>0.10257988785305026</v>
      </c>
      <c r="I270" s="35"/>
      <c r="J270" s="35">
        <f t="shared" si="13"/>
        <v>0</v>
      </c>
      <c r="K270" s="91">
        <f t="shared" si="14"/>
        <v>0</v>
      </c>
      <c r="M270" s="62"/>
      <c r="N270" s="62"/>
    </row>
    <row r="271" spans="1:14" s="4" customFormat="1" x14ac:dyDescent="0.25">
      <c r="A271" s="22" t="s">
        <v>274</v>
      </c>
      <c r="B271" s="18">
        <v>101.17556471343758</v>
      </c>
      <c r="C271" s="18">
        <v>101.17556471343758</v>
      </c>
      <c r="D271" s="18"/>
      <c r="E271" s="18">
        <f t="shared" si="12"/>
        <v>0</v>
      </c>
      <c r="F271" s="18"/>
      <c r="G271" s="18">
        <v>0.22250155236971686</v>
      </c>
      <c r="H271" s="18">
        <v>0.22250155236971689</v>
      </c>
      <c r="I271" s="18"/>
      <c r="J271" s="18">
        <f t="shared" si="13"/>
        <v>0</v>
      </c>
      <c r="K271" s="92">
        <f t="shared" si="14"/>
        <v>0</v>
      </c>
      <c r="L271" s="109"/>
      <c r="M271" s="62"/>
      <c r="N271" s="62"/>
    </row>
    <row r="272" spans="1:14" s="109" customFormat="1" x14ac:dyDescent="0.25">
      <c r="A272" s="21" t="s">
        <v>275</v>
      </c>
      <c r="B272" s="35">
        <v>101.17556471343758</v>
      </c>
      <c r="C272" s="35">
        <v>101.17556471343758</v>
      </c>
      <c r="D272" s="35"/>
      <c r="E272" s="35">
        <f t="shared" si="12"/>
        <v>0</v>
      </c>
      <c r="F272" s="35"/>
      <c r="G272" s="35">
        <v>0.22250155236971686</v>
      </c>
      <c r="H272" s="35">
        <v>0.22250155236971689</v>
      </c>
      <c r="I272" s="35"/>
      <c r="J272" s="35">
        <f t="shared" si="13"/>
        <v>0</v>
      </c>
      <c r="K272" s="91">
        <f t="shared" si="14"/>
        <v>0</v>
      </c>
      <c r="M272" s="62"/>
      <c r="N272" s="62"/>
    </row>
    <row r="273" spans="1:14" s="4" customFormat="1" x14ac:dyDescent="0.25">
      <c r="A273" s="22" t="s">
        <v>276</v>
      </c>
      <c r="B273" s="18">
        <v>100.93476649476835</v>
      </c>
      <c r="C273" s="18">
        <v>100.93476649476835</v>
      </c>
      <c r="D273" s="18"/>
      <c r="E273" s="18">
        <f t="shared" si="12"/>
        <v>0</v>
      </c>
      <c r="F273" s="18"/>
      <c r="G273" s="18">
        <v>0.1516758621322723</v>
      </c>
      <c r="H273" s="18">
        <v>0.1516758621322723</v>
      </c>
      <c r="I273" s="18"/>
      <c r="J273" s="18">
        <f t="shared" si="13"/>
        <v>0</v>
      </c>
      <c r="K273" s="92">
        <f t="shared" si="14"/>
        <v>0</v>
      </c>
      <c r="L273" s="109"/>
      <c r="M273" s="62"/>
      <c r="N273" s="62"/>
    </row>
    <row r="274" spans="1:14" s="109" customFormat="1" x14ac:dyDescent="0.25">
      <c r="A274" s="21" t="s">
        <v>277</v>
      </c>
      <c r="B274" s="35">
        <v>100.93476649476835</v>
      </c>
      <c r="C274" s="35">
        <v>100.93476649476835</v>
      </c>
      <c r="D274" s="35"/>
      <c r="E274" s="35">
        <f t="shared" si="12"/>
        <v>0</v>
      </c>
      <c r="F274" s="35"/>
      <c r="G274" s="35">
        <v>0.1516758621322723</v>
      </c>
      <c r="H274" s="35">
        <v>0.1516758621322723</v>
      </c>
      <c r="I274" s="35"/>
      <c r="J274" s="35">
        <f t="shared" si="13"/>
        <v>0</v>
      </c>
      <c r="K274" s="91">
        <f t="shared" si="14"/>
        <v>0</v>
      </c>
      <c r="M274" s="62"/>
      <c r="N274" s="62"/>
    </row>
    <row r="275" spans="1:14" s="4" customFormat="1" x14ac:dyDescent="0.25">
      <c r="A275" s="22" t="s">
        <v>278</v>
      </c>
      <c r="B275" s="18">
        <v>100.93476649476835</v>
      </c>
      <c r="C275" s="18">
        <v>100.93476649476835</v>
      </c>
      <c r="D275" s="18"/>
      <c r="E275" s="18">
        <f t="shared" si="12"/>
        <v>0</v>
      </c>
      <c r="F275" s="18"/>
      <c r="G275" s="18">
        <v>0.1516758621322723</v>
      </c>
      <c r="H275" s="18">
        <v>0.1516758621322723</v>
      </c>
      <c r="I275" s="18"/>
      <c r="J275" s="18">
        <f t="shared" si="13"/>
        <v>0</v>
      </c>
      <c r="K275" s="92">
        <f t="shared" si="14"/>
        <v>0</v>
      </c>
      <c r="L275" s="109"/>
      <c r="M275" s="62"/>
      <c r="N275" s="62"/>
    </row>
    <row r="276" spans="1:14" ht="6.75" customHeight="1" x14ac:dyDescent="0.25">
      <c r="A276" s="129"/>
      <c r="B276" s="12"/>
      <c r="C276" s="15"/>
      <c r="D276" s="12"/>
      <c r="E276" s="12"/>
      <c r="F276" s="12"/>
      <c r="G276" s="12"/>
      <c r="H276" s="15"/>
      <c r="I276" s="30"/>
      <c r="J276" s="12"/>
    </row>
    <row r="277" spans="1:14" x14ac:dyDescent="0.25">
      <c r="A277" s="162"/>
      <c r="B277" s="163"/>
      <c r="C277" s="163"/>
    </row>
    <row r="278" spans="1:14" x14ac:dyDescent="0.25">
      <c r="A278" s="17" t="s">
        <v>284</v>
      </c>
    </row>
    <row r="279" spans="1:14" x14ac:dyDescent="0.25">
      <c r="A279" s="29" t="s">
        <v>285</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workbookViewId="0">
      <selection sqref="A1:XFD1048576"/>
    </sheetView>
  </sheetViews>
  <sheetFormatPr defaultRowHeight="15" x14ac:dyDescent="0.25"/>
  <cols>
    <col min="1" max="1" width="62.7109375" style="109"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7" ht="15.75" x14ac:dyDescent="0.25">
      <c r="A1" s="106" t="s">
        <v>95</v>
      </c>
      <c r="B1" s="121"/>
      <c r="C1" s="107"/>
      <c r="D1" s="122"/>
    </row>
    <row r="2" spans="1:17" ht="5.0999999999999996" customHeight="1" x14ac:dyDescent="0.25">
      <c r="A2" s="110"/>
      <c r="B2" s="12"/>
      <c r="C2" s="15"/>
      <c r="D2" s="30"/>
      <c r="E2" s="30"/>
      <c r="F2" s="30"/>
      <c r="G2" s="30"/>
      <c r="H2" s="14"/>
      <c r="I2" s="30"/>
      <c r="J2" s="30"/>
    </row>
    <row r="3" spans="1:17" ht="45" x14ac:dyDescent="0.25">
      <c r="A3" s="159" t="s">
        <v>82</v>
      </c>
      <c r="B3" s="165" t="s">
        <v>84</v>
      </c>
      <c r="C3" s="165"/>
      <c r="D3" s="13"/>
      <c r="E3" s="19" t="s">
        <v>85</v>
      </c>
      <c r="F3" s="30"/>
      <c r="G3" s="164" t="s">
        <v>86</v>
      </c>
      <c r="H3" s="164"/>
      <c r="I3" s="19"/>
      <c r="J3" s="156" t="s">
        <v>87</v>
      </c>
      <c r="K3" s="155" t="s">
        <v>286</v>
      </c>
    </row>
    <row r="4" spans="1:17" ht="30" x14ac:dyDescent="0.25">
      <c r="A4" s="160"/>
      <c r="B4" s="123">
        <v>44621</v>
      </c>
      <c r="C4" s="123">
        <v>44652</v>
      </c>
      <c r="D4" s="124"/>
      <c r="E4" s="125" t="s">
        <v>290</v>
      </c>
      <c r="F4" s="124"/>
      <c r="G4" s="123">
        <v>44621</v>
      </c>
      <c r="H4" s="123">
        <v>44652</v>
      </c>
      <c r="I4" s="124"/>
      <c r="J4" s="115" t="s">
        <v>291</v>
      </c>
      <c r="K4" s="86" t="s">
        <v>292</v>
      </c>
    </row>
    <row r="5" spans="1:17" s="109" customFormat="1" x14ac:dyDescent="0.25">
      <c r="A5" s="130" t="s">
        <v>83</v>
      </c>
      <c r="B5" s="131">
        <v>99.717481995780005</v>
      </c>
      <c r="C5" s="131">
        <v>99.767027538039457</v>
      </c>
      <c r="D5" s="131"/>
      <c r="E5" s="131">
        <f>((C5/B5-1)*100)</f>
        <v>4.9685913911812207E-2</v>
      </c>
      <c r="F5" s="131"/>
      <c r="G5" s="131">
        <v>99.717481995780005</v>
      </c>
      <c r="H5" s="131">
        <v>99.767027538039457</v>
      </c>
      <c r="I5" s="131"/>
      <c r="J5" s="131">
        <f>H5-G5</f>
        <v>4.9545542259451736E-2</v>
      </c>
      <c r="K5" s="89">
        <f>SUM(K7+K74+K82+K100+K119+K154+K169+K190+K209+K231+K246+K253+K259)</f>
        <v>4.9685913911818517E-4</v>
      </c>
      <c r="M5" s="112"/>
      <c r="N5" s="112"/>
    </row>
    <row r="6" spans="1:17" x14ac:dyDescent="0.25">
      <c r="A6" s="94"/>
      <c r="B6" s="95"/>
      <c r="C6" s="95"/>
      <c r="D6" s="95"/>
      <c r="E6" s="95"/>
      <c r="F6" s="95"/>
      <c r="G6" s="95"/>
      <c r="H6" s="95"/>
      <c r="I6" s="95"/>
      <c r="J6" s="95"/>
      <c r="K6" s="8"/>
    </row>
    <row r="7" spans="1:17" x14ac:dyDescent="0.25">
      <c r="A7" s="22" t="s">
        <v>0</v>
      </c>
      <c r="B7" s="18">
        <v>107.27496805674048</v>
      </c>
      <c r="C7" s="18">
        <v>107.84129840688824</v>
      </c>
      <c r="D7" s="18"/>
      <c r="E7" s="18">
        <f t="shared" ref="E7:E70" si="0">((C7/B7-1)*100)</f>
        <v>0.52792404454338193</v>
      </c>
      <c r="F7" s="18"/>
      <c r="G7" s="18">
        <v>19.759380880964336</v>
      </c>
      <c r="H7" s="18">
        <v>19.863695403687853</v>
      </c>
      <c r="I7" s="18"/>
      <c r="J7" s="18">
        <f>H7-G7</f>
        <v>0.10431452272351649</v>
      </c>
      <c r="K7" s="90">
        <f>J7/$G$5</f>
        <v>1.0461006499134326E-3</v>
      </c>
      <c r="M7" s="62"/>
      <c r="N7" s="112"/>
      <c r="P7" s="62"/>
      <c r="Q7" s="62"/>
    </row>
    <row r="8" spans="1:17" x14ac:dyDescent="0.25">
      <c r="A8" s="23" t="s">
        <v>1</v>
      </c>
      <c r="B8" s="35">
        <v>107.90447551928312</v>
      </c>
      <c r="C8" s="35">
        <v>108.50559586913441</v>
      </c>
      <c r="D8" s="35"/>
      <c r="E8" s="35">
        <f t="shared" si="0"/>
        <v>0.55708565095047291</v>
      </c>
      <c r="F8" s="35"/>
      <c r="G8" s="35">
        <v>17.116785924379379</v>
      </c>
      <c r="H8" s="35">
        <v>17.212141082668008</v>
      </c>
      <c r="I8" s="35"/>
      <c r="J8" s="35">
        <f t="shared" ref="J8:J71" si="1">H8-G8</f>
        <v>9.5355158288629838E-2</v>
      </c>
      <c r="K8" s="91">
        <f>J8/$G$5</f>
        <v>9.5625317025820229E-4</v>
      </c>
      <c r="M8" s="62"/>
      <c r="N8" s="112"/>
      <c r="P8" s="62"/>
      <c r="Q8" s="62"/>
    </row>
    <row r="9" spans="1:17" x14ac:dyDescent="0.25">
      <c r="A9" s="22" t="s">
        <v>3</v>
      </c>
      <c r="B9" s="18">
        <v>102.29674620550701</v>
      </c>
      <c r="C9" s="18">
        <v>102.08458552668785</v>
      </c>
      <c r="D9" s="18"/>
      <c r="E9" s="18">
        <f t="shared" si="0"/>
        <v>-0.20739728944354496</v>
      </c>
      <c r="F9" s="18"/>
      <c r="G9" s="18">
        <v>3.0020077679608939</v>
      </c>
      <c r="H9" s="18">
        <v>2.995781685221258</v>
      </c>
      <c r="I9" s="18"/>
      <c r="J9" s="18">
        <f t="shared" si="1"/>
        <v>-6.2260827396358742E-3</v>
      </c>
      <c r="K9" s="92">
        <f>J9/$G$5</f>
        <v>-6.2437223794914511E-5</v>
      </c>
      <c r="M9" s="62"/>
      <c r="N9" s="112"/>
      <c r="P9" s="62"/>
      <c r="Q9" s="62"/>
    </row>
    <row r="10" spans="1:17" x14ac:dyDescent="0.25">
      <c r="A10" s="23" t="s">
        <v>97</v>
      </c>
      <c r="B10" s="35">
        <v>100.19639979799824</v>
      </c>
      <c r="C10" s="35">
        <v>98.888748696336648</v>
      </c>
      <c r="D10" s="35"/>
      <c r="E10" s="35">
        <f t="shared" si="0"/>
        <v>-1.3050879116394354</v>
      </c>
      <c r="F10" s="35"/>
      <c r="G10" s="35">
        <v>0.70791486904163392</v>
      </c>
      <c r="H10" s="35">
        <v>0.69867595766107349</v>
      </c>
      <c r="I10" s="35"/>
      <c r="J10" s="35">
        <f t="shared" si="1"/>
        <v>-9.2389113805604328E-3</v>
      </c>
      <c r="K10" s="91">
        <f t="shared" ref="K10:K73" si="2">J10/$G$5</f>
        <v>-9.2650869192138432E-5</v>
      </c>
      <c r="M10" s="62"/>
      <c r="N10" s="112"/>
      <c r="P10" s="62"/>
      <c r="Q10" s="62"/>
    </row>
    <row r="11" spans="1:17" x14ac:dyDescent="0.25">
      <c r="A11" s="22" t="s">
        <v>98</v>
      </c>
      <c r="B11" s="18">
        <v>102.81861360896686</v>
      </c>
      <c r="C11" s="18">
        <v>100.44002649008037</v>
      </c>
      <c r="D11" s="18"/>
      <c r="E11" s="18">
        <f t="shared" si="0"/>
        <v>-2.3133818239687409</v>
      </c>
      <c r="F11" s="18"/>
      <c r="G11" s="18">
        <v>0.34163459458235163</v>
      </c>
      <c r="H11" s="18">
        <v>0.33373128196689422</v>
      </c>
      <c r="I11" s="18"/>
      <c r="J11" s="18">
        <f t="shared" si="1"/>
        <v>-7.9033126154574029E-3</v>
      </c>
      <c r="K11" s="92">
        <f t="shared" si="2"/>
        <v>-7.9257041566611837E-5</v>
      </c>
      <c r="M11" s="62"/>
      <c r="N11" s="112"/>
      <c r="P11" s="62"/>
      <c r="Q11" s="62"/>
    </row>
    <row r="12" spans="1:17" x14ac:dyDescent="0.25">
      <c r="A12" s="23" t="s">
        <v>99</v>
      </c>
      <c r="B12" s="35">
        <v>101.39750285330288</v>
      </c>
      <c r="C12" s="35">
        <v>101.11544347650079</v>
      </c>
      <c r="D12" s="35"/>
      <c r="E12" s="35">
        <f t="shared" si="0"/>
        <v>-0.27817191633423555</v>
      </c>
      <c r="F12" s="35"/>
      <c r="G12" s="35">
        <v>1.1323108993595676</v>
      </c>
      <c r="H12" s="35">
        <v>1.1291611284319578</v>
      </c>
      <c r="I12" s="35"/>
      <c r="J12" s="35">
        <f t="shared" si="1"/>
        <v>-3.1497709276098185E-3</v>
      </c>
      <c r="K12" s="91">
        <f t="shared" si="2"/>
        <v>-3.1586948091440126E-5</v>
      </c>
      <c r="M12" s="62"/>
      <c r="N12" s="112"/>
      <c r="P12" s="62"/>
      <c r="Q12" s="62"/>
    </row>
    <row r="13" spans="1:17" x14ac:dyDescent="0.25">
      <c r="A13" s="22" t="s">
        <v>100</v>
      </c>
      <c r="B13" s="18">
        <v>108.41737496403948</v>
      </c>
      <c r="C13" s="18">
        <v>109.88696053130907</v>
      </c>
      <c r="D13" s="18"/>
      <c r="E13" s="18">
        <f t="shared" si="0"/>
        <v>1.3554889774420653</v>
      </c>
      <c r="F13" s="18"/>
      <c r="G13" s="18">
        <v>0.1576980338467783</v>
      </c>
      <c r="H13" s="18">
        <v>0.15983561331321425</v>
      </c>
      <c r="I13" s="18"/>
      <c r="J13" s="18">
        <f t="shared" si="1"/>
        <v>2.137579466435946E-3</v>
      </c>
      <c r="K13" s="92">
        <f t="shared" si="2"/>
        <v>2.1436356230158391E-5</v>
      </c>
      <c r="M13" s="62"/>
      <c r="N13" s="112"/>
      <c r="P13" s="62"/>
      <c r="Q13" s="62"/>
    </row>
    <row r="14" spans="1:17" x14ac:dyDescent="0.25">
      <c r="A14" s="23" t="s">
        <v>101</v>
      </c>
      <c r="B14" s="35">
        <v>107.31949296328683</v>
      </c>
      <c r="C14" s="35">
        <v>109.80369305678487</v>
      </c>
      <c r="D14" s="35"/>
      <c r="E14" s="35">
        <f t="shared" si="0"/>
        <v>2.3147706207928609</v>
      </c>
      <c r="F14" s="35"/>
      <c r="G14" s="35">
        <v>0.45150074554772268</v>
      </c>
      <c r="H14" s="35">
        <v>0.46195195215832219</v>
      </c>
      <c r="I14" s="35"/>
      <c r="J14" s="35">
        <f t="shared" si="1"/>
        <v>1.0451206610599506E-2</v>
      </c>
      <c r="K14" s="91">
        <f t="shared" si="2"/>
        <v>1.0480816805063125E-4</v>
      </c>
      <c r="M14" s="62"/>
      <c r="N14" s="112"/>
      <c r="P14" s="62"/>
      <c r="Q14" s="62"/>
    </row>
    <row r="15" spans="1:17" x14ac:dyDescent="0.25">
      <c r="A15" s="22" t="s">
        <v>102</v>
      </c>
      <c r="B15" s="18">
        <v>99.062857934788269</v>
      </c>
      <c r="C15" s="18">
        <v>99.756526041327859</v>
      </c>
      <c r="D15" s="18"/>
      <c r="E15" s="18">
        <f t="shared" si="0"/>
        <v>0.7002302588485998</v>
      </c>
      <c r="F15" s="18"/>
      <c r="G15" s="18">
        <v>0.21094862558283983</v>
      </c>
      <c r="H15" s="18">
        <v>0.21242575168979611</v>
      </c>
      <c r="I15" s="18"/>
      <c r="J15" s="18">
        <f t="shared" si="1"/>
        <v>1.4771261069562724E-3</v>
      </c>
      <c r="K15" s="92">
        <f t="shared" si="2"/>
        <v>1.4813110774485698E-5</v>
      </c>
      <c r="M15" s="62"/>
      <c r="N15" s="112"/>
      <c r="P15" s="62"/>
      <c r="Q15" s="62"/>
    </row>
    <row r="16" spans="1:17" x14ac:dyDescent="0.25">
      <c r="A16" s="21" t="s">
        <v>4</v>
      </c>
      <c r="B16" s="35">
        <v>110.89637199113926</v>
      </c>
      <c r="C16" s="35">
        <v>117.3757634520701</v>
      </c>
      <c r="D16" s="35"/>
      <c r="E16" s="35">
        <f t="shared" si="0"/>
        <v>5.8427443067736728</v>
      </c>
      <c r="F16" s="35"/>
      <c r="G16" s="35">
        <v>1.1694018612336192</v>
      </c>
      <c r="H16" s="35">
        <v>1.2377270219041518</v>
      </c>
      <c r="I16" s="35"/>
      <c r="J16" s="35">
        <f t="shared" si="1"/>
        <v>6.8325160670532625E-2</v>
      </c>
      <c r="K16" s="91">
        <f t="shared" si="2"/>
        <v>6.8518738442898222E-4</v>
      </c>
      <c r="M16" s="62"/>
      <c r="N16" s="112"/>
      <c r="P16" s="62"/>
      <c r="Q16" s="62"/>
    </row>
    <row r="17" spans="1:17" x14ac:dyDescent="0.25">
      <c r="A17" s="22" t="s">
        <v>103</v>
      </c>
      <c r="B17" s="18">
        <v>111.89188822880224</v>
      </c>
      <c r="C17" s="18">
        <v>119.50244253538955</v>
      </c>
      <c r="D17" s="18"/>
      <c r="E17" s="18">
        <f t="shared" si="0"/>
        <v>6.8017033469172095</v>
      </c>
      <c r="F17" s="18"/>
      <c r="G17" s="18">
        <v>0.94319954105327819</v>
      </c>
      <c r="H17" s="18">
        <v>1.0073531758052068</v>
      </c>
      <c r="I17" s="18"/>
      <c r="J17" s="18">
        <f t="shared" si="1"/>
        <v>6.415363475192859E-2</v>
      </c>
      <c r="K17" s="92">
        <f t="shared" si="2"/>
        <v>6.4335393822563167E-4</v>
      </c>
      <c r="M17" s="62"/>
      <c r="N17" s="112"/>
      <c r="P17" s="62"/>
      <c r="Q17" s="62"/>
    </row>
    <row r="18" spans="1:17" x14ac:dyDescent="0.25">
      <c r="A18" s="23" t="s">
        <v>104</v>
      </c>
      <c r="B18" s="35">
        <v>106.92945049676554</v>
      </c>
      <c r="C18" s="35">
        <v>108.90139744166743</v>
      </c>
      <c r="D18" s="35"/>
      <c r="E18" s="35">
        <f t="shared" si="0"/>
        <v>1.8441569986011874</v>
      </c>
      <c r="F18" s="35"/>
      <c r="G18" s="35">
        <v>0.22620232018034103</v>
      </c>
      <c r="H18" s="35">
        <v>0.23037384609894504</v>
      </c>
      <c r="I18" s="35"/>
      <c r="J18" s="35">
        <f t="shared" si="1"/>
        <v>4.1715259186040077E-3</v>
      </c>
      <c r="K18" s="91">
        <f t="shared" si="2"/>
        <v>4.1833446203350226E-5</v>
      </c>
      <c r="M18" s="62"/>
      <c r="N18" s="112"/>
      <c r="P18" s="62"/>
      <c r="Q18" s="62"/>
    </row>
    <row r="19" spans="1:17" x14ac:dyDescent="0.25">
      <c r="A19" s="22" t="s">
        <v>5</v>
      </c>
      <c r="B19" s="18">
        <v>99.497712356523934</v>
      </c>
      <c r="C19" s="18">
        <v>101.32536883816755</v>
      </c>
      <c r="D19" s="18"/>
      <c r="E19" s="18">
        <f t="shared" si="0"/>
        <v>1.8368829175636536</v>
      </c>
      <c r="F19" s="18"/>
      <c r="G19" s="18">
        <v>3.2383112350415897</v>
      </c>
      <c r="H19" s="18">
        <v>3.2977952209356132</v>
      </c>
      <c r="I19" s="18"/>
      <c r="J19" s="18">
        <f t="shared" si="1"/>
        <v>5.9483985894023483E-2</v>
      </c>
      <c r="K19" s="92">
        <f t="shared" si="2"/>
        <v>5.9652514988836982E-4</v>
      </c>
      <c r="M19" s="62"/>
      <c r="N19" s="112"/>
      <c r="P19" s="62"/>
      <c r="Q19" s="62"/>
    </row>
    <row r="20" spans="1:17" x14ac:dyDescent="0.25">
      <c r="A20" s="23" t="s">
        <v>105</v>
      </c>
      <c r="B20" s="35">
        <v>106.29749973060567</v>
      </c>
      <c r="C20" s="35">
        <v>108.83498499374521</v>
      </c>
      <c r="D20" s="35"/>
      <c r="E20" s="35">
        <f t="shared" si="0"/>
        <v>2.3871542318214534</v>
      </c>
      <c r="F20" s="35"/>
      <c r="G20" s="35">
        <v>1.7258227604678691</v>
      </c>
      <c r="H20" s="35">
        <v>1.7670208115281156</v>
      </c>
      <c r="I20" s="35"/>
      <c r="J20" s="35">
        <f t="shared" si="1"/>
        <v>4.1198051060246543E-2</v>
      </c>
      <c r="K20" s="91">
        <f t="shared" si="2"/>
        <v>4.1314772731615933E-4</v>
      </c>
      <c r="M20" s="62"/>
      <c r="N20" s="112"/>
      <c r="P20" s="62"/>
      <c r="Q20" s="62"/>
    </row>
    <row r="21" spans="1:17" x14ac:dyDescent="0.25">
      <c r="A21" s="22" t="s">
        <v>106</v>
      </c>
      <c r="B21" s="18">
        <v>87.864078502705155</v>
      </c>
      <c r="C21" s="18">
        <v>89.450487729186278</v>
      </c>
      <c r="D21" s="18"/>
      <c r="E21" s="18">
        <f t="shared" si="0"/>
        <v>1.8055265058430914</v>
      </c>
      <c r="F21" s="18"/>
      <c r="G21" s="18">
        <v>0.95206742860888227</v>
      </c>
      <c r="H21" s="18">
        <v>0.96925725838591437</v>
      </c>
      <c r="I21" s="18"/>
      <c r="J21" s="18">
        <f t="shared" si="1"/>
        <v>1.7189829777032095E-2</v>
      </c>
      <c r="K21" s="92">
        <f t="shared" si="2"/>
        <v>1.7238531732840547E-4</v>
      </c>
      <c r="M21" s="62"/>
      <c r="N21" s="112"/>
      <c r="P21" s="62"/>
      <c r="Q21" s="62"/>
    </row>
    <row r="22" spans="1:17" x14ac:dyDescent="0.25">
      <c r="A22" s="23" t="s">
        <v>107</v>
      </c>
      <c r="B22" s="35">
        <v>102.35765337634795</v>
      </c>
      <c r="C22" s="35">
        <v>102.55785060710902</v>
      </c>
      <c r="D22" s="35"/>
      <c r="E22" s="35">
        <f t="shared" si="0"/>
        <v>0.19558599103965957</v>
      </c>
      <c r="F22" s="35"/>
      <c r="G22" s="35">
        <v>0.5604210459648381</v>
      </c>
      <c r="H22" s="35">
        <v>0.56151715102158317</v>
      </c>
      <c r="I22" s="35"/>
      <c r="J22" s="35">
        <f t="shared" si="1"/>
        <v>1.096105056745067E-3</v>
      </c>
      <c r="K22" s="91">
        <f t="shared" si="2"/>
        <v>1.0992105243807236E-5</v>
      </c>
      <c r="M22" s="62"/>
      <c r="N22" s="112"/>
      <c r="P22" s="62"/>
      <c r="Q22" s="62"/>
    </row>
    <row r="23" spans="1:17" x14ac:dyDescent="0.25">
      <c r="A23" s="24" t="s">
        <v>108</v>
      </c>
      <c r="B23" s="18">
        <v>110.26226643903692</v>
      </c>
      <c r="C23" s="18">
        <v>110.40306938296133</v>
      </c>
      <c r="D23" s="18"/>
      <c r="E23" s="18">
        <f t="shared" si="0"/>
        <v>0.12769821306208851</v>
      </c>
      <c r="F23" s="18"/>
      <c r="G23" s="18">
        <v>3.2696174563167597</v>
      </c>
      <c r="H23" s="18">
        <v>3.2737926993824433</v>
      </c>
      <c r="I23" s="18"/>
      <c r="J23" s="18">
        <f t="shared" si="1"/>
        <v>4.1752430656836204E-3</v>
      </c>
      <c r="K23" s="92">
        <f t="shared" si="2"/>
        <v>4.1870722987773745E-5</v>
      </c>
      <c r="M23" s="62"/>
      <c r="N23" s="112"/>
      <c r="P23" s="62"/>
      <c r="Q23" s="62"/>
    </row>
    <row r="24" spans="1:17" x14ac:dyDescent="0.25">
      <c r="A24" s="21" t="s">
        <v>109</v>
      </c>
      <c r="B24" s="35">
        <v>107.99278577422879</v>
      </c>
      <c r="C24" s="35">
        <v>108.49632466497604</v>
      </c>
      <c r="D24" s="35"/>
      <c r="E24" s="35">
        <f t="shared" si="0"/>
        <v>0.46627085979609184</v>
      </c>
      <c r="F24" s="35"/>
      <c r="G24" s="35">
        <v>0.22407947402990985</v>
      </c>
      <c r="H24" s="35">
        <v>0.22512429132009568</v>
      </c>
      <c r="I24" s="35"/>
      <c r="J24" s="35">
        <f t="shared" si="1"/>
        <v>1.0448172901858233E-3</v>
      </c>
      <c r="K24" s="91">
        <f t="shared" si="2"/>
        <v>1.0477774501265881E-5</v>
      </c>
      <c r="M24" s="62"/>
      <c r="N24" s="112"/>
      <c r="P24" s="62"/>
      <c r="Q24" s="62"/>
    </row>
    <row r="25" spans="1:17" x14ac:dyDescent="0.25">
      <c r="A25" s="22" t="s">
        <v>110</v>
      </c>
      <c r="B25" s="18">
        <v>108.62298801458283</v>
      </c>
      <c r="C25" s="18">
        <v>108.05642359304248</v>
      </c>
      <c r="D25" s="18"/>
      <c r="E25" s="18">
        <f t="shared" si="0"/>
        <v>-0.52158795471939357</v>
      </c>
      <c r="F25" s="18"/>
      <c r="G25" s="18">
        <v>0.11711858361967287</v>
      </c>
      <c r="H25" s="18">
        <v>0.11650770719477471</v>
      </c>
      <c r="I25" s="18"/>
      <c r="J25" s="18">
        <f t="shared" si="1"/>
        <v>-6.1087642489815464E-4</v>
      </c>
      <c r="K25" s="92">
        <f t="shared" si="2"/>
        <v>-6.1260715039315433E-6</v>
      </c>
      <c r="M25" s="62"/>
      <c r="N25" s="112"/>
      <c r="P25" s="62"/>
      <c r="Q25" s="62"/>
    </row>
    <row r="26" spans="1:17" x14ac:dyDescent="0.25">
      <c r="A26" s="21" t="s">
        <v>111</v>
      </c>
      <c r="B26" s="35">
        <v>112.14052330686812</v>
      </c>
      <c r="C26" s="35">
        <v>112.06797876251417</v>
      </c>
      <c r="D26" s="35"/>
      <c r="E26" s="35">
        <f t="shared" si="0"/>
        <v>-6.4690748905660289E-2</v>
      </c>
      <c r="F26" s="35"/>
      <c r="G26" s="35">
        <v>1.3314634834774244</v>
      </c>
      <c r="H26" s="35">
        <v>1.3306021497785574</v>
      </c>
      <c r="I26" s="35"/>
      <c r="J26" s="35">
        <f t="shared" si="1"/>
        <v>-8.6133369886698397E-4</v>
      </c>
      <c r="K26" s="91">
        <f t="shared" si="2"/>
        <v>-8.6377401597789569E-6</v>
      </c>
      <c r="M26" s="62"/>
      <c r="N26" s="112"/>
      <c r="P26" s="62"/>
      <c r="Q26" s="62"/>
    </row>
    <row r="27" spans="1:17" x14ac:dyDescent="0.25">
      <c r="A27" s="22" t="s">
        <v>112</v>
      </c>
      <c r="B27" s="18">
        <v>102.47001177806835</v>
      </c>
      <c r="C27" s="18">
        <v>102.01887401609528</v>
      </c>
      <c r="D27" s="18"/>
      <c r="E27" s="18">
        <f t="shared" si="0"/>
        <v>-0.44026320885973691</v>
      </c>
      <c r="F27" s="18"/>
      <c r="G27" s="18">
        <v>0.10277188176824836</v>
      </c>
      <c r="H27" s="18">
        <v>0.10231941498376994</v>
      </c>
      <c r="I27" s="18"/>
      <c r="J27" s="18">
        <f t="shared" si="1"/>
        <v>-4.5246678447842525E-4</v>
      </c>
      <c r="K27" s="92">
        <f t="shared" si="2"/>
        <v>-4.5374870626754639E-6</v>
      </c>
      <c r="M27" s="62"/>
      <c r="N27" s="112"/>
      <c r="P27" s="62"/>
      <c r="Q27" s="62"/>
    </row>
    <row r="28" spans="1:17" x14ac:dyDescent="0.25">
      <c r="A28" s="21" t="s">
        <v>113</v>
      </c>
      <c r="B28" s="35">
        <v>110.72989707744539</v>
      </c>
      <c r="C28" s="35">
        <v>111.2298314854809</v>
      </c>
      <c r="D28" s="35"/>
      <c r="E28" s="35">
        <f t="shared" si="0"/>
        <v>0.45148999613524587</v>
      </c>
      <c r="F28" s="35"/>
      <c r="G28" s="35">
        <v>0.28051678014940046</v>
      </c>
      <c r="H28" s="35">
        <v>0.28178328534925573</v>
      </c>
      <c r="I28" s="35"/>
      <c r="J28" s="35">
        <f t="shared" si="1"/>
        <v>1.2665051998552723E-3</v>
      </c>
      <c r="K28" s="91">
        <f t="shared" si="2"/>
        <v>1.2700934425007545E-5</v>
      </c>
      <c r="M28" s="62"/>
      <c r="N28" s="112"/>
      <c r="P28" s="62"/>
      <c r="Q28" s="62"/>
    </row>
    <row r="29" spans="1:17" x14ac:dyDescent="0.25">
      <c r="A29" s="24" t="s">
        <v>114</v>
      </c>
      <c r="B29" s="18">
        <v>109.33153385440392</v>
      </c>
      <c r="C29" s="18">
        <v>110.57761071847546</v>
      </c>
      <c r="D29" s="18"/>
      <c r="E29" s="18">
        <f t="shared" si="0"/>
        <v>1.1397232071498564</v>
      </c>
      <c r="F29" s="18"/>
      <c r="G29" s="18">
        <v>0.81753586359936514</v>
      </c>
      <c r="H29" s="18">
        <v>0.82685350956357995</v>
      </c>
      <c r="I29" s="18"/>
      <c r="J29" s="18">
        <f t="shared" si="1"/>
        <v>9.3176459642148046E-3</v>
      </c>
      <c r="K29" s="92">
        <f t="shared" si="2"/>
        <v>9.3440445724543293E-5</v>
      </c>
      <c r="M29" s="62"/>
      <c r="N29" s="112"/>
      <c r="P29" s="62"/>
      <c r="Q29" s="62"/>
    </row>
    <row r="30" spans="1:17" x14ac:dyDescent="0.25">
      <c r="A30" s="23" t="s">
        <v>115</v>
      </c>
      <c r="B30" s="35">
        <v>109.64388510062328</v>
      </c>
      <c r="C30" s="35">
        <v>108.11351822716288</v>
      </c>
      <c r="D30" s="35"/>
      <c r="E30" s="35">
        <f t="shared" si="0"/>
        <v>-1.3957612611555481</v>
      </c>
      <c r="F30" s="35"/>
      <c r="G30" s="35">
        <v>0.39613138967273875</v>
      </c>
      <c r="H30" s="35">
        <v>0.39060234119240955</v>
      </c>
      <c r="I30" s="35"/>
      <c r="J30" s="35">
        <f t="shared" si="1"/>
        <v>-5.5290484803292017E-3</v>
      </c>
      <c r="K30" s="91">
        <f t="shared" si="2"/>
        <v>-5.5447132936661882E-5</v>
      </c>
      <c r="M30" s="62"/>
      <c r="N30" s="112"/>
      <c r="P30" s="62"/>
      <c r="Q30" s="62"/>
    </row>
    <row r="31" spans="1:17" x14ac:dyDescent="0.25">
      <c r="A31" s="22" t="s">
        <v>6</v>
      </c>
      <c r="B31" s="18">
        <v>116.91359762818573</v>
      </c>
      <c r="C31" s="18">
        <v>115.03602075147624</v>
      </c>
      <c r="D31" s="18"/>
      <c r="E31" s="18">
        <f t="shared" si="0"/>
        <v>-1.6059525280204268</v>
      </c>
      <c r="F31" s="18"/>
      <c r="G31" s="18">
        <v>0.42970612833444077</v>
      </c>
      <c r="H31" s="18">
        <v>0.42280525190339519</v>
      </c>
      <c r="I31" s="18"/>
      <c r="J31" s="18">
        <f t="shared" si="1"/>
        <v>-6.9008764310455883E-3</v>
      </c>
      <c r="K31" s="92">
        <f t="shared" si="2"/>
        <v>-6.9204278857920123E-5</v>
      </c>
      <c r="M31" s="62"/>
      <c r="N31" s="112"/>
      <c r="P31" s="62"/>
      <c r="Q31" s="62"/>
    </row>
    <row r="32" spans="1:17" x14ac:dyDescent="0.25">
      <c r="A32" s="23" t="s">
        <v>116</v>
      </c>
      <c r="B32" s="35">
        <v>117.1874397981144</v>
      </c>
      <c r="C32" s="35">
        <v>115.39368803205579</v>
      </c>
      <c r="D32" s="35"/>
      <c r="E32" s="35">
        <f t="shared" si="0"/>
        <v>-1.5306689600428247</v>
      </c>
      <c r="F32" s="35"/>
      <c r="G32" s="35">
        <v>0.3446597533309238</v>
      </c>
      <c r="H32" s="35">
        <v>0.3393841534689272</v>
      </c>
      <c r="I32" s="35"/>
      <c r="J32" s="35">
        <f t="shared" si="1"/>
        <v>-5.2755998619966049E-3</v>
      </c>
      <c r="K32" s="91">
        <f t="shared" si="2"/>
        <v>-5.2905466086877985E-5</v>
      </c>
      <c r="M32" s="62"/>
      <c r="N32" s="112"/>
      <c r="P32" s="62"/>
      <c r="Q32" s="62"/>
    </row>
    <row r="33" spans="1:17" x14ac:dyDescent="0.25">
      <c r="A33" s="22" t="s">
        <v>117</v>
      </c>
      <c r="B33" s="18">
        <v>115.81680228755714</v>
      </c>
      <c r="C33" s="18">
        <v>113.60348825680201</v>
      </c>
      <c r="D33" s="18"/>
      <c r="E33" s="18">
        <f t="shared" si="0"/>
        <v>-1.9110474361567764</v>
      </c>
      <c r="F33" s="18"/>
      <c r="G33" s="18">
        <v>8.5046375003516958E-2</v>
      </c>
      <c r="H33" s="18">
        <v>8.3421098434467975E-2</v>
      </c>
      <c r="I33" s="18"/>
      <c r="J33" s="18">
        <f t="shared" si="1"/>
        <v>-1.6252765690489834E-3</v>
      </c>
      <c r="K33" s="92">
        <f t="shared" si="2"/>
        <v>-1.6298812771042135E-5</v>
      </c>
      <c r="M33" s="62"/>
      <c r="N33" s="112"/>
      <c r="P33" s="62"/>
      <c r="Q33" s="62"/>
    </row>
    <row r="34" spans="1:17" x14ac:dyDescent="0.25">
      <c r="A34" s="21" t="s">
        <v>7</v>
      </c>
      <c r="B34" s="35">
        <v>119.10779539554353</v>
      </c>
      <c r="C34" s="35">
        <v>122.0042278116214</v>
      </c>
      <c r="D34" s="35"/>
      <c r="E34" s="35">
        <f t="shared" si="0"/>
        <v>2.4317740131610588</v>
      </c>
      <c r="F34" s="35"/>
      <c r="G34" s="35">
        <v>2.2360749387417544</v>
      </c>
      <c r="H34" s="35">
        <v>2.2904512280168836</v>
      </c>
      <c r="I34" s="35"/>
      <c r="J34" s="35">
        <f t="shared" si="1"/>
        <v>5.4376289275129164E-2</v>
      </c>
      <c r="K34" s="91">
        <f t="shared" si="2"/>
        <v>5.4530347324083391E-4</v>
      </c>
      <c r="M34" s="62"/>
      <c r="N34" s="112"/>
      <c r="P34" s="62"/>
      <c r="Q34" s="62"/>
    </row>
    <row r="35" spans="1:17" x14ac:dyDescent="0.25">
      <c r="A35" s="22" t="s">
        <v>118</v>
      </c>
      <c r="B35" s="18">
        <v>127.58067015884524</v>
      </c>
      <c r="C35" s="18">
        <v>123.8372416688518</v>
      </c>
      <c r="D35" s="18"/>
      <c r="E35" s="18">
        <f t="shared" si="0"/>
        <v>-2.9341658774269308</v>
      </c>
      <c r="F35" s="18"/>
      <c r="G35" s="18">
        <v>1.0446985452753534</v>
      </c>
      <c r="H35" s="18">
        <v>1.0140453570379087</v>
      </c>
      <c r="I35" s="18"/>
      <c r="J35" s="18">
        <f t="shared" si="1"/>
        <v>-3.0653188237444784E-2</v>
      </c>
      <c r="K35" s="92">
        <f>J35/$G$5</f>
        <v>-3.074003436904074E-4</v>
      </c>
      <c r="M35" s="62"/>
      <c r="N35" s="112"/>
      <c r="P35" s="62"/>
      <c r="Q35" s="62"/>
    </row>
    <row r="36" spans="1:17" x14ac:dyDescent="0.25">
      <c r="A36" s="21" t="s">
        <v>119</v>
      </c>
      <c r="B36" s="35">
        <v>124.23851602691073</v>
      </c>
      <c r="C36" s="35">
        <v>144.31819142381408</v>
      </c>
      <c r="D36" s="35"/>
      <c r="E36" s="35">
        <f t="shared" si="0"/>
        <v>16.162198357676761</v>
      </c>
      <c r="F36" s="35"/>
      <c r="G36" s="35">
        <v>0.52352090362668724</v>
      </c>
      <c r="H36" s="35">
        <v>0.60813339051473414</v>
      </c>
      <c r="I36" s="35"/>
      <c r="J36" s="35">
        <f t="shared" si="1"/>
        <v>8.4612486888046901E-2</v>
      </c>
      <c r="K36" s="91">
        <f t="shared" si="2"/>
        <v>8.4852209657307288E-4</v>
      </c>
      <c r="M36" s="62"/>
      <c r="N36" s="112"/>
      <c r="P36" s="62"/>
      <c r="Q36" s="62"/>
    </row>
    <row r="37" spans="1:17" x14ac:dyDescent="0.25">
      <c r="A37" s="24" t="s">
        <v>120</v>
      </c>
      <c r="B37" s="18">
        <v>112.37684677694791</v>
      </c>
      <c r="C37" s="18">
        <v>107.48288163589291</v>
      </c>
      <c r="D37" s="18"/>
      <c r="E37" s="18">
        <f t="shared" si="0"/>
        <v>-4.3549585892624592</v>
      </c>
      <c r="F37" s="18"/>
      <c r="G37" s="18">
        <v>0.2619316584289087</v>
      </c>
      <c r="H37" s="18">
        <v>0.25052464317216133</v>
      </c>
      <c r="I37" s="18"/>
      <c r="J37" s="18">
        <f t="shared" si="1"/>
        <v>-1.1407015256747366E-2</v>
      </c>
      <c r="K37" s="92">
        <f t="shared" si="2"/>
        <v>-1.143933343325908E-4</v>
      </c>
      <c r="M37" s="62"/>
      <c r="N37" s="112"/>
      <c r="P37" s="62"/>
      <c r="Q37" s="62"/>
    </row>
    <row r="38" spans="1:17" x14ac:dyDescent="0.25">
      <c r="A38" s="23" t="s">
        <v>121</v>
      </c>
      <c r="B38" s="35">
        <v>99.325894150915929</v>
      </c>
      <c r="C38" s="35">
        <v>101.42765883970351</v>
      </c>
      <c r="D38" s="35"/>
      <c r="E38" s="35">
        <f t="shared" si="0"/>
        <v>2.1160289638008756</v>
      </c>
      <c r="F38" s="35"/>
      <c r="G38" s="35">
        <v>0.26359145216209956</v>
      </c>
      <c r="H38" s="35">
        <v>0.26916912363595291</v>
      </c>
      <c r="I38" s="35"/>
      <c r="J38" s="35">
        <f t="shared" si="1"/>
        <v>5.5776714738533517E-3</v>
      </c>
      <c r="K38" s="91">
        <f t="shared" si="2"/>
        <v>5.5934740450921094E-5</v>
      </c>
      <c r="M38" s="62"/>
      <c r="N38" s="112"/>
      <c r="P38" s="62"/>
      <c r="Q38" s="62"/>
    </row>
    <row r="39" spans="1:17" x14ac:dyDescent="0.25">
      <c r="A39" s="24" t="s">
        <v>122</v>
      </c>
      <c r="B39" s="18">
        <v>105.06299995260028</v>
      </c>
      <c r="C39" s="18">
        <v>112.12840074522268</v>
      </c>
      <c r="D39" s="18"/>
      <c r="E39" s="18">
        <f t="shared" si="0"/>
        <v>6.7249181879538877</v>
      </c>
      <c r="F39" s="18"/>
      <c r="G39" s="18">
        <v>6.6674914993870432E-2</v>
      </c>
      <c r="H39" s="18">
        <v>7.1158748479096021E-2</v>
      </c>
      <c r="I39" s="18"/>
      <c r="J39" s="18">
        <f t="shared" si="1"/>
        <v>4.4838334852255884E-3</v>
      </c>
      <c r="K39" s="92">
        <f t="shared" si="2"/>
        <v>4.4965370118504815E-5</v>
      </c>
      <c r="M39" s="62"/>
      <c r="N39" s="112"/>
      <c r="P39" s="62"/>
      <c r="Q39" s="62"/>
    </row>
    <row r="40" spans="1:17" x14ac:dyDescent="0.25">
      <c r="A40" s="23" t="s">
        <v>123</v>
      </c>
      <c r="B40" s="35">
        <v>100.61984533612655</v>
      </c>
      <c r="C40" s="35">
        <v>102.96386481844389</v>
      </c>
      <c r="D40" s="35"/>
      <c r="E40" s="35">
        <f t="shared" si="0"/>
        <v>2.3295796912497835</v>
      </c>
      <c r="F40" s="35"/>
      <c r="G40" s="35">
        <v>7.5657464254835258E-2</v>
      </c>
      <c r="H40" s="35">
        <v>7.7419965177030453E-2</v>
      </c>
      <c r="I40" s="35"/>
      <c r="J40" s="35">
        <f t="shared" si="1"/>
        <v>1.7625009221951954E-3</v>
      </c>
      <c r="K40" s="91">
        <f t="shared" si="2"/>
        <v>1.7674944121330537E-5</v>
      </c>
      <c r="M40" s="62"/>
      <c r="N40" s="112"/>
      <c r="P40" s="62"/>
      <c r="Q40" s="62"/>
    </row>
    <row r="41" spans="1:17" x14ac:dyDescent="0.25">
      <c r="A41" s="22" t="s">
        <v>8</v>
      </c>
      <c r="B41" s="18">
        <v>116.51494095066116</v>
      </c>
      <c r="C41" s="18">
        <v>111.74593193288614</v>
      </c>
      <c r="D41" s="18"/>
      <c r="E41" s="18">
        <f t="shared" si="0"/>
        <v>-4.0930450454371154</v>
      </c>
      <c r="F41" s="18"/>
      <c r="G41" s="18">
        <v>1.9932851783071808</v>
      </c>
      <c r="H41" s="18">
        <v>1.9116991180750462</v>
      </c>
      <c r="I41" s="18"/>
      <c r="J41" s="18">
        <f t="shared" si="1"/>
        <v>-8.158606023213455E-2</v>
      </c>
      <c r="K41" s="92">
        <f t="shared" si="2"/>
        <v>-8.1817208576914562E-4</v>
      </c>
      <c r="M41" s="62"/>
      <c r="N41" s="112"/>
      <c r="P41" s="62"/>
      <c r="Q41" s="62"/>
    </row>
    <row r="42" spans="1:17" x14ac:dyDescent="0.25">
      <c r="A42" s="21" t="s">
        <v>124</v>
      </c>
      <c r="B42" s="35">
        <v>96.363435869141995</v>
      </c>
      <c r="C42" s="35">
        <v>95.911840637228494</v>
      </c>
      <c r="D42" s="35"/>
      <c r="E42" s="35">
        <f t="shared" si="0"/>
        <v>-0.46863753646845252</v>
      </c>
      <c r="F42" s="35"/>
      <c r="G42" s="35">
        <v>8.1557915606789308E-2</v>
      </c>
      <c r="H42" s="35">
        <v>8.1175704600294635E-2</v>
      </c>
      <c r="I42" s="35"/>
      <c r="J42" s="35">
        <f t="shared" si="1"/>
        <v>-3.8221100649467321E-4</v>
      </c>
      <c r="K42" s="91">
        <f t="shared" si="2"/>
        <v>-3.8329388071677159E-6</v>
      </c>
      <c r="M42" s="62"/>
      <c r="N42" s="112"/>
      <c r="P42" s="62"/>
      <c r="Q42" s="62"/>
    </row>
    <row r="43" spans="1:17" x14ac:dyDescent="0.25">
      <c r="A43" s="22" t="s">
        <v>125</v>
      </c>
      <c r="B43" s="18">
        <v>109.67536115387895</v>
      </c>
      <c r="C43" s="18">
        <v>102.66266648445627</v>
      </c>
      <c r="D43" s="18"/>
      <c r="E43" s="18">
        <f t="shared" si="0"/>
        <v>-6.3940474830838205</v>
      </c>
      <c r="F43" s="18"/>
      <c r="G43" s="18">
        <v>0.69915251707675852</v>
      </c>
      <c r="H43" s="18">
        <v>0.65444837315569482</v>
      </c>
      <c r="I43" s="18"/>
      <c r="J43" s="18">
        <f t="shared" si="1"/>
        <v>-4.4704143921063699E-2</v>
      </c>
      <c r="K43" s="92">
        <f t="shared" si="2"/>
        <v>-4.4830798999673455E-4</v>
      </c>
      <c r="M43" s="62"/>
      <c r="N43" s="112"/>
      <c r="P43" s="62"/>
      <c r="Q43" s="62"/>
    </row>
    <row r="44" spans="1:17" x14ac:dyDescent="0.25">
      <c r="A44" s="23" t="s">
        <v>126</v>
      </c>
      <c r="B44" s="35">
        <v>110.81824438538652</v>
      </c>
      <c r="C44" s="35">
        <v>103.60757442204735</v>
      </c>
      <c r="D44" s="35"/>
      <c r="E44" s="35">
        <f t="shared" si="0"/>
        <v>-6.5067534712632931</v>
      </c>
      <c r="F44" s="35"/>
      <c r="G44" s="35">
        <v>7.4684576041041256E-2</v>
      </c>
      <c r="H44" s="35">
        <v>6.9825034796992522E-2</v>
      </c>
      <c r="I44" s="35"/>
      <c r="J44" s="35">
        <f t="shared" si="1"/>
        <v>-4.8595412440487346E-3</v>
      </c>
      <c r="K44" s="91">
        <f t="shared" si="2"/>
        <v>-4.8733092199965377E-5</v>
      </c>
      <c r="M44" s="62"/>
      <c r="N44" s="112"/>
      <c r="P44" s="62"/>
      <c r="Q44" s="62"/>
    </row>
    <row r="45" spans="1:17" x14ac:dyDescent="0.25">
      <c r="A45" s="24" t="s">
        <v>127</v>
      </c>
      <c r="B45" s="18">
        <v>138.01732587442876</v>
      </c>
      <c r="C45" s="18">
        <v>132.71368468698023</v>
      </c>
      <c r="D45" s="18"/>
      <c r="E45" s="18">
        <f t="shared" si="0"/>
        <v>-3.8427357970070353</v>
      </c>
      <c r="F45" s="18"/>
      <c r="G45" s="18">
        <v>0.66576900777195758</v>
      </c>
      <c r="H45" s="18">
        <v>0.64018526378492602</v>
      </c>
      <c r="I45" s="18"/>
      <c r="J45" s="18">
        <f t="shared" si="1"/>
        <v>-2.558374398703156E-2</v>
      </c>
      <c r="K45" s="92">
        <f t="shared" si="2"/>
        <v>-2.5656227448777989E-4</v>
      </c>
      <c r="M45" s="62"/>
      <c r="N45" s="112"/>
      <c r="P45" s="62"/>
      <c r="Q45" s="62"/>
    </row>
    <row r="46" spans="1:17" x14ac:dyDescent="0.25">
      <c r="A46" s="23" t="s">
        <v>128</v>
      </c>
      <c r="B46" s="35">
        <v>115.44640864490221</v>
      </c>
      <c r="C46" s="35">
        <v>109.01662220127291</v>
      </c>
      <c r="D46" s="35"/>
      <c r="E46" s="35">
        <f t="shared" si="0"/>
        <v>-5.5694988861944239</v>
      </c>
      <c r="F46" s="35"/>
      <c r="G46" s="35">
        <v>0.19523983538705911</v>
      </c>
      <c r="H46" s="35">
        <v>0.18436595492976901</v>
      </c>
      <c r="I46" s="35"/>
      <c r="J46" s="35">
        <f t="shared" si="1"/>
        <v>-1.0873880457290097E-2</v>
      </c>
      <c r="K46" s="91">
        <f t="shared" si="2"/>
        <v>-1.0904688164659307E-4</v>
      </c>
      <c r="M46" s="62"/>
      <c r="N46" s="112"/>
      <c r="P46" s="62"/>
      <c r="Q46" s="62"/>
    </row>
    <row r="47" spans="1:17" x14ac:dyDescent="0.25">
      <c r="A47" s="22" t="s">
        <v>129</v>
      </c>
      <c r="B47" s="18">
        <v>93.736101654243754</v>
      </c>
      <c r="C47" s="18">
        <v>99.068928539015531</v>
      </c>
      <c r="D47" s="18"/>
      <c r="E47" s="18">
        <f t="shared" si="0"/>
        <v>5.6891920942504282</v>
      </c>
      <c r="F47" s="18"/>
      <c r="G47" s="18">
        <v>4.6779425515137064E-2</v>
      </c>
      <c r="H47" s="18">
        <v>4.9440796893280015E-2</v>
      </c>
      <c r="I47" s="18"/>
      <c r="J47" s="18">
        <f t="shared" si="1"/>
        <v>2.6613713781429502E-3</v>
      </c>
      <c r="K47" s="92">
        <f t="shared" si="2"/>
        <v>2.6689115337424766E-5</v>
      </c>
      <c r="M47" s="62"/>
      <c r="N47" s="112"/>
      <c r="P47" s="62"/>
      <c r="Q47" s="62"/>
    </row>
    <row r="48" spans="1:17" x14ac:dyDescent="0.25">
      <c r="A48" s="21" t="s">
        <v>130</v>
      </c>
      <c r="B48" s="35">
        <v>104.66434502112401</v>
      </c>
      <c r="C48" s="35">
        <v>105.64506548754707</v>
      </c>
      <c r="D48" s="35"/>
      <c r="E48" s="35">
        <f t="shared" si="0"/>
        <v>0.93701486043324955</v>
      </c>
      <c r="F48" s="35"/>
      <c r="G48" s="35">
        <v>0.23010190090843796</v>
      </c>
      <c r="H48" s="35">
        <v>0.23225798991408939</v>
      </c>
      <c r="I48" s="35"/>
      <c r="J48" s="35">
        <f t="shared" si="1"/>
        <v>2.1560890056514237E-3</v>
      </c>
      <c r="K48" s="91">
        <f t="shared" si="2"/>
        <v>2.1621976031671841E-5</v>
      </c>
      <c r="M48" s="62"/>
      <c r="N48" s="112"/>
      <c r="P48" s="62"/>
      <c r="Q48" s="62"/>
    </row>
    <row r="49" spans="1:17" x14ac:dyDescent="0.25">
      <c r="A49" s="24" t="s">
        <v>9</v>
      </c>
      <c r="B49" s="18">
        <v>101.03203649891793</v>
      </c>
      <c r="C49" s="18">
        <v>101.04725413904821</v>
      </c>
      <c r="D49" s="18"/>
      <c r="E49" s="18">
        <f t="shared" si="0"/>
        <v>1.5062192803005914E-2</v>
      </c>
      <c r="F49" s="18"/>
      <c r="G49" s="18">
        <v>1.0687021528972371</v>
      </c>
      <c r="H49" s="18">
        <v>1.0688631228759964</v>
      </c>
      <c r="I49" s="18"/>
      <c r="J49" s="18">
        <f t="shared" si="1"/>
        <v>1.6096997875925112E-4</v>
      </c>
      <c r="K49" s="92">
        <f t="shared" si="2"/>
        <v>1.6142603637551066E-6</v>
      </c>
      <c r="M49" s="62"/>
      <c r="N49" s="112"/>
      <c r="P49" s="62"/>
      <c r="Q49" s="62"/>
    </row>
    <row r="50" spans="1:17" x14ac:dyDescent="0.25">
      <c r="A50" s="23" t="s">
        <v>131</v>
      </c>
      <c r="B50" s="35">
        <v>99.936686168871717</v>
      </c>
      <c r="C50" s="35">
        <v>97.903543843884705</v>
      </c>
      <c r="D50" s="35"/>
      <c r="E50" s="35">
        <f t="shared" si="0"/>
        <v>-2.0344304008154013</v>
      </c>
      <c r="F50" s="35"/>
      <c r="G50" s="35">
        <v>0.22635603499559645</v>
      </c>
      <c r="H50" s="35">
        <v>0.22175097900556567</v>
      </c>
      <c r="I50" s="35"/>
      <c r="J50" s="35">
        <f t="shared" si="1"/>
        <v>-4.6050559900307764E-3</v>
      </c>
      <c r="K50" s="91">
        <f t="shared" si="2"/>
        <v>-4.61810296235284E-5</v>
      </c>
      <c r="M50" s="62"/>
      <c r="N50" s="112"/>
      <c r="P50" s="62"/>
      <c r="Q50" s="62"/>
    </row>
    <row r="51" spans="1:17" x14ac:dyDescent="0.25">
      <c r="A51" s="24" t="s">
        <v>132</v>
      </c>
      <c r="B51" s="18">
        <v>102.0328341645795</v>
      </c>
      <c r="C51" s="18">
        <v>103.97002342121789</v>
      </c>
      <c r="D51" s="18"/>
      <c r="E51" s="18">
        <f t="shared" si="0"/>
        <v>1.8985939893757076</v>
      </c>
      <c r="F51" s="18"/>
      <c r="G51" s="18">
        <v>0.12405677703213099</v>
      </c>
      <c r="H51" s="18">
        <v>0.12641211154427623</v>
      </c>
      <c r="I51" s="18"/>
      <c r="J51" s="18">
        <f t="shared" si="1"/>
        <v>2.3553345121452435E-3</v>
      </c>
      <c r="K51" s="92">
        <f t="shared" si="2"/>
        <v>2.3620076089014362E-5</v>
      </c>
      <c r="M51" s="62"/>
      <c r="N51" s="112"/>
      <c r="P51" s="62"/>
      <c r="Q51" s="62"/>
    </row>
    <row r="52" spans="1:17" x14ac:dyDescent="0.25">
      <c r="A52" s="23" t="s">
        <v>133</v>
      </c>
      <c r="B52" s="35">
        <v>98.639096532818783</v>
      </c>
      <c r="C52" s="35">
        <v>100.76215169244902</v>
      </c>
      <c r="D52" s="35"/>
      <c r="E52" s="35">
        <f t="shared" si="0"/>
        <v>2.152346518019721</v>
      </c>
      <c r="F52" s="35"/>
      <c r="G52" s="35">
        <v>6.9042569112505281E-2</v>
      </c>
      <c r="H52" s="35">
        <v>7.0528604444749662E-2</v>
      </c>
      <c r="I52" s="35"/>
      <c r="J52" s="35">
        <f t="shared" si="1"/>
        <v>1.4860353322443814E-3</v>
      </c>
      <c r="K52" s="91">
        <f t="shared" si="2"/>
        <v>1.4902455442138719E-5</v>
      </c>
      <c r="M52" s="62"/>
      <c r="N52" s="112"/>
      <c r="P52" s="62"/>
      <c r="Q52" s="62"/>
    </row>
    <row r="53" spans="1:17" x14ac:dyDescent="0.25">
      <c r="A53" s="24" t="s">
        <v>134</v>
      </c>
      <c r="B53" s="18">
        <v>101.29693256690118</v>
      </c>
      <c r="C53" s="18">
        <v>101.49954184533804</v>
      </c>
      <c r="D53" s="18"/>
      <c r="E53" s="18">
        <f t="shared" si="0"/>
        <v>0.20001521596229033</v>
      </c>
      <c r="F53" s="18"/>
      <c r="G53" s="18">
        <v>0.46229289104418098</v>
      </c>
      <c r="H53" s="18">
        <v>0.46321754716858132</v>
      </c>
      <c r="I53" s="18"/>
      <c r="J53" s="18">
        <f t="shared" si="1"/>
        <v>9.2465612440034706E-4</v>
      </c>
      <c r="K53" s="92">
        <f t="shared" si="2"/>
        <v>9.2727584561298701E-6</v>
      </c>
      <c r="M53" s="62"/>
      <c r="N53" s="112"/>
      <c r="P53" s="62"/>
      <c r="Q53" s="62"/>
    </row>
    <row r="54" spans="1:17" x14ac:dyDescent="0.25">
      <c r="A54" s="23" t="s">
        <v>135</v>
      </c>
      <c r="B54" s="35">
        <v>101.97577183836533</v>
      </c>
      <c r="C54" s="35">
        <v>101.97577183836533</v>
      </c>
      <c r="D54" s="35"/>
      <c r="E54" s="35">
        <f t="shared" si="0"/>
        <v>0</v>
      </c>
      <c r="F54" s="35"/>
      <c r="G54" s="35">
        <v>0.18695388071282362</v>
      </c>
      <c r="H54" s="35">
        <v>0.18695388071282362</v>
      </c>
      <c r="I54" s="35"/>
      <c r="J54" s="35">
        <f t="shared" si="1"/>
        <v>0</v>
      </c>
      <c r="K54" s="91">
        <f t="shared" si="2"/>
        <v>0</v>
      </c>
      <c r="M54" s="62"/>
      <c r="N54" s="112"/>
      <c r="P54" s="62"/>
      <c r="Q54" s="62"/>
    </row>
    <row r="55" spans="1:17" x14ac:dyDescent="0.25">
      <c r="A55" s="22" t="s">
        <v>10</v>
      </c>
      <c r="B55" s="18">
        <v>110.8189918614369</v>
      </c>
      <c r="C55" s="18">
        <v>111.37279524747807</v>
      </c>
      <c r="D55" s="18"/>
      <c r="E55" s="18">
        <f t="shared" si="0"/>
        <v>0.49973689233124841</v>
      </c>
      <c r="F55" s="18"/>
      <c r="G55" s="18">
        <v>0.70967920554590169</v>
      </c>
      <c r="H55" s="18">
        <v>0.7132257343532179</v>
      </c>
      <c r="I55" s="18"/>
      <c r="J55" s="18">
        <f t="shared" si="1"/>
        <v>3.5465288073162071E-3</v>
      </c>
      <c r="K55" s="92">
        <f t="shared" si="2"/>
        <v>3.5565767770452672E-5</v>
      </c>
      <c r="M55" s="62"/>
      <c r="N55" s="112"/>
      <c r="P55" s="62"/>
      <c r="Q55" s="62"/>
    </row>
    <row r="56" spans="1:17" x14ac:dyDescent="0.25">
      <c r="A56" s="23" t="s">
        <v>136</v>
      </c>
      <c r="B56" s="35">
        <v>97.241947981161303</v>
      </c>
      <c r="C56" s="35">
        <v>100.36156956298223</v>
      </c>
      <c r="D56" s="35"/>
      <c r="E56" s="35">
        <f t="shared" si="0"/>
        <v>3.2081027237599979</v>
      </c>
      <c r="F56" s="35"/>
      <c r="G56" s="35">
        <v>5.3065763928720776E-2</v>
      </c>
      <c r="H56" s="35">
        <v>5.4768168146702115E-2</v>
      </c>
      <c r="I56" s="35"/>
      <c r="J56" s="35">
        <f t="shared" si="1"/>
        <v>1.702404217981339E-3</v>
      </c>
      <c r="K56" s="91">
        <f t="shared" si="2"/>
        <v>1.707227442880461E-5</v>
      </c>
      <c r="M56" s="62"/>
      <c r="N56" s="112"/>
      <c r="P56" s="62"/>
      <c r="Q56" s="62"/>
    </row>
    <row r="57" spans="1:17" x14ac:dyDescent="0.25">
      <c r="A57" s="24" t="s">
        <v>137</v>
      </c>
      <c r="B57" s="18">
        <v>98.60967845175557</v>
      </c>
      <c r="C57" s="18">
        <v>96.029848121327646</v>
      </c>
      <c r="D57" s="18"/>
      <c r="E57" s="18">
        <f t="shared" si="0"/>
        <v>-2.6162039780812107</v>
      </c>
      <c r="F57" s="18"/>
      <c r="G57" s="18">
        <v>6.6832096682280726E-2</v>
      </c>
      <c r="H57" s="18">
        <v>6.5083632710243811E-2</v>
      </c>
      <c r="I57" s="18"/>
      <c r="J57" s="18">
        <f t="shared" si="1"/>
        <v>-1.7484639720369149E-3</v>
      </c>
      <c r="K57" s="92">
        <f t="shared" si="2"/>
        <v>-1.7534176927079939E-5</v>
      </c>
      <c r="M57" s="62"/>
      <c r="N57" s="112"/>
      <c r="P57" s="62"/>
      <c r="Q57" s="62"/>
    </row>
    <row r="58" spans="1:17" x14ac:dyDescent="0.25">
      <c r="A58" s="23" t="s">
        <v>138</v>
      </c>
      <c r="B58" s="35">
        <v>110.2062706095616</v>
      </c>
      <c r="C58" s="35">
        <v>110.79067628154415</v>
      </c>
      <c r="D58" s="35"/>
      <c r="E58" s="35">
        <f t="shared" si="0"/>
        <v>0.53028350269921365</v>
      </c>
      <c r="F58" s="35"/>
      <c r="G58" s="35">
        <v>0.23187206430241791</v>
      </c>
      <c r="H58" s="35">
        <v>0.23310164360678182</v>
      </c>
      <c r="I58" s="35"/>
      <c r="J58" s="35">
        <f t="shared" si="1"/>
        <v>1.2295793043639036E-3</v>
      </c>
      <c r="K58" s="91">
        <f t="shared" si="2"/>
        <v>1.2330629291420924E-5</v>
      </c>
      <c r="M58" s="62"/>
      <c r="N58" s="112"/>
      <c r="P58" s="62"/>
      <c r="Q58" s="62"/>
    </row>
    <row r="59" spans="1:17" x14ac:dyDescent="0.25">
      <c r="A59" s="24" t="s">
        <v>139</v>
      </c>
      <c r="B59" s="18">
        <v>118.76354143875265</v>
      </c>
      <c r="C59" s="18">
        <v>119.64909911932465</v>
      </c>
      <c r="D59" s="18"/>
      <c r="E59" s="18">
        <f t="shared" si="0"/>
        <v>0.74564775506351655</v>
      </c>
      <c r="F59" s="18"/>
      <c r="G59" s="18">
        <v>0.31690690959120565</v>
      </c>
      <c r="H59" s="18">
        <v>0.31926991884821365</v>
      </c>
      <c r="I59" s="18"/>
      <c r="J59" s="18">
        <f t="shared" si="1"/>
        <v>2.3630092570079975E-3</v>
      </c>
      <c r="K59" s="92">
        <f t="shared" si="2"/>
        <v>2.3697040977308261E-5</v>
      </c>
      <c r="M59" s="62"/>
      <c r="N59" s="112"/>
      <c r="P59" s="62"/>
      <c r="Q59" s="62"/>
    </row>
    <row r="60" spans="1:17" x14ac:dyDescent="0.25">
      <c r="A60" s="23" t="s">
        <v>140</v>
      </c>
      <c r="B60" s="35">
        <v>100.46424913856589</v>
      </c>
      <c r="C60" s="35">
        <v>100.46424913856589</v>
      </c>
      <c r="D60" s="35"/>
      <c r="E60" s="35">
        <f t="shared" si="0"/>
        <v>0</v>
      </c>
      <c r="F60" s="35"/>
      <c r="G60" s="35">
        <v>4.1002371041276492E-2</v>
      </c>
      <c r="H60" s="35">
        <v>4.1002371041276492E-2</v>
      </c>
      <c r="I60" s="35"/>
      <c r="J60" s="35">
        <f t="shared" si="1"/>
        <v>0</v>
      </c>
      <c r="K60" s="91">
        <f t="shared" si="2"/>
        <v>0</v>
      </c>
      <c r="M60" s="62"/>
      <c r="N60" s="112"/>
      <c r="P60" s="62"/>
      <c r="Q60" s="62"/>
    </row>
    <row r="61" spans="1:17" x14ac:dyDescent="0.25">
      <c r="A61" s="22" t="s">
        <v>11</v>
      </c>
      <c r="B61" s="18">
        <v>103.36887286609982</v>
      </c>
      <c r="C61" s="18">
        <v>103.71933119151339</v>
      </c>
      <c r="D61" s="18"/>
      <c r="E61" s="18">
        <f t="shared" si="0"/>
        <v>0.33903661295362486</v>
      </c>
      <c r="F61" s="18"/>
      <c r="G61" s="18">
        <v>2.6425949565849578</v>
      </c>
      <c r="H61" s="18">
        <v>2.6515543210198467</v>
      </c>
      <c r="I61" s="18"/>
      <c r="J61" s="18">
        <f t="shared" si="1"/>
        <v>8.9593644348888724E-3</v>
      </c>
      <c r="K61" s="92">
        <f t="shared" si="2"/>
        <v>8.9847479655252713E-5</v>
      </c>
      <c r="M61" s="62"/>
      <c r="N61" s="112"/>
      <c r="P61" s="62"/>
      <c r="Q61" s="62"/>
    </row>
    <row r="62" spans="1:17" x14ac:dyDescent="0.25">
      <c r="A62" s="21" t="s">
        <v>141</v>
      </c>
      <c r="B62" s="35">
        <v>101.20934907631165</v>
      </c>
      <c r="C62" s="35">
        <v>103.71574198403769</v>
      </c>
      <c r="D62" s="35"/>
      <c r="E62" s="35">
        <f t="shared" si="0"/>
        <v>2.4764440544284394</v>
      </c>
      <c r="F62" s="35"/>
      <c r="G62" s="35">
        <v>0.32877116524420608</v>
      </c>
      <c r="H62" s="35">
        <v>0.33691299921857132</v>
      </c>
      <c r="I62" s="35"/>
      <c r="J62" s="35">
        <f t="shared" si="1"/>
        <v>8.1418339743652424E-3</v>
      </c>
      <c r="K62" s="91">
        <f t="shared" si="2"/>
        <v>8.1649012905378023E-5</v>
      </c>
      <c r="M62" s="62"/>
      <c r="N62" s="112"/>
      <c r="P62" s="62"/>
      <c r="Q62" s="62"/>
    </row>
    <row r="63" spans="1:17" x14ac:dyDescent="0.25">
      <c r="A63" s="22" t="s">
        <v>141</v>
      </c>
      <c r="B63" s="18">
        <v>101.20934907631165</v>
      </c>
      <c r="C63" s="18">
        <v>103.71574198403769</v>
      </c>
      <c r="D63" s="18"/>
      <c r="E63" s="18">
        <f t="shared" si="0"/>
        <v>2.4764440544284394</v>
      </c>
      <c r="F63" s="18"/>
      <c r="G63" s="18">
        <v>0.32877116524420608</v>
      </c>
      <c r="H63" s="18">
        <v>0.33691299921857132</v>
      </c>
      <c r="I63" s="18"/>
      <c r="J63" s="18">
        <f t="shared" si="1"/>
        <v>8.1418339743652424E-3</v>
      </c>
      <c r="K63" s="92">
        <f t="shared" si="2"/>
        <v>8.1649012905378023E-5</v>
      </c>
      <c r="M63" s="62"/>
      <c r="N63" s="112"/>
      <c r="P63" s="62"/>
      <c r="Q63" s="62"/>
    </row>
    <row r="64" spans="1:17" x14ac:dyDescent="0.25">
      <c r="A64" s="23" t="s">
        <v>142</v>
      </c>
      <c r="B64" s="35">
        <v>108.13742838703109</v>
      </c>
      <c r="C64" s="35">
        <v>108.71968481991438</v>
      </c>
      <c r="D64" s="35"/>
      <c r="E64" s="35">
        <f t="shared" si="0"/>
        <v>0.53844116839856238</v>
      </c>
      <c r="F64" s="35"/>
      <c r="G64" s="35">
        <v>0.34152876010953415</v>
      </c>
      <c r="H64" s="35">
        <v>0.34336769155588504</v>
      </c>
      <c r="I64" s="35"/>
      <c r="J64" s="35">
        <f t="shared" si="1"/>
        <v>1.8389314463508888E-3</v>
      </c>
      <c r="K64" s="91">
        <f t="shared" si="2"/>
        <v>1.8441414780496677E-5</v>
      </c>
      <c r="M64" s="62"/>
      <c r="N64" s="112"/>
      <c r="P64" s="62"/>
      <c r="Q64" s="62"/>
    </row>
    <row r="65" spans="1:17" x14ac:dyDescent="0.25">
      <c r="A65" s="24" t="s">
        <v>142</v>
      </c>
      <c r="B65" s="18">
        <v>108.13742838703109</v>
      </c>
      <c r="C65" s="18">
        <v>108.71968481991438</v>
      </c>
      <c r="D65" s="18"/>
      <c r="E65" s="18">
        <f t="shared" si="0"/>
        <v>0.53844116839856238</v>
      </c>
      <c r="F65" s="18"/>
      <c r="G65" s="18">
        <v>0.34152876010953415</v>
      </c>
      <c r="H65" s="18">
        <v>0.34336769155588504</v>
      </c>
      <c r="I65" s="18"/>
      <c r="J65" s="18">
        <f t="shared" si="1"/>
        <v>1.8389314463508888E-3</v>
      </c>
      <c r="K65" s="92">
        <f t="shared" si="2"/>
        <v>1.8441414780496677E-5</v>
      </c>
      <c r="M65" s="62"/>
      <c r="N65" s="112"/>
      <c r="P65" s="62"/>
      <c r="Q65" s="62"/>
    </row>
    <row r="66" spans="1:17" x14ac:dyDescent="0.25">
      <c r="A66" s="21" t="s">
        <v>143</v>
      </c>
      <c r="B66" s="35">
        <v>103.16753853287686</v>
      </c>
      <c r="C66" s="35">
        <v>103.45096507824704</v>
      </c>
      <c r="D66" s="35"/>
      <c r="E66" s="35">
        <f t="shared" si="0"/>
        <v>0.27472453971542077</v>
      </c>
      <c r="F66" s="35"/>
      <c r="G66" s="35">
        <v>8.8272987730986935E-2</v>
      </c>
      <c r="H66" s="35">
        <v>8.8515495290223942E-2</v>
      </c>
      <c r="I66" s="35"/>
      <c r="J66" s="35">
        <f t="shared" si="1"/>
        <v>2.4250755923700684E-4</v>
      </c>
      <c r="K66" s="91">
        <f t="shared" si="2"/>
        <v>2.4319462784596749E-6</v>
      </c>
      <c r="M66" s="62"/>
      <c r="N66" s="112"/>
      <c r="P66" s="62"/>
      <c r="Q66" s="62"/>
    </row>
    <row r="67" spans="1:17" x14ac:dyDescent="0.25">
      <c r="A67" s="22" t="s">
        <v>143</v>
      </c>
      <c r="B67" s="18">
        <v>103.16753853287686</v>
      </c>
      <c r="C67" s="18">
        <v>103.45096507824704</v>
      </c>
      <c r="D67" s="18"/>
      <c r="E67" s="18">
        <f t="shared" si="0"/>
        <v>0.27472453971542077</v>
      </c>
      <c r="F67" s="18"/>
      <c r="G67" s="18">
        <v>8.8272987730986935E-2</v>
      </c>
      <c r="H67" s="18">
        <v>8.8515495290223942E-2</v>
      </c>
      <c r="I67" s="18"/>
      <c r="J67" s="18">
        <f t="shared" si="1"/>
        <v>2.4250755923700684E-4</v>
      </c>
      <c r="K67" s="92">
        <f t="shared" si="2"/>
        <v>2.4319462784596749E-6</v>
      </c>
      <c r="M67" s="62"/>
      <c r="N67" s="112"/>
      <c r="P67" s="62"/>
      <c r="Q67" s="62"/>
    </row>
    <row r="68" spans="1:17" x14ac:dyDescent="0.25">
      <c r="A68" s="23" t="s">
        <v>144</v>
      </c>
      <c r="B68" s="35">
        <v>100.39628941718792</v>
      </c>
      <c r="C68" s="35">
        <v>100.39628941718792</v>
      </c>
      <c r="D68" s="35"/>
      <c r="E68" s="35">
        <f t="shared" si="0"/>
        <v>0</v>
      </c>
      <c r="F68" s="35"/>
      <c r="G68" s="35">
        <v>1.5717560895420561</v>
      </c>
      <c r="H68" s="35">
        <v>1.5717560895420559</v>
      </c>
      <c r="I68" s="35"/>
      <c r="J68" s="35">
        <f t="shared" si="1"/>
        <v>0</v>
      </c>
      <c r="K68" s="91">
        <f t="shared" si="2"/>
        <v>0</v>
      </c>
      <c r="M68" s="62"/>
      <c r="N68" s="112"/>
      <c r="P68" s="62"/>
      <c r="Q68" s="62"/>
    </row>
    <row r="69" spans="1:17" x14ac:dyDescent="0.25">
      <c r="A69" s="24" t="s">
        <v>144</v>
      </c>
      <c r="B69" s="18">
        <v>100.39628941718792</v>
      </c>
      <c r="C69" s="18">
        <v>100.39628941718792</v>
      </c>
      <c r="D69" s="18"/>
      <c r="E69" s="18">
        <f t="shared" si="0"/>
        <v>0</v>
      </c>
      <c r="F69" s="18"/>
      <c r="G69" s="18">
        <v>1.5717560895420561</v>
      </c>
      <c r="H69" s="18">
        <v>1.5717560895420559</v>
      </c>
      <c r="I69" s="18"/>
      <c r="J69" s="18">
        <f t="shared" si="1"/>
        <v>0</v>
      </c>
      <c r="K69" s="92">
        <f t="shared" si="2"/>
        <v>0</v>
      </c>
      <c r="M69" s="62"/>
      <c r="N69" s="112"/>
      <c r="P69" s="62"/>
      <c r="Q69" s="62"/>
    </row>
    <row r="70" spans="1:17" x14ac:dyDescent="0.25">
      <c r="A70" s="23" t="s">
        <v>145</v>
      </c>
      <c r="B70" s="35">
        <v>106.52823524744963</v>
      </c>
      <c r="C70" s="35">
        <v>106.52823524744963</v>
      </c>
      <c r="D70" s="35"/>
      <c r="E70" s="35">
        <f t="shared" si="0"/>
        <v>0</v>
      </c>
      <c r="F70" s="35"/>
      <c r="G70" s="35">
        <v>0.13638007277888525</v>
      </c>
      <c r="H70" s="35">
        <v>0.13638007277888525</v>
      </c>
      <c r="I70" s="35"/>
      <c r="J70" s="35">
        <f t="shared" si="1"/>
        <v>0</v>
      </c>
      <c r="K70" s="91">
        <f t="shared" si="2"/>
        <v>0</v>
      </c>
      <c r="M70" s="62"/>
      <c r="N70" s="112"/>
      <c r="P70" s="62"/>
      <c r="Q70" s="62"/>
    </row>
    <row r="71" spans="1:17" x14ac:dyDescent="0.25">
      <c r="A71" s="24" t="s">
        <v>145</v>
      </c>
      <c r="B71" s="18">
        <v>106.52823524744963</v>
      </c>
      <c r="C71" s="18">
        <v>106.52823524744963</v>
      </c>
      <c r="D71" s="18"/>
      <c r="E71" s="18">
        <f t="shared" ref="E71:E134" si="3">((C71/B71-1)*100)</f>
        <v>0</v>
      </c>
      <c r="F71" s="18"/>
      <c r="G71" s="18">
        <v>0.13638007277888525</v>
      </c>
      <c r="H71" s="18">
        <v>0.13638007277888525</v>
      </c>
      <c r="I71" s="18"/>
      <c r="J71" s="18">
        <f t="shared" si="1"/>
        <v>0</v>
      </c>
      <c r="K71" s="92">
        <f t="shared" si="2"/>
        <v>0</v>
      </c>
      <c r="M71" s="62"/>
      <c r="N71" s="112"/>
      <c r="P71" s="62"/>
      <c r="Q71" s="62"/>
    </row>
    <row r="72" spans="1:17" x14ac:dyDescent="0.25">
      <c r="A72" s="23" t="s">
        <v>146</v>
      </c>
      <c r="B72" s="35">
        <v>128.7010169318869</v>
      </c>
      <c r="C72" s="35">
        <v>127.77617683688885</v>
      </c>
      <c r="D72" s="35"/>
      <c r="E72" s="35">
        <f t="shared" si="3"/>
        <v>-0.71859579438094956</v>
      </c>
      <c r="F72" s="35"/>
      <c r="G72" s="35">
        <v>0.17588588117928941</v>
      </c>
      <c r="H72" s="35">
        <v>0.17462197263422519</v>
      </c>
      <c r="I72" s="35"/>
      <c r="J72" s="35">
        <f t="shared" ref="J72:J135" si="4">H72-G72</f>
        <v>-1.263908545064224E-3</v>
      </c>
      <c r="K72" s="91">
        <f t="shared" si="2"/>
        <v>-1.267489430908125E-5</v>
      </c>
      <c r="M72" s="62"/>
      <c r="N72" s="112"/>
      <c r="P72" s="62"/>
      <c r="Q72" s="62"/>
    </row>
    <row r="73" spans="1:17" x14ac:dyDescent="0.25">
      <c r="A73" s="24" t="s">
        <v>146</v>
      </c>
      <c r="B73" s="18">
        <v>128.7010169318869</v>
      </c>
      <c r="C73" s="18">
        <v>127.77617683688885</v>
      </c>
      <c r="D73" s="18"/>
      <c r="E73" s="18">
        <f t="shared" si="3"/>
        <v>-0.71859579438094956</v>
      </c>
      <c r="F73" s="18"/>
      <c r="G73" s="18">
        <v>0.17588588117928941</v>
      </c>
      <c r="H73" s="18">
        <v>0.17462197263422519</v>
      </c>
      <c r="I73" s="18"/>
      <c r="J73" s="18">
        <f t="shared" si="4"/>
        <v>-1.263908545064224E-3</v>
      </c>
      <c r="K73" s="92">
        <f t="shared" si="2"/>
        <v>-1.267489430908125E-5</v>
      </c>
      <c r="M73" s="62"/>
      <c r="N73" s="112"/>
      <c r="P73" s="62"/>
      <c r="Q73" s="62"/>
    </row>
    <row r="74" spans="1:17" x14ac:dyDescent="0.25">
      <c r="A74" s="23" t="s">
        <v>147</v>
      </c>
      <c r="B74" s="35">
        <v>137.71970007824905</v>
      </c>
      <c r="C74" s="35">
        <v>134.59840552777555</v>
      </c>
      <c r="D74" s="35"/>
      <c r="E74" s="35">
        <f t="shared" si="3"/>
        <v>-2.2664110862135489</v>
      </c>
      <c r="F74" s="35"/>
      <c r="G74" s="35">
        <v>1.7525961110151655</v>
      </c>
      <c r="H74" s="35">
        <v>1.7128750784585705</v>
      </c>
      <c r="I74" s="35"/>
      <c r="J74" s="35">
        <f t="shared" si="4"/>
        <v>-3.9721032556595093E-2</v>
      </c>
      <c r="K74" s="91">
        <f t="shared" ref="K74:K137" si="5">J74/$G$5</f>
        <v>-3.9833569562332179E-4</v>
      </c>
      <c r="M74" s="62"/>
      <c r="N74" s="112"/>
      <c r="P74" s="62"/>
      <c r="Q74" s="62"/>
    </row>
    <row r="75" spans="1:17" x14ac:dyDescent="0.25">
      <c r="A75" s="24" t="s">
        <v>12</v>
      </c>
      <c r="B75" s="18">
        <v>139.17809979258382</v>
      </c>
      <c r="C75" s="18">
        <v>136.80601490592488</v>
      </c>
      <c r="D75" s="18"/>
      <c r="E75" s="18">
        <f t="shared" si="3"/>
        <v>-1.7043521144447626</v>
      </c>
      <c r="F75" s="18"/>
      <c r="G75" s="18">
        <v>1.4119166066849778</v>
      </c>
      <c r="H75" s="18">
        <v>1.3878525761447458</v>
      </c>
      <c r="I75" s="18"/>
      <c r="J75" s="18">
        <f t="shared" si="4"/>
        <v>-2.4064030540231984E-2</v>
      </c>
      <c r="K75" s="92">
        <f t="shared" si="5"/>
        <v>-2.4132208373703581E-4</v>
      </c>
      <c r="M75" s="62"/>
      <c r="N75" s="112"/>
      <c r="P75" s="62"/>
      <c r="Q75" s="62"/>
    </row>
    <row r="76" spans="1:17" x14ac:dyDescent="0.25">
      <c r="A76" s="21" t="s">
        <v>13</v>
      </c>
      <c r="B76" s="35">
        <v>139.17809979258382</v>
      </c>
      <c r="C76" s="35">
        <v>136.80601490592488</v>
      </c>
      <c r="D76" s="35"/>
      <c r="E76" s="35">
        <f t="shared" si="3"/>
        <v>-1.7043521144447626</v>
      </c>
      <c r="F76" s="35"/>
      <c r="G76" s="35">
        <v>1.4119166066849778</v>
      </c>
      <c r="H76" s="35">
        <v>1.3878525761447458</v>
      </c>
      <c r="I76" s="35"/>
      <c r="J76" s="35">
        <f t="shared" si="4"/>
        <v>-2.4064030540231984E-2</v>
      </c>
      <c r="K76" s="91">
        <f t="shared" si="5"/>
        <v>-2.4132208373703581E-4</v>
      </c>
      <c r="M76" s="62"/>
      <c r="N76" s="112"/>
      <c r="P76" s="62"/>
      <c r="Q76" s="62"/>
    </row>
    <row r="77" spans="1:17" x14ac:dyDescent="0.25">
      <c r="A77" s="22" t="s">
        <v>148</v>
      </c>
      <c r="B77" s="18">
        <v>139.20052633203449</v>
      </c>
      <c r="C77" s="18">
        <v>136.8052103713708</v>
      </c>
      <c r="D77" s="18"/>
      <c r="E77" s="18">
        <f t="shared" si="3"/>
        <v>-1.7207664538208323</v>
      </c>
      <c r="F77" s="18"/>
      <c r="G77" s="18">
        <v>1.3984483766986262</v>
      </c>
      <c r="H77" s="18">
        <v>1.3743843461583942</v>
      </c>
      <c r="I77" s="18"/>
      <c r="J77" s="18">
        <f t="shared" si="4"/>
        <v>-2.4064030540231984E-2</v>
      </c>
      <c r="K77" s="92">
        <f t="shared" si="5"/>
        <v>-2.4132208373703581E-4</v>
      </c>
      <c r="M77" s="62"/>
      <c r="N77" s="112"/>
      <c r="P77" s="62"/>
      <c r="Q77" s="62"/>
    </row>
    <row r="78" spans="1:17" x14ac:dyDescent="0.25">
      <c r="A78" s="23" t="s">
        <v>149</v>
      </c>
      <c r="B78" s="35">
        <v>136.88816454120149</v>
      </c>
      <c r="C78" s="35">
        <v>136.88816454120149</v>
      </c>
      <c r="D78" s="35"/>
      <c r="E78" s="35">
        <f t="shared" si="3"/>
        <v>0</v>
      </c>
      <c r="F78" s="35"/>
      <c r="G78" s="35">
        <v>1.3468229986351481E-2</v>
      </c>
      <c r="H78" s="35">
        <v>1.3468229986351481E-2</v>
      </c>
      <c r="I78" s="35"/>
      <c r="J78" s="35">
        <f t="shared" si="4"/>
        <v>0</v>
      </c>
      <c r="K78" s="91">
        <f t="shared" si="5"/>
        <v>0</v>
      </c>
      <c r="M78" s="62"/>
      <c r="N78" s="112"/>
      <c r="P78" s="62"/>
      <c r="Q78" s="62"/>
    </row>
    <row r="79" spans="1:17" x14ac:dyDescent="0.25">
      <c r="A79" s="24" t="s">
        <v>14</v>
      </c>
      <c r="B79" s="18">
        <v>131.98775083912778</v>
      </c>
      <c r="C79" s="18">
        <v>125.92183711447767</v>
      </c>
      <c r="D79" s="18"/>
      <c r="E79" s="18">
        <f t="shared" si="3"/>
        <v>-4.5958156617453838</v>
      </c>
      <c r="F79" s="18"/>
      <c r="G79" s="18">
        <v>0.34067950433018795</v>
      </c>
      <c r="H79" s="18">
        <v>0.32502250231382462</v>
      </c>
      <c r="I79" s="18"/>
      <c r="J79" s="18">
        <f t="shared" si="4"/>
        <v>-1.5657002016363331E-2</v>
      </c>
      <c r="K79" s="92">
        <f t="shared" si="5"/>
        <v>-1.5701361188628817E-4</v>
      </c>
      <c r="M79" s="62"/>
      <c r="N79" s="112"/>
      <c r="P79" s="62"/>
      <c r="Q79" s="62"/>
    </row>
    <row r="80" spans="1:17" x14ac:dyDescent="0.25">
      <c r="A80" s="23" t="s">
        <v>15</v>
      </c>
      <c r="B80" s="35">
        <v>131.98775083912778</v>
      </c>
      <c r="C80" s="35">
        <v>125.92183711447767</v>
      </c>
      <c r="D80" s="35"/>
      <c r="E80" s="35">
        <f t="shared" si="3"/>
        <v>-4.5958156617453838</v>
      </c>
      <c r="F80" s="35"/>
      <c r="G80" s="35">
        <v>0.34067950433018795</v>
      </c>
      <c r="H80" s="35">
        <v>0.32502250231382462</v>
      </c>
      <c r="I80" s="35"/>
      <c r="J80" s="35">
        <f t="shared" si="4"/>
        <v>-1.5657002016363331E-2</v>
      </c>
      <c r="K80" s="91">
        <f t="shared" si="5"/>
        <v>-1.5701361188628817E-4</v>
      </c>
      <c r="M80" s="62"/>
      <c r="N80" s="112"/>
      <c r="P80" s="62"/>
      <c r="Q80" s="62"/>
    </row>
    <row r="81" spans="1:17" x14ac:dyDescent="0.25">
      <c r="A81" s="22" t="s">
        <v>15</v>
      </c>
      <c r="B81" s="18">
        <v>131.98775083912778</v>
      </c>
      <c r="C81" s="18">
        <v>125.92183711447767</v>
      </c>
      <c r="D81" s="18"/>
      <c r="E81" s="18">
        <f t="shared" si="3"/>
        <v>-4.5958156617453838</v>
      </c>
      <c r="F81" s="18"/>
      <c r="G81" s="18">
        <v>0.34067950433018795</v>
      </c>
      <c r="H81" s="18">
        <v>0.32502250231382462</v>
      </c>
      <c r="I81" s="18"/>
      <c r="J81" s="18">
        <f t="shared" si="4"/>
        <v>-1.5657002016363331E-2</v>
      </c>
      <c r="K81" s="92">
        <f t="shared" si="5"/>
        <v>-1.5701361188628817E-4</v>
      </c>
      <c r="M81" s="62"/>
      <c r="N81" s="112"/>
      <c r="P81" s="62"/>
      <c r="Q81" s="62"/>
    </row>
    <row r="82" spans="1:17" x14ac:dyDescent="0.25">
      <c r="A82" s="21" t="s">
        <v>16</v>
      </c>
      <c r="B82" s="35">
        <v>99.306779182547871</v>
      </c>
      <c r="C82" s="35">
        <v>99.306779182547871</v>
      </c>
      <c r="D82" s="35"/>
      <c r="E82" s="35">
        <f t="shared" si="3"/>
        <v>0</v>
      </c>
      <c r="F82" s="35"/>
      <c r="G82" s="35">
        <v>3.7670009766137262</v>
      </c>
      <c r="H82" s="35">
        <v>3.7670009766137262</v>
      </c>
      <c r="I82" s="35"/>
      <c r="J82" s="35">
        <f t="shared" si="4"/>
        <v>0</v>
      </c>
      <c r="K82" s="91">
        <f t="shared" si="5"/>
        <v>0</v>
      </c>
      <c r="M82" s="62"/>
      <c r="N82" s="112"/>
      <c r="P82" s="62"/>
      <c r="Q82" s="62"/>
    </row>
    <row r="83" spans="1:17" x14ac:dyDescent="0.25">
      <c r="A83" s="22" t="s">
        <v>17</v>
      </c>
      <c r="B83" s="18">
        <v>99.699966388851806</v>
      </c>
      <c r="C83" s="18">
        <v>99.699966388851806</v>
      </c>
      <c r="D83" s="18"/>
      <c r="E83" s="18">
        <f t="shared" si="3"/>
        <v>0</v>
      </c>
      <c r="F83" s="18"/>
      <c r="G83" s="18">
        <v>2.882474917036248</v>
      </c>
      <c r="H83" s="18">
        <v>2.8824749170362485</v>
      </c>
      <c r="I83" s="18"/>
      <c r="J83" s="18">
        <f t="shared" si="4"/>
        <v>0</v>
      </c>
      <c r="K83" s="92">
        <f t="shared" si="5"/>
        <v>0</v>
      </c>
      <c r="M83" s="62"/>
      <c r="N83" s="112"/>
      <c r="P83" s="62"/>
      <c r="Q83" s="62"/>
    </row>
    <row r="84" spans="1:17" x14ac:dyDescent="0.25">
      <c r="A84" s="23" t="s">
        <v>18</v>
      </c>
      <c r="B84" s="35">
        <v>103.3346943109385</v>
      </c>
      <c r="C84" s="35">
        <v>103.3346943109385</v>
      </c>
      <c r="D84" s="35"/>
      <c r="E84" s="35">
        <f t="shared" si="3"/>
        <v>0</v>
      </c>
      <c r="F84" s="35"/>
      <c r="G84" s="35">
        <v>0.40444314643392903</v>
      </c>
      <c r="H84" s="35">
        <v>0.40444314643392898</v>
      </c>
      <c r="I84" s="35"/>
      <c r="J84" s="35">
        <f t="shared" si="4"/>
        <v>0</v>
      </c>
      <c r="K84" s="91">
        <f t="shared" si="5"/>
        <v>0</v>
      </c>
      <c r="M84" s="62"/>
      <c r="N84" s="112"/>
      <c r="P84" s="62"/>
      <c r="Q84" s="62"/>
    </row>
    <row r="85" spans="1:17" x14ac:dyDescent="0.25">
      <c r="A85" s="22" t="s">
        <v>18</v>
      </c>
      <c r="B85" s="18">
        <v>103.3346943109385</v>
      </c>
      <c r="C85" s="18">
        <v>103.3346943109385</v>
      </c>
      <c r="D85" s="18"/>
      <c r="E85" s="18">
        <f t="shared" si="3"/>
        <v>0</v>
      </c>
      <c r="F85" s="18"/>
      <c r="G85" s="18">
        <v>0.40444314643392903</v>
      </c>
      <c r="H85" s="18">
        <v>0.40444314643392898</v>
      </c>
      <c r="I85" s="18"/>
      <c r="J85" s="18">
        <f t="shared" si="4"/>
        <v>0</v>
      </c>
      <c r="K85" s="92">
        <f t="shared" si="5"/>
        <v>0</v>
      </c>
      <c r="M85" s="62"/>
      <c r="N85" s="112"/>
      <c r="P85" s="62"/>
      <c r="Q85" s="62"/>
    </row>
    <row r="86" spans="1:17" x14ac:dyDescent="0.25">
      <c r="A86" s="21" t="s">
        <v>19</v>
      </c>
      <c r="B86" s="35">
        <v>99.108691001110827</v>
      </c>
      <c r="C86" s="35">
        <v>99.108691001110827</v>
      </c>
      <c r="D86" s="35"/>
      <c r="E86" s="35">
        <f t="shared" si="3"/>
        <v>0</v>
      </c>
      <c r="F86" s="35"/>
      <c r="G86" s="35">
        <v>2.1889406251277683</v>
      </c>
      <c r="H86" s="35">
        <v>2.1889406251277683</v>
      </c>
      <c r="I86" s="35"/>
      <c r="J86" s="35">
        <f t="shared" si="4"/>
        <v>0</v>
      </c>
      <c r="K86" s="91">
        <f t="shared" si="5"/>
        <v>0</v>
      </c>
      <c r="M86" s="62"/>
      <c r="N86" s="112"/>
      <c r="P86" s="62"/>
      <c r="Q86" s="62"/>
    </row>
    <row r="87" spans="1:17" x14ac:dyDescent="0.25">
      <c r="A87" s="24" t="s">
        <v>150</v>
      </c>
      <c r="B87" s="18">
        <v>96.80630722138514</v>
      </c>
      <c r="C87" s="18">
        <v>96.80630722138514</v>
      </c>
      <c r="D87" s="18"/>
      <c r="E87" s="18">
        <f t="shared" si="3"/>
        <v>0</v>
      </c>
      <c r="F87" s="18"/>
      <c r="G87" s="18">
        <v>1.0553363725574503</v>
      </c>
      <c r="H87" s="18">
        <v>1.0553363725574503</v>
      </c>
      <c r="I87" s="18"/>
      <c r="J87" s="18">
        <f t="shared" si="4"/>
        <v>0</v>
      </c>
      <c r="K87" s="92">
        <f t="shared" si="5"/>
        <v>0</v>
      </c>
      <c r="M87" s="62"/>
      <c r="N87" s="112"/>
      <c r="P87" s="62"/>
      <c r="Q87" s="62"/>
    </row>
    <row r="88" spans="1:17" x14ac:dyDescent="0.25">
      <c r="A88" s="23" t="s">
        <v>151</v>
      </c>
      <c r="B88" s="35">
        <v>102.00042623121823</v>
      </c>
      <c r="C88" s="35">
        <v>102.00042623121823</v>
      </c>
      <c r="D88" s="35"/>
      <c r="E88" s="35">
        <f t="shared" si="3"/>
        <v>0</v>
      </c>
      <c r="F88" s="35"/>
      <c r="G88" s="35">
        <v>0.64792940694525636</v>
      </c>
      <c r="H88" s="35">
        <v>0.64792940694525647</v>
      </c>
      <c r="I88" s="35"/>
      <c r="J88" s="35">
        <f t="shared" si="4"/>
        <v>0</v>
      </c>
      <c r="K88" s="91">
        <f t="shared" si="5"/>
        <v>0</v>
      </c>
      <c r="M88" s="62"/>
      <c r="N88" s="112"/>
      <c r="P88" s="62"/>
      <c r="Q88" s="62"/>
    </row>
    <row r="89" spans="1:17" x14ac:dyDescent="0.25">
      <c r="A89" s="22" t="s">
        <v>152</v>
      </c>
      <c r="B89" s="18">
        <v>99.471787767149806</v>
      </c>
      <c r="C89" s="18">
        <v>99.471787767149806</v>
      </c>
      <c r="D89" s="18"/>
      <c r="E89" s="18">
        <f t="shared" si="3"/>
        <v>0</v>
      </c>
      <c r="F89" s="18"/>
      <c r="G89" s="18">
        <v>0.31990002196143574</v>
      </c>
      <c r="H89" s="18">
        <v>0.31990002196143574</v>
      </c>
      <c r="I89" s="18"/>
      <c r="J89" s="18">
        <f t="shared" si="4"/>
        <v>0</v>
      </c>
      <c r="K89" s="92">
        <f t="shared" si="5"/>
        <v>0</v>
      </c>
      <c r="M89" s="62"/>
      <c r="N89" s="112"/>
      <c r="P89" s="62"/>
      <c r="Q89" s="62"/>
    </row>
    <row r="90" spans="1:17" x14ac:dyDescent="0.25">
      <c r="A90" s="23" t="s">
        <v>153</v>
      </c>
      <c r="B90" s="35">
        <v>102.54991397075277</v>
      </c>
      <c r="C90" s="35">
        <v>102.54991397075277</v>
      </c>
      <c r="D90" s="35"/>
      <c r="E90" s="35">
        <f t="shared" si="3"/>
        <v>0</v>
      </c>
      <c r="F90" s="35"/>
      <c r="G90" s="35">
        <v>0.16577482366362575</v>
      </c>
      <c r="H90" s="35">
        <v>0.16577482366362575</v>
      </c>
      <c r="I90" s="35"/>
      <c r="J90" s="35">
        <f t="shared" si="4"/>
        <v>0</v>
      </c>
      <c r="K90" s="91">
        <f t="shared" si="5"/>
        <v>0</v>
      </c>
      <c r="M90" s="62"/>
      <c r="N90" s="112"/>
      <c r="P90" s="62"/>
      <c r="Q90" s="62"/>
    </row>
    <row r="91" spans="1:17" x14ac:dyDescent="0.25">
      <c r="A91" s="22" t="s">
        <v>20</v>
      </c>
      <c r="B91" s="18">
        <v>98.346114681996099</v>
      </c>
      <c r="C91" s="18">
        <v>98.346114681996099</v>
      </c>
      <c r="D91" s="18"/>
      <c r="E91" s="18">
        <f t="shared" si="3"/>
        <v>0</v>
      </c>
      <c r="F91" s="18"/>
      <c r="G91" s="18">
        <v>0.12133224291271505</v>
      </c>
      <c r="H91" s="18">
        <v>0.12133224291271504</v>
      </c>
      <c r="I91" s="18"/>
      <c r="J91" s="18">
        <f t="shared" si="4"/>
        <v>0</v>
      </c>
      <c r="K91" s="92">
        <f t="shared" si="5"/>
        <v>0</v>
      </c>
      <c r="M91" s="62"/>
      <c r="N91" s="112"/>
      <c r="P91" s="62"/>
      <c r="Q91" s="62"/>
    </row>
    <row r="92" spans="1:17" x14ac:dyDescent="0.25">
      <c r="A92" s="21" t="s">
        <v>154</v>
      </c>
      <c r="B92" s="35">
        <v>98.346114681996099</v>
      </c>
      <c r="C92" s="35">
        <v>98.346114681996099</v>
      </c>
      <c r="D92" s="35"/>
      <c r="E92" s="35">
        <f t="shared" si="3"/>
        <v>0</v>
      </c>
      <c r="F92" s="35"/>
      <c r="G92" s="35">
        <v>0.12133224291271505</v>
      </c>
      <c r="H92" s="35">
        <v>0.12133224291271504</v>
      </c>
      <c r="I92" s="35"/>
      <c r="J92" s="35">
        <f t="shared" si="4"/>
        <v>0</v>
      </c>
      <c r="K92" s="91">
        <f t="shared" si="5"/>
        <v>0</v>
      </c>
      <c r="M92" s="62"/>
      <c r="N92" s="112"/>
      <c r="P92" s="62"/>
      <c r="Q92" s="62"/>
    </row>
    <row r="93" spans="1:17" x14ac:dyDescent="0.25">
      <c r="A93" s="22" t="s">
        <v>155</v>
      </c>
      <c r="B93" s="18">
        <v>100</v>
      </c>
      <c r="C93" s="18">
        <v>100</v>
      </c>
      <c r="D93" s="18"/>
      <c r="E93" s="18">
        <f t="shared" si="3"/>
        <v>0</v>
      </c>
      <c r="F93" s="18"/>
      <c r="G93" s="18">
        <v>0.16775890256183576</v>
      </c>
      <c r="H93" s="18">
        <v>0.16775890256183576</v>
      </c>
      <c r="I93" s="18"/>
      <c r="J93" s="18">
        <f t="shared" si="4"/>
        <v>0</v>
      </c>
      <c r="K93" s="92">
        <f t="shared" si="5"/>
        <v>0</v>
      </c>
      <c r="M93" s="62"/>
      <c r="N93" s="112"/>
      <c r="P93" s="62"/>
      <c r="Q93" s="62"/>
    </row>
    <row r="94" spans="1:17" x14ac:dyDescent="0.25">
      <c r="A94" s="23" t="s">
        <v>156</v>
      </c>
      <c r="B94" s="35">
        <v>100</v>
      </c>
      <c r="C94" s="35">
        <v>100</v>
      </c>
      <c r="D94" s="35"/>
      <c r="E94" s="35">
        <f t="shared" si="3"/>
        <v>0</v>
      </c>
      <c r="F94" s="35"/>
      <c r="G94" s="35">
        <v>0.16775890256183576</v>
      </c>
      <c r="H94" s="35">
        <v>0.16775890256183576</v>
      </c>
      <c r="I94" s="35"/>
      <c r="J94" s="35">
        <f t="shared" si="4"/>
        <v>0</v>
      </c>
      <c r="K94" s="91">
        <f t="shared" si="5"/>
        <v>0</v>
      </c>
      <c r="M94" s="62"/>
      <c r="N94" s="112"/>
      <c r="P94" s="62"/>
      <c r="Q94" s="62"/>
    </row>
    <row r="95" spans="1:17" x14ac:dyDescent="0.25">
      <c r="A95" s="22" t="s">
        <v>21</v>
      </c>
      <c r="B95" s="18">
        <v>98.04671599930802</v>
      </c>
      <c r="C95" s="18">
        <v>98.04671599930802</v>
      </c>
      <c r="D95" s="18"/>
      <c r="E95" s="18">
        <f t="shared" si="3"/>
        <v>0</v>
      </c>
      <c r="F95" s="18"/>
      <c r="G95" s="18">
        <v>0.88452605957747832</v>
      </c>
      <c r="H95" s="18">
        <v>0.88452605957747843</v>
      </c>
      <c r="I95" s="18"/>
      <c r="J95" s="18">
        <f t="shared" si="4"/>
        <v>0</v>
      </c>
      <c r="K95" s="92">
        <f t="shared" si="5"/>
        <v>0</v>
      </c>
      <c r="M95" s="62"/>
      <c r="N95" s="112"/>
      <c r="P95" s="62"/>
      <c r="Q95" s="62"/>
    </row>
    <row r="96" spans="1:17" x14ac:dyDescent="0.25">
      <c r="A96" s="23" t="s">
        <v>22</v>
      </c>
      <c r="B96" s="35">
        <v>98.04671599930802</v>
      </c>
      <c r="C96" s="35">
        <v>98.04671599930802</v>
      </c>
      <c r="D96" s="35"/>
      <c r="E96" s="35">
        <f t="shared" si="3"/>
        <v>0</v>
      </c>
      <c r="F96" s="35"/>
      <c r="G96" s="35">
        <v>0.88452605957747832</v>
      </c>
      <c r="H96" s="35">
        <v>0.88452605957747843</v>
      </c>
      <c r="I96" s="35"/>
      <c r="J96" s="35">
        <f t="shared" si="4"/>
        <v>0</v>
      </c>
      <c r="K96" s="91">
        <f t="shared" si="5"/>
        <v>0</v>
      </c>
      <c r="M96" s="62"/>
      <c r="N96" s="112"/>
      <c r="P96" s="62"/>
      <c r="Q96" s="62"/>
    </row>
    <row r="97" spans="1:17" x14ac:dyDescent="0.25">
      <c r="A97" s="24" t="s">
        <v>157</v>
      </c>
      <c r="B97" s="18">
        <v>100.55034862275475</v>
      </c>
      <c r="C97" s="18">
        <v>100.55034862275475</v>
      </c>
      <c r="D97" s="18"/>
      <c r="E97" s="18">
        <f t="shared" si="3"/>
        <v>0</v>
      </c>
      <c r="F97" s="18"/>
      <c r="G97" s="18">
        <v>0.35613244929726923</v>
      </c>
      <c r="H97" s="18">
        <v>0.35613244929726917</v>
      </c>
      <c r="I97" s="18"/>
      <c r="J97" s="18">
        <f t="shared" si="4"/>
        <v>0</v>
      </c>
      <c r="K97" s="92">
        <f t="shared" si="5"/>
        <v>0</v>
      </c>
      <c r="M97" s="62"/>
      <c r="N97" s="112"/>
      <c r="P97" s="62"/>
      <c r="Q97" s="62"/>
    </row>
    <row r="98" spans="1:17" x14ac:dyDescent="0.25">
      <c r="A98" s="21" t="s">
        <v>158</v>
      </c>
      <c r="B98" s="35">
        <v>96.346385826668055</v>
      </c>
      <c r="C98" s="35">
        <v>96.346385826668055</v>
      </c>
      <c r="D98" s="35"/>
      <c r="E98" s="35">
        <f t="shared" si="3"/>
        <v>0</v>
      </c>
      <c r="F98" s="35"/>
      <c r="G98" s="35">
        <v>0.30556868903779238</v>
      </c>
      <c r="H98" s="35">
        <v>0.30556868903779233</v>
      </c>
      <c r="I98" s="35"/>
      <c r="J98" s="35">
        <f t="shared" si="4"/>
        <v>0</v>
      </c>
      <c r="K98" s="91">
        <f t="shared" si="5"/>
        <v>0</v>
      </c>
      <c r="M98" s="62"/>
      <c r="N98" s="112"/>
      <c r="P98" s="62"/>
      <c r="Q98" s="62"/>
    </row>
    <row r="99" spans="1:17" x14ac:dyDescent="0.25">
      <c r="A99" s="22" t="s">
        <v>159</v>
      </c>
      <c r="B99" s="18">
        <v>96.541247781903209</v>
      </c>
      <c r="C99" s="18">
        <v>96.541247781903209</v>
      </c>
      <c r="D99" s="18"/>
      <c r="E99" s="18">
        <f t="shared" si="3"/>
        <v>0</v>
      </c>
      <c r="F99" s="18"/>
      <c r="G99" s="18">
        <v>0.22282492124241685</v>
      </c>
      <c r="H99" s="18">
        <v>0.22282492124241685</v>
      </c>
      <c r="I99" s="18"/>
      <c r="J99" s="18">
        <f t="shared" si="4"/>
        <v>0</v>
      </c>
      <c r="K99" s="92">
        <f t="shared" si="5"/>
        <v>0</v>
      </c>
      <c r="M99" s="62"/>
      <c r="N99" s="112"/>
      <c r="P99" s="62"/>
      <c r="Q99" s="62"/>
    </row>
    <row r="100" spans="1:17" x14ac:dyDescent="0.25">
      <c r="A100" s="21" t="s">
        <v>23</v>
      </c>
      <c r="B100" s="35">
        <v>95.964535068975849</v>
      </c>
      <c r="C100" s="35">
        <v>95.893277013575869</v>
      </c>
      <c r="D100" s="35"/>
      <c r="E100" s="35">
        <f t="shared" si="3"/>
        <v>-7.4254572638488003E-2</v>
      </c>
      <c r="F100" s="35"/>
      <c r="G100" s="35">
        <v>30.603916108541846</v>
      </c>
      <c r="H100" s="35">
        <v>30.581191301424809</v>
      </c>
      <c r="I100" s="35"/>
      <c r="J100" s="35">
        <f t="shared" si="4"/>
        <v>-2.2724807117036505E-2</v>
      </c>
      <c r="K100" s="91">
        <f t="shared" si="5"/>
        <v>-2.2789190683734079E-4</v>
      </c>
      <c r="M100" s="62"/>
      <c r="N100" s="112"/>
      <c r="P100" s="62"/>
      <c r="Q100" s="62"/>
    </row>
    <row r="101" spans="1:17" x14ac:dyDescent="0.25">
      <c r="A101" s="22" t="s">
        <v>24</v>
      </c>
      <c r="B101" s="18">
        <v>94.467771166232225</v>
      </c>
      <c r="C101" s="18">
        <v>94.371583258236612</v>
      </c>
      <c r="D101" s="18"/>
      <c r="E101" s="18">
        <f t="shared" si="3"/>
        <v>-0.10182087161382247</v>
      </c>
      <c r="F101" s="18"/>
      <c r="G101" s="18">
        <v>22.31841739012394</v>
      </c>
      <c r="H101" s="18">
        <v>22.2956925830069</v>
      </c>
      <c r="I101" s="18"/>
      <c r="J101" s="18">
        <f t="shared" si="4"/>
        <v>-2.2724807117040058E-2</v>
      </c>
      <c r="K101" s="92">
        <f t="shared" si="5"/>
        <v>-2.2789190683737644E-4</v>
      </c>
      <c r="M101" s="62"/>
      <c r="N101" s="112"/>
      <c r="P101" s="62"/>
      <c r="Q101" s="62"/>
    </row>
    <row r="102" spans="1:17" x14ac:dyDescent="0.25">
      <c r="A102" s="21" t="s">
        <v>160</v>
      </c>
      <c r="B102" s="35">
        <v>94.467771166232225</v>
      </c>
      <c r="C102" s="35">
        <v>94.371583258236612</v>
      </c>
      <c r="D102" s="35"/>
      <c r="E102" s="35">
        <f t="shared" si="3"/>
        <v>-0.10182087161382247</v>
      </c>
      <c r="F102" s="35"/>
      <c r="G102" s="35">
        <v>22.31841739012394</v>
      </c>
      <c r="H102" s="35">
        <v>22.2956925830069</v>
      </c>
      <c r="I102" s="35"/>
      <c r="J102" s="35">
        <f t="shared" si="4"/>
        <v>-2.2724807117040058E-2</v>
      </c>
      <c r="K102" s="91">
        <f t="shared" si="5"/>
        <v>-2.2789190683737644E-4</v>
      </c>
      <c r="M102" s="62"/>
      <c r="N102" s="112"/>
      <c r="P102" s="62"/>
      <c r="Q102" s="62"/>
    </row>
    <row r="103" spans="1:17" x14ac:dyDescent="0.25">
      <c r="A103" s="22" t="s">
        <v>160</v>
      </c>
      <c r="B103" s="18">
        <v>94.467771166232225</v>
      </c>
      <c r="C103" s="18">
        <v>94.371583258236612</v>
      </c>
      <c r="D103" s="18"/>
      <c r="E103" s="18">
        <f t="shared" si="3"/>
        <v>-0.10182087161382247</v>
      </c>
      <c r="F103" s="18"/>
      <c r="G103" s="18">
        <v>22.31841739012394</v>
      </c>
      <c r="H103" s="18">
        <v>22.2956925830069</v>
      </c>
      <c r="I103" s="18"/>
      <c r="J103" s="18">
        <f t="shared" si="4"/>
        <v>-2.2724807117040058E-2</v>
      </c>
      <c r="K103" s="92">
        <f t="shared" si="5"/>
        <v>-2.2789190683737644E-4</v>
      </c>
      <c r="M103" s="62"/>
      <c r="N103" s="112"/>
      <c r="P103" s="62"/>
      <c r="Q103" s="62"/>
    </row>
    <row r="104" spans="1:17" x14ac:dyDescent="0.25">
      <c r="A104" s="21" t="s">
        <v>161</v>
      </c>
      <c r="B104" s="35">
        <v>104.05101881747976</v>
      </c>
      <c r="C104" s="35">
        <v>104.05101881747976</v>
      </c>
      <c r="D104" s="35"/>
      <c r="E104" s="35">
        <f t="shared" si="3"/>
        <v>0</v>
      </c>
      <c r="F104" s="35"/>
      <c r="G104" s="35">
        <v>0.51545902644797925</v>
      </c>
      <c r="H104" s="35">
        <v>0.51545902644797925</v>
      </c>
      <c r="I104" s="35"/>
      <c r="J104" s="35">
        <f t="shared" si="4"/>
        <v>0</v>
      </c>
      <c r="K104" s="91">
        <f t="shared" si="5"/>
        <v>0</v>
      </c>
      <c r="M104" s="62"/>
      <c r="N104" s="112"/>
      <c r="P104" s="62"/>
      <c r="Q104" s="62"/>
    </row>
    <row r="105" spans="1:17" x14ac:dyDescent="0.25">
      <c r="A105" s="22" t="s">
        <v>162</v>
      </c>
      <c r="B105" s="18">
        <v>107.57449334239456</v>
      </c>
      <c r="C105" s="18">
        <v>107.57449334239456</v>
      </c>
      <c r="D105" s="18"/>
      <c r="E105" s="18">
        <f t="shared" si="3"/>
        <v>0</v>
      </c>
      <c r="F105" s="18"/>
      <c r="G105" s="18">
        <v>0.36167323117906541</v>
      </c>
      <c r="H105" s="18">
        <v>0.36167323117906541</v>
      </c>
      <c r="I105" s="18"/>
      <c r="J105" s="18">
        <f t="shared" si="4"/>
        <v>0</v>
      </c>
      <c r="K105" s="92">
        <f t="shared" si="5"/>
        <v>0</v>
      </c>
      <c r="M105" s="62"/>
      <c r="N105" s="112"/>
      <c r="P105" s="62"/>
      <c r="Q105" s="62"/>
    </row>
    <row r="106" spans="1:17" x14ac:dyDescent="0.25">
      <c r="A106" s="23" t="s">
        <v>25</v>
      </c>
      <c r="B106" s="35">
        <v>107.57449334239456</v>
      </c>
      <c r="C106" s="35">
        <v>107.57449334239456</v>
      </c>
      <c r="D106" s="35"/>
      <c r="E106" s="35">
        <f t="shared" si="3"/>
        <v>0</v>
      </c>
      <c r="F106" s="35"/>
      <c r="G106" s="35">
        <v>0.36167323117906541</v>
      </c>
      <c r="H106" s="35">
        <v>0.36167323117906541</v>
      </c>
      <c r="I106" s="35"/>
      <c r="J106" s="35">
        <f t="shared" si="4"/>
        <v>0</v>
      </c>
      <c r="K106" s="91">
        <f t="shared" si="5"/>
        <v>0</v>
      </c>
      <c r="M106" s="62"/>
      <c r="N106" s="112"/>
      <c r="P106" s="62"/>
      <c r="Q106" s="62"/>
    </row>
    <row r="107" spans="1:17" x14ac:dyDescent="0.25">
      <c r="A107" s="24" t="s">
        <v>163</v>
      </c>
      <c r="B107" s="18">
        <v>96.609178307929582</v>
      </c>
      <c r="C107" s="18">
        <v>96.609178307929582</v>
      </c>
      <c r="D107" s="18"/>
      <c r="E107" s="18">
        <f t="shared" si="3"/>
        <v>0</v>
      </c>
      <c r="F107" s="18"/>
      <c r="G107" s="18">
        <v>0.15378579526891387</v>
      </c>
      <c r="H107" s="18">
        <v>0.15378579526891387</v>
      </c>
      <c r="I107" s="18"/>
      <c r="J107" s="18">
        <f t="shared" si="4"/>
        <v>0</v>
      </c>
      <c r="K107" s="92">
        <f t="shared" si="5"/>
        <v>0</v>
      </c>
      <c r="M107" s="62"/>
      <c r="N107" s="112"/>
      <c r="P107" s="62"/>
      <c r="Q107" s="62"/>
    </row>
    <row r="108" spans="1:17" x14ac:dyDescent="0.25">
      <c r="A108" s="23" t="s">
        <v>163</v>
      </c>
      <c r="B108" s="35">
        <v>96.609178307929582</v>
      </c>
      <c r="C108" s="35">
        <v>96.609178307929582</v>
      </c>
      <c r="D108" s="35"/>
      <c r="E108" s="35">
        <f t="shared" si="3"/>
        <v>0</v>
      </c>
      <c r="F108" s="35"/>
      <c r="G108" s="35">
        <v>0.15378579526891387</v>
      </c>
      <c r="H108" s="35">
        <v>0.15378579526891387</v>
      </c>
      <c r="I108" s="35"/>
      <c r="J108" s="35">
        <f t="shared" si="4"/>
        <v>0</v>
      </c>
      <c r="K108" s="91">
        <f t="shared" si="5"/>
        <v>0</v>
      </c>
      <c r="M108" s="62"/>
      <c r="N108" s="112"/>
      <c r="P108" s="62"/>
      <c r="Q108" s="62"/>
    </row>
    <row r="109" spans="1:17" x14ac:dyDescent="0.25">
      <c r="A109" s="22" t="s">
        <v>26</v>
      </c>
      <c r="B109" s="18">
        <v>99.999999999999986</v>
      </c>
      <c r="C109" s="18">
        <v>99.999999999999986</v>
      </c>
      <c r="D109" s="18"/>
      <c r="E109" s="18">
        <f t="shared" si="3"/>
        <v>0</v>
      </c>
      <c r="F109" s="18"/>
      <c r="G109" s="18">
        <v>3.4255583713825697</v>
      </c>
      <c r="H109" s="18">
        <v>3.4255583713825697</v>
      </c>
      <c r="I109" s="18"/>
      <c r="J109" s="18">
        <f t="shared" si="4"/>
        <v>0</v>
      </c>
      <c r="K109" s="92">
        <f t="shared" si="5"/>
        <v>0</v>
      </c>
      <c r="M109" s="62"/>
      <c r="N109" s="112"/>
      <c r="P109" s="62"/>
      <c r="Q109" s="62"/>
    </row>
    <row r="110" spans="1:17" x14ac:dyDescent="0.25">
      <c r="A110" s="21" t="s">
        <v>164</v>
      </c>
      <c r="B110" s="35">
        <v>99.999999999999986</v>
      </c>
      <c r="C110" s="35">
        <v>99.999999999999986</v>
      </c>
      <c r="D110" s="35"/>
      <c r="E110" s="35">
        <f t="shared" si="3"/>
        <v>0</v>
      </c>
      <c r="F110" s="35"/>
      <c r="G110" s="35">
        <v>3.1492554763880811</v>
      </c>
      <c r="H110" s="35">
        <v>3.1492554763880811</v>
      </c>
      <c r="I110" s="35"/>
      <c r="J110" s="35">
        <f t="shared" si="4"/>
        <v>0</v>
      </c>
      <c r="K110" s="91">
        <f t="shared" si="5"/>
        <v>0</v>
      </c>
      <c r="M110" s="62"/>
      <c r="N110" s="112"/>
      <c r="P110" s="62"/>
      <c r="Q110" s="62"/>
    </row>
    <row r="111" spans="1:17" x14ac:dyDescent="0.25">
      <c r="A111" s="24" t="s">
        <v>165</v>
      </c>
      <c r="B111" s="18">
        <v>99.999999999999986</v>
      </c>
      <c r="C111" s="18">
        <v>99.999999999999986</v>
      </c>
      <c r="D111" s="18"/>
      <c r="E111" s="18">
        <f t="shared" si="3"/>
        <v>0</v>
      </c>
      <c r="F111" s="18"/>
      <c r="G111" s="18">
        <v>3.1492554763880811</v>
      </c>
      <c r="H111" s="18">
        <v>3.1492554763880811</v>
      </c>
      <c r="I111" s="18"/>
      <c r="J111" s="18">
        <f t="shared" si="4"/>
        <v>0</v>
      </c>
      <c r="K111" s="92">
        <f t="shared" si="5"/>
        <v>0</v>
      </c>
      <c r="M111" s="62"/>
      <c r="N111" s="112"/>
      <c r="P111" s="62"/>
      <c r="Q111" s="62"/>
    </row>
    <row r="112" spans="1:17" x14ac:dyDescent="0.25">
      <c r="A112" s="23" t="s">
        <v>166</v>
      </c>
      <c r="B112" s="35">
        <v>100</v>
      </c>
      <c r="C112" s="35">
        <v>100</v>
      </c>
      <c r="D112" s="35"/>
      <c r="E112" s="35">
        <f t="shared" si="3"/>
        <v>0</v>
      </c>
      <c r="F112" s="35"/>
      <c r="G112" s="35">
        <v>0.27630289499448862</v>
      </c>
      <c r="H112" s="35">
        <v>0.27630289499448862</v>
      </c>
      <c r="I112" s="35"/>
      <c r="J112" s="35">
        <f t="shared" si="4"/>
        <v>0</v>
      </c>
      <c r="K112" s="91">
        <f t="shared" si="5"/>
        <v>0</v>
      </c>
      <c r="M112" s="62"/>
      <c r="N112" s="112"/>
      <c r="P112" s="62"/>
      <c r="Q112" s="62"/>
    </row>
    <row r="113" spans="1:17" x14ac:dyDescent="0.25">
      <c r="A113" s="24" t="s">
        <v>166</v>
      </c>
      <c r="B113" s="18">
        <v>100</v>
      </c>
      <c r="C113" s="18">
        <v>100</v>
      </c>
      <c r="D113" s="18"/>
      <c r="E113" s="18">
        <f t="shared" si="3"/>
        <v>0</v>
      </c>
      <c r="F113" s="18"/>
      <c r="G113" s="18">
        <v>0.27630289499448862</v>
      </c>
      <c r="H113" s="18">
        <v>0.27630289499448862</v>
      </c>
      <c r="I113" s="18"/>
      <c r="J113" s="18">
        <f t="shared" si="4"/>
        <v>0</v>
      </c>
      <c r="K113" s="92">
        <f t="shared" si="5"/>
        <v>0</v>
      </c>
      <c r="M113" s="62"/>
      <c r="N113" s="112"/>
      <c r="P113" s="62"/>
      <c r="Q113" s="62"/>
    </row>
    <row r="114" spans="1:17" x14ac:dyDescent="0.25">
      <c r="A114" s="23" t="s">
        <v>27</v>
      </c>
      <c r="B114" s="35">
        <v>100</v>
      </c>
      <c r="C114" s="35">
        <v>100</v>
      </c>
      <c r="D114" s="35"/>
      <c r="E114" s="35">
        <f t="shared" si="3"/>
        <v>0</v>
      </c>
      <c r="F114" s="35"/>
      <c r="G114" s="35">
        <v>4.3444813205873611</v>
      </c>
      <c r="H114" s="35">
        <v>4.3444813205873611</v>
      </c>
      <c r="I114" s="35"/>
      <c r="J114" s="35">
        <f t="shared" si="4"/>
        <v>0</v>
      </c>
      <c r="K114" s="91">
        <f t="shared" si="5"/>
        <v>0</v>
      </c>
      <c r="M114" s="62"/>
      <c r="N114" s="112"/>
      <c r="P114" s="62"/>
      <c r="Q114" s="62"/>
    </row>
    <row r="115" spans="1:17" x14ac:dyDescent="0.25">
      <c r="A115" s="24" t="s">
        <v>167</v>
      </c>
      <c r="B115" s="18">
        <v>100</v>
      </c>
      <c r="C115" s="18">
        <v>100</v>
      </c>
      <c r="D115" s="18"/>
      <c r="E115" s="18">
        <f t="shared" si="3"/>
        <v>0</v>
      </c>
      <c r="F115" s="18"/>
      <c r="G115" s="18">
        <v>3.7462797033363859</v>
      </c>
      <c r="H115" s="18">
        <v>3.7462797033363864</v>
      </c>
      <c r="I115" s="18"/>
      <c r="J115" s="18">
        <f t="shared" si="4"/>
        <v>0</v>
      </c>
      <c r="K115" s="92">
        <f t="shared" si="5"/>
        <v>0</v>
      </c>
      <c r="M115" s="62"/>
      <c r="N115" s="112"/>
      <c r="P115" s="62"/>
      <c r="Q115" s="62"/>
    </row>
    <row r="116" spans="1:17" x14ac:dyDescent="0.25">
      <c r="A116" s="23" t="s">
        <v>167</v>
      </c>
      <c r="B116" s="35">
        <v>100</v>
      </c>
      <c r="C116" s="35">
        <v>100</v>
      </c>
      <c r="D116" s="35"/>
      <c r="E116" s="35">
        <f t="shared" si="3"/>
        <v>0</v>
      </c>
      <c r="F116" s="35"/>
      <c r="G116" s="35">
        <v>3.7462797033363859</v>
      </c>
      <c r="H116" s="35">
        <v>3.7462797033363864</v>
      </c>
      <c r="I116" s="35"/>
      <c r="J116" s="35">
        <f t="shared" si="4"/>
        <v>0</v>
      </c>
      <c r="K116" s="91">
        <f t="shared" si="5"/>
        <v>0</v>
      </c>
      <c r="M116" s="62"/>
      <c r="N116" s="112"/>
      <c r="P116" s="62"/>
      <c r="Q116" s="62"/>
    </row>
    <row r="117" spans="1:17" x14ac:dyDescent="0.25">
      <c r="A117" s="24" t="s">
        <v>28</v>
      </c>
      <c r="B117" s="18">
        <v>100</v>
      </c>
      <c r="C117" s="18">
        <v>100</v>
      </c>
      <c r="D117" s="18"/>
      <c r="E117" s="18">
        <f t="shared" si="3"/>
        <v>0</v>
      </c>
      <c r="F117" s="18"/>
      <c r="G117" s="18">
        <v>0.59820161725097531</v>
      </c>
      <c r="H117" s="18">
        <v>0.59820161725097531</v>
      </c>
      <c r="I117" s="18"/>
      <c r="J117" s="18">
        <f t="shared" si="4"/>
        <v>0</v>
      </c>
      <c r="K117" s="92">
        <f t="shared" si="5"/>
        <v>0</v>
      </c>
      <c r="M117" s="62"/>
      <c r="N117" s="112"/>
      <c r="P117" s="62"/>
      <c r="Q117" s="62"/>
    </row>
    <row r="118" spans="1:17" x14ac:dyDescent="0.25">
      <c r="A118" s="23" t="s">
        <v>168</v>
      </c>
      <c r="B118" s="35">
        <v>100</v>
      </c>
      <c r="C118" s="35">
        <v>100</v>
      </c>
      <c r="D118" s="35"/>
      <c r="E118" s="35">
        <f t="shared" si="3"/>
        <v>0</v>
      </c>
      <c r="F118" s="35"/>
      <c r="G118" s="35">
        <v>0.59820161725097531</v>
      </c>
      <c r="H118" s="35">
        <v>0.59820161725097531</v>
      </c>
      <c r="I118" s="35"/>
      <c r="J118" s="35">
        <f t="shared" si="4"/>
        <v>0</v>
      </c>
      <c r="K118" s="91">
        <f t="shared" si="5"/>
        <v>0</v>
      </c>
      <c r="M118" s="62"/>
      <c r="N118" s="112"/>
      <c r="P118" s="62"/>
      <c r="Q118" s="62"/>
    </row>
    <row r="119" spans="1:17" x14ac:dyDescent="0.25">
      <c r="A119" s="24" t="s">
        <v>29</v>
      </c>
      <c r="B119" s="18">
        <v>102.08912624518074</v>
      </c>
      <c r="C119" s="18">
        <v>102.08706648246978</v>
      </c>
      <c r="D119" s="18"/>
      <c r="E119" s="18">
        <f t="shared" si="3"/>
        <v>-2.0176122440429545E-3</v>
      </c>
      <c r="F119" s="18"/>
      <c r="G119" s="18">
        <v>5.5729937139903027</v>
      </c>
      <c r="H119" s="18">
        <v>5.5728812725867698</v>
      </c>
      <c r="I119" s="18"/>
      <c r="J119" s="18">
        <f t="shared" si="4"/>
        <v>-1.1244140353294796E-4</v>
      </c>
      <c r="K119" s="92">
        <f t="shared" si="5"/>
        <v>-1.1275997075187521E-6</v>
      </c>
      <c r="M119" s="62"/>
      <c r="N119" s="112"/>
      <c r="P119" s="62"/>
      <c r="Q119" s="62"/>
    </row>
    <row r="120" spans="1:17" x14ac:dyDescent="0.25">
      <c r="A120" s="21" t="s">
        <v>169</v>
      </c>
      <c r="B120" s="35">
        <v>111.28658029175755</v>
      </c>
      <c r="C120" s="35">
        <v>111.22751003421011</v>
      </c>
      <c r="D120" s="35"/>
      <c r="E120" s="35">
        <f t="shared" si="3"/>
        <v>-5.3079407591261063E-2</v>
      </c>
      <c r="F120" s="35"/>
      <c r="G120" s="35">
        <v>1.3498184704669309</v>
      </c>
      <c r="H120" s="35">
        <v>1.3491019948192498</v>
      </c>
      <c r="I120" s="35"/>
      <c r="J120" s="35">
        <f t="shared" si="4"/>
        <v>-7.1647564768118066E-4</v>
      </c>
      <c r="K120" s="91">
        <f t="shared" si="5"/>
        <v>-7.1850555523604334E-6</v>
      </c>
      <c r="M120" s="62"/>
      <c r="N120" s="112"/>
      <c r="P120" s="62"/>
      <c r="Q120" s="62"/>
    </row>
    <row r="121" spans="1:17" x14ac:dyDescent="0.25">
      <c r="A121" s="22" t="s">
        <v>170</v>
      </c>
      <c r="B121" s="18">
        <v>111.28658029175755</v>
      </c>
      <c r="C121" s="18">
        <v>111.22751003421011</v>
      </c>
      <c r="D121" s="18"/>
      <c r="E121" s="18">
        <f t="shared" si="3"/>
        <v>-5.3079407591261063E-2</v>
      </c>
      <c r="F121" s="18"/>
      <c r="G121" s="18">
        <v>1.3498184704669309</v>
      </c>
      <c r="H121" s="18">
        <v>1.3491019948192498</v>
      </c>
      <c r="I121" s="18"/>
      <c r="J121" s="18">
        <f t="shared" si="4"/>
        <v>-7.1647564768118066E-4</v>
      </c>
      <c r="K121" s="92">
        <f t="shared" si="5"/>
        <v>-7.1850555523604334E-6</v>
      </c>
      <c r="M121" s="62"/>
      <c r="N121" s="112"/>
      <c r="P121" s="62"/>
      <c r="Q121" s="62"/>
    </row>
    <row r="122" spans="1:17" x14ac:dyDescent="0.25">
      <c r="A122" s="21" t="s">
        <v>171</v>
      </c>
      <c r="B122" s="35">
        <v>111.28658029175755</v>
      </c>
      <c r="C122" s="35">
        <v>111.22751003421011</v>
      </c>
      <c r="D122" s="35"/>
      <c r="E122" s="35">
        <f t="shared" si="3"/>
        <v>-5.3079407591261063E-2</v>
      </c>
      <c r="F122" s="35"/>
      <c r="G122" s="35">
        <v>1.3498184704669309</v>
      </c>
      <c r="H122" s="35">
        <v>1.3491019948192498</v>
      </c>
      <c r="I122" s="35"/>
      <c r="J122" s="35">
        <f t="shared" si="4"/>
        <v>-7.1647564768118066E-4</v>
      </c>
      <c r="K122" s="91">
        <f t="shared" si="5"/>
        <v>-7.1850555523604334E-6</v>
      </c>
      <c r="M122" s="62"/>
      <c r="N122" s="112"/>
      <c r="P122" s="62"/>
      <c r="Q122" s="62"/>
    </row>
    <row r="123" spans="1:17" x14ac:dyDescent="0.25">
      <c r="A123" s="22" t="s">
        <v>30</v>
      </c>
      <c r="B123" s="18">
        <v>98.514568707044717</v>
      </c>
      <c r="C123" s="18">
        <v>98.514568707044717</v>
      </c>
      <c r="D123" s="18"/>
      <c r="E123" s="18">
        <f t="shared" si="3"/>
        <v>0</v>
      </c>
      <c r="F123" s="18"/>
      <c r="G123" s="18">
        <v>0.36678130227021272</v>
      </c>
      <c r="H123" s="18">
        <v>0.36678130227021272</v>
      </c>
      <c r="I123" s="18"/>
      <c r="J123" s="18">
        <f t="shared" si="4"/>
        <v>0</v>
      </c>
      <c r="K123" s="92">
        <f t="shared" si="5"/>
        <v>0</v>
      </c>
      <c r="M123" s="62"/>
      <c r="N123" s="112"/>
      <c r="P123" s="62"/>
      <c r="Q123" s="62"/>
    </row>
    <row r="124" spans="1:17" x14ac:dyDescent="0.25">
      <c r="A124" s="21" t="s">
        <v>31</v>
      </c>
      <c r="B124" s="35">
        <v>98.514568707044717</v>
      </c>
      <c r="C124" s="35">
        <v>98.514568707044717</v>
      </c>
      <c r="D124" s="35"/>
      <c r="E124" s="35">
        <f t="shared" si="3"/>
        <v>0</v>
      </c>
      <c r="F124" s="35"/>
      <c r="G124" s="35">
        <v>0.36678130227021272</v>
      </c>
      <c r="H124" s="35">
        <v>0.36678130227021272</v>
      </c>
      <c r="I124" s="35"/>
      <c r="J124" s="35">
        <f t="shared" si="4"/>
        <v>0</v>
      </c>
      <c r="K124" s="91">
        <f t="shared" si="5"/>
        <v>0</v>
      </c>
      <c r="M124" s="62"/>
      <c r="N124" s="112"/>
      <c r="P124" s="62"/>
      <c r="Q124" s="62"/>
    </row>
    <row r="125" spans="1:17" x14ac:dyDescent="0.25">
      <c r="A125" s="24" t="s">
        <v>172</v>
      </c>
      <c r="B125" s="18">
        <v>100.88642428696706</v>
      </c>
      <c r="C125" s="18">
        <v>100.88642428696706</v>
      </c>
      <c r="D125" s="18"/>
      <c r="E125" s="18">
        <f t="shared" si="3"/>
        <v>0</v>
      </c>
      <c r="F125" s="18"/>
      <c r="G125" s="18">
        <v>7.6037375123620604E-2</v>
      </c>
      <c r="H125" s="18">
        <v>7.6037375123620618E-2</v>
      </c>
      <c r="I125" s="18"/>
      <c r="J125" s="18">
        <f t="shared" si="4"/>
        <v>0</v>
      </c>
      <c r="K125" s="92">
        <f t="shared" si="5"/>
        <v>0</v>
      </c>
      <c r="M125" s="62"/>
      <c r="N125" s="112"/>
      <c r="P125" s="62"/>
      <c r="Q125" s="62"/>
    </row>
    <row r="126" spans="1:17" x14ac:dyDescent="0.25">
      <c r="A126" s="23" t="s">
        <v>173</v>
      </c>
      <c r="B126" s="35">
        <v>96.800176213175831</v>
      </c>
      <c r="C126" s="35">
        <v>96.800176213175831</v>
      </c>
      <c r="D126" s="35"/>
      <c r="E126" s="35">
        <f t="shared" si="3"/>
        <v>0</v>
      </c>
      <c r="F126" s="35"/>
      <c r="G126" s="35">
        <v>0.23121671362868285</v>
      </c>
      <c r="H126" s="35">
        <v>0.23121671362868282</v>
      </c>
      <c r="I126" s="35"/>
      <c r="J126" s="35">
        <f t="shared" si="4"/>
        <v>0</v>
      </c>
      <c r="K126" s="91">
        <f t="shared" si="5"/>
        <v>0</v>
      </c>
      <c r="M126" s="62"/>
      <c r="N126" s="112"/>
      <c r="P126" s="62"/>
      <c r="Q126" s="62"/>
    </row>
    <row r="127" spans="1:17" x14ac:dyDescent="0.25">
      <c r="A127" s="22" t="s">
        <v>174</v>
      </c>
      <c r="B127" s="18">
        <v>102.48708742894557</v>
      </c>
      <c r="C127" s="18">
        <v>102.48708742894557</v>
      </c>
      <c r="D127" s="18"/>
      <c r="E127" s="18">
        <f t="shared" si="3"/>
        <v>0</v>
      </c>
      <c r="F127" s="18"/>
      <c r="G127" s="18">
        <v>5.9527213517909308E-2</v>
      </c>
      <c r="H127" s="18">
        <v>5.9527213517909315E-2</v>
      </c>
      <c r="I127" s="18"/>
      <c r="J127" s="18">
        <f t="shared" si="4"/>
        <v>0</v>
      </c>
      <c r="K127" s="92">
        <f t="shared" si="5"/>
        <v>0</v>
      </c>
      <c r="M127" s="62"/>
      <c r="N127" s="112"/>
      <c r="P127" s="62"/>
      <c r="Q127" s="62"/>
    </row>
    <row r="128" spans="1:17" x14ac:dyDescent="0.25">
      <c r="A128" s="21" t="s">
        <v>32</v>
      </c>
      <c r="B128" s="35">
        <v>92.063176372956491</v>
      </c>
      <c r="C128" s="35">
        <v>91.932471215243012</v>
      </c>
      <c r="D128" s="35"/>
      <c r="E128" s="35">
        <f t="shared" si="3"/>
        <v>-0.14197333055724348</v>
      </c>
      <c r="F128" s="35"/>
      <c r="G128" s="35">
        <v>1.5323212746740387</v>
      </c>
      <c r="H128" s="35">
        <v>1.5301457871255466</v>
      </c>
      <c r="I128" s="35"/>
      <c r="J128" s="35">
        <f t="shared" si="4"/>
        <v>-2.1754875484920611E-3</v>
      </c>
      <c r="K128" s="91">
        <f t="shared" si="5"/>
        <v>-2.1816511056548005E-5</v>
      </c>
      <c r="M128" s="62"/>
      <c r="N128" s="112"/>
      <c r="P128" s="62"/>
      <c r="Q128" s="62"/>
    </row>
    <row r="129" spans="1:17" x14ac:dyDescent="0.25">
      <c r="A129" s="24" t="s">
        <v>175</v>
      </c>
      <c r="B129" s="18">
        <v>92.824821708027088</v>
      </c>
      <c r="C129" s="18">
        <v>92.609528927003169</v>
      </c>
      <c r="D129" s="18"/>
      <c r="E129" s="18">
        <f t="shared" si="3"/>
        <v>-0.2319344945268087</v>
      </c>
      <c r="F129" s="18"/>
      <c r="G129" s="18">
        <v>0.93797498855469241</v>
      </c>
      <c r="H129" s="18">
        <v>0.93579950100620035</v>
      </c>
      <c r="I129" s="18"/>
      <c r="J129" s="18">
        <f t="shared" si="4"/>
        <v>-2.1754875484920611E-3</v>
      </c>
      <c r="K129" s="92">
        <f t="shared" si="5"/>
        <v>-2.1816511056548005E-5</v>
      </c>
      <c r="M129" s="62"/>
      <c r="N129" s="112"/>
      <c r="P129" s="62"/>
      <c r="Q129" s="62"/>
    </row>
    <row r="130" spans="1:17" x14ac:dyDescent="0.25">
      <c r="A130" s="23" t="s">
        <v>176</v>
      </c>
      <c r="B130" s="35">
        <v>94.508301831364662</v>
      </c>
      <c r="C130" s="35">
        <v>93.857555886289134</v>
      </c>
      <c r="D130" s="35"/>
      <c r="E130" s="35">
        <f t="shared" si="3"/>
        <v>-0.68855955769545618</v>
      </c>
      <c r="F130" s="35"/>
      <c r="G130" s="35">
        <v>0.31594762198542764</v>
      </c>
      <c r="H130" s="35">
        <v>0.31377213443693547</v>
      </c>
      <c r="I130" s="35"/>
      <c r="J130" s="35">
        <f t="shared" si="4"/>
        <v>-2.1754875484921721E-3</v>
      </c>
      <c r="K130" s="91">
        <f t="shared" si="5"/>
        <v>-2.1816511056549119E-5</v>
      </c>
      <c r="M130" s="62"/>
      <c r="N130" s="112"/>
      <c r="P130" s="62"/>
      <c r="Q130" s="62"/>
    </row>
    <row r="131" spans="1:17" x14ac:dyDescent="0.25">
      <c r="A131" s="22" t="s">
        <v>177</v>
      </c>
      <c r="B131" s="18">
        <v>99.145257338106845</v>
      </c>
      <c r="C131" s="18">
        <v>99.145257338106845</v>
      </c>
      <c r="D131" s="18"/>
      <c r="E131" s="18">
        <f t="shared" si="3"/>
        <v>0</v>
      </c>
      <c r="F131" s="18"/>
      <c r="G131" s="18">
        <v>0.2714186476412338</v>
      </c>
      <c r="H131" s="18">
        <v>0.2714186476412338</v>
      </c>
      <c r="I131" s="18"/>
      <c r="J131" s="18">
        <f t="shared" si="4"/>
        <v>0</v>
      </c>
      <c r="K131" s="92">
        <f t="shared" si="5"/>
        <v>0</v>
      </c>
      <c r="M131" s="62"/>
      <c r="N131" s="112"/>
      <c r="P131" s="62"/>
      <c r="Q131" s="62"/>
    </row>
    <row r="132" spans="1:17" x14ac:dyDescent="0.25">
      <c r="A132" s="23" t="s">
        <v>178</v>
      </c>
      <c r="B132" s="35">
        <v>87.126520614049397</v>
      </c>
      <c r="C132" s="35">
        <v>87.126520614049397</v>
      </c>
      <c r="D132" s="35"/>
      <c r="E132" s="35">
        <f t="shared" si="3"/>
        <v>0</v>
      </c>
      <c r="F132" s="35"/>
      <c r="G132" s="35">
        <v>0.35060871892803108</v>
      </c>
      <c r="H132" s="35">
        <v>0.35060871892803108</v>
      </c>
      <c r="I132" s="35"/>
      <c r="J132" s="35">
        <f t="shared" si="4"/>
        <v>0</v>
      </c>
      <c r="K132" s="91">
        <f t="shared" si="5"/>
        <v>0</v>
      </c>
      <c r="M132" s="62"/>
      <c r="N132" s="112"/>
      <c r="P132" s="62"/>
      <c r="Q132" s="62"/>
    </row>
    <row r="133" spans="1:17" x14ac:dyDescent="0.25">
      <c r="A133" s="24" t="s">
        <v>179</v>
      </c>
      <c r="B133" s="18">
        <v>94.91848838909263</v>
      </c>
      <c r="C133" s="18">
        <v>94.91848838909263</v>
      </c>
      <c r="D133" s="18"/>
      <c r="E133" s="18">
        <f t="shared" si="3"/>
        <v>0</v>
      </c>
      <c r="F133" s="18"/>
      <c r="G133" s="18">
        <v>0.27181946558471898</v>
      </c>
      <c r="H133" s="18">
        <v>0.27181946558471898</v>
      </c>
      <c r="I133" s="18"/>
      <c r="J133" s="18">
        <f t="shared" si="4"/>
        <v>0</v>
      </c>
      <c r="K133" s="92">
        <f t="shared" si="5"/>
        <v>0</v>
      </c>
      <c r="M133" s="62"/>
      <c r="N133" s="112"/>
      <c r="P133" s="62"/>
      <c r="Q133" s="62"/>
    </row>
    <row r="134" spans="1:17" x14ac:dyDescent="0.25">
      <c r="A134" s="23" t="s">
        <v>180</v>
      </c>
      <c r="B134" s="35">
        <v>94.589653452801642</v>
      </c>
      <c r="C134" s="35">
        <v>94.589653452801642</v>
      </c>
      <c r="D134" s="35"/>
      <c r="E134" s="35">
        <f t="shared" si="3"/>
        <v>0</v>
      </c>
      <c r="F134" s="35"/>
      <c r="G134" s="35">
        <v>0.19498368021097293</v>
      </c>
      <c r="H134" s="35">
        <v>0.19498368021097298</v>
      </c>
      <c r="I134" s="35"/>
      <c r="J134" s="35">
        <f t="shared" si="4"/>
        <v>0</v>
      </c>
      <c r="K134" s="91">
        <f t="shared" si="5"/>
        <v>0</v>
      </c>
      <c r="M134" s="62"/>
      <c r="N134" s="112"/>
      <c r="P134" s="62"/>
      <c r="Q134" s="62"/>
    </row>
    <row r="135" spans="1:17" x14ac:dyDescent="0.25">
      <c r="A135" s="22" t="s">
        <v>181</v>
      </c>
      <c r="B135" s="18">
        <v>95.763316241081512</v>
      </c>
      <c r="C135" s="18">
        <v>95.763316241081512</v>
      </c>
      <c r="D135" s="18"/>
      <c r="E135" s="18">
        <f t="shared" ref="E135:E198" si="6">((C135/B135-1)*100)</f>
        <v>0</v>
      </c>
      <c r="F135" s="18"/>
      <c r="G135" s="18">
        <v>7.683578537374601E-2</v>
      </c>
      <c r="H135" s="18">
        <v>7.683578537374601E-2</v>
      </c>
      <c r="I135" s="18"/>
      <c r="J135" s="18">
        <f t="shared" si="4"/>
        <v>0</v>
      </c>
      <c r="K135" s="92">
        <f t="shared" si="5"/>
        <v>0</v>
      </c>
      <c r="M135" s="62"/>
      <c r="N135" s="112"/>
      <c r="P135" s="62"/>
      <c r="Q135" s="62"/>
    </row>
    <row r="136" spans="1:17" x14ac:dyDescent="0.25">
      <c r="A136" s="21" t="s">
        <v>182</v>
      </c>
      <c r="B136" s="35">
        <v>87.744839989921104</v>
      </c>
      <c r="C136" s="35">
        <v>87.744839989921104</v>
      </c>
      <c r="D136" s="35"/>
      <c r="E136" s="35">
        <f t="shared" si="6"/>
        <v>0</v>
      </c>
      <c r="F136" s="35"/>
      <c r="G136" s="35">
        <v>0.32252682053462739</v>
      </c>
      <c r="H136" s="35">
        <v>0.32252682053462739</v>
      </c>
      <c r="I136" s="35"/>
      <c r="J136" s="35">
        <f t="shared" ref="J136:J199" si="7">H136-G136</f>
        <v>0</v>
      </c>
      <c r="K136" s="91">
        <f t="shared" si="5"/>
        <v>0</v>
      </c>
      <c r="M136" s="62"/>
      <c r="N136" s="112"/>
      <c r="P136" s="62"/>
      <c r="Q136" s="62"/>
    </row>
    <row r="137" spans="1:17" x14ac:dyDescent="0.25">
      <c r="A137" s="22" t="s">
        <v>182</v>
      </c>
      <c r="B137" s="18">
        <v>87.744839989921104</v>
      </c>
      <c r="C137" s="18">
        <v>87.744839989921104</v>
      </c>
      <c r="D137" s="18"/>
      <c r="E137" s="18">
        <f t="shared" si="6"/>
        <v>0</v>
      </c>
      <c r="F137" s="18"/>
      <c r="G137" s="18">
        <v>0.32252682053462739</v>
      </c>
      <c r="H137" s="18">
        <v>0.32252682053462739</v>
      </c>
      <c r="I137" s="18"/>
      <c r="J137" s="18">
        <f t="shared" si="7"/>
        <v>0</v>
      </c>
      <c r="K137" s="92">
        <f t="shared" si="5"/>
        <v>0</v>
      </c>
      <c r="M137" s="62"/>
      <c r="N137" s="112"/>
      <c r="P137" s="62"/>
      <c r="Q137" s="62"/>
    </row>
    <row r="138" spans="1:17" x14ac:dyDescent="0.25">
      <c r="A138" s="21" t="s">
        <v>33</v>
      </c>
      <c r="B138" s="35">
        <v>95.198870607019472</v>
      </c>
      <c r="C138" s="35">
        <v>95.959919730099799</v>
      </c>
      <c r="D138" s="35"/>
      <c r="E138" s="35">
        <f t="shared" si="6"/>
        <v>0.79943083171851725</v>
      </c>
      <c r="F138" s="35"/>
      <c r="G138" s="35">
        <v>0.2487521544271363</v>
      </c>
      <c r="H138" s="35">
        <v>0.25074075584419087</v>
      </c>
      <c r="I138" s="35"/>
      <c r="J138" s="35">
        <f t="shared" si="7"/>
        <v>1.9886014170545641E-3</v>
      </c>
      <c r="K138" s="91">
        <f t="shared" ref="K138:K201" si="8">J138/$G$5</f>
        <v>1.9942354913642129E-5</v>
      </c>
      <c r="M138" s="62"/>
      <c r="N138" s="112"/>
      <c r="P138" s="62"/>
      <c r="Q138" s="62"/>
    </row>
    <row r="139" spans="1:17" x14ac:dyDescent="0.25">
      <c r="A139" s="22" t="s">
        <v>34</v>
      </c>
      <c r="B139" s="18">
        <v>95.198870607019472</v>
      </c>
      <c r="C139" s="18">
        <v>95.959919730099799</v>
      </c>
      <c r="D139" s="18"/>
      <c r="E139" s="18">
        <f t="shared" si="6"/>
        <v>0.79943083171851725</v>
      </c>
      <c r="F139" s="18"/>
      <c r="G139" s="18">
        <v>0.2487521544271363</v>
      </c>
      <c r="H139" s="18">
        <v>0.25074075584419087</v>
      </c>
      <c r="I139" s="18"/>
      <c r="J139" s="18">
        <f t="shared" si="7"/>
        <v>1.9886014170545641E-3</v>
      </c>
      <c r="K139" s="92">
        <f t="shared" si="8"/>
        <v>1.9942354913642129E-5</v>
      </c>
      <c r="M139" s="62"/>
      <c r="N139" s="112"/>
      <c r="P139" s="62"/>
      <c r="Q139" s="62"/>
    </row>
    <row r="140" spans="1:17" x14ac:dyDescent="0.25">
      <c r="A140" s="21" t="s">
        <v>183</v>
      </c>
      <c r="B140" s="35">
        <v>91.578919733724433</v>
      </c>
      <c r="C140" s="35">
        <v>93.325996782238263</v>
      </c>
      <c r="D140" s="35"/>
      <c r="E140" s="35">
        <f t="shared" si="6"/>
        <v>1.9077283872682038</v>
      </c>
      <c r="F140" s="35"/>
      <c r="G140" s="35">
        <v>0.10058555284716041</v>
      </c>
      <c r="H140" s="35">
        <v>0.10250445199231634</v>
      </c>
      <c r="I140" s="35"/>
      <c r="J140" s="35">
        <f t="shared" si="7"/>
        <v>1.9188991451559306E-3</v>
      </c>
      <c r="K140" s="91">
        <f t="shared" si="8"/>
        <v>1.9243357400833062E-5</v>
      </c>
      <c r="M140" s="62"/>
      <c r="N140" s="112"/>
      <c r="P140" s="62"/>
      <c r="Q140" s="62"/>
    </row>
    <row r="141" spans="1:17" x14ac:dyDescent="0.25">
      <c r="A141" s="22" t="s">
        <v>184</v>
      </c>
      <c r="B141" s="18">
        <v>88.856312527325585</v>
      </c>
      <c r="C141" s="18">
        <v>89.047698122628873</v>
      </c>
      <c r="D141" s="18"/>
      <c r="E141" s="18">
        <f t="shared" si="6"/>
        <v>0.21538773088791707</v>
      </c>
      <c r="F141" s="18"/>
      <c r="G141" s="18">
        <v>3.2361300994867934E-2</v>
      </c>
      <c r="H141" s="18">
        <v>3.2431003266766588E-2</v>
      </c>
      <c r="I141" s="18"/>
      <c r="J141" s="18">
        <f t="shared" si="7"/>
        <v>6.9702271898654244E-5</v>
      </c>
      <c r="K141" s="92">
        <f t="shared" si="8"/>
        <v>6.9899751280927865E-7</v>
      </c>
      <c r="M141" s="62"/>
      <c r="N141" s="112"/>
      <c r="P141" s="62"/>
      <c r="Q141" s="62"/>
    </row>
    <row r="142" spans="1:17" x14ac:dyDescent="0.25">
      <c r="A142" s="21" t="s">
        <v>185</v>
      </c>
      <c r="B142" s="35">
        <v>100.66285278714031</v>
      </c>
      <c r="C142" s="35">
        <v>100.66285278714031</v>
      </c>
      <c r="D142" s="35"/>
      <c r="E142" s="35">
        <f t="shared" si="6"/>
        <v>0</v>
      </c>
      <c r="F142" s="35"/>
      <c r="G142" s="35">
        <v>0.11580530058510798</v>
      </c>
      <c r="H142" s="35">
        <v>0.11580530058510798</v>
      </c>
      <c r="I142" s="35"/>
      <c r="J142" s="35">
        <f t="shared" si="7"/>
        <v>0</v>
      </c>
      <c r="K142" s="91">
        <f t="shared" si="8"/>
        <v>0</v>
      </c>
      <c r="M142" s="62"/>
      <c r="N142" s="112"/>
      <c r="P142" s="62"/>
      <c r="Q142" s="62"/>
    </row>
    <row r="143" spans="1:17" x14ac:dyDescent="0.25">
      <c r="A143" s="22" t="s">
        <v>35</v>
      </c>
      <c r="B143" s="18">
        <v>102.42113963930544</v>
      </c>
      <c r="C143" s="18">
        <v>102.42113963930544</v>
      </c>
      <c r="D143" s="18"/>
      <c r="E143" s="18">
        <f t="shared" si="6"/>
        <v>0</v>
      </c>
      <c r="F143" s="18"/>
      <c r="G143" s="18">
        <v>0.13965021755395132</v>
      </c>
      <c r="H143" s="18">
        <v>0.13965021755395132</v>
      </c>
      <c r="I143" s="18"/>
      <c r="J143" s="18">
        <f t="shared" si="7"/>
        <v>0</v>
      </c>
      <c r="K143" s="92">
        <f t="shared" si="8"/>
        <v>0</v>
      </c>
      <c r="M143" s="62"/>
      <c r="N143" s="112"/>
      <c r="P143" s="62"/>
      <c r="Q143" s="62"/>
    </row>
    <row r="144" spans="1:17" x14ac:dyDescent="0.25">
      <c r="A144" s="21" t="s">
        <v>186</v>
      </c>
      <c r="B144" s="35">
        <v>112.38820615475464</v>
      </c>
      <c r="C144" s="35">
        <v>112.38820615475464</v>
      </c>
      <c r="D144" s="35"/>
      <c r="E144" s="35">
        <f t="shared" si="6"/>
        <v>0</v>
      </c>
      <c r="F144" s="35"/>
      <c r="G144" s="35">
        <v>2.8919705897363222E-2</v>
      </c>
      <c r="H144" s="35">
        <v>2.8919705897363222E-2</v>
      </c>
      <c r="I144" s="35"/>
      <c r="J144" s="35">
        <f t="shared" si="7"/>
        <v>0</v>
      </c>
      <c r="K144" s="91">
        <f t="shared" si="8"/>
        <v>0</v>
      </c>
      <c r="M144" s="62"/>
      <c r="N144" s="112"/>
      <c r="P144" s="62"/>
      <c r="Q144" s="62"/>
    </row>
    <row r="145" spans="1:17" x14ac:dyDescent="0.25">
      <c r="A145" s="22" t="s">
        <v>186</v>
      </c>
      <c r="B145" s="18">
        <v>112.38820615475464</v>
      </c>
      <c r="C145" s="18">
        <v>112.38820615475464</v>
      </c>
      <c r="D145" s="18"/>
      <c r="E145" s="18">
        <f t="shared" si="6"/>
        <v>0</v>
      </c>
      <c r="F145" s="18"/>
      <c r="G145" s="18">
        <v>2.8919705897363222E-2</v>
      </c>
      <c r="H145" s="18">
        <v>2.8919705897363222E-2</v>
      </c>
      <c r="I145" s="18"/>
      <c r="J145" s="18">
        <f t="shared" si="7"/>
        <v>0</v>
      </c>
      <c r="K145" s="92">
        <f t="shared" si="8"/>
        <v>0</v>
      </c>
      <c r="M145" s="62"/>
      <c r="N145" s="112"/>
      <c r="P145" s="62"/>
      <c r="Q145" s="62"/>
    </row>
    <row r="146" spans="1:17" x14ac:dyDescent="0.25">
      <c r="A146" s="21" t="s">
        <v>187</v>
      </c>
      <c r="B146" s="35">
        <v>100.102579051082</v>
      </c>
      <c r="C146" s="35">
        <v>100.102579051082</v>
      </c>
      <c r="D146" s="35"/>
      <c r="E146" s="35">
        <f t="shared" si="6"/>
        <v>0</v>
      </c>
      <c r="F146" s="35"/>
      <c r="G146" s="35">
        <v>0.11073051165658809</v>
      </c>
      <c r="H146" s="35">
        <v>0.11073051165658808</v>
      </c>
      <c r="I146" s="35"/>
      <c r="J146" s="35">
        <f t="shared" si="7"/>
        <v>0</v>
      </c>
      <c r="K146" s="91">
        <f t="shared" si="8"/>
        <v>0</v>
      </c>
      <c r="M146" s="62"/>
      <c r="N146" s="112"/>
      <c r="P146" s="62"/>
      <c r="Q146" s="62"/>
    </row>
    <row r="147" spans="1:17" x14ac:dyDescent="0.25">
      <c r="A147" s="22" t="s">
        <v>188</v>
      </c>
      <c r="B147" s="18">
        <v>100.102579051082</v>
      </c>
      <c r="C147" s="18">
        <v>100.102579051082</v>
      </c>
      <c r="D147" s="18"/>
      <c r="E147" s="18">
        <f t="shared" si="6"/>
        <v>0</v>
      </c>
      <c r="F147" s="18"/>
      <c r="G147" s="18">
        <v>0.11073051165658809</v>
      </c>
      <c r="H147" s="18">
        <v>0.11073051165658808</v>
      </c>
      <c r="I147" s="18"/>
      <c r="J147" s="18">
        <f t="shared" si="7"/>
        <v>0</v>
      </c>
      <c r="K147" s="92">
        <f t="shared" si="8"/>
        <v>0</v>
      </c>
      <c r="M147" s="62"/>
      <c r="N147" s="112"/>
      <c r="P147" s="62"/>
      <c r="Q147" s="62"/>
    </row>
    <row r="148" spans="1:17" x14ac:dyDescent="0.25">
      <c r="A148" s="21" t="s">
        <v>36</v>
      </c>
      <c r="B148" s="35">
        <v>106.84591931836788</v>
      </c>
      <c r="C148" s="35">
        <v>106.88957686421794</v>
      </c>
      <c r="D148" s="35"/>
      <c r="E148" s="35">
        <f t="shared" si="6"/>
        <v>4.0860283788646257E-2</v>
      </c>
      <c r="F148" s="35"/>
      <c r="G148" s="35">
        <v>1.9356702945980324</v>
      </c>
      <c r="H148" s="35">
        <v>1.936461214973618</v>
      </c>
      <c r="I148" s="35"/>
      <c r="J148" s="35">
        <f t="shared" si="7"/>
        <v>7.9092037558559092E-4</v>
      </c>
      <c r="K148" s="91">
        <f t="shared" si="8"/>
        <v>7.931611987746164E-6</v>
      </c>
      <c r="M148" s="62"/>
      <c r="N148" s="112"/>
      <c r="P148" s="62"/>
      <c r="Q148" s="62"/>
    </row>
    <row r="149" spans="1:17" x14ac:dyDescent="0.25">
      <c r="A149" s="22" t="s">
        <v>37</v>
      </c>
      <c r="B149" s="18">
        <v>101.65701081877793</v>
      </c>
      <c r="C149" s="18">
        <v>101.74903992392667</v>
      </c>
      <c r="D149" s="18"/>
      <c r="E149" s="18">
        <f t="shared" si="6"/>
        <v>9.0529029338459743E-2</v>
      </c>
      <c r="F149" s="18"/>
      <c r="G149" s="18">
        <v>0.87366492424040298</v>
      </c>
      <c r="H149" s="18">
        <v>0.87445584461598835</v>
      </c>
      <c r="I149" s="18"/>
      <c r="J149" s="18">
        <f t="shared" si="7"/>
        <v>7.9092037558536887E-4</v>
      </c>
      <c r="K149" s="92">
        <f t="shared" si="8"/>
        <v>7.9316119877439363E-6</v>
      </c>
      <c r="M149" s="62"/>
      <c r="N149" s="112"/>
      <c r="P149" s="62"/>
      <c r="Q149" s="62"/>
    </row>
    <row r="150" spans="1:17" x14ac:dyDescent="0.25">
      <c r="A150" s="21" t="s">
        <v>189</v>
      </c>
      <c r="B150" s="35">
        <v>101.64265929686083</v>
      </c>
      <c r="C150" s="35">
        <v>101.88841759889334</v>
      </c>
      <c r="D150" s="35"/>
      <c r="E150" s="35">
        <f t="shared" si="6"/>
        <v>0.24178657242206469</v>
      </c>
      <c r="F150" s="35"/>
      <c r="G150" s="35">
        <v>0.73680108106444875</v>
      </c>
      <c r="H150" s="35">
        <v>0.73858256714392312</v>
      </c>
      <c r="I150" s="35"/>
      <c r="J150" s="35">
        <f t="shared" si="7"/>
        <v>1.7814860794743703E-3</v>
      </c>
      <c r="K150" s="91">
        <f t="shared" si="8"/>
        <v>1.7865333578617256E-5</v>
      </c>
      <c r="M150" s="62"/>
      <c r="N150" s="112"/>
      <c r="P150" s="62"/>
      <c r="Q150" s="62"/>
    </row>
    <row r="151" spans="1:17" x14ac:dyDescent="0.25">
      <c r="A151" s="22" t="s">
        <v>190</v>
      </c>
      <c r="B151" s="18">
        <v>101.73434135839508</v>
      </c>
      <c r="C151" s="18">
        <v>100.99802892467363</v>
      </c>
      <c r="D151" s="18"/>
      <c r="E151" s="18">
        <f t="shared" si="6"/>
        <v>-0.72375996530761322</v>
      </c>
      <c r="F151" s="18"/>
      <c r="G151" s="18">
        <v>0.13686384317595424</v>
      </c>
      <c r="H151" s="18">
        <v>0.13587327747206529</v>
      </c>
      <c r="I151" s="18"/>
      <c r="J151" s="18">
        <f t="shared" si="7"/>
        <v>-9.9056570388894594E-4</v>
      </c>
      <c r="K151" s="92">
        <f t="shared" si="8"/>
        <v>-9.9337215908727642E-6</v>
      </c>
      <c r="M151" s="62"/>
      <c r="N151" s="112"/>
      <c r="P151" s="62"/>
      <c r="Q151" s="62"/>
    </row>
    <row r="152" spans="1:17" x14ac:dyDescent="0.25">
      <c r="A152" s="21" t="s">
        <v>191</v>
      </c>
      <c r="B152" s="35">
        <v>111.52914669448093</v>
      </c>
      <c r="C152" s="35">
        <v>111.52914669448093</v>
      </c>
      <c r="D152" s="35"/>
      <c r="E152" s="35">
        <f t="shared" si="6"/>
        <v>0</v>
      </c>
      <c r="F152" s="35"/>
      <c r="G152" s="35">
        <v>1.0620053703576295</v>
      </c>
      <c r="H152" s="35">
        <v>1.0620053703576298</v>
      </c>
      <c r="I152" s="35"/>
      <c r="J152" s="35">
        <f t="shared" si="7"/>
        <v>0</v>
      </c>
      <c r="K152" s="91">
        <f t="shared" si="8"/>
        <v>0</v>
      </c>
      <c r="M152" s="62"/>
      <c r="N152" s="112"/>
      <c r="P152" s="62"/>
      <c r="Q152" s="62"/>
    </row>
    <row r="153" spans="1:17" x14ac:dyDescent="0.25">
      <c r="A153" s="22" t="s">
        <v>192</v>
      </c>
      <c r="B153" s="18">
        <v>111.52914669448093</v>
      </c>
      <c r="C153" s="18">
        <v>111.52914669448093</v>
      </c>
      <c r="D153" s="18"/>
      <c r="E153" s="18">
        <f t="shared" si="6"/>
        <v>0</v>
      </c>
      <c r="F153" s="18"/>
      <c r="G153" s="18">
        <v>1.0620053703576295</v>
      </c>
      <c r="H153" s="18">
        <v>1.0620053703576298</v>
      </c>
      <c r="I153" s="18"/>
      <c r="J153" s="18">
        <f t="shared" si="7"/>
        <v>0</v>
      </c>
      <c r="K153" s="92">
        <f t="shared" si="8"/>
        <v>0</v>
      </c>
      <c r="M153" s="62"/>
      <c r="N153" s="112"/>
      <c r="P153" s="62"/>
      <c r="Q153" s="62"/>
    </row>
    <row r="154" spans="1:17" x14ac:dyDescent="0.25">
      <c r="A154" s="21" t="s">
        <v>38</v>
      </c>
      <c r="B154" s="35">
        <v>109.22711115332713</v>
      </c>
      <c r="C154" s="35">
        <v>108.93685136111988</v>
      </c>
      <c r="D154" s="35"/>
      <c r="E154" s="35">
        <f t="shared" si="6"/>
        <v>-0.26573969515664153</v>
      </c>
      <c r="F154" s="35"/>
      <c r="G154" s="35">
        <v>5.6722311708956372</v>
      </c>
      <c r="H154" s="35">
        <v>5.6571578010735193</v>
      </c>
      <c r="I154" s="35"/>
      <c r="J154" s="35">
        <f t="shared" si="7"/>
        <v>-1.5073369822117932E-2</v>
      </c>
      <c r="K154" s="91">
        <f t="shared" si="8"/>
        <v>-1.5116075456814913E-4</v>
      </c>
      <c r="M154" s="62"/>
      <c r="N154" s="112"/>
      <c r="P154" s="62"/>
      <c r="Q154" s="62"/>
    </row>
    <row r="155" spans="1:17" x14ac:dyDescent="0.25">
      <c r="A155" s="22" t="s">
        <v>193</v>
      </c>
      <c r="B155" s="18">
        <v>118.2390631138525</v>
      </c>
      <c r="C155" s="18">
        <v>117.65306089379118</v>
      </c>
      <c r="D155" s="18"/>
      <c r="E155" s="18">
        <f t="shared" si="6"/>
        <v>-0.49560796967500487</v>
      </c>
      <c r="F155" s="18"/>
      <c r="G155" s="18">
        <v>3.0413897161506798</v>
      </c>
      <c r="H155" s="18">
        <v>3.0263163463285609</v>
      </c>
      <c r="I155" s="18"/>
      <c r="J155" s="18">
        <f t="shared" si="7"/>
        <v>-1.5073369822118821E-2</v>
      </c>
      <c r="K155" s="92">
        <f t="shared" si="8"/>
        <v>-1.5116075456815805E-4</v>
      </c>
      <c r="M155" s="62"/>
      <c r="N155" s="112"/>
      <c r="P155" s="62"/>
      <c r="Q155" s="62"/>
    </row>
    <row r="156" spans="1:17" x14ac:dyDescent="0.25">
      <c r="A156" s="21" t="s">
        <v>194</v>
      </c>
      <c r="B156" s="35">
        <v>120.44214738990971</v>
      </c>
      <c r="C156" s="35">
        <v>120.44214738990971</v>
      </c>
      <c r="D156" s="35"/>
      <c r="E156" s="35">
        <f t="shared" si="6"/>
        <v>0</v>
      </c>
      <c r="F156" s="35"/>
      <c r="G156" s="35">
        <v>2.4701008622210705</v>
      </c>
      <c r="H156" s="35">
        <v>2.4701008622210705</v>
      </c>
      <c r="I156" s="35"/>
      <c r="J156" s="35">
        <f t="shared" si="7"/>
        <v>0</v>
      </c>
      <c r="K156" s="91">
        <f t="shared" si="8"/>
        <v>0</v>
      </c>
      <c r="M156" s="62"/>
      <c r="N156" s="112"/>
      <c r="P156" s="62"/>
      <c r="Q156" s="62"/>
    </row>
    <row r="157" spans="1:17" x14ac:dyDescent="0.25">
      <c r="A157" s="22" t="s">
        <v>195</v>
      </c>
      <c r="B157" s="18">
        <v>120.44214738990971</v>
      </c>
      <c r="C157" s="18">
        <v>120.44214738990971</v>
      </c>
      <c r="D157" s="18"/>
      <c r="E157" s="18">
        <f t="shared" si="6"/>
        <v>0</v>
      </c>
      <c r="F157" s="18"/>
      <c r="G157" s="18">
        <v>2.4701008622210705</v>
      </c>
      <c r="H157" s="18">
        <v>2.4701008622210705</v>
      </c>
      <c r="I157" s="18"/>
      <c r="J157" s="18">
        <f t="shared" si="7"/>
        <v>0</v>
      </c>
      <c r="K157" s="92">
        <f t="shared" si="8"/>
        <v>0</v>
      </c>
      <c r="M157" s="62"/>
      <c r="N157" s="112"/>
      <c r="P157" s="62"/>
      <c r="Q157" s="62"/>
    </row>
    <row r="158" spans="1:17" x14ac:dyDescent="0.25">
      <c r="A158" s="21" t="s">
        <v>196</v>
      </c>
      <c r="B158" s="35">
        <v>109.57312459884905</v>
      </c>
      <c r="C158" s="35">
        <v>106.68205431403126</v>
      </c>
      <c r="D158" s="35"/>
      <c r="E158" s="35">
        <f t="shared" si="6"/>
        <v>-2.6384848432515651</v>
      </c>
      <c r="F158" s="35"/>
      <c r="G158" s="35">
        <v>0.57128885392960893</v>
      </c>
      <c r="H158" s="35">
        <v>0.55621548410749067</v>
      </c>
      <c r="I158" s="35"/>
      <c r="J158" s="35">
        <f t="shared" si="7"/>
        <v>-1.5073369822118265E-2</v>
      </c>
      <c r="K158" s="91">
        <f t="shared" si="8"/>
        <v>-1.5116075456815249E-4</v>
      </c>
      <c r="M158" s="62"/>
      <c r="N158" s="112"/>
      <c r="P158" s="62"/>
      <c r="Q158" s="62"/>
    </row>
    <row r="159" spans="1:17" x14ac:dyDescent="0.25">
      <c r="A159" s="22" t="s">
        <v>197</v>
      </c>
      <c r="B159" s="18">
        <v>109.57312459884905</v>
      </c>
      <c r="C159" s="18">
        <v>106.68205431403126</v>
      </c>
      <c r="D159" s="18"/>
      <c r="E159" s="18">
        <f t="shared" si="6"/>
        <v>-2.6384848432515651</v>
      </c>
      <c r="F159" s="18"/>
      <c r="G159" s="18">
        <v>0.57128885392960893</v>
      </c>
      <c r="H159" s="18">
        <v>0.55621548410749067</v>
      </c>
      <c r="I159" s="18"/>
      <c r="J159" s="18">
        <f t="shared" si="7"/>
        <v>-1.5073369822118265E-2</v>
      </c>
      <c r="K159" s="92">
        <f t="shared" si="8"/>
        <v>-1.5116075456815249E-4</v>
      </c>
      <c r="M159" s="62"/>
      <c r="N159" s="112"/>
      <c r="P159" s="62"/>
      <c r="Q159" s="62"/>
    </row>
    <row r="160" spans="1:17" x14ac:dyDescent="0.25">
      <c r="A160" s="21" t="s">
        <v>198</v>
      </c>
      <c r="B160" s="35">
        <v>101.01196918753585</v>
      </c>
      <c r="C160" s="35">
        <v>101.01196918753585</v>
      </c>
      <c r="D160" s="35"/>
      <c r="E160" s="35">
        <f t="shared" si="6"/>
        <v>0</v>
      </c>
      <c r="F160" s="35"/>
      <c r="G160" s="35">
        <v>0.64496168153239686</v>
      </c>
      <c r="H160" s="35">
        <v>0.64496168153239686</v>
      </c>
      <c r="I160" s="35"/>
      <c r="J160" s="35">
        <f t="shared" si="7"/>
        <v>0</v>
      </c>
      <c r="K160" s="91">
        <f t="shared" si="8"/>
        <v>0</v>
      </c>
      <c r="M160" s="62"/>
      <c r="N160" s="112"/>
      <c r="P160" s="62"/>
      <c r="Q160" s="62"/>
    </row>
    <row r="161" spans="1:17" x14ac:dyDescent="0.25">
      <c r="A161" s="22" t="s">
        <v>199</v>
      </c>
      <c r="B161" s="18">
        <v>101.01196918753585</v>
      </c>
      <c r="C161" s="18">
        <v>101.01196918753585</v>
      </c>
      <c r="D161" s="18"/>
      <c r="E161" s="18">
        <f t="shared" si="6"/>
        <v>0</v>
      </c>
      <c r="F161" s="18"/>
      <c r="G161" s="18">
        <v>0.64496168153239686</v>
      </c>
      <c r="H161" s="18">
        <v>0.64496168153239686</v>
      </c>
      <c r="I161" s="18"/>
      <c r="J161" s="18">
        <f t="shared" si="7"/>
        <v>0</v>
      </c>
      <c r="K161" s="92">
        <f t="shared" si="8"/>
        <v>0</v>
      </c>
      <c r="M161" s="62"/>
      <c r="N161" s="112"/>
      <c r="P161" s="62"/>
      <c r="Q161" s="62"/>
    </row>
    <row r="162" spans="1:17" x14ac:dyDescent="0.25">
      <c r="A162" s="21" t="s">
        <v>200</v>
      </c>
      <c r="B162" s="35">
        <v>101.01196918753585</v>
      </c>
      <c r="C162" s="35">
        <v>101.01196918753585</v>
      </c>
      <c r="D162" s="35"/>
      <c r="E162" s="35">
        <f t="shared" si="6"/>
        <v>0</v>
      </c>
      <c r="F162" s="35"/>
      <c r="G162" s="35">
        <v>0.64496168153239686</v>
      </c>
      <c r="H162" s="35">
        <v>0.64496168153239686</v>
      </c>
      <c r="I162" s="35"/>
      <c r="J162" s="35">
        <f t="shared" si="7"/>
        <v>0</v>
      </c>
      <c r="K162" s="91">
        <f t="shared" si="8"/>
        <v>0</v>
      </c>
      <c r="M162" s="62"/>
      <c r="N162" s="112"/>
      <c r="P162" s="62"/>
      <c r="Q162" s="62"/>
    </row>
    <row r="163" spans="1:17" x14ac:dyDescent="0.25">
      <c r="A163" s="22" t="s">
        <v>201</v>
      </c>
      <c r="B163" s="18">
        <v>100</v>
      </c>
      <c r="C163" s="18">
        <v>100</v>
      </c>
      <c r="D163" s="18"/>
      <c r="E163" s="18">
        <f t="shared" si="6"/>
        <v>0</v>
      </c>
      <c r="F163" s="18"/>
      <c r="G163" s="18">
        <v>0.17887792347822107</v>
      </c>
      <c r="H163" s="18">
        <v>0.17887792347822107</v>
      </c>
      <c r="I163" s="18"/>
      <c r="J163" s="18">
        <f t="shared" si="7"/>
        <v>0</v>
      </c>
      <c r="K163" s="92">
        <f t="shared" si="8"/>
        <v>0</v>
      </c>
      <c r="M163" s="62"/>
      <c r="N163" s="112"/>
      <c r="P163" s="62"/>
      <c r="Q163" s="62"/>
    </row>
    <row r="164" spans="1:17" x14ac:dyDescent="0.25">
      <c r="A164" s="21" t="s">
        <v>202</v>
      </c>
      <c r="B164" s="35">
        <v>100</v>
      </c>
      <c r="C164" s="35">
        <v>100</v>
      </c>
      <c r="D164" s="35"/>
      <c r="E164" s="35">
        <f t="shared" si="6"/>
        <v>0</v>
      </c>
      <c r="F164" s="35"/>
      <c r="G164" s="35">
        <v>0.17887792347822107</v>
      </c>
      <c r="H164" s="35">
        <v>0.17887792347822107</v>
      </c>
      <c r="I164" s="35"/>
      <c r="J164" s="35">
        <f t="shared" si="7"/>
        <v>0</v>
      </c>
      <c r="K164" s="91">
        <f t="shared" si="8"/>
        <v>0</v>
      </c>
      <c r="M164" s="62"/>
      <c r="N164" s="112"/>
      <c r="P164" s="62"/>
      <c r="Q164" s="62"/>
    </row>
    <row r="165" spans="1:17" x14ac:dyDescent="0.25">
      <c r="A165" s="22" t="s">
        <v>202</v>
      </c>
      <c r="B165" s="18">
        <v>100</v>
      </c>
      <c r="C165" s="18">
        <v>100</v>
      </c>
      <c r="D165" s="18"/>
      <c r="E165" s="18">
        <f t="shared" si="6"/>
        <v>0</v>
      </c>
      <c r="F165" s="18"/>
      <c r="G165" s="18">
        <v>0.17887792347822107</v>
      </c>
      <c r="H165" s="18">
        <v>0.17887792347822107</v>
      </c>
      <c r="I165" s="18"/>
      <c r="J165" s="18">
        <f t="shared" si="7"/>
        <v>0</v>
      </c>
      <c r="K165" s="92">
        <f t="shared" si="8"/>
        <v>0</v>
      </c>
      <c r="M165" s="62"/>
      <c r="N165" s="112"/>
      <c r="P165" s="62"/>
      <c r="Q165" s="62"/>
    </row>
    <row r="166" spans="1:17" x14ac:dyDescent="0.25">
      <c r="A166" s="21" t="s">
        <v>203</v>
      </c>
      <c r="B166" s="35">
        <v>100.19718305759277</v>
      </c>
      <c r="C166" s="35">
        <v>100.19718305759277</v>
      </c>
      <c r="D166" s="35"/>
      <c r="E166" s="35">
        <f t="shared" si="6"/>
        <v>0</v>
      </c>
      <c r="F166" s="35"/>
      <c r="G166" s="35">
        <v>1.8070018497343403</v>
      </c>
      <c r="H166" s="35">
        <v>1.8070018497343401</v>
      </c>
      <c r="I166" s="35"/>
      <c r="J166" s="35">
        <f t="shared" si="7"/>
        <v>0</v>
      </c>
      <c r="K166" s="91">
        <f t="shared" si="8"/>
        <v>0</v>
      </c>
      <c r="M166" s="62"/>
      <c r="N166" s="112"/>
      <c r="P166" s="62"/>
      <c r="Q166" s="62"/>
    </row>
    <row r="167" spans="1:17" x14ac:dyDescent="0.25">
      <c r="A167" s="22" t="s">
        <v>204</v>
      </c>
      <c r="B167" s="18">
        <v>100.19718305759277</v>
      </c>
      <c r="C167" s="18">
        <v>100.19718305759277</v>
      </c>
      <c r="D167" s="18"/>
      <c r="E167" s="18">
        <f t="shared" si="6"/>
        <v>0</v>
      </c>
      <c r="F167" s="18"/>
      <c r="G167" s="18">
        <v>1.8070018497343403</v>
      </c>
      <c r="H167" s="18">
        <v>1.8070018497343401</v>
      </c>
      <c r="I167" s="18"/>
      <c r="J167" s="18">
        <f t="shared" si="7"/>
        <v>0</v>
      </c>
      <c r="K167" s="92">
        <f t="shared" si="8"/>
        <v>0</v>
      </c>
      <c r="M167" s="62"/>
      <c r="N167" s="112"/>
      <c r="P167" s="62"/>
      <c r="Q167" s="62"/>
    </row>
    <row r="168" spans="1:17" x14ac:dyDescent="0.25">
      <c r="A168" s="21" t="s">
        <v>204</v>
      </c>
      <c r="B168" s="35">
        <v>100.19718305759277</v>
      </c>
      <c r="C168" s="35">
        <v>100.19718305759277</v>
      </c>
      <c r="D168" s="35"/>
      <c r="E168" s="35">
        <f t="shared" si="6"/>
        <v>0</v>
      </c>
      <c r="F168" s="35"/>
      <c r="G168" s="35">
        <v>1.8070018497343403</v>
      </c>
      <c r="H168" s="35">
        <v>1.8070018497343401</v>
      </c>
      <c r="I168" s="35"/>
      <c r="J168" s="35">
        <f t="shared" si="7"/>
        <v>0</v>
      </c>
      <c r="K168" s="91">
        <f t="shared" si="8"/>
        <v>0</v>
      </c>
      <c r="M168" s="62"/>
      <c r="N168" s="112"/>
      <c r="P168" s="62"/>
      <c r="Q168" s="62"/>
    </row>
    <row r="169" spans="1:17" x14ac:dyDescent="0.25">
      <c r="A169" s="22" t="s">
        <v>39</v>
      </c>
      <c r="B169" s="18">
        <v>103.93518476453859</v>
      </c>
      <c r="C169" s="18">
        <v>104.05439039616304</v>
      </c>
      <c r="D169" s="18"/>
      <c r="E169" s="18">
        <f t="shared" si="6"/>
        <v>0.11469227855274156</v>
      </c>
      <c r="F169" s="18"/>
      <c r="G169" s="18">
        <v>6.918649911471161</v>
      </c>
      <c r="H169" s="18">
        <v>6.9265850686997155</v>
      </c>
      <c r="I169" s="18"/>
      <c r="J169" s="18">
        <f t="shared" si="7"/>
        <v>7.9351572285544236E-3</v>
      </c>
      <c r="K169" s="92">
        <f t="shared" si="8"/>
        <v>7.957638991416004E-5</v>
      </c>
      <c r="M169" s="62"/>
      <c r="N169" s="112"/>
      <c r="P169" s="62"/>
      <c r="Q169" s="62"/>
    </row>
    <row r="170" spans="1:17" x14ac:dyDescent="0.25">
      <c r="A170" s="21" t="s">
        <v>205</v>
      </c>
      <c r="B170" s="35">
        <v>99.840255462130173</v>
      </c>
      <c r="C170" s="35">
        <v>100.5346661081131</v>
      </c>
      <c r="D170" s="35"/>
      <c r="E170" s="35">
        <f t="shared" si="6"/>
        <v>0.69552170391462553</v>
      </c>
      <c r="F170" s="35"/>
      <c r="G170" s="35">
        <v>2.9914981172822124</v>
      </c>
      <c r="H170" s="35">
        <v>3.0123046359601076</v>
      </c>
      <c r="I170" s="35"/>
      <c r="J170" s="35">
        <f t="shared" si="7"/>
        <v>2.0806518677895181E-2</v>
      </c>
      <c r="K170" s="91">
        <f t="shared" si="8"/>
        <v>2.086546737990807E-4</v>
      </c>
      <c r="M170" s="62"/>
      <c r="N170" s="112"/>
      <c r="P170" s="62"/>
      <c r="Q170" s="62"/>
    </row>
    <row r="171" spans="1:17" x14ac:dyDescent="0.25">
      <c r="A171" s="22" t="s">
        <v>206</v>
      </c>
      <c r="B171" s="18">
        <v>99.793867832254008</v>
      </c>
      <c r="C171" s="18">
        <v>100.50395220556327</v>
      </c>
      <c r="D171" s="18"/>
      <c r="E171" s="18">
        <f t="shared" si="6"/>
        <v>0.71155110903493579</v>
      </c>
      <c r="F171" s="18"/>
      <c r="G171" s="18">
        <v>2.9721282206672663</v>
      </c>
      <c r="H171" s="18">
        <v>2.9932764319833653</v>
      </c>
      <c r="I171" s="18"/>
      <c r="J171" s="18">
        <f t="shared" si="7"/>
        <v>2.1148211316099008E-2</v>
      </c>
      <c r="K171" s="92">
        <f t="shared" si="8"/>
        <v>2.1208128096329178E-4</v>
      </c>
      <c r="M171" s="62"/>
      <c r="N171" s="112"/>
      <c r="P171" s="62"/>
      <c r="Q171" s="62"/>
    </row>
    <row r="172" spans="1:17" x14ac:dyDescent="0.25">
      <c r="A172" s="21" t="s">
        <v>206</v>
      </c>
      <c r="B172" s="35">
        <v>99.793867832253994</v>
      </c>
      <c r="C172" s="35">
        <v>100.50395220556325</v>
      </c>
      <c r="D172" s="35"/>
      <c r="E172" s="35">
        <f t="shared" si="6"/>
        <v>0.71155110903493579</v>
      </c>
      <c r="F172" s="35"/>
      <c r="G172" s="35">
        <v>2.9721282206672663</v>
      </c>
      <c r="H172" s="35">
        <v>2.9932764319833653</v>
      </c>
      <c r="I172" s="35"/>
      <c r="J172" s="35">
        <f t="shared" si="7"/>
        <v>2.1148211316099008E-2</v>
      </c>
      <c r="K172" s="91">
        <f t="shared" si="8"/>
        <v>2.1208128096329178E-4</v>
      </c>
      <c r="M172" s="62"/>
      <c r="N172" s="112"/>
      <c r="P172" s="62"/>
      <c r="Q172" s="62"/>
    </row>
    <row r="173" spans="1:17" x14ac:dyDescent="0.25">
      <c r="A173" s="22" t="s">
        <v>207</v>
      </c>
      <c r="B173" s="18">
        <v>107.50820757390034</v>
      </c>
      <c r="C173" s="18">
        <v>105.61172026657528</v>
      </c>
      <c r="D173" s="18"/>
      <c r="E173" s="18">
        <f t="shared" si="6"/>
        <v>-1.7640395557905975</v>
      </c>
      <c r="F173" s="18"/>
      <c r="G173" s="18">
        <v>1.9369896614946019E-2</v>
      </c>
      <c r="H173" s="18">
        <v>1.9028203976742625E-2</v>
      </c>
      <c r="I173" s="18"/>
      <c r="J173" s="18">
        <f t="shared" si="7"/>
        <v>-3.4169263820339399E-4</v>
      </c>
      <c r="K173" s="92">
        <f t="shared" si="8"/>
        <v>-3.4266071642067159E-6</v>
      </c>
      <c r="M173" s="62"/>
      <c r="N173" s="112"/>
      <c r="P173" s="62"/>
      <c r="Q173" s="62"/>
    </row>
    <row r="174" spans="1:17" x14ac:dyDescent="0.25">
      <c r="A174" s="21" t="s">
        <v>207</v>
      </c>
      <c r="B174" s="35">
        <v>107.50820757390034</v>
      </c>
      <c r="C174" s="35">
        <v>105.61172026657528</v>
      </c>
      <c r="D174" s="35"/>
      <c r="E174" s="35">
        <f t="shared" si="6"/>
        <v>-1.7640395557905975</v>
      </c>
      <c r="F174" s="35"/>
      <c r="G174" s="35">
        <v>1.9369896614946019E-2</v>
      </c>
      <c r="H174" s="35">
        <v>1.9028203976742625E-2</v>
      </c>
      <c r="I174" s="35"/>
      <c r="J174" s="35">
        <f t="shared" si="7"/>
        <v>-3.4169263820339399E-4</v>
      </c>
      <c r="K174" s="91">
        <f t="shared" si="8"/>
        <v>-3.4266071642067159E-6</v>
      </c>
      <c r="M174" s="62"/>
      <c r="N174" s="112"/>
      <c r="P174" s="62"/>
      <c r="Q174" s="62"/>
    </row>
    <row r="175" spans="1:17" x14ac:dyDescent="0.25">
      <c r="A175" s="22" t="s">
        <v>208</v>
      </c>
      <c r="B175" s="18">
        <v>135.80096748547032</v>
      </c>
      <c r="C175" s="18">
        <v>135.80096748547032</v>
      </c>
      <c r="D175" s="18"/>
      <c r="E175" s="18">
        <f t="shared" si="6"/>
        <v>0</v>
      </c>
      <c r="F175" s="18"/>
      <c r="G175" s="18">
        <v>0.92205901815136293</v>
      </c>
      <c r="H175" s="18">
        <v>0.92205901815136293</v>
      </c>
      <c r="I175" s="18"/>
      <c r="J175" s="18">
        <f t="shared" si="7"/>
        <v>0</v>
      </c>
      <c r="K175" s="92">
        <f t="shared" si="8"/>
        <v>0</v>
      </c>
      <c r="M175" s="62"/>
      <c r="N175" s="112"/>
      <c r="P175" s="62"/>
      <c r="Q175" s="62"/>
    </row>
    <row r="176" spans="1:17" x14ac:dyDescent="0.25">
      <c r="A176" s="21" t="s">
        <v>209</v>
      </c>
      <c r="B176" s="35">
        <v>140.59501969815574</v>
      </c>
      <c r="C176" s="35">
        <v>140.59501969815574</v>
      </c>
      <c r="D176" s="35"/>
      <c r="E176" s="35">
        <f t="shared" si="6"/>
        <v>0</v>
      </c>
      <c r="F176" s="35"/>
      <c r="G176" s="35">
        <v>0.84187536125771056</v>
      </c>
      <c r="H176" s="35">
        <v>0.84187536125771067</v>
      </c>
      <c r="I176" s="35"/>
      <c r="J176" s="35">
        <f t="shared" si="7"/>
        <v>0</v>
      </c>
      <c r="K176" s="91">
        <f t="shared" si="8"/>
        <v>0</v>
      </c>
      <c r="M176" s="62"/>
      <c r="N176" s="112"/>
      <c r="P176" s="62"/>
      <c r="Q176" s="62"/>
    </row>
    <row r="177" spans="1:17" x14ac:dyDescent="0.25">
      <c r="A177" s="22" t="s">
        <v>210</v>
      </c>
      <c r="B177" s="18">
        <v>145.58586477063992</v>
      </c>
      <c r="C177" s="18">
        <v>145.58586477063992</v>
      </c>
      <c r="D177" s="18"/>
      <c r="E177" s="18">
        <f t="shared" si="6"/>
        <v>0</v>
      </c>
      <c r="F177" s="18"/>
      <c r="G177" s="18">
        <v>0.77556813517093615</v>
      </c>
      <c r="H177" s="18">
        <v>0.77556813517093615</v>
      </c>
      <c r="I177" s="18"/>
      <c r="J177" s="18">
        <f t="shared" si="7"/>
        <v>0</v>
      </c>
      <c r="K177" s="92">
        <f t="shared" si="8"/>
        <v>0</v>
      </c>
      <c r="M177" s="62"/>
      <c r="N177" s="112"/>
      <c r="P177" s="62"/>
      <c r="Q177" s="62"/>
    </row>
    <row r="178" spans="1:17" x14ac:dyDescent="0.25">
      <c r="A178" s="21" t="s">
        <v>211</v>
      </c>
      <c r="B178" s="35">
        <v>100.35534349776029</v>
      </c>
      <c r="C178" s="35">
        <v>100.35534349776029</v>
      </c>
      <c r="D178" s="35"/>
      <c r="E178" s="35">
        <f t="shared" si="6"/>
        <v>0</v>
      </c>
      <c r="F178" s="35"/>
      <c r="G178" s="35">
        <v>6.630722608677464E-2</v>
      </c>
      <c r="H178" s="35">
        <v>6.630722608677464E-2</v>
      </c>
      <c r="I178" s="35"/>
      <c r="J178" s="35">
        <f t="shared" si="7"/>
        <v>0</v>
      </c>
      <c r="K178" s="91">
        <f t="shared" si="8"/>
        <v>0</v>
      </c>
      <c r="M178" s="62"/>
      <c r="N178" s="112"/>
      <c r="P178" s="62"/>
      <c r="Q178" s="62"/>
    </row>
    <row r="179" spans="1:17" x14ac:dyDescent="0.25">
      <c r="A179" s="22" t="s">
        <v>212</v>
      </c>
      <c r="B179" s="18">
        <v>100</v>
      </c>
      <c r="C179" s="18">
        <v>100</v>
      </c>
      <c r="D179" s="18"/>
      <c r="E179" s="18">
        <f t="shared" si="6"/>
        <v>0</v>
      </c>
      <c r="F179" s="18"/>
      <c r="G179" s="18">
        <v>8.0183656893652352E-2</v>
      </c>
      <c r="H179" s="18">
        <v>8.0183656893652352E-2</v>
      </c>
      <c r="I179" s="18"/>
      <c r="J179" s="18">
        <f t="shared" si="7"/>
        <v>0</v>
      </c>
      <c r="K179" s="92">
        <f t="shared" si="8"/>
        <v>0</v>
      </c>
      <c r="M179" s="62"/>
      <c r="N179" s="112"/>
      <c r="P179" s="62"/>
      <c r="Q179" s="62"/>
    </row>
    <row r="180" spans="1:17" x14ac:dyDescent="0.25">
      <c r="A180" s="21" t="s">
        <v>212</v>
      </c>
      <c r="B180" s="35">
        <v>100</v>
      </c>
      <c r="C180" s="35">
        <v>100</v>
      </c>
      <c r="D180" s="35"/>
      <c r="E180" s="35">
        <f t="shared" si="6"/>
        <v>0</v>
      </c>
      <c r="F180" s="35"/>
      <c r="G180" s="35">
        <v>8.0183656893652352E-2</v>
      </c>
      <c r="H180" s="35">
        <v>8.0183656893652352E-2</v>
      </c>
      <c r="I180" s="35"/>
      <c r="J180" s="35">
        <f t="shared" si="7"/>
        <v>0</v>
      </c>
      <c r="K180" s="91">
        <f t="shared" si="8"/>
        <v>0</v>
      </c>
      <c r="M180" s="62"/>
      <c r="N180" s="112"/>
      <c r="P180" s="62"/>
      <c r="Q180" s="62"/>
    </row>
    <row r="181" spans="1:17" x14ac:dyDescent="0.25">
      <c r="A181" s="22" t="s">
        <v>213</v>
      </c>
      <c r="B181" s="18">
        <v>100.79375738015628</v>
      </c>
      <c r="C181" s="18">
        <v>100.3620393002946</v>
      </c>
      <c r="D181" s="18"/>
      <c r="E181" s="18">
        <f t="shared" si="6"/>
        <v>-0.42831827196738725</v>
      </c>
      <c r="F181" s="18"/>
      <c r="G181" s="18">
        <v>3.0050927760375847</v>
      </c>
      <c r="H181" s="18">
        <v>2.9922214145882444</v>
      </c>
      <c r="I181" s="18"/>
      <c r="J181" s="18">
        <f t="shared" si="7"/>
        <v>-1.2871361449340313E-2</v>
      </c>
      <c r="K181" s="92">
        <f t="shared" si="8"/>
        <v>-1.2907828388491623E-4</v>
      </c>
      <c r="M181" s="62"/>
      <c r="N181" s="112"/>
      <c r="P181" s="62"/>
      <c r="Q181" s="62"/>
    </row>
    <row r="182" spans="1:17" x14ac:dyDescent="0.25">
      <c r="A182" s="21" t="s">
        <v>40</v>
      </c>
      <c r="B182" s="35">
        <v>100</v>
      </c>
      <c r="C182" s="35">
        <v>100</v>
      </c>
      <c r="D182" s="35"/>
      <c r="E182" s="35">
        <f t="shared" si="6"/>
        <v>0</v>
      </c>
      <c r="F182" s="35"/>
      <c r="G182" s="35">
        <v>0.65814497212231504</v>
      </c>
      <c r="H182" s="35">
        <v>0.65814497212231493</v>
      </c>
      <c r="I182" s="35"/>
      <c r="J182" s="35">
        <f t="shared" si="7"/>
        <v>0</v>
      </c>
      <c r="K182" s="91">
        <f t="shared" si="8"/>
        <v>0</v>
      </c>
      <c r="M182" s="62"/>
      <c r="N182" s="112"/>
      <c r="P182" s="62"/>
      <c r="Q182" s="62"/>
    </row>
    <row r="183" spans="1:17" x14ac:dyDescent="0.25">
      <c r="A183" s="22" t="s">
        <v>214</v>
      </c>
      <c r="B183" s="18">
        <v>100</v>
      </c>
      <c r="C183" s="18">
        <v>100</v>
      </c>
      <c r="D183" s="18"/>
      <c r="E183" s="18">
        <f t="shared" si="6"/>
        <v>0</v>
      </c>
      <c r="F183" s="18"/>
      <c r="G183" s="18">
        <v>5.1577983184098668E-2</v>
      </c>
      <c r="H183" s="18">
        <v>5.1577983184098668E-2</v>
      </c>
      <c r="I183" s="18"/>
      <c r="J183" s="18">
        <f t="shared" si="7"/>
        <v>0</v>
      </c>
      <c r="K183" s="92">
        <f t="shared" si="8"/>
        <v>0</v>
      </c>
      <c r="M183" s="62"/>
      <c r="N183" s="112"/>
      <c r="P183" s="62"/>
      <c r="Q183" s="62"/>
    </row>
    <row r="184" spans="1:17" x14ac:dyDescent="0.25">
      <c r="A184" s="21" t="s">
        <v>215</v>
      </c>
      <c r="B184" s="35">
        <v>100</v>
      </c>
      <c r="C184" s="35">
        <v>100</v>
      </c>
      <c r="D184" s="35"/>
      <c r="E184" s="35">
        <f t="shared" si="6"/>
        <v>0</v>
      </c>
      <c r="F184" s="35"/>
      <c r="G184" s="35">
        <v>0.60656698893821637</v>
      </c>
      <c r="H184" s="35">
        <v>0.60656698893821637</v>
      </c>
      <c r="I184" s="35"/>
      <c r="J184" s="35">
        <f t="shared" si="7"/>
        <v>0</v>
      </c>
      <c r="K184" s="91">
        <f t="shared" si="8"/>
        <v>0</v>
      </c>
      <c r="M184" s="62"/>
      <c r="N184" s="112"/>
      <c r="P184" s="62"/>
      <c r="Q184" s="62"/>
    </row>
    <row r="185" spans="1:17" x14ac:dyDescent="0.25">
      <c r="A185" s="22" t="s">
        <v>41</v>
      </c>
      <c r="B185" s="18">
        <v>100.47403592912568</v>
      </c>
      <c r="C185" s="18">
        <v>99.745446330977458</v>
      </c>
      <c r="D185" s="18"/>
      <c r="E185" s="18">
        <f t="shared" si="6"/>
        <v>-0.72515211657483425</v>
      </c>
      <c r="F185" s="18"/>
      <c r="G185" s="18">
        <v>1.7749877791347739</v>
      </c>
      <c r="H185" s="18">
        <v>1.7621164176854331</v>
      </c>
      <c r="I185" s="18"/>
      <c r="J185" s="18">
        <f t="shared" si="7"/>
        <v>-1.2871361449340757E-2</v>
      </c>
      <c r="K185" s="92">
        <f t="shared" si="8"/>
        <v>-1.2907828388492067E-4</v>
      </c>
      <c r="M185" s="62"/>
      <c r="N185" s="112"/>
      <c r="P185" s="62"/>
      <c r="Q185" s="62"/>
    </row>
    <row r="186" spans="1:17" x14ac:dyDescent="0.25">
      <c r="A186" s="21" t="s">
        <v>216</v>
      </c>
      <c r="B186" s="35">
        <v>99.78476750975608</v>
      </c>
      <c r="C186" s="35">
        <v>99.78476750975608</v>
      </c>
      <c r="D186" s="35"/>
      <c r="E186" s="35">
        <f t="shared" si="6"/>
        <v>0</v>
      </c>
      <c r="F186" s="35"/>
      <c r="G186" s="35">
        <v>0.74155891470172586</v>
      </c>
      <c r="H186" s="35">
        <v>0.74155891470172586</v>
      </c>
      <c r="I186" s="35"/>
      <c r="J186" s="35">
        <f t="shared" si="7"/>
        <v>0</v>
      </c>
      <c r="K186" s="91">
        <f t="shared" si="8"/>
        <v>0</v>
      </c>
      <c r="M186" s="62"/>
      <c r="N186" s="112"/>
      <c r="P186" s="62"/>
      <c r="Q186" s="62"/>
    </row>
    <row r="187" spans="1:17" x14ac:dyDescent="0.25">
      <c r="A187" s="22" t="s">
        <v>217</v>
      </c>
      <c r="B187" s="18">
        <v>100.97453244010477</v>
      </c>
      <c r="C187" s="18">
        <v>99.716894155608244</v>
      </c>
      <c r="D187" s="18"/>
      <c r="E187" s="18">
        <f t="shared" si="6"/>
        <v>-1.2455004782938928</v>
      </c>
      <c r="F187" s="18"/>
      <c r="G187" s="18">
        <v>1.0334288644330478</v>
      </c>
      <c r="H187" s="18">
        <v>1.0205575029837071</v>
      </c>
      <c r="I187" s="18"/>
      <c r="J187" s="18">
        <f t="shared" si="7"/>
        <v>-1.2871361449340757E-2</v>
      </c>
      <c r="K187" s="92">
        <f t="shared" si="8"/>
        <v>-1.2907828388492067E-4</v>
      </c>
      <c r="M187" s="62"/>
      <c r="N187" s="112"/>
      <c r="P187" s="62"/>
      <c r="Q187" s="62"/>
    </row>
    <row r="188" spans="1:17" x14ac:dyDescent="0.25">
      <c r="A188" s="21" t="s">
        <v>42</v>
      </c>
      <c r="B188" s="35">
        <v>102.74685952831257</v>
      </c>
      <c r="C188" s="35">
        <v>102.74685952831257</v>
      </c>
      <c r="D188" s="35"/>
      <c r="E188" s="35">
        <f t="shared" si="6"/>
        <v>0</v>
      </c>
      <c r="F188" s="35"/>
      <c r="G188" s="35">
        <v>0.5719600247804959</v>
      </c>
      <c r="H188" s="35">
        <v>0.5719600247804959</v>
      </c>
      <c r="I188" s="35"/>
      <c r="J188" s="35">
        <f t="shared" si="7"/>
        <v>0</v>
      </c>
      <c r="K188" s="91">
        <f t="shared" si="8"/>
        <v>0</v>
      </c>
      <c r="M188" s="62"/>
      <c r="N188" s="112"/>
      <c r="P188" s="62"/>
      <c r="Q188" s="62"/>
    </row>
    <row r="189" spans="1:17" x14ac:dyDescent="0.25">
      <c r="A189" s="22" t="s">
        <v>42</v>
      </c>
      <c r="B189" s="18">
        <v>102.74685952831257</v>
      </c>
      <c r="C189" s="18">
        <v>102.74685952831257</v>
      </c>
      <c r="D189" s="18"/>
      <c r="E189" s="18">
        <f t="shared" si="6"/>
        <v>0</v>
      </c>
      <c r="F189" s="18"/>
      <c r="G189" s="18">
        <v>0.5719600247804959</v>
      </c>
      <c r="H189" s="18">
        <v>0.5719600247804959</v>
      </c>
      <c r="I189" s="18"/>
      <c r="J189" s="18">
        <f t="shared" si="7"/>
        <v>0</v>
      </c>
      <c r="K189" s="92">
        <f t="shared" si="8"/>
        <v>0</v>
      </c>
      <c r="M189" s="62"/>
      <c r="N189" s="112"/>
      <c r="P189" s="62"/>
      <c r="Q189" s="62"/>
    </row>
    <row r="190" spans="1:17" x14ac:dyDescent="0.25">
      <c r="A190" s="21" t="s">
        <v>218</v>
      </c>
      <c r="B190" s="35">
        <v>78.180183651674355</v>
      </c>
      <c r="C190" s="35">
        <v>78.164828924607733</v>
      </c>
      <c r="D190" s="35"/>
      <c r="E190" s="35">
        <f t="shared" si="6"/>
        <v>-1.9640177791135915E-2</v>
      </c>
      <c r="F190" s="35"/>
      <c r="G190" s="35">
        <v>7.2921456804397327</v>
      </c>
      <c r="H190" s="35">
        <v>7.2907134900633057</v>
      </c>
      <c r="I190" s="35"/>
      <c r="J190" s="35">
        <f t="shared" si="7"/>
        <v>-1.432190376426945E-3</v>
      </c>
      <c r="K190" s="91">
        <f t="shared" si="8"/>
        <v>-1.4362480357130905E-5</v>
      </c>
      <c r="M190" s="62"/>
      <c r="N190" s="112"/>
      <c r="P190" s="62"/>
      <c r="Q190" s="62"/>
    </row>
    <row r="191" spans="1:17" x14ac:dyDescent="0.25">
      <c r="A191" s="22" t="s">
        <v>219</v>
      </c>
      <c r="B191" s="18">
        <v>99.125094561606389</v>
      </c>
      <c r="C191" s="18">
        <v>99.125094561606389</v>
      </c>
      <c r="D191" s="18"/>
      <c r="E191" s="18">
        <f t="shared" si="6"/>
        <v>0</v>
      </c>
      <c r="F191" s="18"/>
      <c r="G191" s="18">
        <v>1.8779893643492158</v>
      </c>
      <c r="H191" s="18">
        <v>1.8779893643492156</v>
      </c>
      <c r="I191" s="18"/>
      <c r="J191" s="18">
        <f t="shared" si="7"/>
        <v>0</v>
      </c>
      <c r="K191" s="92">
        <f t="shared" si="8"/>
        <v>0</v>
      </c>
      <c r="M191" s="62"/>
      <c r="N191" s="112"/>
      <c r="P191" s="62"/>
      <c r="Q191" s="62"/>
    </row>
    <row r="192" spans="1:17" x14ac:dyDescent="0.25">
      <c r="A192" s="21" t="s">
        <v>220</v>
      </c>
      <c r="B192" s="35">
        <v>94.677299535932008</v>
      </c>
      <c r="C192" s="35">
        <v>94.677299535932008</v>
      </c>
      <c r="D192" s="35"/>
      <c r="E192" s="35">
        <f t="shared" si="6"/>
        <v>0</v>
      </c>
      <c r="F192" s="35"/>
      <c r="G192" s="35">
        <v>0.83555678566035496</v>
      </c>
      <c r="H192" s="35">
        <v>0.83555678566035507</v>
      </c>
      <c r="I192" s="35"/>
      <c r="J192" s="35">
        <f t="shared" si="7"/>
        <v>0</v>
      </c>
      <c r="K192" s="91">
        <f t="shared" si="8"/>
        <v>0</v>
      </c>
      <c r="M192" s="62"/>
      <c r="N192" s="112"/>
      <c r="P192" s="62"/>
      <c r="Q192" s="62"/>
    </row>
    <row r="193" spans="1:17" x14ac:dyDescent="0.25">
      <c r="A193" s="22" t="s">
        <v>220</v>
      </c>
      <c r="B193" s="18">
        <v>94.677299535932008</v>
      </c>
      <c r="C193" s="18">
        <v>94.677299535932008</v>
      </c>
      <c r="D193" s="18"/>
      <c r="E193" s="18">
        <f t="shared" si="6"/>
        <v>0</v>
      </c>
      <c r="F193" s="18"/>
      <c r="G193" s="18">
        <v>0.83555678566035496</v>
      </c>
      <c r="H193" s="18">
        <v>0.83555678566035507</v>
      </c>
      <c r="I193" s="18"/>
      <c r="J193" s="18">
        <f t="shared" si="7"/>
        <v>0</v>
      </c>
      <c r="K193" s="92">
        <f t="shared" si="8"/>
        <v>0</v>
      </c>
      <c r="M193" s="62"/>
      <c r="N193" s="112"/>
      <c r="P193" s="62"/>
      <c r="Q193" s="62"/>
    </row>
    <row r="194" spans="1:17" x14ac:dyDescent="0.25">
      <c r="A194" s="21" t="s">
        <v>43</v>
      </c>
      <c r="B194" s="35">
        <v>109.72180403142625</v>
      </c>
      <c r="C194" s="35">
        <v>109.72180403142625</v>
      </c>
      <c r="D194" s="35"/>
      <c r="E194" s="35">
        <f t="shared" si="6"/>
        <v>0</v>
      </c>
      <c r="F194" s="35"/>
      <c r="G194" s="35">
        <v>0.47337414950056272</v>
      </c>
      <c r="H194" s="35">
        <v>0.47337414950056267</v>
      </c>
      <c r="I194" s="35"/>
      <c r="J194" s="35">
        <f t="shared" si="7"/>
        <v>0</v>
      </c>
      <c r="K194" s="91">
        <f t="shared" si="8"/>
        <v>0</v>
      </c>
      <c r="M194" s="62"/>
      <c r="N194" s="112"/>
      <c r="P194" s="62"/>
      <c r="Q194" s="62"/>
    </row>
    <row r="195" spans="1:17" x14ac:dyDescent="0.25">
      <c r="A195" s="22" t="s">
        <v>221</v>
      </c>
      <c r="B195" s="18">
        <v>109.72180403142625</v>
      </c>
      <c r="C195" s="18">
        <v>109.72180403142625</v>
      </c>
      <c r="D195" s="18"/>
      <c r="E195" s="18">
        <f t="shared" si="6"/>
        <v>0</v>
      </c>
      <c r="F195" s="18"/>
      <c r="G195" s="18">
        <v>0.47337414950056272</v>
      </c>
      <c r="H195" s="18">
        <v>0.47337414950056267</v>
      </c>
      <c r="I195" s="18"/>
      <c r="J195" s="18">
        <f t="shared" si="7"/>
        <v>0</v>
      </c>
      <c r="K195" s="92">
        <f t="shared" si="8"/>
        <v>0</v>
      </c>
      <c r="M195" s="62"/>
      <c r="N195" s="112"/>
      <c r="P195" s="62"/>
      <c r="Q195" s="62"/>
    </row>
    <row r="196" spans="1:17" x14ac:dyDescent="0.25">
      <c r="A196" s="21" t="s">
        <v>222</v>
      </c>
      <c r="B196" s="35">
        <v>99.263698567411112</v>
      </c>
      <c r="C196" s="35">
        <v>99.263698567411112</v>
      </c>
      <c r="D196" s="35"/>
      <c r="E196" s="35">
        <f t="shared" si="6"/>
        <v>0</v>
      </c>
      <c r="F196" s="35"/>
      <c r="G196" s="35">
        <v>0.38668428557541196</v>
      </c>
      <c r="H196" s="35">
        <v>0.38668428557541196</v>
      </c>
      <c r="I196" s="35"/>
      <c r="J196" s="35">
        <f t="shared" si="7"/>
        <v>0</v>
      </c>
      <c r="K196" s="91">
        <f t="shared" si="8"/>
        <v>0</v>
      </c>
      <c r="M196" s="62"/>
      <c r="N196" s="112"/>
      <c r="P196" s="62"/>
      <c r="Q196" s="62"/>
    </row>
    <row r="197" spans="1:17" x14ac:dyDescent="0.25">
      <c r="A197" s="22" t="s">
        <v>222</v>
      </c>
      <c r="B197" s="18">
        <v>99.263698567411112</v>
      </c>
      <c r="C197" s="18">
        <v>99.263698567411112</v>
      </c>
      <c r="D197" s="18"/>
      <c r="E197" s="18">
        <f t="shared" si="6"/>
        <v>0</v>
      </c>
      <c r="F197" s="18"/>
      <c r="G197" s="18">
        <v>0.38668428557541196</v>
      </c>
      <c r="H197" s="18">
        <v>0.38668428557541196</v>
      </c>
      <c r="I197" s="18"/>
      <c r="J197" s="18">
        <f t="shared" si="7"/>
        <v>0</v>
      </c>
      <c r="K197" s="92">
        <f t="shared" si="8"/>
        <v>0</v>
      </c>
      <c r="M197" s="62"/>
      <c r="N197" s="112"/>
      <c r="P197" s="62"/>
      <c r="Q197" s="62"/>
    </row>
    <row r="198" spans="1:17" x14ac:dyDescent="0.25">
      <c r="A198" s="21" t="s">
        <v>223</v>
      </c>
      <c r="B198" s="35">
        <v>95.458896195114235</v>
      </c>
      <c r="C198" s="35">
        <v>95.458896195114235</v>
      </c>
      <c r="D198" s="35"/>
      <c r="E198" s="35">
        <f t="shared" si="6"/>
        <v>0</v>
      </c>
      <c r="F198" s="35"/>
      <c r="G198" s="35">
        <v>0.18237414361288581</v>
      </c>
      <c r="H198" s="35">
        <v>0.18237414361288581</v>
      </c>
      <c r="I198" s="35"/>
      <c r="J198" s="35">
        <f t="shared" si="7"/>
        <v>0</v>
      </c>
      <c r="K198" s="91">
        <f t="shared" si="8"/>
        <v>0</v>
      </c>
      <c r="M198" s="62"/>
      <c r="N198" s="112"/>
      <c r="P198" s="62"/>
      <c r="Q198" s="62"/>
    </row>
    <row r="199" spans="1:17" x14ac:dyDescent="0.25">
      <c r="A199" s="22" t="s">
        <v>223</v>
      </c>
      <c r="B199" s="18">
        <v>95.458896195114235</v>
      </c>
      <c r="C199" s="18">
        <v>95.458896195114235</v>
      </c>
      <c r="D199" s="18"/>
      <c r="E199" s="18">
        <f t="shared" ref="E199:E262" si="9">((C199/B199-1)*100)</f>
        <v>0</v>
      </c>
      <c r="F199" s="18"/>
      <c r="G199" s="18">
        <v>0.18237414361288581</v>
      </c>
      <c r="H199" s="18">
        <v>0.18237414361288581</v>
      </c>
      <c r="I199" s="18"/>
      <c r="J199" s="18">
        <f t="shared" si="7"/>
        <v>0</v>
      </c>
      <c r="K199" s="92">
        <f t="shared" si="8"/>
        <v>0</v>
      </c>
      <c r="M199" s="62"/>
      <c r="N199" s="112"/>
      <c r="P199" s="62"/>
      <c r="Q199" s="62"/>
    </row>
    <row r="200" spans="1:17" x14ac:dyDescent="0.25">
      <c r="A200" s="21" t="s">
        <v>224</v>
      </c>
      <c r="B200" s="35">
        <v>72.841477848163819</v>
      </c>
      <c r="C200" s="35">
        <v>72.822209312590005</v>
      </c>
      <c r="D200" s="35"/>
      <c r="E200" s="35">
        <f t="shared" si="9"/>
        <v>-2.6452697203616093E-2</v>
      </c>
      <c r="F200" s="35"/>
      <c r="G200" s="35">
        <v>5.4141563160905166</v>
      </c>
      <c r="H200" s="35">
        <v>5.4127241257140906</v>
      </c>
      <c r="I200" s="35"/>
      <c r="J200" s="35">
        <f t="shared" ref="J200:J263" si="10">H200-G200</f>
        <v>-1.4321903764260568E-3</v>
      </c>
      <c r="K200" s="91">
        <f t="shared" si="8"/>
        <v>-1.4362480357121998E-5</v>
      </c>
      <c r="M200" s="62"/>
      <c r="N200" s="112"/>
      <c r="P200" s="62"/>
      <c r="Q200" s="62"/>
    </row>
    <row r="201" spans="1:17" x14ac:dyDescent="0.25">
      <c r="A201" s="22" t="s">
        <v>225</v>
      </c>
      <c r="B201" s="18">
        <v>86.375744811855114</v>
      </c>
      <c r="C201" s="18">
        <v>103.30825764077106</v>
      </c>
      <c r="D201" s="18"/>
      <c r="E201" s="18">
        <f t="shared" si="9"/>
        <v>19.603319040314602</v>
      </c>
      <c r="F201" s="18"/>
      <c r="G201" s="18">
        <v>7.0028671688949523E-2</v>
      </c>
      <c r="H201" s="18">
        <v>8.3756615619828764E-2</v>
      </c>
      <c r="I201" s="18"/>
      <c r="J201" s="18">
        <f t="shared" si="10"/>
        <v>1.3727943930879241E-2</v>
      </c>
      <c r="K201" s="92">
        <f t="shared" si="8"/>
        <v>1.3766837726067132E-4</v>
      </c>
      <c r="M201" s="62"/>
      <c r="N201" s="112"/>
      <c r="P201" s="62"/>
      <c r="Q201" s="62"/>
    </row>
    <row r="202" spans="1:17" x14ac:dyDescent="0.25">
      <c r="A202" s="21" t="s">
        <v>225</v>
      </c>
      <c r="B202" s="35">
        <v>86.375744811855114</v>
      </c>
      <c r="C202" s="35">
        <v>103.30825764077106</v>
      </c>
      <c r="D202" s="35"/>
      <c r="E202" s="35">
        <f t="shared" si="9"/>
        <v>19.603319040314602</v>
      </c>
      <c r="F202" s="35"/>
      <c r="G202" s="35">
        <v>7.0028671688949523E-2</v>
      </c>
      <c r="H202" s="35">
        <v>8.3756615619828764E-2</v>
      </c>
      <c r="I202" s="35"/>
      <c r="J202" s="35">
        <f t="shared" si="10"/>
        <v>1.3727943930879241E-2</v>
      </c>
      <c r="K202" s="91">
        <f t="shared" ref="K202:K265" si="11">J202/$G$5</f>
        <v>1.3766837726067132E-4</v>
      </c>
      <c r="M202" s="62"/>
      <c r="N202" s="112"/>
      <c r="P202" s="62"/>
      <c r="Q202" s="62"/>
    </row>
    <row r="203" spans="1:17" x14ac:dyDescent="0.25">
      <c r="A203" s="22" t="s">
        <v>226</v>
      </c>
      <c r="B203" s="18">
        <v>60.135296898985018</v>
      </c>
      <c r="C203" s="18">
        <v>59.909404939589159</v>
      </c>
      <c r="D203" s="18"/>
      <c r="E203" s="18">
        <f t="shared" si="9"/>
        <v>-0.37563955121949766</v>
      </c>
      <c r="F203" s="18"/>
      <c r="G203" s="18">
        <v>2.9439502363856209</v>
      </c>
      <c r="H203" s="18">
        <v>2.9328915949295364</v>
      </c>
      <c r="I203" s="18"/>
      <c r="J203" s="18">
        <f t="shared" si="10"/>
        <v>-1.1058641456084484E-2</v>
      </c>
      <c r="K203" s="92">
        <f t="shared" si="11"/>
        <v>-1.1089972625414348E-4</v>
      </c>
      <c r="M203" s="62"/>
      <c r="N203" s="112"/>
      <c r="P203" s="62"/>
      <c r="Q203" s="62"/>
    </row>
    <row r="204" spans="1:17" x14ac:dyDescent="0.25">
      <c r="A204" s="21" t="s">
        <v>226</v>
      </c>
      <c r="B204" s="35">
        <v>60.135296898985018</v>
      </c>
      <c r="C204" s="35">
        <v>59.909404939589159</v>
      </c>
      <c r="D204" s="35"/>
      <c r="E204" s="35">
        <f t="shared" si="9"/>
        <v>-0.37563955121949766</v>
      </c>
      <c r="F204" s="35"/>
      <c r="G204" s="35">
        <v>2.9439502363856209</v>
      </c>
      <c r="H204" s="35">
        <v>2.9328915949295364</v>
      </c>
      <c r="I204" s="35"/>
      <c r="J204" s="35">
        <f t="shared" si="10"/>
        <v>-1.1058641456084484E-2</v>
      </c>
      <c r="K204" s="91">
        <f t="shared" si="11"/>
        <v>-1.1089972625414348E-4</v>
      </c>
      <c r="M204" s="62"/>
      <c r="N204" s="112"/>
      <c r="P204" s="62"/>
      <c r="Q204" s="62"/>
    </row>
    <row r="205" spans="1:17" x14ac:dyDescent="0.25">
      <c r="A205" s="22" t="s">
        <v>227</v>
      </c>
      <c r="B205" s="18">
        <v>96.739694212569873</v>
      </c>
      <c r="C205" s="18">
        <v>96.21776608659097</v>
      </c>
      <c r="D205" s="18"/>
      <c r="E205" s="18">
        <f t="shared" si="9"/>
        <v>-0.53951806466542296</v>
      </c>
      <c r="F205" s="18"/>
      <c r="G205" s="18">
        <v>1.240792148637424</v>
      </c>
      <c r="H205" s="18">
        <v>1.2340978508505749</v>
      </c>
      <c r="I205" s="18"/>
      <c r="J205" s="18">
        <f t="shared" si="10"/>
        <v>-6.6942977868491571E-3</v>
      </c>
      <c r="K205" s="92">
        <f t="shared" si="11"/>
        <v>-6.7132639662245542E-5</v>
      </c>
      <c r="M205" s="62"/>
      <c r="N205" s="112"/>
      <c r="P205" s="62"/>
      <c r="Q205" s="62"/>
    </row>
    <row r="206" spans="1:17" x14ac:dyDescent="0.25">
      <c r="A206" s="21" t="s">
        <v>227</v>
      </c>
      <c r="B206" s="35">
        <v>96.739694212569873</v>
      </c>
      <c r="C206" s="35">
        <v>96.21776608659097</v>
      </c>
      <c r="D206" s="35"/>
      <c r="E206" s="35">
        <f t="shared" si="9"/>
        <v>-0.53951806466542296</v>
      </c>
      <c r="F206" s="35"/>
      <c r="G206" s="35">
        <v>1.240792148637424</v>
      </c>
      <c r="H206" s="35">
        <v>1.2340978508505749</v>
      </c>
      <c r="I206" s="35"/>
      <c r="J206" s="35">
        <f t="shared" si="10"/>
        <v>-6.6942977868491571E-3</v>
      </c>
      <c r="K206" s="91">
        <f t="shared" si="11"/>
        <v>-6.7132639662245542E-5</v>
      </c>
      <c r="M206" s="62"/>
      <c r="N206" s="112"/>
      <c r="P206" s="62"/>
      <c r="Q206" s="62"/>
    </row>
    <row r="207" spans="1:17" x14ac:dyDescent="0.25">
      <c r="A207" s="22" t="s">
        <v>228</v>
      </c>
      <c r="B207" s="18">
        <v>98.791742254801321</v>
      </c>
      <c r="C207" s="18">
        <v>99.01267633589778</v>
      </c>
      <c r="D207" s="18"/>
      <c r="E207" s="18">
        <f t="shared" si="9"/>
        <v>0.22363618259371165</v>
      </c>
      <c r="F207" s="18"/>
      <c r="G207" s="18">
        <v>1.1593852593785228</v>
      </c>
      <c r="H207" s="18">
        <v>1.1619780643141508</v>
      </c>
      <c r="I207" s="18"/>
      <c r="J207" s="18">
        <f t="shared" si="10"/>
        <v>2.5928049356280791E-3</v>
      </c>
      <c r="K207" s="92">
        <f t="shared" si="11"/>
        <v>2.6001508298593073E-5</v>
      </c>
      <c r="M207" s="62"/>
      <c r="N207" s="112"/>
      <c r="P207" s="62"/>
      <c r="Q207" s="62"/>
    </row>
    <row r="208" spans="1:17" x14ac:dyDescent="0.25">
      <c r="A208" s="21" t="s">
        <v>229</v>
      </c>
      <c r="B208" s="35">
        <v>98.791742254801321</v>
      </c>
      <c r="C208" s="35">
        <v>99.01267633589778</v>
      </c>
      <c r="D208" s="35"/>
      <c r="E208" s="35">
        <f t="shared" si="9"/>
        <v>0.22363618259371165</v>
      </c>
      <c r="F208" s="35"/>
      <c r="G208" s="35">
        <v>1.1593852593785228</v>
      </c>
      <c r="H208" s="35">
        <v>1.1619780643141508</v>
      </c>
      <c r="I208" s="35"/>
      <c r="J208" s="35">
        <f t="shared" si="10"/>
        <v>2.5928049356280791E-3</v>
      </c>
      <c r="K208" s="91">
        <f t="shared" si="11"/>
        <v>2.6001508298593073E-5</v>
      </c>
      <c r="M208" s="62"/>
      <c r="N208" s="112"/>
      <c r="P208" s="62"/>
      <c r="Q208" s="62"/>
    </row>
    <row r="209" spans="1:17" x14ac:dyDescent="0.25">
      <c r="A209" s="22" t="s">
        <v>230</v>
      </c>
      <c r="B209" s="18">
        <v>104.37701025355912</v>
      </c>
      <c r="C209" s="18">
        <v>104.19064722655874</v>
      </c>
      <c r="D209" s="18"/>
      <c r="E209" s="18">
        <f t="shared" si="9"/>
        <v>-0.17854796429563891</v>
      </c>
      <c r="F209" s="18"/>
      <c r="G209" s="18">
        <v>2.5448300587734898</v>
      </c>
      <c r="H209" s="18">
        <v>2.5402863165087659</v>
      </c>
      <c r="I209" s="18"/>
      <c r="J209" s="18">
        <f t="shared" si="10"/>
        <v>-4.5437422647238712E-3</v>
      </c>
      <c r="K209" s="92">
        <f t="shared" si="11"/>
        <v>-4.5566155239621475E-5</v>
      </c>
      <c r="M209" s="62"/>
      <c r="N209" s="112"/>
      <c r="P209" s="62"/>
      <c r="Q209" s="62"/>
    </row>
    <row r="210" spans="1:17" x14ac:dyDescent="0.25">
      <c r="A210" s="21" t="s">
        <v>231</v>
      </c>
      <c r="B210" s="35">
        <v>96.297385020118142</v>
      </c>
      <c r="C210" s="35">
        <v>96.67791439828784</v>
      </c>
      <c r="D210" s="35"/>
      <c r="E210" s="35">
        <f t="shared" si="9"/>
        <v>0.39516065580618154</v>
      </c>
      <c r="F210" s="35"/>
      <c r="G210" s="35">
        <v>0.40174220912444791</v>
      </c>
      <c r="H210" s="35">
        <v>0.40332973627267427</v>
      </c>
      <c r="I210" s="35"/>
      <c r="J210" s="35">
        <f t="shared" si="10"/>
        <v>1.5875271482263531E-3</v>
      </c>
      <c r="K210" s="91">
        <f t="shared" si="11"/>
        <v>1.5920249052152524E-5</v>
      </c>
      <c r="M210" s="62"/>
      <c r="N210" s="112"/>
      <c r="P210" s="62"/>
      <c r="Q210" s="62"/>
    </row>
    <row r="211" spans="1:17" x14ac:dyDescent="0.25">
      <c r="A211" s="22" t="s">
        <v>44</v>
      </c>
      <c r="B211" s="18">
        <v>96.297385020118142</v>
      </c>
      <c r="C211" s="18">
        <v>96.67791439828784</v>
      </c>
      <c r="D211" s="18"/>
      <c r="E211" s="18">
        <f t="shared" si="9"/>
        <v>0.39516065580618154</v>
      </c>
      <c r="F211" s="18"/>
      <c r="G211" s="18">
        <v>0.40174220912444791</v>
      </c>
      <c r="H211" s="18">
        <v>0.40332973627267427</v>
      </c>
      <c r="I211" s="18"/>
      <c r="J211" s="18">
        <f t="shared" si="10"/>
        <v>1.5875271482263531E-3</v>
      </c>
      <c r="K211" s="92">
        <f t="shared" si="11"/>
        <v>1.5920249052152524E-5</v>
      </c>
      <c r="M211" s="62"/>
      <c r="N211" s="112"/>
      <c r="P211" s="62"/>
      <c r="Q211" s="62"/>
    </row>
    <row r="212" spans="1:17" x14ac:dyDescent="0.25">
      <c r="A212" s="21" t="s">
        <v>232</v>
      </c>
      <c r="B212" s="35">
        <v>69.87665118559103</v>
      </c>
      <c r="C212" s="35">
        <v>72.596885904112852</v>
      </c>
      <c r="D212" s="35"/>
      <c r="E212" s="35">
        <f t="shared" si="9"/>
        <v>3.8929093944369608</v>
      </c>
      <c r="F212" s="35"/>
      <c r="G212" s="35">
        <v>6.1404398016458146E-2</v>
      </c>
      <c r="H212" s="35">
        <v>6.3794815595438301E-2</v>
      </c>
      <c r="I212" s="35"/>
      <c r="J212" s="35">
        <f t="shared" si="10"/>
        <v>2.3904175789801543E-3</v>
      </c>
      <c r="K212" s="91">
        <f t="shared" si="11"/>
        <v>2.397190072530427E-5</v>
      </c>
      <c r="M212" s="62"/>
      <c r="N212" s="112"/>
      <c r="P212" s="62"/>
      <c r="Q212" s="62"/>
    </row>
    <row r="213" spans="1:17" x14ac:dyDescent="0.25">
      <c r="A213" s="22" t="s">
        <v>233</v>
      </c>
      <c r="B213" s="18">
        <v>103.34760182797142</v>
      </c>
      <c r="C213" s="18">
        <v>103.10379465215721</v>
      </c>
      <c r="D213" s="18"/>
      <c r="E213" s="18">
        <f t="shared" si="9"/>
        <v>-0.23590985325430136</v>
      </c>
      <c r="F213" s="18"/>
      <c r="G213" s="18">
        <v>0.34033781110798977</v>
      </c>
      <c r="H213" s="18">
        <v>0.33953492067723601</v>
      </c>
      <c r="I213" s="18"/>
      <c r="J213" s="18">
        <f t="shared" si="10"/>
        <v>-8.0289043075376654E-4</v>
      </c>
      <c r="K213" s="92">
        <f t="shared" si="11"/>
        <v>-8.0516516731513985E-6</v>
      </c>
      <c r="M213" s="62"/>
      <c r="N213" s="112"/>
      <c r="P213" s="62"/>
      <c r="Q213" s="62"/>
    </row>
    <row r="214" spans="1:17" x14ac:dyDescent="0.25">
      <c r="A214" s="21" t="s">
        <v>234</v>
      </c>
      <c r="B214" s="35">
        <v>126.71051872498806</v>
      </c>
      <c r="C214" s="35">
        <v>124.81453978697509</v>
      </c>
      <c r="D214" s="35"/>
      <c r="E214" s="35">
        <f t="shared" si="9"/>
        <v>-1.4963074550487732</v>
      </c>
      <c r="F214" s="35"/>
      <c r="G214" s="35">
        <v>7.2066456574012325E-2</v>
      </c>
      <c r="H214" s="35">
        <v>7.0988120811705899E-2</v>
      </c>
      <c r="I214" s="35"/>
      <c r="J214" s="35">
        <f t="shared" si="10"/>
        <v>-1.078335762306426E-3</v>
      </c>
      <c r="K214" s="91">
        <f t="shared" si="11"/>
        <v>-1.0813908862560937E-5</v>
      </c>
      <c r="M214" s="62"/>
      <c r="N214" s="112"/>
      <c r="P214" s="62"/>
      <c r="Q214" s="62"/>
    </row>
    <row r="215" spans="1:17" x14ac:dyDescent="0.25">
      <c r="A215" s="22" t="s">
        <v>235</v>
      </c>
      <c r="B215" s="18">
        <v>126.71051872498806</v>
      </c>
      <c r="C215" s="18">
        <v>124.81453978697509</v>
      </c>
      <c r="D215" s="18"/>
      <c r="E215" s="18">
        <f t="shared" si="9"/>
        <v>-1.4963074550487732</v>
      </c>
      <c r="F215" s="18"/>
      <c r="G215" s="18">
        <v>7.2066456574012325E-2</v>
      </c>
      <c r="H215" s="18">
        <v>7.0988120811705899E-2</v>
      </c>
      <c r="I215" s="18"/>
      <c r="J215" s="18">
        <f t="shared" si="10"/>
        <v>-1.078335762306426E-3</v>
      </c>
      <c r="K215" s="92">
        <f t="shared" si="11"/>
        <v>-1.0813908862560937E-5</v>
      </c>
      <c r="M215" s="62"/>
      <c r="N215" s="112"/>
      <c r="P215" s="62"/>
      <c r="Q215" s="62"/>
    </row>
    <row r="216" spans="1:17" x14ac:dyDescent="0.25">
      <c r="A216" s="21" t="s">
        <v>236</v>
      </c>
      <c r="B216" s="35">
        <v>126.71051872498806</v>
      </c>
      <c r="C216" s="35">
        <v>124.81453978697509</v>
      </c>
      <c r="D216" s="35"/>
      <c r="E216" s="35">
        <f t="shared" si="9"/>
        <v>-1.4963074550487732</v>
      </c>
      <c r="F216" s="35"/>
      <c r="G216" s="35">
        <v>7.2066456574012325E-2</v>
      </c>
      <c r="H216" s="35">
        <v>7.0988120811705899E-2</v>
      </c>
      <c r="I216" s="35"/>
      <c r="J216" s="35">
        <f t="shared" si="10"/>
        <v>-1.078335762306426E-3</v>
      </c>
      <c r="K216" s="91">
        <f t="shared" si="11"/>
        <v>-1.0813908862560937E-5</v>
      </c>
      <c r="M216" s="62"/>
      <c r="N216" s="112"/>
      <c r="P216" s="62"/>
      <c r="Q216" s="62"/>
    </row>
    <row r="217" spans="1:17" x14ac:dyDescent="0.25">
      <c r="A217" s="22" t="s">
        <v>237</v>
      </c>
      <c r="B217" s="18">
        <v>99.244190760953188</v>
      </c>
      <c r="C217" s="18">
        <v>99.244190760953188</v>
      </c>
      <c r="D217" s="18"/>
      <c r="E217" s="18">
        <f t="shared" si="9"/>
        <v>0</v>
      </c>
      <c r="F217" s="18"/>
      <c r="G217" s="18">
        <v>0.30999254455984487</v>
      </c>
      <c r="H217" s="18">
        <v>0.30999254455984487</v>
      </c>
      <c r="I217" s="18"/>
      <c r="J217" s="18">
        <f t="shared" si="10"/>
        <v>0</v>
      </c>
      <c r="K217" s="92">
        <f t="shared" si="11"/>
        <v>0</v>
      </c>
      <c r="M217" s="62"/>
      <c r="N217" s="112"/>
      <c r="P217" s="62"/>
      <c r="Q217" s="62"/>
    </row>
    <row r="218" spans="1:17" x14ac:dyDescent="0.25">
      <c r="A218" s="21" t="s">
        <v>45</v>
      </c>
      <c r="B218" s="35">
        <v>99.244190760953188</v>
      </c>
      <c r="C218" s="35">
        <v>99.244190760953188</v>
      </c>
      <c r="D218" s="35"/>
      <c r="E218" s="35">
        <f t="shared" si="9"/>
        <v>0</v>
      </c>
      <c r="F218" s="35"/>
      <c r="G218" s="35">
        <v>0.30999254455984487</v>
      </c>
      <c r="H218" s="35">
        <v>0.30999254455984487</v>
      </c>
      <c r="I218" s="35"/>
      <c r="J218" s="35">
        <f t="shared" si="10"/>
        <v>0</v>
      </c>
      <c r="K218" s="91">
        <f t="shared" si="11"/>
        <v>0</v>
      </c>
      <c r="M218" s="62"/>
      <c r="N218" s="112"/>
      <c r="P218" s="62"/>
      <c r="Q218" s="62"/>
    </row>
    <row r="219" spans="1:17" x14ac:dyDescent="0.25">
      <c r="A219" s="22" t="s">
        <v>238</v>
      </c>
      <c r="B219" s="18">
        <v>99.244190760953188</v>
      </c>
      <c r="C219" s="18">
        <v>99.244190760953188</v>
      </c>
      <c r="D219" s="18"/>
      <c r="E219" s="18">
        <f t="shared" si="9"/>
        <v>0</v>
      </c>
      <c r="F219" s="18"/>
      <c r="G219" s="18">
        <v>0.30999254455984487</v>
      </c>
      <c r="H219" s="18">
        <v>0.30999254455984487</v>
      </c>
      <c r="I219" s="18"/>
      <c r="J219" s="18">
        <f t="shared" si="10"/>
        <v>0</v>
      </c>
      <c r="K219" s="92">
        <f t="shared" si="11"/>
        <v>0</v>
      </c>
      <c r="M219" s="62"/>
      <c r="N219" s="112"/>
      <c r="P219" s="62"/>
      <c r="Q219" s="62"/>
    </row>
    <row r="220" spans="1:17" x14ac:dyDescent="0.25">
      <c r="A220" s="21" t="s">
        <v>239</v>
      </c>
      <c r="B220" s="35">
        <v>111.99229942464144</v>
      </c>
      <c r="C220" s="35">
        <v>111.99229942464144</v>
      </c>
      <c r="D220" s="35"/>
      <c r="E220" s="35">
        <f t="shared" si="9"/>
        <v>0</v>
      </c>
      <c r="F220" s="35"/>
      <c r="G220" s="35">
        <v>1.1477633347173359</v>
      </c>
      <c r="H220" s="35">
        <v>1.1477633347173359</v>
      </c>
      <c r="I220" s="35"/>
      <c r="J220" s="35">
        <f t="shared" si="10"/>
        <v>0</v>
      </c>
      <c r="K220" s="91">
        <f t="shared" si="11"/>
        <v>0</v>
      </c>
      <c r="M220" s="62"/>
      <c r="N220" s="112"/>
      <c r="P220" s="62"/>
      <c r="Q220" s="62"/>
    </row>
    <row r="221" spans="1:17" x14ac:dyDescent="0.25">
      <c r="A221" s="22" t="s">
        <v>240</v>
      </c>
      <c r="B221" s="18">
        <v>104.08329997330664</v>
      </c>
      <c r="C221" s="18">
        <v>104.08329997330664</v>
      </c>
      <c r="D221" s="18"/>
      <c r="E221" s="18">
        <f t="shared" si="9"/>
        <v>0</v>
      </c>
      <c r="F221" s="18"/>
      <c r="G221" s="18">
        <v>0.59019927876627165</v>
      </c>
      <c r="H221" s="18">
        <v>0.59019927876627165</v>
      </c>
      <c r="I221" s="18"/>
      <c r="J221" s="18">
        <f t="shared" si="10"/>
        <v>0</v>
      </c>
      <c r="K221" s="92">
        <f t="shared" si="11"/>
        <v>0</v>
      </c>
      <c r="M221" s="62"/>
      <c r="N221" s="112"/>
      <c r="P221" s="62"/>
      <c r="Q221" s="62"/>
    </row>
    <row r="222" spans="1:17" x14ac:dyDescent="0.25">
      <c r="A222" s="21" t="s">
        <v>240</v>
      </c>
      <c r="B222" s="35">
        <v>104.08329997330664</v>
      </c>
      <c r="C222" s="35">
        <v>104.08329997330664</v>
      </c>
      <c r="D222" s="35"/>
      <c r="E222" s="35">
        <f t="shared" si="9"/>
        <v>0</v>
      </c>
      <c r="F222" s="35"/>
      <c r="G222" s="35">
        <v>0.59019927876627165</v>
      </c>
      <c r="H222" s="35">
        <v>0.59019927876627165</v>
      </c>
      <c r="I222" s="35"/>
      <c r="J222" s="35">
        <f t="shared" si="10"/>
        <v>0</v>
      </c>
      <c r="K222" s="91">
        <f t="shared" si="11"/>
        <v>0</v>
      </c>
      <c r="M222" s="62"/>
      <c r="N222" s="112"/>
      <c r="P222" s="62"/>
      <c r="Q222" s="62"/>
    </row>
    <row r="223" spans="1:17" x14ac:dyDescent="0.25">
      <c r="A223" s="22" t="s">
        <v>241</v>
      </c>
      <c r="B223" s="18">
        <v>121.78832856309067</v>
      </c>
      <c r="C223" s="18">
        <v>121.78832856309067</v>
      </c>
      <c r="D223" s="18"/>
      <c r="E223" s="18">
        <f t="shared" si="9"/>
        <v>0</v>
      </c>
      <c r="F223" s="18"/>
      <c r="G223" s="18">
        <v>0.55756405595106417</v>
      </c>
      <c r="H223" s="18">
        <v>0.55756405595106406</v>
      </c>
      <c r="I223" s="18"/>
      <c r="J223" s="18">
        <f t="shared" si="10"/>
        <v>0</v>
      </c>
      <c r="K223" s="92">
        <f t="shared" si="11"/>
        <v>0</v>
      </c>
      <c r="M223" s="62"/>
      <c r="N223" s="112"/>
      <c r="P223" s="62"/>
      <c r="Q223" s="62"/>
    </row>
    <row r="224" spans="1:17" x14ac:dyDescent="0.25">
      <c r="A224" s="21" t="s">
        <v>241</v>
      </c>
      <c r="B224" s="35">
        <v>121.78832856309067</v>
      </c>
      <c r="C224" s="35">
        <v>121.78832856309067</v>
      </c>
      <c r="D224" s="35"/>
      <c r="E224" s="35">
        <f t="shared" si="9"/>
        <v>0</v>
      </c>
      <c r="F224" s="35"/>
      <c r="G224" s="35">
        <v>0.55756405595106417</v>
      </c>
      <c r="H224" s="35">
        <v>0.55756405595106406</v>
      </c>
      <c r="I224" s="35"/>
      <c r="J224" s="35">
        <f t="shared" si="10"/>
        <v>0</v>
      </c>
      <c r="K224" s="91">
        <f t="shared" si="11"/>
        <v>0</v>
      </c>
      <c r="M224" s="62"/>
      <c r="N224" s="112"/>
      <c r="P224" s="62"/>
      <c r="Q224" s="62"/>
    </row>
    <row r="225" spans="1:17" x14ac:dyDescent="0.25">
      <c r="A225" s="22" t="s">
        <v>46</v>
      </c>
      <c r="B225" s="18">
        <v>97.834912558906098</v>
      </c>
      <c r="C225" s="18">
        <v>97.028812573248601</v>
      </c>
      <c r="D225" s="18"/>
      <c r="E225" s="18">
        <f t="shared" si="9"/>
        <v>-0.82393898514719899</v>
      </c>
      <c r="F225" s="18"/>
      <c r="G225" s="18">
        <v>0.61326551379784855</v>
      </c>
      <c r="H225" s="18">
        <v>0.60821258014720481</v>
      </c>
      <c r="I225" s="18"/>
      <c r="J225" s="18">
        <f t="shared" si="10"/>
        <v>-5.0529336506437428E-3</v>
      </c>
      <c r="K225" s="92">
        <f t="shared" si="11"/>
        <v>-5.0672495429212505E-5</v>
      </c>
      <c r="M225" s="62"/>
      <c r="N225" s="112"/>
      <c r="P225" s="62"/>
      <c r="Q225" s="62"/>
    </row>
    <row r="226" spans="1:17" x14ac:dyDescent="0.25">
      <c r="A226" s="21" t="s">
        <v>47</v>
      </c>
      <c r="B226" s="35">
        <v>96.056801921308406</v>
      </c>
      <c r="C226" s="35">
        <v>94.427867136880081</v>
      </c>
      <c r="D226" s="35"/>
      <c r="E226" s="35">
        <f t="shared" si="9"/>
        <v>-1.695803682661412</v>
      </c>
      <c r="F226" s="35"/>
      <c r="G226" s="35">
        <v>0.30730100916645742</v>
      </c>
      <c r="H226" s="35">
        <v>0.30208978733615693</v>
      </c>
      <c r="I226" s="35"/>
      <c r="J226" s="35">
        <f t="shared" si="10"/>
        <v>-5.2112218303004831E-3</v>
      </c>
      <c r="K226" s="91">
        <f t="shared" si="11"/>
        <v>-5.225986182163143E-5</v>
      </c>
      <c r="M226" s="62"/>
      <c r="N226" s="112"/>
      <c r="P226" s="62"/>
      <c r="Q226" s="62"/>
    </row>
    <row r="227" spans="1:17" x14ac:dyDescent="0.25">
      <c r="A227" s="22" t="s">
        <v>242</v>
      </c>
      <c r="B227" s="18">
        <v>90.75635108152872</v>
      </c>
      <c r="C227" s="18">
        <v>86.937800514741753</v>
      </c>
      <c r="D227" s="18"/>
      <c r="E227" s="18">
        <f t="shared" si="9"/>
        <v>-4.2074747621317021</v>
      </c>
      <c r="F227" s="18"/>
      <c r="G227" s="18">
        <v>0.12385628256651074</v>
      </c>
      <c r="H227" s="18">
        <v>0.11864506073621026</v>
      </c>
      <c r="I227" s="18"/>
      <c r="J227" s="18">
        <f t="shared" si="10"/>
        <v>-5.2112218303004831E-3</v>
      </c>
      <c r="K227" s="92">
        <f t="shared" si="11"/>
        <v>-5.225986182163143E-5</v>
      </c>
      <c r="M227" s="62"/>
      <c r="N227" s="112"/>
      <c r="P227" s="62"/>
      <c r="Q227" s="62"/>
    </row>
    <row r="228" spans="1:17" x14ac:dyDescent="0.25">
      <c r="A228" s="21" t="s">
        <v>243</v>
      </c>
      <c r="B228" s="35">
        <v>100</v>
      </c>
      <c r="C228" s="35">
        <v>100</v>
      </c>
      <c r="D228" s="35"/>
      <c r="E228" s="35">
        <f t="shared" si="9"/>
        <v>0</v>
      </c>
      <c r="F228" s="35"/>
      <c r="G228" s="35">
        <v>0.18344472659994665</v>
      </c>
      <c r="H228" s="35">
        <v>0.18344472659994665</v>
      </c>
      <c r="I228" s="35"/>
      <c r="J228" s="35">
        <f t="shared" si="10"/>
        <v>0</v>
      </c>
      <c r="K228" s="91">
        <f t="shared" si="11"/>
        <v>0</v>
      </c>
      <c r="M228" s="62"/>
      <c r="N228" s="112"/>
      <c r="P228" s="62"/>
      <c r="Q228" s="62"/>
    </row>
    <row r="229" spans="1:17" x14ac:dyDescent="0.25">
      <c r="A229" s="22" t="s">
        <v>244</v>
      </c>
      <c r="B229" s="18">
        <v>99.688306832031486</v>
      </c>
      <c r="C229" s="18">
        <v>99.739879744518532</v>
      </c>
      <c r="D229" s="18"/>
      <c r="E229" s="18">
        <f t="shared" si="9"/>
        <v>5.1734164342809308E-2</v>
      </c>
      <c r="F229" s="18"/>
      <c r="G229" s="18">
        <v>0.30596450463139124</v>
      </c>
      <c r="H229" s="18">
        <v>0.30612279281104793</v>
      </c>
      <c r="I229" s="18"/>
      <c r="J229" s="18">
        <f t="shared" si="10"/>
        <v>1.5828817965668485E-4</v>
      </c>
      <c r="K229" s="92">
        <f t="shared" si="11"/>
        <v>1.5873663924183677E-6</v>
      </c>
      <c r="M229" s="62"/>
      <c r="N229" s="112"/>
      <c r="P229" s="62"/>
      <c r="Q229" s="62"/>
    </row>
    <row r="230" spans="1:17" x14ac:dyDescent="0.25">
      <c r="A230" s="21" t="s">
        <v>244</v>
      </c>
      <c r="B230" s="35">
        <v>99.688306832031486</v>
      </c>
      <c r="C230" s="35">
        <v>99.739879744518532</v>
      </c>
      <c r="D230" s="35"/>
      <c r="E230" s="35">
        <f t="shared" si="9"/>
        <v>5.1734164342809308E-2</v>
      </c>
      <c r="F230" s="35"/>
      <c r="G230" s="35">
        <v>0.30596450463139124</v>
      </c>
      <c r="H230" s="35">
        <v>0.30612279281104793</v>
      </c>
      <c r="I230" s="35"/>
      <c r="J230" s="35">
        <f t="shared" si="10"/>
        <v>1.5828817965668485E-4</v>
      </c>
      <c r="K230" s="91">
        <f t="shared" si="11"/>
        <v>1.5873663924183677E-6</v>
      </c>
      <c r="M230" s="62"/>
      <c r="N230" s="112"/>
      <c r="P230" s="62"/>
      <c r="Q230" s="62"/>
    </row>
    <row r="231" spans="1:17" x14ac:dyDescent="0.25">
      <c r="A231" s="22" t="s">
        <v>245</v>
      </c>
      <c r="B231" s="18">
        <v>98.568860056596861</v>
      </c>
      <c r="C231" s="18">
        <v>98.568860056596861</v>
      </c>
      <c r="D231" s="18"/>
      <c r="E231" s="18">
        <f t="shared" si="9"/>
        <v>0</v>
      </c>
      <c r="F231" s="18"/>
      <c r="G231" s="18">
        <v>5.0811093015506801</v>
      </c>
      <c r="H231" s="18">
        <v>5.0811093015506801</v>
      </c>
      <c r="I231" s="18"/>
      <c r="J231" s="18">
        <f t="shared" si="10"/>
        <v>0</v>
      </c>
      <c r="K231" s="92">
        <f t="shared" si="11"/>
        <v>0</v>
      </c>
      <c r="M231" s="62"/>
      <c r="N231" s="112"/>
      <c r="P231" s="62"/>
      <c r="Q231" s="62"/>
    </row>
    <row r="232" spans="1:17" x14ac:dyDescent="0.25">
      <c r="A232" s="21" t="s">
        <v>246</v>
      </c>
      <c r="B232" s="35">
        <v>100</v>
      </c>
      <c r="C232" s="35">
        <v>100</v>
      </c>
      <c r="D232" s="35"/>
      <c r="E232" s="35">
        <f t="shared" si="9"/>
        <v>0</v>
      </c>
      <c r="F232" s="35"/>
      <c r="G232" s="35">
        <v>0.58033870809418553</v>
      </c>
      <c r="H232" s="35">
        <v>0.58033870809418553</v>
      </c>
      <c r="I232" s="35"/>
      <c r="J232" s="35">
        <f t="shared" si="10"/>
        <v>0</v>
      </c>
      <c r="K232" s="91">
        <f t="shared" si="11"/>
        <v>0</v>
      </c>
      <c r="M232" s="62"/>
      <c r="N232" s="112"/>
      <c r="P232" s="62"/>
      <c r="Q232" s="62"/>
    </row>
    <row r="233" spans="1:17" x14ac:dyDescent="0.25">
      <c r="A233" s="22" t="s">
        <v>247</v>
      </c>
      <c r="B233" s="18">
        <v>100</v>
      </c>
      <c r="C233" s="18">
        <v>100</v>
      </c>
      <c r="D233" s="18"/>
      <c r="E233" s="18">
        <f t="shared" si="9"/>
        <v>0</v>
      </c>
      <c r="F233" s="18"/>
      <c r="G233" s="18">
        <v>0.58033870809418553</v>
      </c>
      <c r="H233" s="18">
        <v>0.58033870809418553</v>
      </c>
      <c r="I233" s="18"/>
      <c r="J233" s="18">
        <f t="shared" si="10"/>
        <v>0</v>
      </c>
      <c r="K233" s="92">
        <f t="shared" si="11"/>
        <v>0</v>
      </c>
      <c r="M233" s="62"/>
      <c r="N233" s="112"/>
      <c r="P233" s="62"/>
      <c r="Q233" s="62"/>
    </row>
    <row r="234" spans="1:17" x14ac:dyDescent="0.25">
      <c r="A234" s="21" t="s">
        <v>248</v>
      </c>
      <c r="B234" s="35">
        <v>100</v>
      </c>
      <c r="C234" s="35">
        <v>100</v>
      </c>
      <c r="D234" s="35"/>
      <c r="E234" s="35">
        <f t="shared" si="9"/>
        <v>0</v>
      </c>
      <c r="F234" s="35"/>
      <c r="G234" s="35">
        <v>9.0074919425675068E-2</v>
      </c>
      <c r="H234" s="35">
        <v>9.0074919425675082E-2</v>
      </c>
      <c r="I234" s="35"/>
      <c r="J234" s="35">
        <f t="shared" si="10"/>
        <v>0</v>
      </c>
      <c r="K234" s="91">
        <f t="shared" si="11"/>
        <v>0</v>
      </c>
      <c r="M234" s="62"/>
      <c r="N234" s="112"/>
      <c r="P234" s="62"/>
      <c r="Q234" s="62"/>
    </row>
    <row r="235" spans="1:17" x14ac:dyDescent="0.25">
      <c r="A235" s="22" t="s">
        <v>249</v>
      </c>
      <c r="B235" s="18">
        <v>100</v>
      </c>
      <c r="C235" s="18">
        <v>100</v>
      </c>
      <c r="D235" s="18"/>
      <c r="E235" s="18">
        <f t="shared" si="9"/>
        <v>0</v>
      </c>
      <c r="F235" s="18"/>
      <c r="G235" s="18">
        <v>0.49026378866851045</v>
      </c>
      <c r="H235" s="18">
        <v>0.4902637886685105</v>
      </c>
      <c r="I235" s="18"/>
      <c r="J235" s="18">
        <f t="shared" si="10"/>
        <v>0</v>
      </c>
      <c r="K235" s="92">
        <f t="shared" si="11"/>
        <v>0</v>
      </c>
      <c r="M235" s="62"/>
      <c r="N235" s="112"/>
      <c r="P235" s="62"/>
      <c r="Q235" s="62"/>
    </row>
    <row r="236" spans="1:17" x14ac:dyDescent="0.25">
      <c r="A236" s="21" t="s">
        <v>48</v>
      </c>
      <c r="B236" s="35">
        <v>100.00529615785072</v>
      </c>
      <c r="C236" s="35">
        <v>100.00529615785072</v>
      </c>
      <c r="D236" s="35"/>
      <c r="E236" s="35">
        <f t="shared" si="9"/>
        <v>0</v>
      </c>
      <c r="F236" s="35"/>
      <c r="G236" s="35">
        <v>0.25428745905832117</v>
      </c>
      <c r="H236" s="35">
        <v>0.25428745905832123</v>
      </c>
      <c r="I236" s="35"/>
      <c r="J236" s="35">
        <f t="shared" si="10"/>
        <v>0</v>
      </c>
      <c r="K236" s="91">
        <f t="shared" si="11"/>
        <v>0</v>
      </c>
      <c r="M236" s="62"/>
      <c r="N236" s="112"/>
      <c r="P236" s="62"/>
      <c r="Q236" s="62"/>
    </row>
    <row r="237" spans="1:17" x14ac:dyDescent="0.25">
      <c r="A237" s="22" t="s">
        <v>49</v>
      </c>
      <c r="B237" s="18">
        <v>100.00529615785072</v>
      </c>
      <c r="C237" s="18">
        <v>100.00529615785072</v>
      </c>
      <c r="D237" s="18"/>
      <c r="E237" s="18">
        <f t="shared" si="9"/>
        <v>0</v>
      </c>
      <c r="F237" s="18"/>
      <c r="G237" s="18">
        <v>0.25428745905832117</v>
      </c>
      <c r="H237" s="18">
        <v>0.25428745905832123</v>
      </c>
      <c r="I237" s="18"/>
      <c r="J237" s="18">
        <f t="shared" si="10"/>
        <v>0</v>
      </c>
      <c r="K237" s="92">
        <f t="shared" si="11"/>
        <v>0</v>
      </c>
      <c r="M237" s="62"/>
      <c r="N237" s="112"/>
      <c r="P237" s="62"/>
      <c r="Q237" s="62"/>
    </row>
    <row r="238" spans="1:17" x14ac:dyDescent="0.25">
      <c r="A238" s="21" t="s">
        <v>49</v>
      </c>
      <c r="B238" s="35">
        <v>100.00529615785072</v>
      </c>
      <c r="C238" s="35">
        <v>100.00529615785072</v>
      </c>
      <c r="D238" s="35"/>
      <c r="E238" s="35">
        <f t="shared" si="9"/>
        <v>0</v>
      </c>
      <c r="F238" s="35"/>
      <c r="G238" s="35">
        <v>0.25428745905832117</v>
      </c>
      <c r="H238" s="35">
        <v>0.25428745905832123</v>
      </c>
      <c r="I238" s="35"/>
      <c r="J238" s="35">
        <f t="shared" si="10"/>
        <v>0</v>
      </c>
      <c r="K238" s="91">
        <f t="shared" si="11"/>
        <v>0</v>
      </c>
      <c r="M238" s="62"/>
      <c r="N238" s="112"/>
      <c r="P238" s="62"/>
      <c r="Q238" s="62"/>
    </row>
    <row r="239" spans="1:17" x14ac:dyDescent="0.25">
      <c r="A239" s="22" t="s">
        <v>250</v>
      </c>
      <c r="B239" s="18">
        <v>99.999998715078419</v>
      </c>
      <c r="C239" s="18">
        <v>99.999998715078419</v>
      </c>
      <c r="D239" s="18"/>
      <c r="E239" s="18">
        <f t="shared" si="9"/>
        <v>0</v>
      </c>
      <c r="F239" s="18"/>
      <c r="G239" s="18">
        <v>1.5184182981919769</v>
      </c>
      <c r="H239" s="18">
        <v>1.5184182981919769</v>
      </c>
      <c r="I239" s="18"/>
      <c r="J239" s="18">
        <f t="shared" si="10"/>
        <v>0</v>
      </c>
      <c r="K239" s="92">
        <f t="shared" si="11"/>
        <v>0</v>
      </c>
      <c r="M239" s="62"/>
      <c r="N239" s="112"/>
      <c r="P239" s="62"/>
      <c r="Q239" s="62"/>
    </row>
    <row r="240" spans="1:17" x14ac:dyDescent="0.25">
      <c r="A240" s="21" t="s">
        <v>251</v>
      </c>
      <c r="B240" s="35">
        <v>100</v>
      </c>
      <c r="C240" s="35">
        <v>100</v>
      </c>
      <c r="D240" s="35"/>
      <c r="E240" s="35">
        <f t="shared" si="9"/>
        <v>0</v>
      </c>
      <c r="F240" s="35"/>
      <c r="G240" s="35">
        <v>1.5184183177024615</v>
      </c>
      <c r="H240" s="35">
        <v>1.5184183177024615</v>
      </c>
      <c r="I240" s="35"/>
      <c r="J240" s="35">
        <f t="shared" si="10"/>
        <v>0</v>
      </c>
      <c r="K240" s="91">
        <f t="shared" si="11"/>
        <v>0</v>
      </c>
      <c r="M240" s="62"/>
      <c r="N240" s="112"/>
      <c r="P240" s="62"/>
      <c r="Q240" s="62"/>
    </row>
    <row r="241" spans="1:17" x14ac:dyDescent="0.25">
      <c r="A241" s="22" t="s">
        <v>251</v>
      </c>
      <c r="B241" s="18">
        <v>100</v>
      </c>
      <c r="C241" s="18">
        <v>100</v>
      </c>
      <c r="D241" s="18"/>
      <c r="E241" s="18">
        <f t="shared" si="9"/>
        <v>0</v>
      </c>
      <c r="F241" s="18"/>
      <c r="G241" s="18">
        <v>1.5184183177024615</v>
      </c>
      <c r="H241" s="18">
        <v>1.5184183177024615</v>
      </c>
      <c r="I241" s="18"/>
      <c r="J241" s="18">
        <f t="shared" si="10"/>
        <v>0</v>
      </c>
      <c r="K241" s="92">
        <f t="shared" si="11"/>
        <v>0</v>
      </c>
      <c r="M241" s="62"/>
      <c r="N241" s="112"/>
      <c r="P241" s="62"/>
      <c r="Q241" s="62"/>
    </row>
    <row r="242" spans="1:17" x14ac:dyDescent="0.25">
      <c r="A242" s="21" t="s">
        <v>252</v>
      </c>
      <c r="B242" s="35">
        <v>97.366490496495061</v>
      </c>
      <c r="C242" s="35">
        <v>97.366490496495061</v>
      </c>
      <c r="D242" s="35"/>
      <c r="E242" s="35">
        <f t="shared" si="9"/>
        <v>0</v>
      </c>
      <c r="F242" s="35"/>
      <c r="G242" s="35">
        <v>2.7280648362061952</v>
      </c>
      <c r="H242" s="35">
        <v>2.7280648362061952</v>
      </c>
      <c r="I242" s="35"/>
      <c r="J242" s="35">
        <f t="shared" si="10"/>
        <v>0</v>
      </c>
      <c r="K242" s="91">
        <f t="shared" si="11"/>
        <v>0</v>
      </c>
      <c r="M242" s="62"/>
      <c r="N242" s="112"/>
      <c r="P242" s="62"/>
      <c r="Q242" s="62"/>
    </row>
    <row r="243" spans="1:17" x14ac:dyDescent="0.25">
      <c r="A243" s="22" t="s">
        <v>253</v>
      </c>
      <c r="B243" s="18">
        <v>97.366490496495061</v>
      </c>
      <c r="C243" s="18">
        <v>97.366490496495061</v>
      </c>
      <c r="D243" s="18"/>
      <c r="E243" s="18">
        <f t="shared" si="9"/>
        <v>0</v>
      </c>
      <c r="F243" s="18"/>
      <c r="G243" s="18">
        <v>2.7280648362061952</v>
      </c>
      <c r="H243" s="18">
        <v>2.7280648362061952</v>
      </c>
      <c r="I243" s="18"/>
      <c r="J243" s="18">
        <f t="shared" si="10"/>
        <v>0</v>
      </c>
      <c r="K243" s="92">
        <f t="shared" si="11"/>
        <v>0</v>
      </c>
      <c r="M243" s="62"/>
      <c r="N243" s="112"/>
      <c r="P243" s="62"/>
      <c r="Q243" s="62"/>
    </row>
    <row r="244" spans="1:17" x14ac:dyDescent="0.25">
      <c r="A244" s="21" t="s">
        <v>254</v>
      </c>
      <c r="B244" s="35">
        <v>94.870269010406034</v>
      </c>
      <c r="C244" s="35">
        <v>94.870269010406034</v>
      </c>
      <c r="D244" s="35"/>
      <c r="E244" s="35">
        <f t="shared" si="9"/>
        <v>0</v>
      </c>
      <c r="F244" s="35"/>
      <c r="G244" s="35">
        <v>2.4164823422469097</v>
      </c>
      <c r="H244" s="35">
        <v>2.4164823422469097</v>
      </c>
      <c r="I244" s="35"/>
      <c r="J244" s="35">
        <f t="shared" si="10"/>
        <v>0</v>
      </c>
      <c r="K244" s="91">
        <f t="shared" si="11"/>
        <v>0</v>
      </c>
      <c r="M244" s="62"/>
      <c r="N244" s="112"/>
      <c r="P244" s="62"/>
      <c r="Q244" s="62"/>
    </row>
    <row r="245" spans="1:17" x14ac:dyDescent="0.25">
      <c r="A245" s="22" t="s">
        <v>255</v>
      </c>
      <c r="B245" s="18">
        <v>122.32934259817236</v>
      </c>
      <c r="C245" s="18">
        <v>122.32934259817236</v>
      </c>
      <c r="D245" s="18"/>
      <c r="E245" s="18">
        <f t="shared" si="9"/>
        <v>0</v>
      </c>
      <c r="F245" s="18"/>
      <c r="G245" s="18">
        <v>0.31158249395928567</v>
      </c>
      <c r="H245" s="18">
        <v>0.31158249395928567</v>
      </c>
      <c r="I245" s="18"/>
      <c r="J245" s="18">
        <f t="shared" si="10"/>
        <v>0</v>
      </c>
      <c r="K245" s="92">
        <f t="shared" si="11"/>
        <v>0</v>
      </c>
      <c r="M245" s="62"/>
      <c r="N245" s="112"/>
      <c r="P245" s="62"/>
      <c r="Q245" s="62"/>
    </row>
    <row r="246" spans="1:17" x14ac:dyDescent="0.25">
      <c r="A246" s="21" t="s">
        <v>256</v>
      </c>
      <c r="B246" s="35">
        <v>104.45242638936004</v>
      </c>
      <c r="C246" s="35">
        <v>104.54872010750216</v>
      </c>
      <c r="D246" s="35"/>
      <c r="E246" s="35">
        <f t="shared" si="9"/>
        <v>9.2189067761028198E-2</v>
      </c>
      <c r="F246" s="35"/>
      <c r="G246" s="35">
        <v>5.711708854393069</v>
      </c>
      <c r="H246" s="35">
        <v>5.7169744255391581</v>
      </c>
      <c r="I246" s="35"/>
      <c r="J246" s="35">
        <f t="shared" si="10"/>
        <v>5.2655711460891652E-3</v>
      </c>
      <c r="K246" s="91">
        <f t="shared" si="11"/>
        <v>5.2804894795799214E-5</v>
      </c>
      <c r="M246" s="62"/>
      <c r="N246" s="112"/>
      <c r="P246" s="62"/>
      <c r="Q246" s="62"/>
    </row>
    <row r="247" spans="1:17" x14ac:dyDescent="0.25">
      <c r="A247" s="22" t="s">
        <v>257</v>
      </c>
      <c r="B247" s="18">
        <v>104.55331414973099</v>
      </c>
      <c r="C247" s="18">
        <v>104.6503014795356</v>
      </c>
      <c r="D247" s="18"/>
      <c r="E247" s="18">
        <f t="shared" si="9"/>
        <v>9.2763515526361751E-2</v>
      </c>
      <c r="F247" s="18"/>
      <c r="G247" s="18">
        <v>5.6763385003369562</v>
      </c>
      <c r="H247" s="18">
        <v>5.6816040714830454</v>
      </c>
      <c r="I247" s="18"/>
      <c r="J247" s="18">
        <f t="shared" si="10"/>
        <v>5.2655711460891652E-3</v>
      </c>
      <c r="K247" s="92">
        <f t="shared" si="11"/>
        <v>5.2804894795799214E-5</v>
      </c>
      <c r="M247" s="62"/>
      <c r="N247" s="112"/>
      <c r="P247" s="62"/>
      <c r="Q247" s="62"/>
    </row>
    <row r="248" spans="1:17" x14ac:dyDescent="0.25">
      <c r="A248" s="21" t="s">
        <v>258</v>
      </c>
      <c r="B248" s="35">
        <v>104.55331414973099</v>
      </c>
      <c r="C248" s="35">
        <v>104.6503014795356</v>
      </c>
      <c r="D248" s="35"/>
      <c r="E248" s="35">
        <f t="shared" si="9"/>
        <v>9.2763515526361751E-2</v>
      </c>
      <c r="F248" s="35"/>
      <c r="G248" s="35">
        <v>5.6763385003369562</v>
      </c>
      <c r="H248" s="35">
        <v>5.6816040714830454</v>
      </c>
      <c r="I248" s="35"/>
      <c r="J248" s="35">
        <f t="shared" si="10"/>
        <v>5.2655711460891652E-3</v>
      </c>
      <c r="K248" s="91">
        <f t="shared" si="11"/>
        <v>5.2804894795799214E-5</v>
      </c>
      <c r="M248" s="62"/>
      <c r="N248" s="112"/>
      <c r="P248" s="62"/>
      <c r="Q248" s="62"/>
    </row>
    <row r="249" spans="1:17" x14ac:dyDescent="0.25">
      <c r="A249" s="22" t="s">
        <v>259</v>
      </c>
      <c r="B249" s="18">
        <v>104.55331414973099</v>
      </c>
      <c r="C249" s="18">
        <v>104.6503014795356</v>
      </c>
      <c r="D249" s="18"/>
      <c r="E249" s="18">
        <f t="shared" si="9"/>
        <v>9.2763515526361751E-2</v>
      </c>
      <c r="F249" s="18"/>
      <c r="G249" s="18">
        <v>5.6763385003369562</v>
      </c>
      <c r="H249" s="18">
        <v>5.6816040714830454</v>
      </c>
      <c r="I249" s="18"/>
      <c r="J249" s="18">
        <f t="shared" si="10"/>
        <v>5.2655711460891652E-3</v>
      </c>
      <c r="K249" s="92">
        <f t="shared" si="11"/>
        <v>5.2804894795799214E-5</v>
      </c>
      <c r="M249" s="62"/>
      <c r="N249" s="112"/>
      <c r="P249" s="62"/>
      <c r="Q249" s="62"/>
    </row>
    <row r="250" spans="1:17" x14ac:dyDescent="0.25">
      <c r="A250" s="21" t="s">
        <v>260</v>
      </c>
      <c r="B250" s="35">
        <v>90.446235192563904</v>
      </c>
      <c r="C250" s="35">
        <v>90.446235192563904</v>
      </c>
      <c r="D250" s="35"/>
      <c r="E250" s="35">
        <f t="shared" si="9"/>
        <v>0</v>
      </c>
      <c r="F250" s="35"/>
      <c r="G250" s="35">
        <v>3.537035405611276E-2</v>
      </c>
      <c r="H250" s="35">
        <v>3.5370354056112767E-2</v>
      </c>
      <c r="I250" s="35"/>
      <c r="J250" s="35">
        <f t="shared" si="10"/>
        <v>0</v>
      </c>
      <c r="K250" s="91">
        <f t="shared" si="11"/>
        <v>0</v>
      </c>
      <c r="M250" s="62"/>
      <c r="N250" s="112"/>
      <c r="P250" s="62"/>
      <c r="Q250" s="62"/>
    </row>
    <row r="251" spans="1:17" x14ac:dyDescent="0.25">
      <c r="A251" s="22" t="s">
        <v>261</v>
      </c>
      <c r="B251" s="18">
        <v>90.446235192563904</v>
      </c>
      <c r="C251" s="18">
        <v>90.446235192563904</v>
      </c>
      <c r="D251" s="18"/>
      <c r="E251" s="18">
        <f t="shared" si="9"/>
        <v>0</v>
      </c>
      <c r="F251" s="18"/>
      <c r="G251" s="18">
        <v>3.537035405611276E-2</v>
      </c>
      <c r="H251" s="18">
        <v>3.5370354056112767E-2</v>
      </c>
      <c r="I251" s="18"/>
      <c r="J251" s="18">
        <f t="shared" si="10"/>
        <v>0</v>
      </c>
      <c r="K251" s="92">
        <f t="shared" si="11"/>
        <v>0</v>
      </c>
      <c r="M251" s="62"/>
      <c r="N251" s="112"/>
      <c r="P251" s="62"/>
      <c r="Q251" s="62"/>
    </row>
    <row r="252" spans="1:17" x14ac:dyDescent="0.25">
      <c r="A252" s="21" t="s">
        <v>262</v>
      </c>
      <c r="B252" s="35">
        <v>90.446235192563904</v>
      </c>
      <c r="C252" s="35">
        <v>90.446235192563904</v>
      </c>
      <c r="D252" s="35"/>
      <c r="E252" s="35">
        <f t="shared" si="9"/>
        <v>0</v>
      </c>
      <c r="F252" s="35"/>
      <c r="G252" s="35">
        <v>3.537035405611276E-2</v>
      </c>
      <c r="H252" s="35">
        <v>3.5370354056112767E-2</v>
      </c>
      <c r="I252" s="35"/>
      <c r="J252" s="35">
        <f t="shared" si="10"/>
        <v>0</v>
      </c>
      <c r="K252" s="91">
        <f t="shared" si="11"/>
        <v>0</v>
      </c>
      <c r="M252" s="62"/>
      <c r="N252" s="112"/>
      <c r="P252" s="62"/>
      <c r="Q252" s="62"/>
    </row>
    <row r="253" spans="1:17" x14ac:dyDescent="0.25">
      <c r="A253" s="22" t="s">
        <v>263</v>
      </c>
      <c r="B253" s="18">
        <v>100</v>
      </c>
      <c r="C253" s="18">
        <v>100</v>
      </c>
      <c r="D253" s="18"/>
      <c r="E253" s="18">
        <f t="shared" si="9"/>
        <v>0</v>
      </c>
      <c r="F253" s="18"/>
      <c r="G253" s="18">
        <v>0.13744789565095258</v>
      </c>
      <c r="H253" s="18">
        <v>0.13744789565095256</v>
      </c>
      <c r="I253" s="18"/>
      <c r="J253" s="18">
        <f t="shared" si="10"/>
        <v>0</v>
      </c>
      <c r="K253" s="92">
        <f t="shared" si="11"/>
        <v>0</v>
      </c>
      <c r="M253" s="62"/>
      <c r="N253" s="112"/>
      <c r="P253" s="62"/>
      <c r="Q253" s="62"/>
    </row>
    <row r="254" spans="1:17" x14ac:dyDescent="0.25">
      <c r="A254" s="21" t="s">
        <v>264</v>
      </c>
      <c r="B254" s="35">
        <v>100</v>
      </c>
      <c r="C254" s="35">
        <v>100</v>
      </c>
      <c r="D254" s="35"/>
      <c r="E254" s="35">
        <f t="shared" si="9"/>
        <v>0</v>
      </c>
      <c r="F254" s="35"/>
      <c r="G254" s="35">
        <v>0.13744789565095258</v>
      </c>
      <c r="H254" s="35">
        <v>0.13744789565095256</v>
      </c>
      <c r="I254" s="35"/>
      <c r="J254" s="35">
        <f t="shared" si="10"/>
        <v>0</v>
      </c>
      <c r="K254" s="91">
        <f t="shared" si="11"/>
        <v>0</v>
      </c>
      <c r="M254" s="62"/>
      <c r="N254" s="112"/>
      <c r="P254" s="62"/>
      <c r="Q254" s="62"/>
    </row>
    <row r="255" spans="1:17" x14ac:dyDescent="0.25">
      <c r="A255" s="22" t="s">
        <v>265</v>
      </c>
      <c r="B255" s="18">
        <v>100</v>
      </c>
      <c r="C255" s="18">
        <v>100</v>
      </c>
      <c r="D255" s="18"/>
      <c r="E255" s="18">
        <f t="shared" si="9"/>
        <v>0</v>
      </c>
      <c r="F255" s="18"/>
      <c r="G255" s="18">
        <v>9.8800146309281342E-2</v>
      </c>
      <c r="H255" s="18">
        <v>9.8800146309281356E-2</v>
      </c>
      <c r="I255" s="18"/>
      <c r="J255" s="18">
        <f t="shared" si="10"/>
        <v>0</v>
      </c>
      <c r="K255" s="92">
        <f t="shared" si="11"/>
        <v>0</v>
      </c>
      <c r="M255" s="62"/>
      <c r="N255" s="112"/>
      <c r="P255" s="62"/>
      <c r="Q255" s="62"/>
    </row>
    <row r="256" spans="1:17" x14ac:dyDescent="0.25">
      <c r="A256" s="21" t="s">
        <v>265</v>
      </c>
      <c r="B256" s="35">
        <v>100</v>
      </c>
      <c r="C256" s="35">
        <v>100</v>
      </c>
      <c r="D256" s="35"/>
      <c r="E256" s="35">
        <f t="shared" si="9"/>
        <v>0</v>
      </c>
      <c r="F256" s="35"/>
      <c r="G256" s="35">
        <v>9.8800146309281342E-2</v>
      </c>
      <c r="H256" s="35">
        <v>9.8800146309281356E-2</v>
      </c>
      <c r="I256" s="35"/>
      <c r="J256" s="35">
        <f t="shared" si="10"/>
        <v>0</v>
      </c>
      <c r="K256" s="91">
        <f t="shared" si="11"/>
        <v>0</v>
      </c>
      <c r="M256" s="62"/>
      <c r="N256" s="112"/>
      <c r="P256" s="62"/>
      <c r="Q256" s="62"/>
    </row>
    <row r="257" spans="1:17" x14ac:dyDescent="0.25">
      <c r="A257" s="22" t="s">
        <v>266</v>
      </c>
      <c r="B257" s="18">
        <v>100</v>
      </c>
      <c r="C257" s="18">
        <v>100</v>
      </c>
      <c r="D257" s="18"/>
      <c r="E257" s="18">
        <f t="shared" si="9"/>
        <v>0</v>
      </c>
      <c r="F257" s="18"/>
      <c r="G257" s="18">
        <v>3.8647749341671228E-2</v>
      </c>
      <c r="H257" s="18">
        <v>3.8647749341671221E-2</v>
      </c>
      <c r="I257" s="18"/>
      <c r="J257" s="18">
        <f t="shared" si="10"/>
        <v>0</v>
      </c>
      <c r="K257" s="92">
        <f t="shared" si="11"/>
        <v>0</v>
      </c>
      <c r="M257" s="62"/>
      <c r="N257" s="112"/>
      <c r="P257" s="62"/>
      <c r="Q257" s="62"/>
    </row>
    <row r="258" spans="1:17" x14ac:dyDescent="0.25">
      <c r="A258" s="21" t="s">
        <v>267</v>
      </c>
      <c r="B258" s="35">
        <v>100</v>
      </c>
      <c r="C258" s="35">
        <v>100</v>
      </c>
      <c r="D258" s="35"/>
      <c r="E258" s="35">
        <f t="shared" si="9"/>
        <v>0</v>
      </c>
      <c r="F258" s="35"/>
      <c r="G258" s="35">
        <v>3.8647749341671228E-2</v>
      </c>
      <c r="H258" s="35">
        <v>3.8647749341671221E-2</v>
      </c>
      <c r="I258" s="35"/>
      <c r="J258" s="35">
        <f t="shared" si="10"/>
        <v>0</v>
      </c>
      <c r="K258" s="91">
        <f t="shared" si="11"/>
        <v>0</v>
      </c>
      <c r="M258" s="62"/>
      <c r="N258" s="112"/>
      <c r="P258" s="62"/>
      <c r="Q258" s="62"/>
    </row>
    <row r="259" spans="1:17" x14ac:dyDescent="0.25">
      <c r="A259" s="22" t="s">
        <v>268</v>
      </c>
      <c r="B259" s="18">
        <v>102.40896196767714</v>
      </c>
      <c r="C259" s="18">
        <v>102.73555886349328</v>
      </c>
      <c r="D259" s="18"/>
      <c r="E259" s="18">
        <f t="shared" si="9"/>
        <v>0.31891436993494171</v>
      </c>
      <c r="F259" s="18"/>
      <c r="G259" s="18">
        <v>4.903471331479909</v>
      </c>
      <c r="H259" s="18">
        <v>4.9191092061816386</v>
      </c>
      <c r="I259" s="18"/>
      <c r="J259" s="18">
        <f t="shared" si="10"/>
        <v>1.5637874701729615E-2</v>
      </c>
      <c r="K259" s="92">
        <f t="shared" si="11"/>
        <v>1.5682179682787619E-4</v>
      </c>
      <c r="M259" s="62"/>
      <c r="N259" s="112"/>
      <c r="P259" s="62"/>
      <c r="Q259" s="62"/>
    </row>
    <row r="260" spans="1:17" x14ac:dyDescent="0.25">
      <c r="A260" s="21" t="s">
        <v>50</v>
      </c>
      <c r="B260" s="35">
        <v>102.26864803868152</v>
      </c>
      <c r="C260" s="35">
        <v>102.63008218003031</v>
      </c>
      <c r="D260" s="35"/>
      <c r="E260" s="35">
        <f t="shared" si="9"/>
        <v>0.35341636785115593</v>
      </c>
      <c r="F260" s="35"/>
      <c r="G260" s="35">
        <v>4.4247737581626767</v>
      </c>
      <c r="H260" s="35">
        <v>4.4404116328644063</v>
      </c>
      <c r="I260" s="35"/>
      <c r="J260" s="35">
        <f t="shared" si="10"/>
        <v>1.5637874701729615E-2</v>
      </c>
      <c r="K260" s="91">
        <f t="shared" si="11"/>
        <v>1.5682179682787619E-4</v>
      </c>
      <c r="M260" s="62"/>
      <c r="N260" s="112"/>
      <c r="P260" s="62"/>
      <c r="Q260" s="62"/>
    </row>
    <row r="261" spans="1:17" x14ac:dyDescent="0.25">
      <c r="A261" s="22" t="s">
        <v>269</v>
      </c>
      <c r="B261" s="18">
        <v>112.45593503545534</v>
      </c>
      <c r="C261" s="18">
        <v>112.45593503545534</v>
      </c>
      <c r="D261" s="18"/>
      <c r="E261" s="18">
        <f t="shared" si="9"/>
        <v>0</v>
      </c>
      <c r="F261" s="18"/>
      <c r="G261" s="18">
        <v>2.8898390382237956E-2</v>
      </c>
      <c r="H261" s="18">
        <v>2.889839038223796E-2</v>
      </c>
      <c r="I261" s="18"/>
      <c r="J261" s="18">
        <f t="shared" si="10"/>
        <v>0</v>
      </c>
      <c r="K261" s="92">
        <f t="shared" si="11"/>
        <v>0</v>
      </c>
      <c r="M261" s="62"/>
      <c r="N261" s="112"/>
      <c r="P261" s="62"/>
      <c r="Q261" s="62"/>
    </row>
    <row r="262" spans="1:17" x14ac:dyDescent="0.25">
      <c r="A262" s="21" t="s">
        <v>269</v>
      </c>
      <c r="B262" s="35">
        <v>112.45593503545534</v>
      </c>
      <c r="C262" s="35">
        <v>112.45593503545534</v>
      </c>
      <c r="D262" s="35"/>
      <c r="E262" s="35">
        <f t="shared" si="9"/>
        <v>0</v>
      </c>
      <c r="F262" s="35"/>
      <c r="G262" s="35">
        <v>2.8898390382237956E-2</v>
      </c>
      <c r="H262" s="35">
        <v>2.889839038223796E-2</v>
      </c>
      <c r="I262" s="35"/>
      <c r="J262" s="35">
        <f t="shared" si="10"/>
        <v>0</v>
      </c>
      <c r="K262" s="91">
        <f t="shared" si="11"/>
        <v>0</v>
      </c>
      <c r="M262" s="62"/>
      <c r="N262" s="112"/>
      <c r="P262" s="62"/>
      <c r="Q262" s="62"/>
    </row>
    <row r="263" spans="1:17" x14ac:dyDescent="0.25">
      <c r="A263" s="22" t="s">
        <v>52</v>
      </c>
      <c r="B263" s="18">
        <v>102.33323126186882</v>
      </c>
      <c r="C263" s="18">
        <v>102.46688158791129</v>
      </c>
      <c r="D263" s="18"/>
      <c r="E263" s="18">
        <f t="shared" ref="E263:E275" si="12">((C263/B263-1)*100)</f>
        <v>0.13060305474030809</v>
      </c>
      <c r="F263" s="18"/>
      <c r="G263" s="18">
        <v>4.156079412809321</v>
      </c>
      <c r="H263" s="18">
        <v>4.1615073794798834</v>
      </c>
      <c r="I263" s="18"/>
      <c r="J263" s="18">
        <f t="shared" si="10"/>
        <v>5.4279666705623342E-3</v>
      </c>
      <c r="K263" s="92">
        <f t="shared" si="11"/>
        <v>5.4433451005030826E-5</v>
      </c>
      <c r="M263" s="62"/>
      <c r="N263" s="112"/>
      <c r="P263" s="62"/>
      <c r="Q263" s="62"/>
    </row>
    <row r="264" spans="1:17" x14ac:dyDescent="0.25">
      <c r="A264" s="21" t="s">
        <v>52</v>
      </c>
      <c r="B264" s="35">
        <v>102.33323126186882</v>
      </c>
      <c r="C264" s="35">
        <v>102.46688158791129</v>
      </c>
      <c r="D264" s="35"/>
      <c r="E264" s="35">
        <f t="shared" si="12"/>
        <v>0.13060305474030809</v>
      </c>
      <c r="F264" s="35"/>
      <c r="G264" s="35">
        <v>4.156079412809321</v>
      </c>
      <c r="H264" s="35">
        <v>4.1615073794798834</v>
      </c>
      <c r="I264" s="35"/>
      <c r="J264" s="35">
        <f t="shared" ref="J264:J275" si="13">H264-G264</f>
        <v>5.4279666705623342E-3</v>
      </c>
      <c r="K264" s="91">
        <f t="shared" si="11"/>
        <v>5.4433451005030826E-5</v>
      </c>
      <c r="M264" s="62"/>
      <c r="N264" s="112"/>
      <c r="P264" s="62"/>
      <c r="Q264" s="62"/>
    </row>
    <row r="265" spans="1:17" x14ac:dyDescent="0.25">
      <c r="A265" s="22" t="s">
        <v>51</v>
      </c>
      <c r="B265" s="18">
        <v>100.08134075579257</v>
      </c>
      <c r="C265" s="18">
        <v>104.34255227154007</v>
      </c>
      <c r="D265" s="18"/>
      <c r="E265" s="18">
        <f t="shared" si="12"/>
        <v>4.257748231156544</v>
      </c>
      <c r="F265" s="18"/>
      <c r="G265" s="18">
        <v>0.23979595497111761</v>
      </c>
      <c r="H265" s="18">
        <v>0.25000586300228533</v>
      </c>
      <c r="I265" s="18"/>
      <c r="J265" s="18">
        <f t="shared" si="13"/>
        <v>1.0209908031167725E-2</v>
      </c>
      <c r="K265" s="92">
        <f t="shared" si="11"/>
        <v>1.0238834582284983E-4</v>
      </c>
      <c r="M265" s="62"/>
      <c r="N265" s="112"/>
      <c r="P265" s="62"/>
      <c r="Q265" s="62"/>
    </row>
    <row r="266" spans="1:17" x14ac:dyDescent="0.25">
      <c r="A266" s="21" t="s">
        <v>270</v>
      </c>
      <c r="B266" s="35">
        <v>100.17119930242187</v>
      </c>
      <c r="C266" s="35">
        <v>105.59185723788369</v>
      </c>
      <c r="D266" s="35"/>
      <c r="E266" s="35">
        <f t="shared" si="12"/>
        <v>5.4113936672521845</v>
      </c>
      <c r="F266" s="35"/>
      <c r="G266" s="35">
        <v>0.1140349099975894</v>
      </c>
      <c r="H266" s="35">
        <v>0.12020578789565568</v>
      </c>
      <c r="I266" s="35"/>
      <c r="J266" s="35">
        <f t="shared" si="13"/>
        <v>6.1708778980662793E-3</v>
      </c>
      <c r="K266" s="91">
        <f t="shared" ref="K266:K277" si="14">J266/$G$5</f>
        <v>6.1883611324315514E-5</v>
      </c>
      <c r="M266" s="62"/>
      <c r="N266" s="112"/>
      <c r="P266" s="62"/>
      <c r="Q266" s="62"/>
    </row>
    <row r="267" spans="1:17" x14ac:dyDescent="0.25">
      <c r="A267" s="22" t="s">
        <v>271</v>
      </c>
      <c r="B267" s="18">
        <v>100</v>
      </c>
      <c r="C267" s="18">
        <v>103.21167030216046</v>
      </c>
      <c r="D267" s="18"/>
      <c r="E267" s="18">
        <f t="shared" si="12"/>
        <v>3.211670302160452</v>
      </c>
      <c r="F267" s="18"/>
      <c r="G267" s="18">
        <v>0.12576104497352816</v>
      </c>
      <c r="H267" s="18">
        <v>0.12980007510662961</v>
      </c>
      <c r="I267" s="18"/>
      <c r="J267" s="18">
        <f t="shared" si="13"/>
        <v>4.0390301331014455E-3</v>
      </c>
      <c r="K267" s="92">
        <f t="shared" si="14"/>
        <v>4.0504734498534324E-5</v>
      </c>
      <c r="M267" s="62"/>
      <c r="N267" s="112"/>
      <c r="P267" s="62"/>
      <c r="Q267" s="62"/>
    </row>
    <row r="268" spans="1:17" x14ac:dyDescent="0.25">
      <c r="A268" s="21" t="s">
        <v>272</v>
      </c>
      <c r="B268" s="35">
        <v>105.63601111633861</v>
      </c>
      <c r="C268" s="35">
        <v>105.63601111633861</v>
      </c>
      <c r="D268" s="35"/>
      <c r="E268" s="35">
        <f t="shared" si="12"/>
        <v>0</v>
      </c>
      <c r="F268" s="35"/>
      <c r="G268" s="35">
        <v>0.32216347434816767</v>
      </c>
      <c r="H268" s="35">
        <v>0.32216347434816767</v>
      </c>
      <c r="I268" s="35"/>
      <c r="J268" s="35">
        <f t="shared" si="13"/>
        <v>0</v>
      </c>
      <c r="K268" s="91">
        <f t="shared" si="14"/>
        <v>0</v>
      </c>
      <c r="M268" s="62"/>
      <c r="N268" s="112"/>
      <c r="P268" s="62"/>
      <c r="Q268" s="62"/>
    </row>
    <row r="269" spans="1:17" x14ac:dyDescent="0.25">
      <c r="A269" s="22" t="s">
        <v>273</v>
      </c>
      <c r="B269" s="18">
        <v>100</v>
      </c>
      <c r="C269" s="18">
        <v>100</v>
      </c>
      <c r="D269" s="18"/>
      <c r="E269" s="18">
        <f t="shared" si="12"/>
        <v>0</v>
      </c>
      <c r="F269" s="18"/>
      <c r="G269" s="18">
        <v>0.1080810719130568</v>
      </c>
      <c r="H269" s="18">
        <v>0.1080810719130568</v>
      </c>
      <c r="I269" s="18"/>
      <c r="J269" s="18">
        <f t="shared" si="13"/>
        <v>0</v>
      </c>
      <c r="K269" s="92">
        <f t="shared" si="14"/>
        <v>0</v>
      </c>
      <c r="M269" s="62"/>
      <c r="N269" s="112"/>
      <c r="P269" s="62"/>
      <c r="Q269" s="62"/>
    </row>
    <row r="270" spans="1:17" x14ac:dyDescent="0.25">
      <c r="A270" s="21" t="s">
        <v>273</v>
      </c>
      <c r="B270" s="35">
        <v>100</v>
      </c>
      <c r="C270" s="35">
        <v>100</v>
      </c>
      <c r="D270" s="35"/>
      <c r="E270" s="35">
        <f t="shared" si="12"/>
        <v>0</v>
      </c>
      <c r="F270" s="35"/>
      <c r="G270" s="35">
        <v>0.1080810719130568</v>
      </c>
      <c r="H270" s="35">
        <v>0.1080810719130568</v>
      </c>
      <c r="I270" s="35"/>
      <c r="J270" s="35">
        <f t="shared" si="13"/>
        <v>0</v>
      </c>
      <c r="K270" s="91">
        <f t="shared" si="14"/>
        <v>0</v>
      </c>
      <c r="M270" s="62"/>
      <c r="N270" s="112"/>
      <c r="P270" s="62"/>
      <c r="Q270" s="62"/>
    </row>
    <row r="271" spans="1:17" x14ac:dyDescent="0.25">
      <c r="A271" s="22" t="s">
        <v>274</v>
      </c>
      <c r="B271" s="18">
        <v>108.72978848099777</v>
      </c>
      <c r="C271" s="18">
        <v>108.72978848099777</v>
      </c>
      <c r="D271" s="18"/>
      <c r="E271" s="18">
        <f t="shared" si="12"/>
        <v>0</v>
      </c>
      <c r="F271" s="18"/>
      <c r="G271" s="18">
        <v>0.21408240243511087</v>
      </c>
      <c r="H271" s="18">
        <v>0.21408240243511084</v>
      </c>
      <c r="I271" s="18"/>
      <c r="J271" s="18">
        <f t="shared" si="13"/>
        <v>0</v>
      </c>
      <c r="K271" s="92">
        <f t="shared" si="14"/>
        <v>0</v>
      </c>
      <c r="M271" s="62"/>
      <c r="N271" s="112"/>
      <c r="P271" s="62"/>
      <c r="Q271" s="62"/>
    </row>
    <row r="272" spans="1:17" x14ac:dyDescent="0.25">
      <c r="A272" s="21" t="s">
        <v>275</v>
      </c>
      <c r="B272" s="35">
        <v>108.72978848099777</v>
      </c>
      <c r="C272" s="35">
        <v>108.72978848099777</v>
      </c>
      <c r="D272" s="35"/>
      <c r="E272" s="35">
        <f t="shared" si="12"/>
        <v>0</v>
      </c>
      <c r="F272" s="35"/>
      <c r="G272" s="35">
        <v>0.21408240243511087</v>
      </c>
      <c r="H272" s="35">
        <v>0.21408240243511084</v>
      </c>
      <c r="I272" s="35"/>
      <c r="J272" s="35">
        <f t="shared" si="13"/>
        <v>0</v>
      </c>
      <c r="K272" s="91">
        <f t="shared" si="14"/>
        <v>0</v>
      </c>
      <c r="M272" s="62"/>
      <c r="N272" s="112"/>
      <c r="P272" s="62"/>
      <c r="Q272" s="62"/>
    </row>
    <row r="273" spans="1:17" x14ac:dyDescent="0.25">
      <c r="A273" s="22" t="s">
        <v>276</v>
      </c>
      <c r="B273" s="18">
        <v>100</v>
      </c>
      <c r="C273" s="18">
        <v>100</v>
      </c>
      <c r="D273" s="18"/>
      <c r="E273" s="18">
        <f t="shared" si="12"/>
        <v>0</v>
      </c>
      <c r="F273" s="18"/>
      <c r="G273" s="18">
        <v>0.15653409896906476</v>
      </c>
      <c r="H273" s="18">
        <v>0.15653409896906478</v>
      </c>
      <c r="I273" s="18"/>
      <c r="J273" s="18">
        <f t="shared" si="13"/>
        <v>0</v>
      </c>
      <c r="K273" s="92">
        <f t="shared" si="14"/>
        <v>0</v>
      </c>
      <c r="M273" s="62"/>
      <c r="N273" s="112"/>
      <c r="P273" s="62"/>
      <c r="Q273" s="62"/>
    </row>
    <row r="274" spans="1:17" x14ac:dyDescent="0.25">
      <c r="A274" s="21" t="s">
        <v>277</v>
      </c>
      <c r="B274" s="35">
        <v>100</v>
      </c>
      <c r="C274" s="35">
        <v>100</v>
      </c>
      <c r="D274" s="35"/>
      <c r="E274" s="35">
        <f t="shared" si="12"/>
        <v>0</v>
      </c>
      <c r="F274" s="35"/>
      <c r="G274" s="35">
        <v>0.15653409896906476</v>
      </c>
      <c r="H274" s="35">
        <v>0.15653409896906478</v>
      </c>
      <c r="I274" s="35"/>
      <c r="J274" s="35">
        <f t="shared" si="13"/>
        <v>0</v>
      </c>
      <c r="K274" s="91">
        <f t="shared" si="14"/>
        <v>0</v>
      </c>
      <c r="M274" s="62"/>
      <c r="N274" s="112"/>
      <c r="P274" s="62"/>
      <c r="Q274" s="62"/>
    </row>
    <row r="275" spans="1:17" x14ac:dyDescent="0.25">
      <c r="A275" s="22" t="s">
        <v>278</v>
      </c>
      <c r="B275" s="18">
        <v>100</v>
      </c>
      <c r="C275" s="18">
        <v>100</v>
      </c>
      <c r="D275" s="18"/>
      <c r="E275" s="18">
        <f t="shared" si="12"/>
        <v>0</v>
      </c>
      <c r="F275" s="18"/>
      <c r="G275" s="18">
        <v>0.15653409896906476</v>
      </c>
      <c r="H275" s="18">
        <v>0.15653409896906478</v>
      </c>
      <c r="I275" s="18"/>
      <c r="J275" s="18">
        <f t="shared" si="13"/>
        <v>0</v>
      </c>
      <c r="K275" s="92">
        <f t="shared" si="14"/>
        <v>0</v>
      </c>
      <c r="M275" s="62"/>
      <c r="N275" s="112"/>
      <c r="P275" s="62"/>
      <c r="Q275" s="62"/>
    </row>
    <row r="276" spans="1:17" ht="15.75" x14ac:dyDescent="0.25">
      <c r="A276" s="129"/>
      <c r="B276" s="12"/>
      <c r="C276" s="15"/>
      <c r="D276" s="12"/>
      <c r="E276" s="12"/>
      <c r="F276" s="12"/>
      <c r="G276" s="12"/>
      <c r="H276" s="15"/>
      <c r="I276" s="30"/>
      <c r="J276" s="12"/>
    </row>
    <row r="277" spans="1:17" x14ac:dyDescent="0.25">
      <c r="A277" s="162"/>
      <c r="B277" s="163"/>
      <c r="C277" s="163"/>
    </row>
    <row r="278" spans="1:17" x14ac:dyDescent="0.25">
      <c r="A278" s="17" t="s">
        <v>284</v>
      </c>
    </row>
    <row r="279" spans="1:17" x14ac:dyDescent="0.25">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9"/>
  <sheetViews>
    <sheetView zoomScale="85" zoomScaleNormal="85" workbookViewId="0">
      <selection sqref="A1:XFD1048576"/>
    </sheetView>
  </sheetViews>
  <sheetFormatPr defaultRowHeight="15" x14ac:dyDescent="0.25"/>
  <cols>
    <col min="1" max="1" width="62.7109375" style="109"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4" ht="15.75" x14ac:dyDescent="0.25">
      <c r="A1" s="106" t="s">
        <v>91</v>
      </c>
      <c r="B1" s="121"/>
      <c r="C1" s="107"/>
      <c r="D1" s="122"/>
    </row>
    <row r="2" spans="1:14" x14ac:dyDescent="0.25">
      <c r="A2" s="110"/>
      <c r="B2" s="12"/>
      <c r="C2" s="15"/>
      <c r="D2" s="30"/>
      <c r="E2" s="30"/>
      <c r="F2" s="30"/>
      <c r="G2" s="30"/>
      <c r="H2" s="14"/>
      <c r="I2" s="30"/>
      <c r="J2" s="30"/>
    </row>
    <row r="3" spans="1:14" ht="45" x14ac:dyDescent="0.25">
      <c r="A3" s="159" t="s">
        <v>82</v>
      </c>
      <c r="B3" s="165" t="s">
        <v>84</v>
      </c>
      <c r="C3" s="165"/>
      <c r="D3" s="13"/>
      <c r="E3" s="19" t="s">
        <v>85</v>
      </c>
      <c r="F3" s="30"/>
      <c r="G3" s="164" t="s">
        <v>86</v>
      </c>
      <c r="H3" s="164"/>
      <c r="I3" s="19"/>
      <c r="J3" s="156" t="s">
        <v>87</v>
      </c>
      <c r="K3" s="155" t="s">
        <v>286</v>
      </c>
    </row>
    <row r="4" spans="1:14" ht="30" x14ac:dyDescent="0.25">
      <c r="A4" s="160"/>
      <c r="B4" s="123">
        <v>44621</v>
      </c>
      <c r="C4" s="123">
        <v>44652</v>
      </c>
      <c r="D4" s="124"/>
      <c r="E4" s="125" t="s">
        <v>290</v>
      </c>
      <c r="F4" s="124"/>
      <c r="G4" s="123">
        <v>44621</v>
      </c>
      <c r="H4" s="123">
        <v>44652</v>
      </c>
      <c r="I4" s="124"/>
      <c r="J4" s="115" t="s">
        <v>291</v>
      </c>
      <c r="K4" s="86" t="s">
        <v>292</v>
      </c>
    </row>
    <row r="5" spans="1:14" s="109" customFormat="1" x14ac:dyDescent="0.25">
      <c r="A5" s="130" t="s">
        <v>83</v>
      </c>
      <c r="B5" s="131">
        <v>100.60481999968439</v>
      </c>
      <c r="C5" s="131">
        <v>101.15799079608121</v>
      </c>
      <c r="D5" s="131"/>
      <c r="E5" s="131">
        <f>((C5/B5-1)*100)</f>
        <v>0.54984522252368162</v>
      </c>
      <c r="F5" s="131"/>
      <c r="G5" s="131">
        <v>100.60481999968439</v>
      </c>
      <c r="H5" s="131">
        <v>101.15799079608121</v>
      </c>
      <c r="I5" s="131"/>
      <c r="J5" s="131">
        <f>H5-G5</f>
        <v>0.5531707963968131</v>
      </c>
      <c r="K5" s="96">
        <f>SUM(K7+K74+K82+K100+K119+K154+K169+K190+K209+K231+K246+K253+K259)</f>
        <v>5.4984522252366566E-3</v>
      </c>
    </row>
    <row r="6" spans="1:14" x14ac:dyDescent="0.25">
      <c r="A6" s="94"/>
      <c r="B6" s="95"/>
      <c r="C6" s="95"/>
      <c r="D6" s="95"/>
      <c r="E6" s="95"/>
      <c r="F6" s="95"/>
      <c r="G6" s="95"/>
      <c r="H6" s="95"/>
      <c r="I6" s="95"/>
      <c r="J6" s="95"/>
      <c r="K6" s="8"/>
    </row>
    <row r="7" spans="1:14" x14ac:dyDescent="0.25">
      <c r="A7" s="22" t="s">
        <v>0</v>
      </c>
      <c r="B7" s="18">
        <v>105.47539404539661</v>
      </c>
      <c r="C7" s="18">
        <v>107.32339281040507</v>
      </c>
      <c r="D7" s="18"/>
      <c r="E7" s="18">
        <f t="shared" ref="E7:E70" si="0">((C7/B7-1)*100)</f>
        <v>1.752066234721128</v>
      </c>
      <c r="F7" s="18"/>
      <c r="G7" s="18">
        <v>28.147788217373343</v>
      </c>
      <c r="H7" s="18">
        <v>28.640956110550746</v>
      </c>
      <c r="I7" s="18"/>
      <c r="J7" s="18">
        <f>H7-G7</f>
        <v>0.49316789317740373</v>
      </c>
      <c r="K7" s="90">
        <f>J7/$G$5</f>
        <v>4.9020304710942365E-3</v>
      </c>
      <c r="M7" s="88"/>
      <c r="N7" s="62"/>
    </row>
    <row r="8" spans="1:14" x14ac:dyDescent="0.25">
      <c r="A8" s="23" t="s">
        <v>1</v>
      </c>
      <c r="B8" s="35">
        <v>105.66671461750826</v>
      </c>
      <c r="C8" s="35">
        <v>107.66899082936774</v>
      </c>
      <c r="D8" s="35"/>
      <c r="E8" s="35">
        <f t="shared" si="0"/>
        <v>1.8948977633186592</v>
      </c>
      <c r="F8" s="35"/>
      <c r="G8" s="35">
        <v>25.765899361324127</v>
      </c>
      <c r="H8" s="35">
        <v>26.254136812020796</v>
      </c>
      <c r="I8" s="35"/>
      <c r="J8" s="35">
        <f t="shared" ref="J8:J71" si="1">H8-G8</f>
        <v>0.48823745069666913</v>
      </c>
      <c r="K8" s="91">
        <f>J8/$G$5</f>
        <v>4.8530224565602404E-3</v>
      </c>
      <c r="M8" s="88"/>
      <c r="N8" s="62"/>
    </row>
    <row r="9" spans="1:14" x14ac:dyDescent="0.25">
      <c r="A9" s="22" t="s">
        <v>3</v>
      </c>
      <c r="B9" s="18">
        <v>103.6518797838568</v>
      </c>
      <c r="C9" s="18">
        <v>103.72949100030262</v>
      </c>
      <c r="D9" s="18"/>
      <c r="E9" s="18">
        <f t="shared" si="0"/>
        <v>7.4876805522161582E-2</v>
      </c>
      <c r="F9" s="18"/>
      <c r="G9" s="18">
        <v>5.4499700691507815</v>
      </c>
      <c r="H9" s="18">
        <v>5.4540508326404753</v>
      </c>
      <c r="I9" s="18"/>
      <c r="J9" s="18">
        <f t="shared" si="1"/>
        <v>4.0807634896937728E-3</v>
      </c>
      <c r="K9" s="92">
        <f>J9/$G$5</f>
        <v>4.0562305958169541E-5</v>
      </c>
      <c r="M9" s="88"/>
      <c r="N9" s="62"/>
    </row>
    <row r="10" spans="1:14" x14ac:dyDescent="0.25">
      <c r="A10" s="23" t="s">
        <v>97</v>
      </c>
      <c r="B10" s="35">
        <v>99.940821783537601</v>
      </c>
      <c r="C10" s="35">
        <v>99.97275775590586</v>
      </c>
      <c r="D10" s="35"/>
      <c r="E10" s="35">
        <f t="shared" si="0"/>
        <v>3.1954882697915465E-2</v>
      </c>
      <c r="F10" s="35"/>
      <c r="G10" s="35">
        <v>1.5274362633937055</v>
      </c>
      <c r="H10" s="35">
        <v>1.5279243538599583</v>
      </c>
      <c r="I10" s="35"/>
      <c r="J10" s="35">
        <f t="shared" si="1"/>
        <v>4.8809046625275521E-4</v>
      </c>
      <c r="K10" s="91">
        <f t="shared" ref="K10:K73" si="2">J10/$G$5</f>
        <v>4.8515614485895046E-6</v>
      </c>
      <c r="M10" s="88"/>
      <c r="N10" s="62"/>
    </row>
    <row r="11" spans="1:14" x14ac:dyDescent="0.25">
      <c r="A11" s="22" t="s">
        <v>98</v>
      </c>
      <c r="B11" s="18">
        <v>98.369539092783342</v>
      </c>
      <c r="C11" s="18">
        <v>98.327998958305585</v>
      </c>
      <c r="D11" s="18"/>
      <c r="E11" s="18">
        <f t="shared" si="0"/>
        <v>-4.2228656208886939E-2</v>
      </c>
      <c r="F11" s="18"/>
      <c r="G11" s="18">
        <v>0.80399901911698934</v>
      </c>
      <c r="H11" s="18">
        <v>0.8036595011352835</v>
      </c>
      <c r="I11" s="18"/>
      <c r="J11" s="18">
        <f t="shared" si="1"/>
        <v>-3.3951798170583913E-4</v>
      </c>
      <c r="K11" s="92">
        <f t="shared" si="2"/>
        <v>-3.3747685419734784E-6</v>
      </c>
      <c r="M11" s="88"/>
      <c r="N11" s="62"/>
    </row>
    <row r="12" spans="1:14" x14ac:dyDescent="0.25">
      <c r="A12" s="23" t="s">
        <v>99</v>
      </c>
      <c r="B12" s="35">
        <v>102.91660136805646</v>
      </c>
      <c r="C12" s="35">
        <v>102.87555352140397</v>
      </c>
      <c r="D12" s="35"/>
      <c r="E12" s="35">
        <f t="shared" si="0"/>
        <v>-3.9884572660631168E-2</v>
      </c>
      <c r="F12" s="35"/>
      <c r="G12" s="35">
        <v>1.8060421342705755</v>
      </c>
      <c r="H12" s="35">
        <v>1.8053218020832504</v>
      </c>
      <c r="I12" s="35"/>
      <c r="J12" s="35">
        <f t="shared" si="1"/>
        <v>-7.2033218732503457E-4</v>
      </c>
      <c r="K12" s="91">
        <f t="shared" si="2"/>
        <v>-7.1600166605068653E-6</v>
      </c>
      <c r="M12" s="88"/>
      <c r="N12" s="62"/>
    </row>
    <row r="13" spans="1:14" x14ac:dyDescent="0.25">
      <c r="A13" s="22" t="s">
        <v>100</v>
      </c>
      <c r="B13" s="18">
        <v>102.54463563299218</v>
      </c>
      <c r="C13" s="18">
        <v>103.24272117963473</v>
      </c>
      <c r="D13" s="18"/>
      <c r="E13" s="18">
        <f t="shared" si="0"/>
        <v>0.6807626184766935</v>
      </c>
      <c r="F13" s="18"/>
      <c r="G13" s="18">
        <v>0.11736455439018659</v>
      </c>
      <c r="H13" s="18">
        <v>0.11816352840381671</v>
      </c>
      <c r="I13" s="18"/>
      <c r="J13" s="18">
        <f t="shared" si="1"/>
        <v>7.9897401363011877E-4</v>
      </c>
      <c r="K13" s="92">
        <f t="shared" si="2"/>
        <v>7.9417071034233273E-6</v>
      </c>
      <c r="M13" s="88"/>
      <c r="N13" s="62"/>
    </row>
    <row r="14" spans="1:14" x14ac:dyDescent="0.25">
      <c r="A14" s="23" t="s">
        <v>101</v>
      </c>
      <c r="B14" s="35">
        <v>117.78386265363648</v>
      </c>
      <c r="C14" s="35">
        <v>117.85622632496238</v>
      </c>
      <c r="D14" s="35"/>
      <c r="E14" s="35">
        <f t="shared" si="0"/>
        <v>6.1437678893838665E-2</v>
      </c>
      <c r="F14" s="35"/>
      <c r="G14" s="35">
        <v>0.79085000267794092</v>
      </c>
      <c r="H14" s="35">
        <v>0.79133588256311804</v>
      </c>
      <c r="I14" s="35"/>
      <c r="J14" s="35">
        <f t="shared" si="1"/>
        <v>4.8587988517712066E-4</v>
      </c>
      <c r="K14" s="91">
        <f t="shared" si="2"/>
        <v>4.8295885344126147E-6</v>
      </c>
      <c r="M14" s="88"/>
      <c r="N14" s="62"/>
    </row>
    <row r="15" spans="1:14" x14ac:dyDescent="0.25">
      <c r="A15" s="22" t="s">
        <v>102</v>
      </c>
      <c r="B15" s="18">
        <v>108.81257539746629</v>
      </c>
      <c r="C15" s="18">
        <v>109.71899296791975</v>
      </c>
      <c r="D15" s="18"/>
      <c r="E15" s="18">
        <f t="shared" si="0"/>
        <v>0.83300810328450492</v>
      </c>
      <c r="F15" s="18"/>
      <c r="G15" s="18">
        <v>0.40427809530138326</v>
      </c>
      <c r="H15" s="18">
        <v>0.40764576459504809</v>
      </c>
      <c r="I15" s="18"/>
      <c r="J15" s="18">
        <f t="shared" si="1"/>
        <v>3.3676692936648323E-3</v>
      </c>
      <c r="K15" s="92">
        <f t="shared" si="2"/>
        <v>3.3474234074226234E-5</v>
      </c>
      <c r="M15" s="88"/>
      <c r="N15" s="62"/>
    </row>
    <row r="16" spans="1:14" x14ac:dyDescent="0.25">
      <c r="A16" s="21" t="s">
        <v>4</v>
      </c>
      <c r="B16" s="35">
        <v>108.10540750214528</v>
      </c>
      <c r="C16" s="35">
        <v>110.40511046908414</v>
      </c>
      <c r="D16" s="35"/>
      <c r="E16" s="35">
        <f t="shared" si="0"/>
        <v>2.1272783851198351</v>
      </c>
      <c r="F16" s="35"/>
      <c r="G16" s="35">
        <v>1.1986982521349459</v>
      </c>
      <c r="H16" s="35">
        <v>1.224197900955422</v>
      </c>
      <c r="I16" s="35"/>
      <c r="J16" s="35">
        <f t="shared" si="1"/>
        <v>2.5499648820476173E-2</v>
      </c>
      <c r="K16" s="91">
        <f t="shared" si="2"/>
        <v>2.5346349032338774E-4</v>
      </c>
      <c r="M16" s="88"/>
      <c r="N16" s="62"/>
    </row>
    <row r="17" spans="1:14" x14ac:dyDescent="0.25">
      <c r="A17" s="22" t="s">
        <v>103</v>
      </c>
      <c r="B17" s="18">
        <v>109.46098578611972</v>
      </c>
      <c r="C17" s="18">
        <v>112.09430154629126</v>
      </c>
      <c r="D17" s="18"/>
      <c r="E17" s="18">
        <f t="shared" si="0"/>
        <v>2.4057117166082165</v>
      </c>
      <c r="F17" s="18"/>
      <c r="G17" s="18">
        <v>0.91928845685931704</v>
      </c>
      <c r="H17" s="18">
        <v>0.94140388697540844</v>
      </c>
      <c r="I17" s="18"/>
      <c r="J17" s="18">
        <f t="shared" si="1"/>
        <v>2.2115430116091406E-2</v>
      </c>
      <c r="K17" s="92">
        <f t="shared" si="2"/>
        <v>2.1982475706592173E-4</v>
      </c>
      <c r="M17" s="88"/>
      <c r="N17" s="62"/>
    </row>
    <row r="18" spans="1:14" x14ac:dyDescent="0.25">
      <c r="A18" s="23" t="s">
        <v>104</v>
      </c>
      <c r="B18" s="35">
        <v>103.87308776710319</v>
      </c>
      <c r="C18" s="35">
        <v>105.13120130659749</v>
      </c>
      <c r="D18" s="35"/>
      <c r="E18" s="35">
        <f t="shared" si="0"/>
        <v>1.2112025997678577</v>
      </c>
      <c r="F18" s="35"/>
      <c r="G18" s="35">
        <v>0.27940979527562898</v>
      </c>
      <c r="H18" s="35">
        <v>0.28279401398001341</v>
      </c>
      <c r="I18" s="35"/>
      <c r="J18" s="35">
        <f t="shared" si="1"/>
        <v>3.3842187043844341E-3</v>
      </c>
      <c r="K18" s="91">
        <f t="shared" si="2"/>
        <v>3.3638733257462722E-5</v>
      </c>
      <c r="M18" s="88"/>
      <c r="N18" s="62"/>
    </row>
    <row r="19" spans="1:14" x14ac:dyDescent="0.25">
      <c r="A19" s="22" t="s">
        <v>5</v>
      </c>
      <c r="B19" s="18">
        <v>102.7532972305908</v>
      </c>
      <c r="C19" s="18">
        <v>104.6794868626672</v>
      </c>
      <c r="D19" s="18"/>
      <c r="E19" s="18">
        <f t="shared" si="0"/>
        <v>1.8745769566438364</v>
      </c>
      <c r="F19" s="18"/>
      <c r="G19" s="18">
        <v>5.3783395479047584</v>
      </c>
      <c r="H19" s="18">
        <v>5.4791606617198427</v>
      </c>
      <c r="I19" s="18"/>
      <c r="J19" s="18">
        <f t="shared" si="1"/>
        <v>0.1008211138150843</v>
      </c>
      <c r="K19" s="92">
        <f t="shared" si="2"/>
        <v>1.0021499349176369E-3</v>
      </c>
      <c r="M19" s="88"/>
      <c r="N19" s="62"/>
    </row>
    <row r="20" spans="1:14" x14ac:dyDescent="0.25">
      <c r="A20" s="23" t="s">
        <v>105</v>
      </c>
      <c r="B20" s="35">
        <v>103.58542697444763</v>
      </c>
      <c r="C20" s="35">
        <v>105.29140863373279</v>
      </c>
      <c r="D20" s="35"/>
      <c r="E20" s="35">
        <f t="shared" si="0"/>
        <v>1.6469321111221458</v>
      </c>
      <c r="F20" s="35"/>
      <c r="G20" s="35">
        <v>2.5632663782990681</v>
      </c>
      <c r="H20" s="35">
        <v>2.6054816353768731</v>
      </c>
      <c r="I20" s="35"/>
      <c r="J20" s="35">
        <f t="shared" si="1"/>
        <v>4.2215257077804935E-2</v>
      </c>
      <c r="K20" s="91">
        <f t="shared" si="2"/>
        <v>4.1961465740843597E-4</v>
      </c>
      <c r="M20" s="88"/>
      <c r="N20" s="62"/>
    </row>
    <row r="21" spans="1:14" x14ac:dyDescent="0.25">
      <c r="A21" s="22" t="s">
        <v>106</v>
      </c>
      <c r="B21" s="18">
        <v>104.76616866711682</v>
      </c>
      <c r="C21" s="18">
        <v>105.43796300125976</v>
      </c>
      <c r="D21" s="18"/>
      <c r="E21" s="18">
        <f t="shared" si="0"/>
        <v>0.64123212931217477</v>
      </c>
      <c r="F21" s="18"/>
      <c r="G21" s="18">
        <v>1.7529977164336124</v>
      </c>
      <c r="H21" s="18">
        <v>1.7642385010174937</v>
      </c>
      <c r="I21" s="18"/>
      <c r="J21" s="18">
        <f t="shared" si="1"/>
        <v>1.1240784583881336E-2</v>
      </c>
      <c r="K21" s="92">
        <f t="shared" si="2"/>
        <v>1.1173206794581611E-4</v>
      </c>
      <c r="M21" s="88"/>
      <c r="N21" s="62"/>
    </row>
    <row r="22" spans="1:14" x14ac:dyDescent="0.25">
      <c r="A22" s="23" t="s">
        <v>107</v>
      </c>
      <c r="B22" s="35">
        <v>97.757897629695393</v>
      </c>
      <c r="C22" s="35">
        <v>102.11757834820344</v>
      </c>
      <c r="D22" s="35"/>
      <c r="E22" s="35">
        <f t="shared" si="0"/>
        <v>4.4596711101771103</v>
      </c>
      <c r="F22" s="35"/>
      <c r="G22" s="35">
        <v>1.062075453172078</v>
      </c>
      <c r="H22" s="35">
        <v>1.1094405253254758</v>
      </c>
      <c r="I22" s="35"/>
      <c r="J22" s="35">
        <f t="shared" si="1"/>
        <v>4.7365072153397803E-2</v>
      </c>
      <c r="K22" s="91">
        <f t="shared" si="2"/>
        <v>4.7080320956338265E-4</v>
      </c>
      <c r="M22" s="88"/>
      <c r="N22" s="62"/>
    </row>
    <row r="23" spans="1:14" x14ac:dyDescent="0.25">
      <c r="A23" s="24" t="s">
        <v>108</v>
      </c>
      <c r="B23" s="18">
        <v>105.42392550591356</v>
      </c>
      <c r="C23" s="18">
        <v>105.82940012337664</v>
      </c>
      <c r="D23" s="18"/>
      <c r="E23" s="18">
        <f t="shared" si="0"/>
        <v>0.38461346939726582</v>
      </c>
      <c r="F23" s="18"/>
      <c r="G23" s="18">
        <v>4.9727896947159849</v>
      </c>
      <c r="H23" s="18">
        <v>4.9919157136866614</v>
      </c>
      <c r="I23" s="18"/>
      <c r="J23" s="18">
        <f t="shared" si="1"/>
        <v>1.9126018970676562E-2</v>
      </c>
      <c r="K23" s="92">
        <f t="shared" si="2"/>
        <v>1.9011036420259547E-4</v>
      </c>
      <c r="M23" s="88"/>
      <c r="N23" s="62"/>
    </row>
    <row r="24" spans="1:14" x14ac:dyDescent="0.25">
      <c r="A24" s="21" t="s">
        <v>109</v>
      </c>
      <c r="B24" s="35">
        <v>103.49166578963778</v>
      </c>
      <c r="C24" s="35">
        <v>102.60427907182775</v>
      </c>
      <c r="D24" s="35"/>
      <c r="E24" s="35">
        <f t="shared" si="0"/>
        <v>-0.85744751622200965</v>
      </c>
      <c r="F24" s="35"/>
      <c r="G24" s="35">
        <v>0.16185496044936123</v>
      </c>
      <c r="H24" s="35">
        <v>0.16046713911110605</v>
      </c>
      <c r="I24" s="35"/>
      <c r="J24" s="35">
        <f t="shared" si="1"/>
        <v>-1.3878213382551852E-3</v>
      </c>
      <c r="K24" s="91">
        <f t="shared" si="2"/>
        <v>-1.379477979543663E-5</v>
      </c>
      <c r="M24" s="88"/>
      <c r="N24" s="62"/>
    </row>
    <row r="25" spans="1:14" x14ac:dyDescent="0.25">
      <c r="A25" s="22" t="s">
        <v>110</v>
      </c>
      <c r="B25" s="18">
        <v>104.91646757615914</v>
      </c>
      <c r="C25" s="18">
        <v>104.37579601854736</v>
      </c>
      <c r="D25" s="18"/>
      <c r="E25" s="18">
        <f t="shared" si="0"/>
        <v>-0.51533526633394944</v>
      </c>
      <c r="F25" s="18"/>
      <c r="G25" s="18">
        <v>8.1629012829473005E-2</v>
      </c>
      <c r="H25" s="18">
        <v>8.1208349738802463E-2</v>
      </c>
      <c r="I25" s="18"/>
      <c r="J25" s="18">
        <f t="shared" si="1"/>
        <v>-4.2066309067054219E-4</v>
      </c>
      <c r="K25" s="92">
        <f t="shared" si="2"/>
        <v>-4.1813413181581345E-6</v>
      </c>
      <c r="M25" s="88"/>
      <c r="N25" s="62"/>
    </row>
    <row r="26" spans="1:14" x14ac:dyDescent="0.25">
      <c r="A26" s="21" t="s">
        <v>111</v>
      </c>
      <c r="B26" s="35">
        <v>104.32635762800302</v>
      </c>
      <c r="C26" s="35">
        <v>105.50140798619198</v>
      </c>
      <c r="D26" s="35"/>
      <c r="E26" s="35">
        <f t="shared" si="0"/>
        <v>1.1263216553374145</v>
      </c>
      <c r="F26" s="35"/>
      <c r="G26" s="35">
        <v>2.5240473710257558</v>
      </c>
      <c r="H26" s="35">
        <v>2.5524762631565938</v>
      </c>
      <c r="I26" s="35"/>
      <c r="J26" s="35">
        <f t="shared" si="1"/>
        <v>2.842889213083799E-2</v>
      </c>
      <c r="K26" s="91">
        <f t="shared" si="2"/>
        <v>2.825798220296719E-4</v>
      </c>
      <c r="M26" s="88"/>
      <c r="N26" s="62"/>
    </row>
    <row r="27" spans="1:14" x14ac:dyDescent="0.25">
      <c r="A27" s="22" t="s">
        <v>112</v>
      </c>
      <c r="B27" s="18">
        <v>105.20379164589636</v>
      </c>
      <c r="C27" s="18">
        <v>106.59714605222278</v>
      </c>
      <c r="D27" s="18"/>
      <c r="E27" s="18">
        <f t="shared" si="0"/>
        <v>1.3244336392516098</v>
      </c>
      <c r="F27" s="18"/>
      <c r="G27" s="18">
        <v>9.1834110821807535E-2</v>
      </c>
      <c r="H27" s="18">
        <v>9.3050392677839155E-2</v>
      </c>
      <c r="I27" s="18"/>
      <c r="J27" s="18">
        <f t="shared" si="1"/>
        <v>1.2162818560316202E-3</v>
      </c>
      <c r="K27" s="92">
        <f t="shared" si="2"/>
        <v>1.208969765102145E-5</v>
      </c>
      <c r="M27" s="88"/>
      <c r="N27" s="62"/>
    </row>
    <row r="28" spans="1:14" x14ac:dyDescent="0.25">
      <c r="A28" s="21" t="s">
        <v>113</v>
      </c>
      <c r="B28" s="35">
        <v>105.59496530674642</v>
      </c>
      <c r="C28" s="35">
        <v>105.1462910547759</v>
      </c>
      <c r="D28" s="35"/>
      <c r="E28" s="35">
        <f t="shared" si="0"/>
        <v>-0.42490117844837805</v>
      </c>
      <c r="F28" s="35"/>
      <c r="G28" s="35">
        <v>0.32906714934738729</v>
      </c>
      <c r="H28" s="35">
        <v>0.3276689391519238</v>
      </c>
      <c r="I28" s="35"/>
      <c r="J28" s="35">
        <f t="shared" si="1"/>
        <v>-1.3982101954634896E-3</v>
      </c>
      <c r="K28" s="91">
        <f t="shared" si="2"/>
        <v>-1.389804380613052E-5</v>
      </c>
      <c r="M28" s="88"/>
      <c r="N28" s="62"/>
    </row>
    <row r="29" spans="1:14" x14ac:dyDescent="0.25">
      <c r="A29" s="24" t="s">
        <v>114</v>
      </c>
      <c r="B29" s="18">
        <v>109.9939516553778</v>
      </c>
      <c r="C29" s="18">
        <v>110.33543504616982</v>
      </c>
      <c r="D29" s="18"/>
      <c r="E29" s="18">
        <f t="shared" si="0"/>
        <v>0.31045651661094631</v>
      </c>
      <c r="F29" s="18"/>
      <c r="G29" s="18">
        <v>1.2388877467411838</v>
      </c>
      <c r="H29" s="18">
        <v>1.2427339544844362</v>
      </c>
      <c r="I29" s="18"/>
      <c r="J29" s="18">
        <f t="shared" si="1"/>
        <v>3.8462077432523945E-3</v>
      </c>
      <c r="K29" s="92">
        <f t="shared" si="2"/>
        <v>3.8230849608045224E-5</v>
      </c>
      <c r="M29" s="88"/>
      <c r="N29" s="62"/>
    </row>
    <row r="30" spans="1:14" x14ac:dyDescent="0.25">
      <c r="A30" s="23" t="s">
        <v>115</v>
      </c>
      <c r="B30" s="35">
        <v>101.3648174825726</v>
      </c>
      <c r="C30" s="35">
        <v>99.291197081472291</v>
      </c>
      <c r="D30" s="35"/>
      <c r="E30" s="35">
        <f t="shared" si="0"/>
        <v>-2.0457003254179651</v>
      </c>
      <c r="F30" s="35"/>
      <c r="G30" s="35">
        <v>0.54546934350101561</v>
      </c>
      <c r="H30" s="35">
        <v>0.53431067536596011</v>
      </c>
      <c r="I30" s="35"/>
      <c r="J30" s="35">
        <f t="shared" si="1"/>
        <v>-1.1158668135055505E-2</v>
      </c>
      <c r="K30" s="91">
        <f t="shared" si="2"/>
        <v>-1.1091584016641062E-4</v>
      </c>
      <c r="M30" s="88"/>
      <c r="N30" s="62"/>
    </row>
    <row r="31" spans="1:14" x14ac:dyDescent="0.25">
      <c r="A31" s="22" t="s">
        <v>6</v>
      </c>
      <c r="B31" s="18">
        <v>113.67542999145648</v>
      </c>
      <c r="C31" s="18">
        <v>116.34836618449727</v>
      </c>
      <c r="D31" s="18"/>
      <c r="E31" s="18">
        <f t="shared" si="0"/>
        <v>2.3513754847830137</v>
      </c>
      <c r="F31" s="18"/>
      <c r="G31" s="18">
        <v>1.1522224739201117</v>
      </c>
      <c r="H31" s="18">
        <v>1.1793155507020296</v>
      </c>
      <c r="I31" s="18"/>
      <c r="J31" s="18">
        <f t="shared" si="1"/>
        <v>2.7093076781917969E-2</v>
      </c>
      <c r="K31" s="92">
        <f t="shared" si="2"/>
        <v>2.6930197561113832E-4</v>
      </c>
      <c r="M31" s="88"/>
      <c r="N31" s="62"/>
    </row>
    <row r="32" spans="1:14" x14ac:dyDescent="0.25">
      <c r="A32" s="23" t="s">
        <v>116</v>
      </c>
      <c r="B32" s="35">
        <v>114.15452122103329</v>
      </c>
      <c r="C32" s="35">
        <v>116.76669926379468</v>
      </c>
      <c r="D32" s="35"/>
      <c r="E32" s="35">
        <f t="shared" si="0"/>
        <v>2.2882825969753107</v>
      </c>
      <c r="F32" s="35"/>
      <c r="G32" s="35">
        <v>1.0498675475177042</v>
      </c>
      <c r="H32" s="35">
        <v>1.0738914838988431</v>
      </c>
      <c r="I32" s="35"/>
      <c r="J32" s="35">
        <f t="shared" si="1"/>
        <v>2.4023936381138977E-2</v>
      </c>
      <c r="K32" s="91">
        <f t="shared" si="2"/>
        <v>2.3879508338879132E-4</v>
      </c>
      <c r="M32" s="88"/>
      <c r="N32" s="62"/>
    </row>
    <row r="33" spans="1:14" x14ac:dyDescent="0.25">
      <c r="A33" s="22" t="s">
        <v>117</v>
      </c>
      <c r="B33" s="18">
        <v>108.98391333014142</v>
      </c>
      <c r="C33" s="18">
        <v>112.25182571299544</v>
      </c>
      <c r="D33" s="18"/>
      <c r="E33" s="18">
        <f t="shared" si="0"/>
        <v>2.9985272899447413</v>
      </c>
      <c r="F33" s="18"/>
      <c r="G33" s="18">
        <v>0.10235492640240761</v>
      </c>
      <c r="H33" s="18">
        <v>0.10542406680318663</v>
      </c>
      <c r="I33" s="18"/>
      <c r="J33" s="18">
        <f t="shared" si="1"/>
        <v>3.0691404007790191E-3</v>
      </c>
      <c r="K33" s="92">
        <f t="shared" si="2"/>
        <v>3.0506892222347273E-5</v>
      </c>
      <c r="M33" s="88"/>
      <c r="N33" s="62"/>
    </row>
    <row r="34" spans="1:14" x14ac:dyDescent="0.25">
      <c r="A34" s="21" t="s">
        <v>7</v>
      </c>
      <c r="B34" s="35">
        <v>108.15669292892797</v>
      </c>
      <c r="C34" s="35">
        <v>122.23041667176832</v>
      </c>
      <c r="D34" s="35"/>
      <c r="E34" s="35">
        <f t="shared" si="0"/>
        <v>13.012346588748326</v>
      </c>
      <c r="F34" s="35"/>
      <c r="G34" s="35">
        <v>2.1904477001547069</v>
      </c>
      <c r="H34" s="35">
        <v>2.4754763467441037</v>
      </c>
      <c r="I34" s="35"/>
      <c r="J34" s="35">
        <f t="shared" si="1"/>
        <v>0.28502864658939675</v>
      </c>
      <c r="K34" s="91">
        <f t="shared" si="2"/>
        <v>2.8331510020125367E-3</v>
      </c>
      <c r="M34" s="88"/>
      <c r="N34" s="62"/>
    </row>
    <row r="35" spans="1:14" x14ac:dyDescent="0.25">
      <c r="A35" s="22" t="s">
        <v>118</v>
      </c>
      <c r="B35" s="18">
        <v>106.74528821165832</v>
      </c>
      <c r="C35" s="18">
        <v>113.1181197391453</v>
      </c>
      <c r="D35" s="18"/>
      <c r="E35" s="18">
        <f t="shared" si="0"/>
        <v>5.9701291122571165</v>
      </c>
      <c r="F35" s="18"/>
      <c r="G35" s="18">
        <v>0.92231979498394723</v>
      </c>
      <c r="H35" s="18">
        <v>0.97738347757239386</v>
      </c>
      <c r="I35" s="18"/>
      <c r="J35" s="18">
        <f t="shared" si="1"/>
        <v>5.5063682588446627E-2</v>
      </c>
      <c r="K35" s="92">
        <f>J35/$G$5</f>
        <v>5.4732648583456908E-4</v>
      </c>
      <c r="M35" s="88"/>
      <c r="N35" s="62"/>
    </row>
    <row r="36" spans="1:14" x14ac:dyDescent="0.25">
      <c r="A36" s="21" t="s">
        <v>119</v>
      </c>
      <c r="B36" s="35">
        <v>120.37683041080631</v>
      </c>
      <c r="C36" s="35">
        <v>158.02298910670785</v>
      </c>
      <c r="D36" s="35"/>
      <c r="E36" s="35">
        <f t="shared" si="0"/>
        <v>31.273591909196853</v>
      </c>
      <c r="F36" s="35"/>
      <c r="G36" s="35">
        <v>0.64848548737040912</v>
      </c>
      <c r="H36" s="35">
        <v>0.85129019228099723</v>
      </c>
      <c r="I36" s="35"/>
      <c r="J36" s="35">
        <f t="shared" si="1"/>
        <v>0.20280470491058811</v>
      </c>
      <c r="K36" s="91">
        <f t="shared" si="2"/>
        <v>2.0158547563747377E-3</v>
      </c>
      <c r="M36" s="88"/>
      <c r="N36" s="62"/>
    </row>
    <row r="37" spans="1:14" x14ac:dyDescent="0.25">
      <c r="A37" s="24" t="s">
        <v>120</v>
      </c>
      <c r="B37" s="18">
        <v>96.392493723611523</v>
      </c>
      <c r="C37" s="18">
        <v>98.529156394863577</v>
      </c>
      <c r="D37" s="18"/>
      <c r="E37" s="18">
        <f t="shared" si="0"/>
        <v>2.2166276529566264</v>
      </c>
      <c r="F37" s="18"/>
      <c r="G37" s="18">
        <v>0.26485408132756871</v>
      </c>
      <c r="H37" s="18">
        <v>0.27072491013425987</v>
      </c>
      <c r="I37" s="18"/>
      <c r="J37" s="18">
        <f t="shared" si="1"/>
        <v>5.8708288066911529E-3</v>
      </c>
      <c r="K37" s="92">
        <f t="shared" si="2"/>
        <v>5.835534327987039E-5</v>
      </c>
      <c r="M37" s="88"/>
      <c r="N37" s="62"/>
    </row>
    <row r="38" spans="1:14" x14ac:dyDescent="0.25">
      <c r="A38" s="23" t="s">
        <v>121</v>
      </c>
      <c r="B38" s="35">
        <v>102.14582857305022</v>
      </c>
      <c r="C38" s="35">
        <v>111.91059487262569</v>
      </c>
      <c r="D38" s="35"/>
      <c r="E38" s="35">
        <f t="shared" si="0"/>
        <v>9.5596329639561652</v>
      </c>
      <c r="F38" s="35"/>
      <c r="G38" s="35">
        <v>0.21299927488210824</v>
      </c>
      <c r="H38" s="35">
        <v>0.23336122377672588</v>
      </c>
      <c r="I38" s="35"/>
      <c r="J38" s="35">
        <f t="shared" si="1"/>
        <v>2.0361948894617649E-2</v>
      </c>
      <c r="K38" s="91">
        <f t="shared" si="2"/>
        <v>2.0239536132246472E-4</v>
      </c>
      <c r="M38" s="88"/>
      <c r="N38" s="62"/>
    </row>
    <row r="39" spans="1:14" x14ac:dyDescent="0.25">
      <c r="A39" s="24" t="s">
        <v>122</v>
      </c>
      <c r="B39" s="18">
        <v>98.247064518346036</v>
      </c>
      <c r="C39" s="18">
        <v>98.757455119534256</v>
      </c>
      <c r="D39" s="18"/>
      <c r="E39" s="18">
        <f t="shared" si="0"/>
        <v>0.51949704929139529</v>
      </c>
      <c r="F39" s="18"/>
      <c r="G39" s="18">
        <v>4.8132914028053711E-2</v>
      </c>
      <c r="H39" s="18">
        <v>4.8382963096167408E-2</v>
      </c>
      <c r="I39" s="18"/>
      <c r="J39" s="18">
        <f t="shared" si="1"/>
        <v>2.5004906811369743E-4</v>
      </c>
      <c r="K39" s="92">
        <f t="shared" si="2"/>
        <v>2.4854581332632157E-6</v>
      </c>
      <c r="M39" s="88"/>
      <c r="N39" s="62"/>
    </row>
    <row r="40" spans="1:14" x14ac:dyDescent="0.25">
      <c r="A40" s="23" t="s">
        <v>123</v>
      </c>
      <c r="B40" s="35">
        <v>103.80812679811365</v>
      </c>
      <c r="C40" s="35">
        <v>104.55899027156877</v>
      </c>
      <c r="D40" s="35"/>
      <c r="E40" s="35">
        <f t="shared" si="0"/>
        <v>0.72331858459926401</v>
      </c>
      <c r="F40" s="35"/>
      <c r="G40" s="35">
        <v>9.365614756261971E-2</v>
      </c>
      <c r="H40" s="35">
        <v>9.4333579883559851E-2</v>
      </c>
      <c r="I40" s="35"/>
      <c r="J40" s="35">
        <f t="shared" si="1"/>
        <v>6.7743232094014116E-4</v>
      </c>
      <c r="K40" s="91">
        <f t="shared" si="2"/>
        <v>6.7335970676381739E-6</v>
      </c>
      <c r="M40" s="88"/>
      <c r="N40" s="62"/>
    </row>
    <row r="41" spans="1:14" x14ac:dyDescent="0.25">
      <c r="A41" s="22" t="s">
        <v>8</v>
      </c>
      <c r="B41" s="18">
        <v>111.68935360772763</v>
      </c>
      <c r="C41" s="18">
        <v>112.31457879847359</v>
      </c>
      <c r="D41" s="18"/>
      <c r="E41" s="18">
        <f t="shared" si="0"/>
        <v>0.55978942535728216</v>
      </c>
      <c r="F41" s="18"/>
      <c r="G41" s="18">
        <v>2.8793401530480986</v>
      </c>
      <c r="H41" s="18">
        <v>2.8954583947449279</v>
      </c>
      <c r="I41" s="18"/>
      <c r="J41" s="18">
        <f t="shared" si="1"/>
        <v>1.6118241696829294E-2</v>
      </c>
      <c r="K41" s="92">
        <f t="shared" si="2"/>
        <v>1.6021341419705196E-4</v>
      </c>
      <c r="M41" s="88"/>
      <c r="N41" s="62"/>
    </row>
    <row r="42" spans="1:14" x14ac:dyDescent="0.25">
      <c r="A42" s="21" t="s">
        <v>124</v>
      </c>
      <c r="B42" s="35">
        <v>99.669054381342008</v>
      </c>
      <c r="C42" s="35">
        <v>103.08945189395993</v>
      </c>
      <c r="D42" s="35"/>
      <c r="E42" s="35">
        <f t="shared" si="0"/>
        <v>3.43175475462143</v>
      </c>
      <c r="F42" s="35"/>
      <c r="G42" s="35">
        <v>2.4558905764468689E-2</v>
      </c>
      <c r="H42" s="35">
        <v>2.5401707180723841E-2</v>
      </c>
      <c r="I42" s="35"/>
      <c r="J42" s="35">
        <f t="shared" si="1"/>
        <v>8.4280141625515254E-4</v>
      </c>
      <c r="K42" s="91">
        <f t="shared" si="2"/>
        <v>8.3773462967062269E-6</v>
      </c>
      <c r="M42" s="88"/>
      <c r="N42" s="62"/>
    </row>
    <row r="43" spans="1:14" x14ac:dyDescent="0.25">
      <c r="A43" s="22" t="s">
        <v>125</v>
      </c>
      <c r="B43" s="18">
        <v>100.38165524260276</v>
      </c>
      <c r="C43" s="18">
        <v>110.06341687870109</v>
      </c>
      <c r="D43" s="18"/>
      <c r="E43" s="18">
        <f t="shared" si="0"/>
        <v>9.6449511742951586</v>
      </c>
      <c r="F43" s="18"/>
      <c r="G43" s="18">
        <v>0.83743832782921979</v>
      </c>
      <c r="H43" s="18">
        <v>0.91820884566318184</v>
      </c>
      <c r="I43" s="18"/>
      <c r="J43" s="18">
        <f t="shared" si="1"/>
        <v>8.0770517833962052E-2</v>
      </c>
      <c r="K43" s="92">
        <f t="shared" si="2"/>
        <v>8.0284938469365021E-4</v>
      </c>
      <c r="M43" s="88"/>
      <c r="N43" s="62"/>
    </row>
    <row r="44" spans="1:14" x14ac:dyDescent="0.25">
      <c r="A44" s="23" t="s">
        <v>126</v>
      </c>
      <c r="B44" s="35">
        <v>111.69786397399278</v>
      </c>
      <c r="C44" s="35">
        <v>111.40272793849867</v>
      </c>
      <c r="D44" s="35"/>
      <c r="E44" s="35">
        <f t="shared" si="0"/>
        <v>-0.26422710783693404</v>
      </c>
      <c r="F44" s="35"/>
      <c r="G44" s="35">
        <v>9.6562966758513613E-2</v>
      </c>
      <c r="H44" s="35">
        <v>9.6307821224206058E-2</v>
      </c>
      <c r="I44" s="35"/>
      <c r="J44" s="35">
        <f t="shared" si="1"/>
        <v>-2.5514553430755482E-4</v>
      </c>
      <c r="K44" s="91">
        <f t="shared" si="2"/>
        <v>-2.536116403849788E-6</v>
      </c>
      <c r="M44" s="88"/>
      <c r="N44" s="62"/>
    </row>
    <row r="45" spans="1:14" x14ac:dyDescent="0.25">
      <c r="A45" s="24" t="s">
        <v>127</v>
      </c>
      <c r="B45" s="18">
        <v>126.02042445986646</v>
      </c>
      <c r="C45" s="18">
        <v>117.8751918889417</v>
      </c>
      <c r="D45" s="18"/>
      <c r="E45" s="18">
        <f t="shared" si="0"/>
        <v>-6.4634225807728152</v>
      </c>
      <c r="F45" s="18"/>
      <c r="G45" s="18">
        <v>1.1109480696482756</v>
      </c>
      <c r="H45" s="18">
        <v>1.0391428012539692</v>
      </c>
      <c r="I45" s="18"/>
      <c r="J45" s="18">
        <f t="shared" si="1"/>
        <v>-7.1805268394306454E-2</v>
      </c>
      <c r="K45" s="92">
        <f t="shared" si="2"/>
        <v>-7.1373586667648444E-4</v>
      </c>
      <c r="M45" s="88"/>
      <c r="N45" s="62"/>
    </row>
    <row r="46" spans="1:14" x14ac:dyDescent="0.25">
      <c r="A46" s="23" t="s">
        <v>128</v>
      </c>
      <c r="B46" s="35">
        <v>110.54873648759607</v>
      </c>
      <c r="C46" s="35">
        <v>111.23939169431971</v>
      </c>
      <c r="D46" s="35"/>
      <c r="E46" s="35">
        <f t="shared" si="0"/>
        <v>0.62475178701035805</v>
      </c>
      <c r="F46" s="35"/>
      <c r="G46" s="35">
        <v>0.25723742370966929</v>
      </c>
      <c r="H46" s="35">
        <v>0.25884451911115486</v>
      </c>
      <c r="I46" s="35"/>
      <c r="J46" s="35">
        <f t="shared" si="1"/>
        <v>1.6070954014855698E-3</v>
      </c>
      <c r="K46" s="91">
        <f t="shared" si="2"/>
        <v>1.5974338023671347E-5</v>
      </c>
      <c r="M46" s="88"/>
      <c r="N46" s="62"/>
    </row>
    <row r="47" spans="1:14" x14ac:dyDescent="0.25">
      <c r="A47" s="22" t="s">
        <v>129</v>
      </c>
      <c r="B47" s="18">
        <v>100.76886748342268</v>
      </c>
      <c r="C47" s="18">
        <v>104.72781395681957</v>
      </c>
      <c r="D47" s="18"/>
      <c r="E47" s="18">
        <f t="shared" si="0"/>
        <v>3.9287396715539824</v>
      </c>
      <c r="F47" s="18"/>
      <c r="G47" s="18">
        <v>8.7043475524818975E-2</v>
      </c>
      <c r="H47" s="18">
        <v>9.0463187079261903E-2</v>
      </c>
      <c r="I47" s="18"/>
      <c r="J47" s="18">
        <f t="shared" si="1"/>
        <v>3.419711554442928E-3</v>
      </c>
      <c r="K47" s="92">
        <f t="shared" si="2"/>
        <v>3.3991527984977814E-5</v>
      </c>
      <c r="M47" s="88"/>
      <c r="N47" s="62"/>
    </row>
    <row r="48" spans="1:14" x14ac:dyDescent="0.25">
      <c r="A48" s="21" t="s">
        <v>130</v>
      </c>
      <c r="B48" s="35">
        <v>107.76339098045318</v>
      </c>
      <c r="C48" s="35">
        <v>108.11952200178349</v>
      </c>
      <c r="D48" s="35"/>
      <c r="E48" s="35">
        <f t="shared" si="0"/>
        <v>0.33047495823039785</v>
      </c>
      <c r="F48" s="35"/>
      <c r="G48" s="35">
        <v>0.46555098381313287</v>
      </c>
      <c r="H48" s="35">
        <v>0.46708951323243053</v>
      </c>
      <c r="I48" s="35"/>
      <c r="J48" s="35">
        <f t="shared" si="1"/>
        <v>1.5385294192976628E-3</v>
      </c>
      <c r="K48" s="91">
        <f t="shared" si="2"/>
        <v>1.5292800278381187E-5</v>
      </c>
      <c r="M48" s="88"/>
      <c r="N48" s="62"/>
    </row>
    <row r="49" spans="1:14" x14ac:dyDescent="0.25">
      <c r="A49" s="24" t="s">
        <v>9</v>
      </c>
      <c r="B49" s="18">
        <v>101.31041975688193</v>
      </c>
      <c r="C49" s="18">
        <v>101.04546681686926</v>
      </c>
      <c r="D49" s="18"/>
      <c r="E49" s="18">
        <f t="shared" si="0"/>
        <v>-0.2615258535582754</v>
      </c>
      <c r="F49" s="18"/>
      <c r="G49" s="18">
        <v>1.3399836766895068</v>
      </c>
      <c r="H49" s="18">
        <v>1.3364792729415027</v>
      </c>
      <c r="I49" s="18"/>
      <c r="J49" s="18">
        <f t="shared" si="1"/>
        <v>-3.5044037480040924E-3</v>
      </c>
      <c r="K49" s="92">
        <f t="shared" si="2"/>
        <v>-3.4833358362105178E-5</v>
      </c>
      <c r="M49" s="88"/>
      <c r="N49" s="62"/>
    </row>
    <row r="50" spans="1:14" x14ac:dyDescent="0.25">
      <c r="A50" s="23" t="s">
        <v>131</v>
      </c>
      <c r="B50" s="35">
        <v>100.72164804912369</v>
      </c>
      <c r="C50" s="35">
        <v>100.72164804912369</v>
      </c>
      <c r="D50" s="35"/>
      <c r="E50" s="35">
        <f t="shared" si="0"/>
        <v>0</v>
      </c>
      <c r="F50" s="35"/>
      <c r="G50" s="35">
        <v>0.65775807194936087</v>
      </c>
      <c r="H50" s="35">
        <v>0.65775807194936087</v>
      </c>
      <c r="I50" s="35"/>
      <c r="J50" s="35">
        <f t="shared" si="1"/>
        <v>0</v>
      </c>
      <c r="K50" s="91">
        <f t="shared" si="2"/>
        <v>0</v>
      </c>
      <c r="M50" s="88"/>
      <c r="N50" s="62"/>
    </row>
    <row r="51" spans="1:14" x14ac:dyDescent="0.25">
      <c r="A51" s="24" t="s">
        <v>132</v>
      </c>
      <c r="B51" s="18">
        <v>100.06199164174956</v>
      </c>
      <c r="C51" s="18">
        <v>100.21859442350782</v>
      </c>
      <c r="D51" s="18"/>
      <c r="E51" s="18">
        <f t="shared" si="0"/>
        <v>0.15650576126742255</v>
      </c>
      <c r="F51" s="18"/>
      <c r="G51" s="18">
        <v>0.16924790579809965</v>
      </c>
      <c r="H51" s="18">
        <v>0.16951278852149812</v>
      </c>
      <c r="I51" s="18"/>
      <c r="J51" s="18">
        <f t="shared" si="1"/>
        <v>2.6488272339847407E-4</v>
      </c>
      <c r="K51" s="92">
        <f t="shared" si="2"/>
        <v>2.6329029106091043E-6</v>
      </c>
      <c r="M51" s="88"/>
      <c r="N51" s="62"/>
    </row>
    <row r="52" spans="1:14" x14ac:dyDescent="0.25">
      <c r="A52" s="23" t="s">
        <v>133</v>
      </c>
      <c r="B52" s="35">
        <v>98.816890889700829</v>
      </c>
      <c r="C52" s="35">
        <v>98.816890889700829</v>
      </c>
      <c r="D52" s="35"/>
      <c r="E52" s="35">
        <f t="shared" si="0"/>
        <v>0</v>
      </c>
      <c r="F52" s="35"/>
      <c r="G52" s="35">
        <v>5.8923733542473052E-2</v>
      </c>
      <c r="H52" s="35">
        <v>5.8923733542473052E-2</v>
      </c>
      <c r="I52" s="35"/>
      <c r="J52" s="35">
        <f t="shared" si="1"/>
        <v>0</v>
      </c>
      <c r="K52" s="91">
        <f t="shared" si="2"/>
        <v>0</v>
      </c>
      <c r="M52" s="88"/>
      <c r="N52" s="62"/>
    </row>
    <row r="53" spans="1:14" x14ac:dyDescent="0.25">
      <c r="A53" s="24" t="s">
        <v>134</v>
      </c>
      <c r="B53" s="18">
        <v>100.58660081080627</v>
      </c>
      <c r="C53" s="18">
        <v>100.58660081080627</v>
      </c>
      <c r="D53" s="18"/>
      <c r="E53" s="18">
        <f t="shared" si="0"/>
        <v>0</v>
      </c>
      <c r="F53" s="18"/>
      <c r="G53" s="18">
        <v>0.25134793936070321</v>
      </c>
      <c r="H53" s="18">
        <v>0.25134793936070321</v>
      </c>
      <c r="I53" s="18"/>
      <c r="J53" s="18">
        <f t="shared" si="1"/>
        <v>0</v>
      </c>
      <c r="K53" s="92">
        <f t="shared" si="2"/>
        <v>0</v>
      </c>
      <c r="M53" s="88"/>
      <c r="N53" s="62"/>
    </row>
    <row r="54" spans="1:14" x14ac:dyDescent="0.25">
      <c r="A54" s="23" t="s">
        <v>135</v>
      </c>
      <c r="B54" s="35">
        <v>106.15570037320167</v>
      </c>
      <c r="C54" s="35">
        <v>104.18175192629054</v>
      </c>
      <c r="D54" s="35"/>
      <c r="E54" s="35">
        <f t="shared" si="0"/>
        <v>-1.8594841727495481</v>
      </c>
      <c r="F54" s="35"/>
      <c r="G54" s="35">
        <v>0.20270602603887003</v>
      </c>
      <c r="H54" s="35">
        <v>0.19893673956746763</v>
      </c>
      <c r="I54" s="35"/>
      <c r="J54" s="35">
        <f t="shared" si="1"/>
        <v>-3.7692864714023999E-3</v>
      </c>
      <c r="K54" s="91">
        <f t="shared" si="2"/>
        <v>-3.7466261272712622E-5</v>
      </c>
      <c r="M54" s="88"/>
      <c r="N54" s="62"/>
    </row>
    <row r="55" spans="1:14" x14ac:dyDescent="0.25">
      <c r="A55" s="22" t="s">
        <v>10</v>
      </c>
      <c r="B55" s="18">
        <v>106.87342994740196</v>
      </c>
      <c r="C55" s="18">
        <v>108.11375586545084</v>
      </c>
      <c r="D55" s="18"/>
      <c r="E55" s="18">
        <f t="shared" si="0"/>
        <v>1.1605559198945015</v>
      </c>
      <c r="F55" s="18"/>
      <c r="G55" s="18">
        <v>1.2041077936052316</v>
      </c>
      <c r="H55" s="18">
        <v>1.218082137885828</v>
      </c>
      <c r="I55" s="18"/>
      <c r="J55" s="18">
        <f t="shared" si="1"/>
        <v>1.3974344280596407E-2</v>
      </c>
      <c r="K55" s="92">
        <f t="shared" si="2"/>
        <v>1.3890332769980849E-4</v>
      </c>
      <c r="M55" s="88"/>
      <c r="N55" s="62"/>
    </row>
    <row r="56" spans="1:14" x14ac:dyDescent="0.25">
      <c r="A56" s="23" t="s">
        <v>136</v>
      </c>
      <c r="B56" s="35">
        <v>102.41854027920077</v>
      </c>
      <c r="C56" s="35">
        <v>102.41854027920077</v>
      </c>
      <c r="D56" s="35"/>
      <c r="E56" s="35">
        <f t="shared" si="0"/>
        <v>0</v>
      </c>
      <c r="F56" s="35"/>
      <c r="G56" s="35">
        <v>5.2556713640833023E-2</v>
      </c>
      <c r="H56" s="35">
        <v>5.2556713640833023E-2</v>
      </c>
      <c r="I56" s="35"/>
      <c r="J56" s="35">
        <f t="shared" si="1"/>
        <v>0</v>
      </c>
      <c r="K56" s="91">
        <f t="shared" si="2"/>
        <v>0</v>
      </c>
      <c r="M56" s="88"/>
      <c r="N56" s="62"/>
    </row>
    <row r="57" spans="1:14" x14ac:dyDescent="0.25">
      <c r="A57" s="24" t="s">
        <v>137</v>
      </c>
      <c r="B57" s="18">
        <v>106.57149428888678</v>
      </c>
      <c r="C57" s="18">
        <v>106.57149428888678</v>
      </c>
      <c r="D57" s="18"/>
      <c r="E57" s="18">
        <f t="shared" si="0"/>
        <v>0</v>
      </c>
      <c r="F57" s="18"/>
      <c r="G57" s="18">
        <v>0.11998879675899146</v>
      </c>
      <c r="H57" s="18">
        <v>0.11998879675899145</v>
      </c>
      <c r="I57" s="18"/>
      <c r="J57" s="18">
        <f t="shared" si="1"/>
        <v>0</v>
      </c>
      <c r="K57" s="92">
        <f t="shared" si="2"/>
        <v>0</v>
      </c>
      <c r="M57" s="88"/>
      <c r="N57" s="62"/>
    </row>
    <row r="58" spans="1:14" x14ac:dyDescent="0.25">
      <c r="A58" s="23" t="s">
        <v>138</v>
      </c>
      <c r="B58" s="35">
        <v>111.73313696224194</v>
      </c>
      <c r="C58" s="35">
        <v>112.2876380881344</v>
      </c>
      <c r="D58" s="35"/>
      <c r="E58" s="35">
        <f t="shared" si="0"/>
        <v>0.49627276291350775</v>
      </c>
      <c r="F58" s="35"/>
      <c r="G58" s="35">
        <v>0.35483508193214525</v>
      </c>
      <c r="H58" s="35">
        <v>0.35659603179703625</v>
      </c>
      <c r="I58" s="35"/>
      <c r="J58" s="35">
        <f t="shared" si="1"/>
        <v>1.7609498648910038E-3</v>
      </c>
      <c r="K58" s="91">
        <f t="shared" si="2"/>
        <v>1.750363317479747E-5</v>
      </c>
      <c r="M58" s="88"/>
      <c r="N58" s="62"/>
    </row>
    <row r="59" spans="1:14" x14ac:dyDescent="0.25">
      <c r="A59" s="24" t="s">
        <v>139</v>
      </c>
      <c r="B59" s="18">
        <v>104.75939899482778</v>
      </c>
      <c r="C59" s="18">
        <v>106.91650857053486</v>
      </c>
      <c r="D59" s="18"/>
      <c r="E59" s="18">
        <f t="shared" si="0"/>
        <v>2.0591083916141839</v>
      </c>
      <c r="F59" s="18"/>
      <c r="G59" s="18">
        <v>0.59313994666067471</v>
      </c>
      <c r="H59" s="18">
        <v>0.6053533410763805</v>
      </c>
      <c r="I59" s="18"/>
      <c r="J59" s="18">
        <f t="shared" si="1"/>
        <v>1.2213394415705792E-2</v>
      </c>
      <c r="K59" s="92">
        <f t="shared" si="2"/>
        <v>1.2139969452501486E-4</v>
      </c>
      <c r="M59" s="88"/>
      <c r="N59" s="62"/>
    </row>
    <row r="60" spans="1:14" x14ac:dyDescent="0.25">
      <c r="A60" s="23" t="s">
        <v>140</v>
      </c>
      <c r="B60" s="35">
        <v>105.81303392492156</v>
      </c>
      <c r="C60" s="35">
        <v>105.81303392492156</v>
      </c>
      <c r="D60" s="35"/>
      <c r="E60" s="35">
        <f t="shared" si="0"/>
        <v>0</v>
      </c>
      <c r="F60" s="35"/>
      <c r="G60" s="35">
        <v>8.3587254612587078E-2</v>
      </c>
      <c r="H60" s="35">
        <v>8.3587254612587078E-2</v>
      </c>
      <c r="I60" s="35"/>
      <c r="J60" s="35">
        <f t="shared" si="1"/>
        <v>0</v>
      </c>
      <c r="K60" s="91">
        <f t="shared" si="2"/>
        <v>0</v>
      </c>
      <c r="M60" s="88"/>
      <c r="N60" s="62"/>
    </row>
    <row r="61" spans="1:14" x14ac:dyDescent="0.25">
      <c r="A61" s="22" t="s">
        <v>11</v>
      </c>
      <c r="B61" s="18">
        <v>103.44923028406333</v>
      </c>
      <c r="C61" s="18">
        <v>103.66336726123465</v>
      </c>
      <c r="D61" s="18"/>
      <c r="E61" s="18">
        <f t="shared" si="0"/>
        <v>0.20699716815999469</v>
      </c>
      <c r="F61" s="18"/>
      <c r="G61" s="18">
        <v>2.3818888560492111</v>
      </c>
      <c r="H61" s="18">
        <v>2.3868192985299514</v>
      </c>
      <c r="I61" s="18"/>
      <c r="J61" s="18">
        <f t="shared" si="1"/>
        <v>4.9304424807403713E-3</v>
      </c>
      <c r="K61" s="92">
        <f t="shared" si="2"/>
        <v>4.9008014534053522E-5</v>
      </c>
      <c r="M61" s="88"/>
      <c r="N61" s="62"/>
    </row>
    <row r="62" spans="1:14" x14ac:dyDescent="0.25">
      <c r="A62" s="21" t="s">
        <v>141</v>
      </c>
      <c r="B62" s="35">
        <v>101.84411271749407</v>
      </c>
      <c r="C62" s="35">
        <v>101.96306806387459</v>
      </c>
      <c r="D62" s="35"/>
      <c r="E62" s="35">
        <f t="shared" si="0"/>
        <v>0.1168013969648829</v>
      </c>
      <c r="F62" s="35"/>
      <c r="G62" s="35">
        <v>0.56380054229212551</v>
      </c>
      <c r="H62" s="35">
        <v>0.56445906920161826</v>
      </c>
      <c r="I62" s="35"/>
      <c r="J62" s="35">
        <f t="shared" si="1"/>
        <v>6.585269094927515E-4</v>
      </c>
      <c r="K62" s="91">
        <f t="shared" si="2"/>
        <v>6.5456795160989043E-6</v>
      </c>
      <c r="M62" s="88"/>
      <c r="N62" s="62"/>
    </row>
    <row r="63" spans="1:14" x14ac:dyDescent="0.25">
      <c r="A63" s="22" t="s">
        <v>141</v>
      </c>
      <c r="B63" s="18">
        <v>101.84411271749407</v>
      </c>
      <c r="C63" s="18">
        <v>101.96306806387459</v>
      </c>
      <c r="D63" s="18"/>
      <c r="E63" s="18">
        <f t="shared" si="0"/>
        <v>0.1168013969648829</v>
      </c>
      <c r="F63" s="18"/>
      <c r="G63" s="18">
        <v>0.56380054229212551</v>
      </c>
      <c r="H63" s="18">
        <v>0.56445906920161826</v>
      </c>
      <c r="I63" s="18"/>
      <c r="J63" s="18">
        <f t="shared" si="1"/>
        <v>6.585269094927515E-4</v>
      </c>
      <c r="K63" s="92">
        <f t="shared" si="2"/>
        <v>6.5456795160989043E-6</v>
      </c>
      <c r="M63" s="88"/>
      <c r="N63" s="62"/>
    </row>
    <row r="64" spans="1:14" x14ac:dyDescent="0.25">
      <c r="A64" s="23" t="s">
        <v>142</v>
      </c>
      <c r="B64" s="35">
        <v>104.6177153237915</v>
      </c>
      <c r="C64" s="35">
        <v>105.3889368268607</v>
      </c>
      <c r="D64" s="35"/>
      <c r="E64" s="35">
        <f t="shared" si="0"/>
        <v>0.73718060147105469</v>
      </c>
      <c r="F64" s="35"/>
      <c r="G64" s="35">
        <v>0.5794937580727122</v>
      </c>
      <c r="H64" s="35">
        <v>0.58376567364395981</v>
      </c>
      <c r="I64" s="35"/>
      <c r="J64" s="35">
        <f t="shared" si="1"/>
        <v>4.2719155712476198E-3</v>
      </c>
      <c r="K64" s="91">
        <f t="shared" si="2"/>
        <v>4.2462335017954616E-5</v>
      </c>
      <c r="M64" s="88"/>
      <c r="N64" s="62"/>
    </row>
    <row r="65" spans="1:14" x14ac:dyDescent="0.25">
      <c r="A65" s="24" t="s">
        <v>142</v>
      </c>
      <c r="B65" s="18">
        <v>104.6177153237915</v>
      </c>
      <c r="C65" s="18">
        <v>105.3889368268607</v>
      </c>
      <c r="D65" s="18"/>
      <c r="E65" s="18">
        <f t="shared" si="0"/>
        <v>0.73718060147105469</v>
      </c>
      <c r="F65" s="18"/>
      <c r="G65" s="18">
        <v>0.5794937580727122</v>
      </c>
      <c r="H65" s="18">
        <v>0.58376567364395981</v>
      </c>
      <c r="I65" s="18"/>
      <c r="J65" s="18">
        <f t="shared" si="1"/>
        <v>4.2719155712476198E-3</v>
      </c>
      <c r="K65" s="92">
        <f t="shared" si="2"/>
        <v>4.2462335017954616E-5</v>
      </c>
      <c r="M65" s="88"/>
      <c r="N65" s="62"/>
    </row>
    <row r="66" spans="1:14" x14ac:dyDescent="0.25">
      <c r="A66" s="21" t="s">
        <v>143</v>
      </c>
      <c r="B66" s="35">
        <v>101.95586960950922</v>
      </c>
      <c r="C66" s="35">
        <v>101.95586960950922</v>
      </c>
      <c r="D66" s="35"/>
      <c r="E66" s="35">
        <f t="shared" si="0"/>
        <v>0</v>
      </c>
      <c r="F66" s="35"/>
      <c r="G66" s="35">
        <v>0.15648792593601743</v>
      </c>
      <c r="H66" s="35">
        <v>0.15648792593601743</v>
      </c>
      <c r="I66" s="35"/>
      <c r="J66" s="35">
        <f t="shared" si="1"/>
        <v>0</v>
      </c>
      <c r="K66" s="91">
        <f t="shared" si="2"/>
        <v>0</v>
      </c>
      <c r="M66" s="88"/>
      <c r="N66" s="62"/>
    </row>
    <row r="67" spans="1:14" x14ac:dyDescent="0.25">
      <c r="A67" s="22" t="s">
        <v>143</v>
      </c>
      <c r="B67" s="18">
        <v>101.95586960950922</v>
      </c>
      <c r="C67" s="18">
        <v>101.95586960950922</v>
      </c>
      <c r="D67" s="18"/>
      <c r="E67" s="18">
        <f t="shared" si="0"/>
        <v>0</v>
      </c>
      <c r="F67" s="18"/>
      <c r="G67" s="18">
        <v>0.15648792593601743</v>
      </c>
      <c r="H67" s="18">
        <v>0.15648792593601743</v>
      </c>
      <c r="I67" s="18"/>
      <c r="J67" s="18">
        <f t="shared" si="1"/>
        <v>0</v>
      </c>
      <c r="K67" s="92">
        <f t="shared" si="2"/>
        <v>0</v>
      </c>
      <c r="M67" s="88"/>
      <c r="N67" s="62"/>
    </row>
    <row r="68" spans="1:14" x14ac:dyDescent="0.25">
      <c r="A68" s="23" t="s">
        <v>144</v>
      </c>
      <c r="B68" s="35">
        <v>99.122188097661208</v>
      </c>
      <c r="C68" s="35">
        <v>99.122188097661208</v>
      </c>
      <c r="D68" s="35"/>
      <c r="E68" s="35">
        <f t="shared" si="0"/>
        <v>0</v>
      </c>
      <c r="F68" s="35"/>
      <c r="G68" s="35">
        <v>0.5992452524209132</v>
      </c>
      <c r="H68" s="35">
        <v>0.5992452524209132</v>
      </c>
      <c r="I68" s="35"/>
      <c r="J68" s="35">
        <f t="shared" si="1"/>
        <v>0</v>
      </c>
      <c r="K68" s="91">
        <f t="shared" si="2"/>
        <v>0</v>
      </c>
      <c r="M68" s="88"/>
      <c r="N68" s="62"/>
    </row>
    <row r="69" spans="1:14" x14ac:dyDescent="0.25">
      <c r="A69" s="24" t="s">
        <v>144</v>
      </c>
      <c r="B69" s="18">
        <v>99.122188097661208</v>
      </c>
      <c r="C69" s="18">
        <v>99.122188097661208</v>
      </c>
      <c r="D69" s="18"/>
      <c r="E69" s="18">
        <f t="shared" si="0"/>
        <v>0</v>
      </c>
      <c r="F69" s="18"/>
      <c r="G69" s="18">
        <v>0.5992452524209132</v>
      </c>
      <c r="H69" s="18">
        <v>0.5992452524209132</v>
      </c>
      <c r="I69" s="18"/>
      <c r="J69" s="18">
        <f t="shared" si="1"/>
        <v>0</v>
      </c>
      <c r="K69" s="92">
        <f t="shared" si="2"/>
        <v>0</v>
      </c>
      <c r="M69" s="88"/>
      <c r="N69" s="62"/>
    </row>
    <row r="70" spans="1:14" x14ac:dyDescent="0.25">
      <c r="A70" s="23" t="s">
        <v>145</v>
      </c>
      <c r="B70" s="35">
        <v>103.53371783915387</v>
      </c>
      <c r="C70" s="35">
        <v>103.53371783915387</v>
      </c>
      <c r="D70" s="35"/>
      <c r="E70" s="35">
        <f t="shared" si="0"/>
        <v>0</v>
      </c>
      <c r="F70" s="35"/>
      <c r="G70" s="35">
        <v>0.25307912646079578</v>
      </c>
      <c r="H70" s="35">
        <v>0.25307912646079578</v>
      </c>
      <c r="I70" s="35"/>
      <c r="J70" s="35">
        <f t="shared" si="1"/>
        <v>0</v>
      </c>
      <c r="K70" s="91">
        <f t="shared" si="2"/>
        <v>0</v>
      </c>
      <c r="M70" s="88"/>
      <c r="N70" s="62"/>
    </row>
    <row r="71" spans="1:14" x14ac:dyDescent="0.25">
      <c r="A71" s="24" t="s">
        <v>145</v>
      </c>
      <c r="B71" s="18">
        <v>103.53371783915387</v>
      </c>
      <c r="C71" s="18">
        <v>103.53371783915387</v>
      </c>
      <c r="D71" s="18"/>
      <c r="E71" s="18">
        <f t="shared" ref="E71:E134" si="3">((C71/B71-1)*100)</f>
        <v>0</v>
      </c>
      <c r="F71" s="18"/>
      <c r="G71" s="18">
        <v>0.25307912646079578</v>
      </c>
      <c r="H71" s="18">
        <v>0.25307912646079578</v>
      </c>
      <c r="I71" s="18"/>
      <c r="J71" s="18">
        <f t="shared" si="1"/>
        <v>0</v>
      </c>
      <c r="K71" s="92">
        <f t="shared" si="2"/>
        <v>0</v>
      </c>
      <c r="M71" s="88"/>
      <c r="N71" s="62"/>
    </row>
    <row r="72" spans="1:14" x14ac:dyDescent="0.25">
      <c r="A72" s="23" t="s">
        <v>146</v>
      </c>
      <c r="B72" s="35">
        <v>119.37681149234399</v>
      </c>
      <c r="C72" s="35">
        <v>119.37681149234399</v>
      </c>
      <c r="D72" s="35"/>
      <c r="E72" s="35">
        <f t="shared" si="3"/>
        <v>0</v>
      </c>
      <c r="F72" s="35"/>
      <c r="G72" s="35">
        <v>0.22978225086664708</v>
      </c>
      <c r="H72" s="35">
        <v>0.22978225086664708</v>
      </c>
      <c r="I72" s="35"/>
      <c r="J72" s="35">
        <f t="shared" ref="J72:J135" si="4">H72-G72</f>
        <v>0</v>
      </c>
      <c r="K72" s="91">
        <f t="shared" si="2"/>
        <v>0</v>
      </c>
      <c r="M72" s="88"/>
      <c r="N72" s="62"/>
    </row>
    <row r="73" spans="1:14" x14ac:dyDescent="0.25">
      <c r="A73" s="24" t="s">
        <v>146</v>
      </c>
      <c r="B73" s="18">
        <v>119.37681149234399</v>
      </c>
      <c r="C73" s="18">
        <v>119.37681149234399</v>
      </c>
      <c r="D73" s="18"/>
      <c r="E73" s="18">
        <f t="shared" si="3"/>
        <v>0</v>
      </c>
      <c r="F73" s="18"/>
      <c r="G73" s="18">
        <v>0.22978225086664708</v>
      </c>
      <c r="H73" s="18">
        <v>0.22978225086664708</v>
      </c>
      <c r="I73" s="18"/>
      <c r="J73" s="18">
        <f t="shared" si="4"/>
        <v>0</v>
      </c>
      <c r="K73" s="92">
        <f t="shared" si="2"/>
        <v>0</v>
      </c>
      <c r="M73" s="88"/>
      <c r="N73" s="62"/>
    </row>
    <row r="74" spans="1:14" x14ac:dyDescent="0.25">
      <c r="A74" s="23" t="s">
        <v>147</v>
      </c>
      <c r="B74" s="35">
        <v>146.84829353718646</v>
      </c>
      <c r="C74" s="35">
        <v>147.00986551215567</v>
      </c>
      <c r="D74" s="35"/>
      <c r="E74" s="35">
        <f t="shared" si="3"/>
        <v>0.11002645728961369</v>
      </c>
      <c r="F74" s="35"/>
      <c r="G74" s="35">
        <v>3.5180413878339434</v>
      </c>
      <c r="H74" s="35">
        <v>3.5219121641389592</v>
      </c>
      <c r="I74" s="35"/>
      <c r="J74" s="35">
        <f t="shared" si="4"/>
        <v>3.8707763050158661E-3</v>
      </c>
      <c r="K74" s="91">
        <f t="shared" ref="K74:K137" si="5">J74/$G$5</f>
        <v>3.8475058203255163E-5</v>
      </c>
      <c r="M74" s="88"/>
      <c r="N74" s="62"/>
    </row>
    <row r="75" spans="1:14" x14ac:dyDescent="0.25">
      <c r="A75" s="24" t="s">
        <v>12</v>
      </c>
      <c r="B75" s="18">
        <v>145.89487994052573</v>
      </c>
      <c r="C75" s="18">
        <v>145.89487994052573</v>
      </c>
      <c r="D75" s="18"/>
      <c r="E75" s="18">
        <f t="shared" si="3"/>
        <v>0</v>
      </c>
      <c r="F75" s="18"/>
      <c r="G75" s="18">
        <v>2.6148239108758027</v>
      </c>
      <c r="H75" s="18">
        <v>2.6148239108758027</v>
      </c>
      <c r="I75" s="18"/>
      <c r="J75" s="18">
        <f t="shared" si="4"/>
        <v>0</v>
      </c>
      <c r="K75" s="92">
        <f t="shared" si="5"/>
        <v>0</v>
      </c>
      <c r="M75" s="88"/>
      <c r="N75" s="62"/>
    </row>
    <row r="76" spans="1:14" x14ac:dyDescent="0.25">
      <c r="A76" s="21" t="s">
        <v>13</v>
      </c>
      <c r="B76" s="35">
        <v>145.89487994052573</v>
      </c>
      <c r="C76" s="35">
        <v>145.89487994052573</v>
      </c>
      <c r="D76" s="35"/>
      <c r="E76" s="35">
        <f t="shared" si="3"/>
        <v>0</v>
      </c>
      <c r="F76" s="35"/>
      <c r="G76" s="35">
        <v>2.6148239108758027</v>
      </c>
      <c r="H76" s="35">
        <v>2.6148239108758027</v>
      </c>
      <c r="I76" s="35"/>
      <c r="J76" s="35">
        <f t="shared" si="4"/>
        <v>0</v>
      </c>
      <c r="K76" s="91">
        <f t="shared" si="5"/>
        <v>0</v>
      </c>
      <c r="M76" s="88"/>
      <c r="N76" s="62"/>
    </row>
    <row r="77" spans="1:14" x14ac:dyDescent="0.25">
      <c r="A77" s="22" t="s">
        <v>148</v>
      </c>
      <c r="B77" s="18">
        <v>146.34877194760946</v>
      </c>
      <c r="C77" s="18">
        <v>146.34877194760946</v>
      </c>
      <c r="D77" s="18"/>
      <c r="E77" s="18">
        <f t="shared" si="3"/>
        <v>0</v>
      </c>
      <c r="F77" s="18"/>
      <c r="G77" s="18">
        <v>2.4998596922729681</v>
      </c>
      <c r="H77" s="18">
        <v>2.4998596922729681</v>
      </c>
      <c r="I77" s="18"/>
      <c r="J77" s="18">
        <f t="shared" si="4"/>
        <v>0</v>
      </c>
      <c r="K77" s="92">
        <f t="shared" si="5"/>
        <v>0</v>
      </c>
      <c r="M77" s="88"/>
      <c r="N77" s="62"/>
    </row>
    <row r="78" spans="1:14" x14ac:dyDescent="0.25">
      <c r="A78" s="23" t="s">
        <v>149</v>
      </c>
      <c r="B78" s="35">
        <v>136.67738206071326</v>
      </c>
      <c r="C78" s="35">
        <v>136.67738206071326</v>
      </c>
      <c r="D78" s="35"/>
      <c r="E78" s="35">
        <f t="shared" si="3"/>
        <v>0</v>
      </c>
      <c r="F78" s="35"/>
      <c r="G78" s="35">
        <v>0.11496421860283414</v>
      </c>
      <c r="H78" s="35">
        <v>0.11496421860283412</v>
      </c>
      <c r="I78" s="35"/>
      <c r="J78" s="35">
        <f t="shared" si="4"/>
        <v>0</v>
      </c>
      <c r="K78" s="91">
        <f t="shared" si="5"/>
        <v>0</v>
      </c>
      <c r="M78" s="88"/>
      <c r="N78" s="62"/>
    </row>
    <row r="79" spans="1:14" x14ac:dyDescent="0.25">
      <c r="A79" s="24" t="s">
        <v>14</v>
      </c>
      <c r="B79" s="18">
        <v>149.68004617567678</v>
      </c>
      <c r="C79" s="18">
        <v>150.32150627897519</v>
      </c>
      <c r="D79" s="18"/>
      <c r="E79" s="18">
        <f t="shared" si="3"/>
        <v>0.42855418587026683</v>
      </c>
      <c r="F79" s="18"/>
      <c r="G79" s="18">
        <v>0.90321747695814103</v>
      </c>
      <c r="H79" s="18">
        <v>0.90708825326315701</v>
      </c>
      <c r="I79" s="18"/>
      <c r="J79" s="18">
        <f t="shared" si="4"/>
        <v>3.8707763050159771E-3</v>
      </c>
      <c r="K79" s="92">
        <f t="shared" si="5"/>
        <v>3.8475058203256268E-5</v>
      </c>
      <c r="M79" s="88"/>
      <c r="N79" s="62"/>
    </row>
    <row r="80" spans="1:14" x14ac:dyDescent="0.25">
      <c r="A80" s="23" t="s">
        <v>15</v>
      </c>
      <c r="B80" s="35">
        <v>149.68004617567678</v>
      </c>
      <c r="C80" s="35">
        <v>150.32150627897519</v>
      </c>
      <c r="D80" s="35"/>
      <c r="E80" s="35">
        <f t="shared" si="3"/>
        <v>0.42855418587026683</v>
      </c>
      <c r="F80" s="35"/>
      <c r="G80" s="35">
        <v>0.90321747695814103</v>
      </c>
      <c r="H80" s="35">
        <v>0.90708825326315701</v>
      </c>
      <c r="I80" s="35"/>
      <c r="J80" s="35">
        <f t="shared" si="4"/>
        <v>3.8707763050159771E-3</v>
      </c>
      <c r="K80" s="91">
        <f t="shared" si="5"/>
        <v>3.8475058203256268E-5</v>
      </c>
      <c r="M80" s="88"/>
      <c r="N80" s="62"/>
    </row>
    <row r="81" spans="1:14" x14ac:dyDescent="0.25">
      <c r="A81" s="22" t="s">
        <v>15</v>
      </c>
      <c r="B81" s="18">
        <v>149.68004617567678</v>
      </c>
      <c r="C81" s="18">
        <v>150.32150627897519</v>
      </c>
      <c r="D81" s="18"/>
      <c r="E81" s="18">
        <f t="shared" si="3"/>
        <v>0.42855418587026683</v>
      </c>
      <c r="F81" s="18"/>
      <c r="G81" s="18">
        <v>0.90321747695814103</v>
      </c>
      <c r="H81" s="18">
        <v>0.90708825326315701</v>
      </c>
      <c r="I81" s="18"/>
      <c r="J81" s="18">
        <f t="shared" si="4"/>
        <v>3.8707763050159771E-3</v>
      </c>
      <c r="K81" s="92">
        <f t="shared" si="5"/>
        <v>3.8475058203256268E-5</v>
      </c>
      <c r="M81" s="88"/>
      <c r="N81" s="62"/>
    </row>
    <row r="82" spans="1:14" x14ac:dyDescent="0.25">
      <c r="A82" s="21" t="s">
        <v>16</v>
      </c>
      <c r="B82" s="35">
        <v>98.439151717915053</v>
      </c>
      <c r="C82" s="35">
        <v>98.469442307758086</v>
      </c>
      <c r="D82" s="35"/>
      <c r="E82" s="35">
        <f t="shared" si="3"/>
        <v>3.0770876540908709E-2</v>
      </c>
      <c r="F82" s="35"/>
      <c r="G82" s="35">
        <v>4.9949697184375612</v>
      </c>
      <c r="H82" s="35">
        <v>4.9965067144028765</v>
      </c>
      <c r="I82" s="35"/>
      <c r="J82" s="35">
        <f t="shared" si="4"/>
        <v>1.5369959653153131E-3</v>
      </c>
      <c r="K82" s="91">
        <f t="shared" si="5"/>
        <v>1.5277557927345179E-5</v>
      </c>
      <c r="M82" s="88"/>
      <c r="N82" s="62"/>
    </row>
    <row r="83" spans="1:14" x14ac:dyDescent="0.25">
      <c r="A83" s="22" t="s">
        <v>17</v>
      </c>
      <c r="B83" s="18">
        <v>99.683207158227674</v>
      </c>
      <c r="C83" s="18">
        <v>99.762117142613079</v>
      </c>
      <c r="D83" s="18"/>
      <c r="E83" s="18">
        <f t="shared" si="3"/>
        <v>7.9160760006602437E-2</v>
      </c>
      <c r="F83" s="18"/>
      <c r="G83" s="18">
        <v>3.9227766314422059</v>
      </c>
      <c r="H83" s="18">
        <v>3.9258819312370168</v>
      </c>
      <c r="I83" s="18"/>
      <c r="J83" s="18">
        <f t="shared" si="4"/>
        <v>3.1052997948108896E-3</v>
      </c>
      <c r="K83" s="92">
        <f t="shared" si="5"/>
        <v>3.0866312318044316E-5</v>
      </c>
      <c r="M83" s="88"/>
      <c r="N83" s="62"/>
    </row>
    <row r="84" spans="1:14" x14ac:dyDescent="0.25">
      <c r="A84" s="23" t="s">
        <v>18</v>
      </c>
      <c r="B84" s="35">
        <v>96.589396256020279</v>
      </c>
      <c r="C84" s="35">
        <v>96.589396256020279</v>
      </c>
      <c r="D84" s="35"/>
      <c r="E84" s="35">
        <f t="shared" si="3"/>
        <v>0</v>
      </c>
      <c r="F84" s="35"/>
      <c r="G84" s="35">
        <v>0.63026721986297751</v>
      </c>
      <c r="H84" s="35">
        <v>0.63026721986297751</v>
      </c>
      <c r="I84" s="35"/>
      <c r="J84" s="35">
        <f t="shared" si="4"/>
        <v>0</v>
      </c>
      <c r="K84" s="91">
        <f t="shared" si="5"/>
        <v>0</v>
      </c>
      <c r="M84" s="88"/>
      <c r="N84" s="62"/>
    </row>
    <row r="85" spans="1:14" x14ac:dyDescent="0.25">
      <c r="A85" s="22" t="s">
        <v>18</v>
      </c>
      <c r="B85" s="18">
        <v>96.589396256020279</v>
      </c>
      <c r="C85" s="18">
        <v>96.589396256020279</v>
      </c>
      <c r="D85" s="18"/>
      <c r="E85" s="18">
        <f t="shared" si="3"/>
        <v>0</v>
      </c>
      <c r="F85" s="18"/>
      <c r="G85" s="18">
        <v>0.63026721986297751</v>
      </c>
      <c r="H85" s="18">
        <v>0.63026721986297751</v>
      </c>
      <c r="I85" s="18"/>
      <c r="J85" s="18">
        <f t="shared" si="4"/>
        <v>0</v>
      </c>
      <c r="K85" s="92">
        <f t="shared" si="5"/>
        <v>0</v>
      </c>
      <c r="M85" s="88"/>
      <c r="N85" s="62"/>
    </row>
    <row r="86" spans="1:14" x14ac:dyDescent="0.25">
      <c r="A86" s="21" t="s">
        <v>19</v>
      </c>
      <c r="B86" s="35">
        <v>98.070228729303253</v>
      </c>
      <c r="C86" s="35">
        <v>98.18151472642765</v>
      </c>
      <c r="D86" s="35"/>
      <c r="E86" s="35">
        <f t="shared" si="3"/>
        <v>0.11347582091560948</v>
      </c>
      <c r="F86" s="35"/>
      <c r="G86" s="35">
        <v>2.7365299230749685</v>
      </c>
      <c r="H86" s="35">
        <v>2.7396352228697798</v>
      </c>
      <c r="I86" s="35"/>
      <c r="J86" s="35">
        <f t="shared" si="4"/>
        <v>3.1052997948113337E-3</v>
      </c>
      <c r="K86" s="91">
        <f t="shared" si="5"/>
        <v>3.0866312318048728E-5</v>
      </c>
      <c r="M86" s="88"/>
      <c r="N86" s="62"/>
    </row>
    <row r="87" spans="1:14" x14ac:dyDescent="0.25">
      <c r="A87" s="24" t="s">
        <v>150</v>
      </c>
      <c r="B87" s="18">
        <v>98.221954157882891</v>
      </c>
      <c r="C87" s="18">
        <v>98.397055885983136</v>
      </c>
      <c r="D87" s="18"/>
      <c r="E87" s="18">
        <f t="shared" si="3"/>
        <v>0.178271476679015</v>
      </c>
      <c r="F87" s="18"/>
      <c r="G87" s="18">
        <v>1.4136486108078199</v>
      </c>
      <c r="H87" s="18">
        <v>1.4161687430613594</v>
      </c>
      <c r="I87" s="18"/>
      <c r="J87" s="18">
        <f t="shared" si="4"/>
        <v>2.520132253539531E-3</v>
      </c>
      <c r="K87" s="92">
        <f t="shared" si="5"/>
        <v>2.5049816236910286E-5</v>
      </c>
      <c r="M87" s="88"/>
      <c r="N87" s="62"/>
    </row>
    <row r="88" spans="1:14" x14ac:dyDescent="0.25">
      <c r="A88" s="23" t="s">
        <v>151</v>
      </c>
      <c r="B88" s="35">
        <v>99.589574060275183</v>
      </c>
      <c r="C88" s="35">
        <v>99.223446759335189</v>
      </c>
      <c r="D88" s="35"/>
      <c r="E88" s="35">
        <f t="shared" si="3"/>
        <v>-0.36763617516668567</v>
      </c>
      <c r="F88" s="35"/>
      <c r="G88" s="35">
        <v>0.65590320506747757</v>
      </c>
      <c r="H88" s="35">
        <v>0.65349186761157174</v>
      </c>
      <c r="I88" s="35"/>
      <c r="J88" s="35">
        <f t="shared" si="4"/>
        <v>-2.4113374559058265E-3</v>
      </c>
      <c r="K88" s="91">
        <f t="shared" si="5"/>
        <v>-2.3968408828855228E-5</v>
      </c>
      <c r="M88" s="88"/>
      <c r="N88" s="62"/>
    </row>
    <row r="89" spans="1:14" x14ac:dyDescent="0.25">
      <c r="A89" s="22" t="s">
        <v>152</v>
      </c>
      <c r="B89" s="18">
        <v>102.15010087784947</v>
      </c>
      <c r="C89" s="18">
        <v>102.80958192984679</v>
      </c>
      <c r="D89" s="18"/>
      <c r="E89" s="18">
        <f t="shared" si="3"/>
        <v>0.64560000071456347</v>
      </c>
      <c r="F89" s="18"/>
      <c r="G89" s="18">
        <v>0.46414265704162611</v>
      </c>
      <c r="H89" s="18">
        <v>0.4671391620388034</v>
      </c>
      <c r="I89" s="18"/>
      <c r="J89" s="18">
        <f t="shared" si="4"/>
        <v>2.9965049971772961E-3</v>
      </c>
      <c r="K89" s="92">
        <f t="shared" si="5"/>
        <v>2.9784904909990359E-5</v>
      </c>
      <c r="M89" s="88"/>
      <c r="N89" s="62"/>
    </row>
    <row r="90" spans="1:14" x14ac:dyDescent="0.25">
      <c r="A90" s="23" t="s">
        <v>153</v>
      </c>
      <c r="B90" s="35">
        <v>85.167930013751814</v>
      </c>
      <c r="C90" s="35">
        <v>85.167930013751814</v>
      </c>
      <c r="D90" s="35"/>
      <c r="E90" s="35">
        <f t="shared" si="3"/>
        <v>0</v>
      </c>
      <c r="F90" s="35"/>
      <c r="G90" s="35">
        <v>0.20283545015804474</v>
      </c>
      <c r="H90" s="35">
        <v>0.20283545015804474</v>
      </c>
      <c r="I90" s="35"/>
      <c r="J90" s="35">
        <f t="shared" si="4"/>
        <v>0</v>
      </c>
      <c r="K90" s="91">
        <f t="shared" si="5"/>
        <v>0</v>
      </c>
      <c r="M90" s="88"/>
      <c r="N90" s="62"/>
    </row>
    <row r="91" spans="1:14" x14ac:dyDescent="0.25">
      <c r="A91" s="22" t="s">
        <v>20</v>
      </c>
      <c r="B91" s="18">
        <v>127.22139043897346</v>
      </c>
      <c r="C91" s="18">
        <v>127.22139043897346</v>
      </c>
      <c r="D91" s="18"/>
      <c r="E91" s="18">
        <f t="shared" si="3"/>
        <v>0</v>
      </c>
      <c r="F91" s="18"/>
      <c r="G91" s="18">
        <v>0.27278945984210684</v>
      </c>
      <c r="H91" s="18">
        <v>0.27278945984210684</v>
      </c>
      <c r="I91" s="18"/>
      <c r="J91" s="18">
        <f t="shared" si="4"/>
        <v>0</v>
      </c>
      <c r="K91" s="92">
        <f t="shared" si="5"/>
        <v>0</v>
      </c>
      <c r="M91" s="88"/>
      <c r="N91" s="62"/>
    </row>
    <row r="92" spans="1:14" x14ac:dyDescent="0.25">
      <c r="A92" s="21" t="s">
        <v>154</v>
      </c>
      <c r="B92" s="35">
        <v>127.22139043897346</v>
      </c>
      <c r="C92" s="35">
        <v>127.22139043897346</v>
      </c>
      <c r="D92" s="35"/>
      <c r="E92" s="35">
        <f t="shared" si="3"/>
        <v>0</v>
      </c>
      <c r="F92" s="35"/>
      <c r="G92" s="35">
        <v>0.27278945984210684</v>
      </c>
      <c r="H92" s="35">
        <v>0.27278945984210684</v>
      </c>
      <c r="I92" s="35"/>
      <c r="J92" s="35">
        <f t="shared" si="4"/>
        <v>0</v>
      </c>
      <c r="K92" s="91">
        <f t="shared" si="5"/>
        <v>0</v>
      </c>
      <c r="M92" s="88"/>
      <c r="N92" s="62"/>
    </row>
    <row r="93" spans="1:14" x14ac:dyDescent="0.25">
      <c r="A93" s="22" t="s">
        <v>155</v>
      </c>
      <c r="B93" s="18">
        <v>101.89545577492984</v>
      </c>
      <c r="C93" s="18">
        <v>101.89545577492984</v>
      </c>
      <c r="D93" s="18"/>
      <c r="E93" s="18">
        <f t="shared" si="3"/>
        <v>0</v>
      </c>
      <c r="F93" s="18"/>
      <c r="G93" s="18">
        <v>0.28319002866215243</v>
      </c>
      <c r="H93" s="18">
        <v>0.28319002866215237</v>
      </c>
      <c r="I93" s="18"/>
      <c r="J93" s="18">
        <f t="shared" si="4"/>
        <v>0</v>
      </c>
      <c r="K93" s="92">
        <f t="shared" si="5"/>
        <v>0</v>
      </c>
      <c r="M93" s="88"/>
      <c r="N93" s="62"/>
    </row>
    <row r="94" spans="1:14" x14ac:dyDescent="0.25">
      <c r="A94" s="23" t="s">
        <v>156</v>
      </c>
      <c r="B94" s="35">
        <v>101.89545577492984</v>
      </c>
      <c r="C94" s="35">
        <v>101.89545577492984</v>
      </c>
      <c r="D94" s="35"/>
      <c r="E94" s="35">
        <f t="shared" si="3"/>
        <v>0</v>
      </c>
      <c r="F94" s="35"/>
      <c r="G94" s="35">
        <v>0.28319002866215243</v>
      </c>
      <c r="H94" s="35">
        <v>0.28319002866215237</v>
      </c>
      <c r="I94" s="35"/>
      <c r="J94" s="35">
        <f t="shared" si="4"/>
        <v>0</v>
      </c>
      <c r="K94" s="91">
        <f t="shared" si="5"/>
        <v>0</v>
      </c>
      <c r="M94" s="88"/>
      <c r="N94" s="62"/>
    </row>
    <row r="95" spans="1:14" x14ac:dyDescent="0.25">
      <c r="A95" s="22" t="s">
        <v>21</v>
      </c>
      <c r="B95" s="18">
        <v>94.140665172063507</v>
      </c>
      <c r="C95" s="18">
        <v>94.002965006401794</v>
      </c>
      <c r="D95" s="18"/>
      <c r="E95" s="18">
        <f t="shared" si="3"/>
        <v>-0.14627065297450059</v>
      </c>
      <c r="F95" s="18"/>
      <c r="G95" s="18">
        <v>1.0721930869953555</v>
      </c>
      <c r="H95" s="18">
        <v>1.07062478316586</v>
      </c>
      <c r="I95" s="18"/>
      <c r="J95" s="18">
        <f t="shared" si="4"/>
        <v>-1.5683038294955765E-3</v>
      </c>
      <c r="K95" s="92">
        <f t="shared" si="5"/>
        <v>-1.5588754390699137E-5</v>
      </c>
      <c r="M95" s="88"/>
      <c r="N95" s="62"/>
    </row>
    <row r="96" spans="1:14" x14ac:dyDescent="0.25">
      <c r="A96" s="23" t="s">
        <v>22</v>
      </c>
      <c r="B96" s="35">
        <v>94.140665172063507</v>
      </c>
      <c r="C96" s="35">
        <v>94.002965006401794</v>
      </c>
      <c r="D96" s="35"/>
      <c r="E96" s="35">
        <f t="shared" si="3"/>
        <v>-0.14627065297450059</v>
      </c>
      <c r="F96" s="35"/>
      <c r="G96" s="35">
        <v>1.0721930869953555</v>
      </c>
      <c r="H96" s="35">
        <v>1.07062478316586</v>
      </c>
      <c r="I96" s="35"/>
      <c r="J96" s="35">
        <f t="shared" si="4"/>
        <v>-1.5683038294955765E-3</v>
      </c>
      <c r="K96" s="91">
        <f t="shared" si="5"/>
        <v>-1.5588754390699137E-5</v>
      </c>
      <c r="M96" s="88"/>
      <c r="N96" s="62"/>
    </row>
    <row r="97" spans="1:14" x14ac:dyDescent="0.25">
      <c r="A97" s="24" t="s">
        <v>157</v>
      </c>
      <c r="B97" s="18">
        <v>93.732995389244152</v>
      </c>
      <c r="C97" s="18">
        <v>93.732995389244152</v>
      </c>
      <c r="D97" s="18"/>
      <c r="E97" s="18">
        <f t="shared" si="3"/>
        <v>0</v>
      </c>
      <c r="F97" s="18"/>
      <c r="G97" s="18">
        <v>0.33733590174516931</v>
      </c>
      <c r="H97" s="18">
        <v>0.33733590174516925</v>
      </c>
      <c r="I97" s="18"/>
      <c r="J97" s="18">
        <f t="shared" si="4"/>
        <v>0</v>
      </c>
      <c r="K97" s="92">
        <f t="shared" si="5"/>
        <v>0</v>
      </c>
      <c r="M97" s="88"/>
      <c r="N97" s="62"/>
    </row>
    <row r="98" spans="1:14" x14ac:dyDescent="0.25">
      <c r="A98" s="21" t="s">
        <v>158</v>
      </c>
      <c r="B98" s="35">
        <v>90.600146887491576</v>
      </c>
      <c r="C98" s="35">
        <v>90.214273443542851</v>
      </c>
      <c r="D98" s="35"/>
      <c r="E98" s="35">
        <f t="shared" si="3"/>
        <v>-0.42590818801641062</v>
      </c>
      <c r="F98" s="35"/>
      <c r="G98" s="35">
        <v>0.3682257992737068</v>
      </c>
      <c r="H98" s="35">
        <v>0.36665749544421111</v>
      </c>
      <c r="I98" s="35"/>
      <c r="J98" s="35">
        <f t="shared" si="4"/>
        <v>-1.5683038294956875E-3</v>
      </c>
      <c r="K98" s="91">
        <f t="shared" si="5"/>
        <v>-1.5588754390700242E-5</v>
      </c>
      <c r="M98" s="88"/>
      <c r="N98" s="62"/>
    </row>
    <row r="99" spans="1:14" x14ac:dyDescent="0.25">
      <c r="A99" s="22" t="s">
        <v>159</v>
      </c>
      <c r="B99" s="18">
        <v>98.396325020631807</v>
      </c>
      <c r="C99" s="18">
        <v>98.396325020631807</v>
      </c>
      <c r="D99" s="18"/>
      <c r="E99" s="18">
        <f t="shared" si="3"/>
        <v>0</v>
      </c>
      <c r="F99" s="18"/>
      <c r="G99" s="18">
        <v>0.36663138597647948</v>
      </c>
      <c r="H99" s="18">
        <v>0.36663138597647948</v>
      </c>
      <c r="I99" s="18"/>
      <c r="J99" s="18">
        <f t="shared" si="4"/>
        <v>0</v>
      </c>
      <c r="K99" s="92">
        <f t="shared" si="5"/>
        <v>0</v>
      </c>
      <c r="M99" s="88"/>
      <c r="N99" s="62"/>
    </row>
    <row r="100" spans="1:14" x14ac:dyDescent="0.25">
      <c r="A100" s="21" t="s">
        <v>23</v>
      </c>
      <c r="B100" s="35">
        <v>101.45026676230771</v>
      </c>
      <c r="C100" s="35">
        <v>101.43298381704743</v>
      </c>
      <c r="D100" s="35"/>
      <c r="E100" s="35">
        <f t="shared" si="3"/>
        <v>-1.7035879561333456E-2</v>
      </c>
      <c r="F100" s="35"/>
      <c r="G100" s="35">
        <v>12.309828160228173</v>
      </c>
      <c r="H100" s="35">
        <v>12.307731072728588</v>
      </c>
      <c r="I100" s="35"/>
      <c r="J100" s="35">
        <f t="shared" si="4"/>
        <v>-2.0970874995853706E-3</v>
      </c>
      <c r="K100" s="91">
        <f t="shared" si="5"/>
        <v>-2.0844801467682655E-5</v>
      </c>
      <c r="M100" s="88"/>
      <c r="N100" s="62"/>
    </row>
    <row r="101" spans="1:14" x14ac:dyDescent="0.25">
      <c r="A101" s="22" t="s">
        <v>24</v>
      </c>
      <c r="B101" s="18">
        <v>94.467770454493774</v>
      </c>
      <c r="C101" s="18">
        <v>94.371582580129029</v>
      </c>
      <c r="D101" s="18"/>
      <c r="E101" s="18">
        <f t="shared" si="3"/>
        <v>-0.10182083678059728</v>
      </c>
      <c r="F101" s="18"/>
      <c r="G101" s="18">
        <v>0.96609061757399939</v>
      </c>
      <c r="H101" s="18">
        <v>0.96510693602312658</v>
      </c>
      <c r="I101" s="18"/>
      <c r="J101" s="18">
        <f t="shared" si="4"/>
        <v>-9.8368155087280584E-4</v>
      </c>
      <c r="K101" s="92">
        <f t="shared" si="5"/>
        <v>-9.7776781557373863E-6</v>
      </c>
      <c r="M101" s="88"/>
      <c r="N101" s="62"/>
    </row>
    <row r="102" spans="1:14" x14ac:dyDescent="0.25">
      <c r="A102" s="21" t="s">
        <v>160</v>
      </c>
      <c r="B102" s="35">
        <v>94.467770454493774</v>
      </c>
      <c r="C102" s="35">
        <v>94.371582580129029</v>
      </c>
      <c r="D102" s="35"/>
      <c r="E102" s="35">
        <f t="shared" si="3"/>
        <v>-0.10182083678059728</v>
      </c>
      <c r="F102" s="35"/>
      <c r="G102" s="35">
        <v>0.96609061757399939</v>
      </c>
      <c r="H102" s="35">
        <v>0.96510693602312658</v>
      </c>
      <c r="I102" s="35"/>
      <c r="J102" s="35">
        <f t="shared" si="4"/>
        <v>-9.8368155087280584E-4</v>
      </c>
      <c r="K102" s="91">
        <f t="shared" si="5"/>
        <v>-9.7776781557373863E-6</v>
      </c>
      <c r="M102" s="88"/>
      <c r="N102" s="62"/>
    </row>
    <row r="103" spans="1:14" x14ac:dyDescent="0.25">
      <c r="A103" s="22" t="s">
        <v>160</v>
      </c>
      <c r="B103" s="18">
        <v>94.467770454493774</v>
      </c>
      <c r="C103" s="18">
        <v>94.371582580129029</v>
      </c>
      <c r="D103" s="18"/>
      <c r="E103" s="18">
        <f t="shared" si="3"/>
        <v>-0.10182083678059728</v>
      </c>
      <c r="F103" s="18"/>
      <c r="G103" s="18">
        <v>0.96609061757399939</v>
      </c>
      <c r="H103" s="18">
        <v>0.96510693602312658</v>
      </c>
      <c r="I103" s="18"/>
      <c r="J103" s="18">
        <f t="shared" si="4"/>
        <v>-9.8368155087280584E-4</v>
      </c>
      <c r="K103" s="92">
        <f t="shared" si="5"/>
        <v>-9.7776781557373863E-6</v>
      </c>
      <c r="M103" s="88"/>
      <c r="N103" s="62"/>
    </row>
    <row r="104" spans="1:14" x14ac:dyDescent="0.25">
      <c r="A104" s="21" t="s">
        <v>161</v>
      </c>
      <c r="B104" s="35">
        <v>107.05640639195931</v>
      </c>
      <c r="C104" s="35">
        <v>107.02338766180422</v>
      </c>
      <c r="D104" s="35"/>
      <c r="E104" s="35">
        <f t="shared" si="3"/>
        <v>-3.0842367372396762E-2</v>
      </c>
      <c r="F104" s="35"/>
      <c r="G104" s="35">
        <v>3.6099886084176478</v>
      </c>
      <c r="H104" s="35">
        <v>3.6088752024689374</v>
      </c>
      <c r="I104" s="35"/>
      <c r="J104" s="35">
        <f t="shared" si="4"/>
        <v>-1.1134059487103443E-3</v>
      </c>
      <c r="K104" s="91">
        <f t="shared" si="5"/>
        <v>-1.1067123311923197E-5</v>
      </c>
      <c r="M104" s="88"/>
      <c r="N104" s="62"/>
    </row>
    <row r="105" spans="1:14" x14ac:dyDescent="0.25">
      <c r="A105" s="22" t="s">
        <v>162</v>
      </c>
      <c r="B105" s="18">
        <v>105.79790452122877</v>
      </c>
      <c r="C105" s="18">
        <v>105.75500356862764</v>
      </c>
      <c r="D105" s="18"/>
      <c r="E105" s="18">
        <f t="shared" si="3"/>
        <v>-4.0549907670928143E-2</v>
      </c>
      <c r="F105" s="18"/>
      <c r="G105" s="18">
        <v>2.7457669145560333</v>
      </c>
      <c r="H105" s="18">
        <v>2.744653508607322</v>
      </c>
      <c r="I105" s="18"/>
      <c r="J105" s="18">
        <f t="shared" si="4"/>
        <v>-1.1134059487112324E-3</v>
      </c>
      <c r="K105" s="92">
        <f t="shared" si="5"/>
        <v>-1.1067123311932025E-5</v>
      </c>
      <c r="M105" s="88"/>
      <c r="N105" s="62"/>
    </row>
    <row r="106" spans="1:14" x14ac:dyDescent="0.25">
      <c r="A106" s="23" t="s">
        <v>25</v>
      </c>
      <c r="B106" s="35">
        <v>105.79790452122877</v>
      </c>
      <c r="C106" s="35">
        <v>105.75500356862764</v>
      </c>
      <c r="D106" s="35"/>
      <c r="E106" s="35">
        <f t="shared" si="3"/>
        <v>-4.0549907670928143E-2</v>
      </c>
      <c r="F106" s="35"/>
      <c r="G106" s="35">
        <v>2.7457669145560333</v>
      </c>
      <c r="H106" s="35">
        <v>2.744653508607322</v>
      </c>
      <c r="I106" s="35"/>
      <c r="J106" s="35">
        <f t="shared" si="4"/>
        <v>-1.1134059487112324E-3</v>
      </c>
      <c r="K106" s="91">
        <f t="shared" si="5"/>
        <v>-1.1067123311932025E-5</v>
      </c>
      <c r="M106" s="88"/>
      <c r="N106" s="62"/>
    </row>
    <row r="107" spans="1:14" x14ac:dyDescent="0.25">
      <c r="A107" s="24" t="s">
        <v>163</v>
      </c>
      <c r="B107" s="18">
        <v>111.26134449130673</v>
      </c>
      <c r="C107" s="18">
        <v>111.26134449130673</v>
      </c>
      <c r="D107" s="18"/>
      <c r="E107" s="18">
        <f t="shared" si="3"/>
        <v>0</v>
      </c>
      <c r="F107" s="18"/>
      <c r="G107" s="18">
        <v>0.86422169386161496</v>
      </c>
      <c r="H107" s="18">
        <v>0.86422169386161485</v>
      </c>
      <c r="I107" s="18"/>
      <c r="J107" s="18">
        <f t="shared" si="4"/>
        <v>0</v>
      </c>
      <c r="K107" s="92">
        <f t="shared" si="5"/>
        <v>0</v>
      </c>
      <c r="M107" s="88"/>
      <c r="N107" s="62"/>
    </row>
    <row r="108" spans="1:14" x14ac:dyDescent="0.25">
      <c r="A108" s="23" t="s">
        <v>163</v>
      </c>
      <c r="B108" s="35">
        <v>111.26134449130673</v>
      </c>
      <c r="C108" s="35">
        <v>111.26134449130673</v>
      </c>
      <c r="D108" s="35"/>
      <c r="E108" s="35">
        <f t="shared" si="3"/>
        <v>0</v>
      </c>
      <c r="F108" s="35"/>
      <c r="G108" s="35">
        <v>0.86422169386161496</v>
      </c>
      <c r="H108" s="35">
        <v>0.86422169386161485</v>
      </c>
      <c r="I108" s="35"/>
      <c r="J108" s="35">
        <f t="shared" si="4"/>
        <v>0</v>
      </c>
      <c r="K108" s="91">
        <f t="shared" si="5"/>
        <v>0</v>
      </c>
      <c r="M108" s="88"/>
      <c r="N108" s="62"/>
    </row>
    <row r="109" spans="1:14" x14ac:dyDescent="0.25">
      <c r="A109" s="22" t="s">
        <v>26</v>
      </c>
      <c r="B109" s="18">
        <v>100.02620774692824</v>
      </c>
      <c r="C109" s="18">
        <v>100.02620774692824</v>
      </c>
      <c r="D109" s="18"/>
      <c r="E109" s="18">
        <f t="shared" si="3"/>
        <v>0</v>
      </c>
      <c r="F109" s="18"/>
      <c r="G109" s="18">
        <v>0.38761468014776673</v>
      </c>
      <c r="H109" s="18">
        <v>0.38761468014776668</v>
      </c>
      <c r="I109" s="18"/>
      <c r="J109" s="18">
        <f t="shared" si="4"/>
        <v>0</v>
      </c>
      <c r="K109" s="92">
        <f t="shared" si="5"/>
        <v>0</v>
      </c>
      <c r="M109" s="88"/>
      <c r="N109" s="62"/>
    </row>
    <row r="110" spans="1:14" x14ac:dyDescent="0.25">
      <c r="A110" s="21" t="s">
        <v>164</v>
      </c>
      <c r="B110" s="35">
        <v>100.00000000000006</v>
      </c>
      <c r="C110" s="35">
        <v>100.00000000000006</v>
      </c>
      <c r="D110" s="35"/>
      <c r="E110" s="35">
        <f t="shared" si="3"/>
        <v>0</v>
      </c>
      <c r="F110" s="35"/>
      <c r="G110" s="35">
        <v>0.17574859045368227</v>
      </c>
      <c r="H110" s="35">
        <v>0.17574859045368227</v>
      </c>
      <c r="I110" s="35"/>
      <c r="J110" s="35">
        <f t="shared" si="4"/>
        <v>0</v>
      </c>
      <c r="K110" s="91">
        <f t="shared" si="5"/>
        <v>0</v>
      </c>
      <c r="M110" s="88"/>
      <c r="N110" s="62"/>
    </row>
    <row r="111" spans="1:14" x14ac:dyDescent="0.25">
      <c r="A111" s="24" t="s">
        <v>165</v>
      </c>
      <c r="B111" s="18">
        <v>100.00000000000006</v>
      </c>
      <c r="C111" s="18">
        <v>100.00000000000006</v>
      </c>
      <c r="D111" s="18"/>
      <c r="E111" s="18">
        <f t="shared" si="3"/>
        <v>0</v>
      </c>
      <c r="F111" s="18"/>
      <c r="G111" s="18">
        <v>0.17574859045368227</v>
      </c>
      <c r="H111" s="18">
        <v>0.17574859045368227</v>
      </c>
      <c r="I111" s="18"/>
      <c r="J111" s="18">
        <f t="shared" si="4"/>
        <v>0</v>
      </c>
      <c r="K111" s="92">
        <f t="shared" si="5"/>
        <v>0</v>
      </c>
      <c r="M111" s="88"/>
      <c r="N111" s="62"/>
    </row>
    <row r="112" spans="1:14" x14ac:dyDescent="0.25">
      <c r="A112" s="23" t="s">
        <v>166</v>
      </c>
      <c r="B112" s="35">
        <v>100.04795820039038</v>
      </c>
      <c r="C112" s="35">
        <v>100.04795820039038</v>
      </c>
      <c r="D112" s="35"/>
      <c r="E112" s="35">
        <f t="shared" si="3"/>
        <v>0</v>
      </c>
      <c r="F112" s="35"/>
      <c r="G112" s="35">
        <v>0.21186608969408441</v>
      </c>
      <c r="H112" s="35">
        <v>0.21186608969408441</v>
      </c>
      <c r="I112" s="35"/>
      <c r="J112" s="35">
        <f t="shared" si="4"/>
        <v>0</v>
      </c>
      <c r="K112" s="91">
        <f t="shared" si="5"/>
        <v>0</v>
      </c>
      <c r="M112" s="88"/>
      <c r="N112" s="62"/>
    </row>
    <row r="113" spans="1:14" x14ac:dyDescent="0.25">
      <c r="A113" s="24" t="s">
        <v>166</v>
      </c>
      <c r="B113" s="18">
        <v>100.04795820039038</v>
      </c>
      <c r="C113" s="18">
        <v>100.04795820039038</v>
      </c>
      <c r="D113" s="18"/>
      <c r="E113" s="18">
        <f t="shared" si="3"/>
        <v>0</v>
      </c>
      <c r="F113" s="18"/>
      <c r="G113" s="18">
        <v>0.21186608969408441</v>
      </c>
      <c r="H113" s="18">
        <v>0.21186608969408441</v>
      </c>
      <c r="I113" s="18"/>
      <c r="J113" s="18">
        <f t="shared" si="4"/>
        <v>0</v>
      </c>
      <c r="K113" s="92">
        <f t="shared" si="5"/>
        <v>0</v>
      </c>
      <c r="M113" s="88"/>
      <c r="N113" s="62"/>
    </row>
    <row r="114" spans="1:14" x14ac:dyDescent="0.25">
      <c r="A114" s="23" t="s">
        <v>27</v>
      </c>
      <c r="B114" s="35">
        <v>99.92522601503002</v>
      </c>
      <c r="C114" s="35">
        <v>99.92522601503002</v>
      </c>
      <c r="D114" s="35"/>
      <c r="E114" s="35">
        <f t="shared" si="3"/>
        <v>0</v>
      </c>
      <c r="F114" s="35"/>
      <c r="G114" s="35">
        <v>7.3461342540887582</v>
      </c>
      <c r="H114" s="35">
        <v>7.3461342540887573</v>
      </c>
      <c r="I114" s="35"/>
      <c r="J114" s="35">
        <f t="shared" si="4"/>
        <v>0</v>
      </c>
      <c r="K114" s="91">
        <f t="shared" si="5"/>
        <v>0</v>
      </c>
      <c r="M114" s="88"/>
      <c r="N114" s="62"/>
    </row>
    <row r="115" spans="1:14" x14ac:dyDescent="0.25">
      <c r="A115" s="24" t="s">
        <v>167</v>
      </c>
      <c r="B115" s="18">
        <v>100.00000000000007</v>
      </c>
      <c r="C115" s="18">
        <v>100.00000000000007</v>
      </c>
      <c r="D115" s="18"/>
      <c r="E115" s="18">
        <f t="shared" si="3"/>
        <v>0</v>
      </c>
      <c r="F115" s="18"/>
      <c r="G115" s="18">
        <v>5.9924285360400038</v>
      </c>
      <c r="H115" s="18">
        <v>5.9924285360400038</v>
      </c>
      <c r="I115" s="18"/>
      <c r="J115" s="18">
        <f t="shared" si="4"/>
        <v>0</v>
      </c>
      <c r="K115" s="92">
        <f t="shared" si="5"/>
        <v>0</v>
      </c>
      <c r="M115" s="88"/>
      <c r="N115" s="62"/>
    </row>
    <row r="116" spans="1:14" x14ac:dyDescent="0.25">
      <c r="A116" s="23" t="s">
        <v>167</v>
      </c>
      <c r="B116" s="35">
        <v>100.00000000000007</v>
      </c>
      <c r="C116" s="35">
        <v>100.00000000000007</v>
      </c>
      <c r="D116" s="35"/>
      <c r="E116" s="35">
        <f t="shared" si="3"/>
        <v>0</v>
      </c>
      <c r="F116" s="35"/>
      <c r="G116" s="35">
        <v>5.9924285360400038</v>
      </c>
      <c r="H116" s="35">
        <v>5.9924285360400038</v>
      </c>
      <c r="I116" s="35"/>
      <c r="J116" s="35">
        <f t="shared" si="4"/>
        <v>0</v>
      </c>
      <c r="K116" s="91">
        <f t="shared" si="5"/>
        <v>0</v>
      </c>
      <c r="M116" s="88"/>
      <c r="N116" s="62"/>
    </row>
    <row r="117" spans="1:14" x14ac:dyDescent="0.25">
      <c r="A117" s="24" t="s">
        <v>28</v>
      </c>
      <c r="B117" s="18">
        <v>99.595563838944273</v>
      </c>
      <c r="C117" s="18">
        <v>99.595563838944273</v>
      </c>
      <c r="D117" s="18"/>
      <c r="E117" s="18">
        <f t="shared" si="3"/>
        <v>0</v>
      </c>
      <c r="F117" s="18"/>
      <c r="G117" s="18">
        <v>1.3537057180487535</v>
      </c>
      <c r="H117" s="18">
        <v>1.3537057180487535</v>
      </c>
      <c r="I117" s="18"/>
      <c r="J117" s="18">
        <f t="shared" si="4"/>
        <v>0</v>
      </c>
      <c r="K117" s="92">
        <f t="shared" si="5"/>
        <v>0</v>
      </c>
      <c r="M117" s="88"/>
      <c r="N117" s="62"/>
    </row>
    <row r="118" spans="1:14" x14ac:dyDescent="0.25">
      <c r="A118" s="23" t="s">
        <v>168</v>
      </c>
      <c r="B118" s="35">
        <v>99.595563838944273</v>
      </c>
      <c r="C118" s="35">
        <v>99.595563838944273</v>
      </c>
      <c r="D118" s="35"/>
      <c r="E118" s="35">
        <f t="shared" si="3"/>
        <v>0</v>
      </c>
      <c r="F118" s="35"/>
      <c r="G118" s="35">
        <v>1.3537057180487535</v>
      </c>
      <c r="H118" s="35">
        <v>1.3537057180487535</v>
      </c>
      <c r="I118" s="35"/>
      <c r="J118" s="35">
        <f t="shared" si="4"/>
        <v>0</v>
      </c>
      <c r="K118" s="91">
        <f t="shared" si="5"/>
        <v>0</v>
      </c>
      <c r="M118" s="88"/>
      <c r="N118" s="62"/>
    </row>
    <row r="119" spans="1:14" x14ac:dyDescent="0.25">
      <c r="A119" s="24" t="s">
        <v>29</v>
      </c>
      <c r="B119" s="18">
        <v>99.860171678903285</v>
      </c>
      <c r="C119" s="18">
        <v>100.44675561792991</v>
      </c>
      <c r="D119" s="18"/>
      <c r="E119" s="18">
        <f t="shared" si="3"/>
        <v>0.58740529799283792</v>
      </c>
      <c r="F119" s="18"/>
      <c r="G119" s="18">
        <v>8.4330404569502875</v>
      </c>
      <c r="H119" s="18">
        <v>8.4825765833762929</v>
      </c>
      <c r="I119" s="18"/>
      <c r="J119" s="18">
        <f t="shared" si="4"/>
        <v>4.9536126426005467E-2</v>
      </c>
      <c r="K119" s="92">
        <f t="shared" si="5"/>
        <v>4.9238323199783933E-4</v>
      </c>
      <c r="M119" s="88"/>
      <c r="N119" s="62"/>
    </row>
    <row r="120" spans="1:14" x14ac:dyDescent="0.25">
      <c r="A120" s="21" t="s">
        <v>169</v>
      </c>
      <c r="B120" s="35">
        <v>100.31187045034471</v>
      </c>
      <c r="C120" s="35">
        <v>99.935486465565646</v>
      </c>
      <c r="D120" s="35"/>
      <c r="E120" s="35">
        <f t="shared" si="3"/>
        <v>-0.37521380379940128</v>
      </c>
      <c r="F120" s="35"/>
      <c r="G120" s="35">
        <v>1.4754747183628714</v>
      </c>
      <c r="H120" s="35">
        <v>1.4699385335480035</v>
      </c>
      <c r="I120" s="35"/>
      <c r="J120" s="35">
        <f t="shared" si="4"/>
        <v>-5.5361848148678394E-3</v>
      </c>
      <c r="K120" s="91">
        <f t="shared" si="5"/>
        <v>-5.502902162028824E-5</v>
      </c>
      <c r="M120" s="88"/>
      <c r="N120" s="62"/>
    </row>
    <row r="121" spans="1:14" x14ac:dyDescent="0.25">
      <c r="A121" s="22" t="s">
        <v>170</v>
      </c>
      <c r="B121" s="18">
        <v>100.31187045034471</v>
      </c>
      <c r="C121" s="18">
        <v>99.935486465565646</v>
      </c>
      <c r="D121" s="18"/>
      <c r="E121" s="18">
        <f t="shared" si="3"/>
        <v>-0.37521380379940128</v>
      </c>
      <c r="F121" s="18"/>
      <c r="G121" s="18">
        <v>1.4754747183628714</v>
      </c>
      <c r="H121" s="18">
        <v>1.4699385335480035</v>
      </c>
      <c r="I121" s="18"/>
      <c r="J121" s="18">
        <f t="shared" si="4"/>
        <v>-5.5361848148678394E-3</v>
      </c>
      <c r="K121" s="92">
        <f t="shared" si="5"/>
        <v>-5.502902162028824E-5</v>
      </c>
      <c r="M121" s="88"/>
      <c r="N121" s="62"/>
    </row>
    <row r="122" spans="1:14" x14ac:dyDescent="0.25">
      <c r="A122" s="21" t="s">
        <v>171</v>
      </c>
      <c r="B122" s="35">
        <v>100.31187045034471</v>
      </c>
      <c r="C122" s="35">
        <v>99.935486465565646</v>
      </c>
      <c r="D122" s="35"/>
      <c r="E122" s="35">
        <f t="shared" si="3"/>
        <v>-0.37521380379940128</v>
      </c>
      <c r="F122" s="35"/>
      <c r="G122" s="35">
        <v>1.4754747183628714</v>
      </c>
      <c r="H122" s="35">
        <v>1.4699385335480035</v>
      </c>
      <c r="I122" s="35"/>
      <c r="J122" s="35">
        <f t="shared" si="4"/>
        <v>-5.5361848148678394E-3</v>
      </c>
      <c r="K122" s="91">
        <f t="shared" si="5"/>
        <v>-5.502902162028824E-5</v>
      </c>
      <c r="M122" s="88"/>
      <c r="N122" s="62"/>
    </row>
    <row r="123" spans="1:14" x14ac:dyDescent="0.25">
      <c r="A123" s="22" t="s">
        <v>30</v>
      </c>
      <c r="B123" s="18">
        <v>102.03017777075615</v>
      </c>
      <c r="C123" s="18">
        <v>102.10884577160655</v>
      </c>
      <c r="D123" s="18"/>
      <c r="E123" s="18">
        <f t="shared" si="3"/>
        <v>7.7102679392715423E-2</v>
      </c>
      <c r="F123" s="18"/>
      <c r="G123" s="18">
        <v>0.53367077424529041</v>
      </c>
      <c r="H123" s="18">
        <v>0.53408224871136933</v>
      </c>
      <c r="I123" s="18"/>
      <c r="J123" s="18">
        <f t="shared" si="4"/>
        <v>4.1147446607892046E-4</v>
      </c>
      <c r="K123" s="92">
        <f t="shared" si="5"/>
        <v>4.0900074775762362E-6</v>
      </c>
      <c r="M123" s="88"/>
      <c r="N123" s="62"/>
    </row>
    <row r="124" spans="1:14" x14ac:dyDescent="0.25">
      <c r="A124" s="21" t="s">
        <v>31</v>
      </c>
      <c r="B124" s="35">
        <v>102.03017777075615</v>
      </c>
      <c r="C124" s="35">
        <v>102.10884577160655</v>
      </c>
      <c r="D124" s="35"/>
      <c r="E124" s="35">
        <f t="shared" si="3"/>
        <v>7.7102679392715423E-2</v>
      </c>
      <c r="F124" s="35"/>
      <c r="G124" s="35">
        <v>0.53367077424529041</v>
      </c>
      <c r="H124" s="35">
        <v>0.53408224871136933</v>
      </c>
      <c r="I124" s="35"/>
      <c r="J124" s="35">
        <f t="shared" si="4"/>
        <v>4.1147446607892046E-4</v>
      </c>
      <c r="K124" s="91">
        <f t="shared" si="5"/>
        <v>4.0900074775762362E-6</v>
      </c>
      <c r="M124" s="88"/>
      <c r="N124" s="62"/>
    </row>
    <row r="125" spans="1:14" x14ac:dyDescent="0.25">
      <c r="A125" s="24" t="s">
        <v>172</v>
      </c>
      <c r="B125" s="18">
        <v>100.28598120161367</v>
      </c>
      <c r="C125" s="18">
        <v>100.28598120161367</v>
      </c>
      <c r="D125" s="18"/>
      <c r="E125" s="18">
        <f t="shared" si="3"/>
        <v>0</v>
      </c>
      <c r="F125" s="18"/>
      <c r="G125" s="18">
        <v>0.10477168537656846</v>
      </c>
      <c r="H125" s="18">
        <v>0.10477168537656846</v>
      </c>
      <c r="I125" s="18"/>
      <c r="J125" s="18">
        <f t="shared" si="4"/>
        <v>0</v>
      </c>
      <c r="K125" s="92">
        <f t="shared" si="5"/>
        <v>0</v>
      </c>
      <c r="M125" s="88"/>
      <c r="N125" s="62"/>
    </row>
    <row r="126" spans="1:14" x14ac:dyDescent="0.25">
      <c r="A126" s="23" t="s">
        <v>173</v>
      </c>
      <c r="B126" s="35">
        <v>101.13051469763057</v>
      </c>
      <c r="C126" s="35">
        <v>101.13051469763057</v>
      </c>
      <c r="D126" s="35"/>
      <c r="E126" s="35">
        <f t="shared" si="3"/>
        <v>0</v>
      </c>
      <c r="F126" s="35"/>
      <c r="G126" s="35">
        <v>0.33914359723183896</v>
      </c>
      <c r="H126" s="35">
        <v>0.3391435972318389</v>
      </c>
      <c r="I126" s="35"/>
      <c r="J126" s="35">
        <f t="shared" si="4"/>
        <v>0</v>
      </c>
      <c r="K126" s="91">
        <f t="shared" si="5"/>
        <v>0</v>
      </c>
      <c r="M126" s="88"/>
      <c r="N126" s="62"/>
    </row>
    <row r="127" spans="1:14" x14ac:dyDescent="0.25">
      <c r="A127" s="22" t="s">
        <v>174</v>
      </c>
      <c r="B127" s="18">
        <v>107.84473127235258</v>
      </c>
      <c r="C127" s="18">
        <v>108.3391339257216</v>
      </c>
      <c r="D127" s="18"/>
      <c r="E127" s="18">
        <f t="shared" si="3"/>
        <v>0.45843932061961912</v>
      </c>
      <c r="F127" s="18"/>
      <c r="G127" s="18">
        <v>8.9755491636883081E-2</v>
      </c>
      <c r="H127" s="18">
        <v>9.0166966102961987E-2</v>
      </c>
      <c r="I127" s="18"/>
      <c r="J127" s="18">
        <f t="shared" si="4"/>
        <v>4.1147446607890659E-4</v>
      </c>
      <c r="K127" s="92">
        <f t="shared" si="5"/>
        <v>4.0900074775760982E-6</v>
      </c>
      <c r="M127" s="88"/>
      <c r="N127" s="62"/>
    </row>
    <row r="128" spans="1:14" x14ac:dyDescent="0.25">
      <c r="A128" s="21" t="s">
        <v>32</v>
      </c>
      <c r="B128" s="35">
        <v>97.161403902679893</v>
      </c>
      <c r="C128" s="35">
        <v>98.266469781525473</v>
      </c>
      <c r="D128" s="35"/>
      <c r="E128" s="35">
        <f t="shared" si="3"/>
        <v>1.1373506705939063</v>
      </c>
      <c r="F128" s="35"/>
      <c r="G128" s="35">
        <v>2.8471572034420665</v>
      </c>
      <c r="H128" s="35">
        <v>2.8795393649882777</v>
      </c>
      <c r="I128" s="35"/>
      <c r="J128" s="35">
        <f t="shared" si="4"/>
        <v>3.2382161546211208E-2</v>
      </c>
      <c r="K128" s="91">
        <f t="shared" si="5"/>
        <v>3.2187485198336216E-4</v>
      </c>
      <c r="M128" s="88"/>
      <c r="N128" s="62"/>
    </row>
    <row r="129" spans="1:14" x14ac:dyDescent="0.25">
      <c r="A129" s="24" t="s">
        <v>175</v>
      </c>
      <c r="B129" s="18">
        <v>97.081078431007413</v>
      </c>
      <c r="C129" s="18">
        <v>98.689897681566009</v>
      </c>
      <c r="D129" s="18"/>
      <c r="E129" s="18">
        <f t="shared" si="3"/>
        <v>1.6571913668037119</v>
      </c>
      <c r="F129" s="18"/>
      <c r="G129" s="18">
        <v>1.8473172333300436</v>
      </c>
      <c r="H129" s="18">
        <v>1.8779308150382661</v>
      </c>
      <c r="I129" s="18"/>
      <c r="J129" s="18">
        <f t="shared" si="4"/>
        <v>3.0613581708222481E-2</v>
      </c>
      <c r="K129" s="92">
        <f t="shared" si="5"/>
        <v>3.0429537777930041E-4</v>
      </c>
      <c r="M129" s="88"/>
      <c r="N129" s="62"/>
    </row>
    <row r="130" spans="1:14" x14ac:dyDescent="0.25">
      <c r="A130" s="23" t="s">
        <v>176</v>
      </c>
      <c r="B130" s="35">
        <v>98.320615542101777</v>
      </c>
      <c r="C130" s="35">
        <v>98.428747211343591</v>
      </c>
      <c r="D130" s="35"/>
      <c r="E130" s="35">
        <f t="shared" si="3"/>
        <v>0.10997863331674296</v>
      </c>
      <c r="F130" s="35"/>
      <c r="G130" s="35">
        <v>0.66937495124562885</v>
      </c>
      <c r="H130" s="35">
        <v>0.67011112066877332</v>
      </c>
      <c r="I130" s="35"/>
      <c r="J130" s="35">
        <f t="shared" si="4"/>
        <v>7.3616942314447265E-4</v>
      </c>
      <c r="K130" s="91">
        <f t="shared" si="5"/>
        <v>7.3174369095514714E-6</v>
      </c>
      <c r="M130" s="88"/>
      <c r="N130" s="62"/>
    </row>
    <row r="131" spans="1:14" x14ac:dyDescent="0.25">
      <c r="A131" s="22" t="s">
        <v>177</v>
      </c>
      <c r="B131" s="18">
        <v>100.48144232039013</v>
      </c>
      <c r="C131" s="18">
        <v>102.43087839144327</v>
      </c>
      <c r="D131" s="18"/>
      <c r="E131" s="18">
        <f t="shared" si="3"/>
        <v>1.9400956296360405</v>
      </c>
      <c r="F131" s="18"/>
      <c r="G131" s="18">
        <v>0.50371079769750016</v>
      </c>
      <c r="H131" s="18">
        <v>0.51348326886963402</v>
      </c>
      <c r="I131" s="18"/>
      <c r="J131" s="18">
        <f t="shared" si="4"/>
        <v>9.7724711721338675E-3</v>
      </c>
      <c r="K131" s="92">
        <f t="shared" si="5"/>
        <v>9.7137206469476555E-5</v>
      </c>
      <c r="M131" s="88"/>
      <c r="N131" s="62"/>
    </row>
    <row r="132" spans="1:14" x14ac:dyDescent="0.25">
      <c r="A132" s="23" t="s">
        <v>178</v>
      </c>
      <c r="B132" s="35">
        <v>93.545227597328775</v>
      </c>
      <c r="C132" s="35">
        <v>96.334657245443509</v>
      </c>
      <c r="D132" s="35"/>
      <c r="E132" s="35">
        <f t="shared" si="3"/>
        <v>2.981904817338199</v>
      </c>
      <c r="F132" s="35"/>
      <c r="G132" s="35">
        <v>0.67423148438691438</v>
      </c>
      <c r="H132" s="35">
        <v>0.69433642549985863</v>
      </c>
      <c r="I132" s="35"/>
      <c r="J132" s="35">
        <f t="shared" si="4"/>
        <v>2.0104941112944252E-2</v>
      </c>
      <c r="K132" s="91">
        <f t="shared" si="5"/>
        <v>1.9984073440027349E-4</v>
      </c>
      <c r="M132" s="88"/>
      <c r="N132" s="62"/>
    </row>
    <row r="133" spans="1:14" x14ac:dyDescent="0.25">
      <c r="A133" s="24" t="s">
        <v>179</v>
      </c>
      <c r="B133" s="18">
        <v>95.657146620868716</v>
      </c>
      <c r="C133" s="18">
        <v>95.935055118679045</v>
      </c>
      <c r="D133" s="18"/>
      <c r="E133" s="18">
        <f t="shared" si="3"/>
        <v>0.29052559858575577</v>
      </c>
      <c r="F133" s="18"/>
      <c r="G133" s="18">
        <v>0.60875180934071949</v>
      </c>
      <c r="H133" s="18">
        <v>0.61052038917870821</v>
      </c>
      <c r="I133" s="18"/>
      <c r="J133" s="18">
        <f t="shared" si="4"/>
        <v>1.7685798379887263E-3</v>
      </c>
      <c r="K133" s="92">
        <f t="shared" si="5"/>
        <v>1.7579474204061739E-5</v>
      </c>
      <c r="M133" s="88"/>
      <c r="N133" s="62"/>
    </row>
    <row r="134" spans="1:14" x14ac:dyDescent="0.25">
      <c r="A134" s="23" t="s">
        <v>180</v>
      </c>
      <c r="B134" s="35">
        <v>94.36875785859938</v>
      </c>
      <c r="C134" s="35">
        <v>94.768463948156651</v>
      </c>
      <c r="D134" s="35"/>
      <c r="E134" s="35">
        <f t="shared" si="3"/>
        <v>0.42355764622459269</v>
      </c>
      <c r="F134" s="35"/>
      <c r="G134" s="35">
        <v>0.41755351455767875</v>
      </c>
      <c r="H134" s="35">
        <v>0.41932209439566737</v>
      </c>
      <c r="I134" s="35"/>
      <c r="J134" s="35">
        <f t="shared" si="4"/>
        <v>1.7685798379886153E-3</v>
      </c>
      <c r="K134" s="91">
        <f t="shared" si="5"/>
        <v>1.7579474204060634E-5</v>
      </c>
      <c r="M134" s="88"/>
      <c r="N134" s="62"/>
    </row>
    <row r="135" spans="1:14" x14ac:dyDescent="0.25">
      <c r="A135" s="22" t="s">
        <v>181</v>
      </c>
      <c r="B135" s="18">
        <v>98.596894282397244</v>
      </c>
      <c r="C135" s="18">
        <v>98.596894282397244</v>
      </c>
      <c r="D135" s="18"/>
      <c r="E135" s="18">
        <f t="shared" ref="E135:E198" si="6">((C135/B135-1)*100)</f>
        <v>0</v>
      </c>
      <c r="F135" s="18"/>
      <c r="G135" s="18">
        <v>0.19119829478304082</v>
      </c>
      <c r="H135" s="18">
        <v>0.19119829478304079</v>
      </c>
      <c r="I135" s="18"/>
      <c r="J135" s="18">
        <f t="shared" si="4"/>
        <v>0</v>
      </c>
      <c r="K135" s="92">
        <f t="shared" si="5"/>
        <v>0</v>
      </c>
      <c r="M135" s="88"/>
      <c r="N135" s="62"/>
    </row>
    <row r="136" spans="1:14" x14ac:dyDescent="0.25">
      <c r="A136" s="21" t="s">
        <v>182</v>
      </c>
      <c r="B136" s="35">
        <v>100</v>
      </c>
      <c r="C136" s="35">
        <v>100</v>
      </c>
      <c r="D136" s="35"/>
      <c r="E136" s="35">
        <f t="shared" si="6"/>
        <v>0</v>
      </c>
      <c r="F136" s="35"/>
      <c r="G136" s="35">
        <v>0.39108816077130371</v>
      </c>
      <c r="H136" s="35">
        <v>0.39108816077130365</v>
      </c>
      <c r="I136" s="35"/>
      <c r="J136" s="35">
        <f t="shared" ref="J136:J199" si="7">H136-G136</f>
        <v>0</v>
      </c>
      <c r="K136" s="91">
        <f t="shared" si="5"/>
        <v>0</v>
      </c>
      <c r="M136" s="88"/>
      <c r="N136" s="62"/>
    </row>
    <row r="137" spans="1:14" x14ac:dyDescent="0.25">
      <c r="A137" s="22" t="s">
        <v>182</v>
      </c>
      <c r="B137" s="18">
        <v>100</v>
      </c>
      <c r="C137" s="18">
        <v>100</v>
      </c>
      <c r="D137" s="18"/>
      <c r="E137" s="18">
        <f t="shared" si="6"/>
        <v>0</v>
      </c>
      <c r="F137" s="18"/>
      <c r="G137" s="18">
        <v>0.39108816077130371</v>
      </c>
      <c r="H137" s="18">
        <v>0.39108816077130365</v>
      </c>
      <c r="I137" s="18"/>
      <c r="J137" s="18">
        <f t="shared" si="7"/>
        <v>0</v>
      </c>
      <c r="K137" s="92">
        <f t="shared" si="5"/>
        <v>0</v>
      </c>
      <c r="M137" s="88"/>
      <c r="N137" s="62"/>
    </row>
    <row r="138" spans="1:14" x14ac:dyDescent="0.25">
      <c r="A138" s="21" t="s">
        <v>33</v>
      </c>
      <c r="B138" s="35">
        <v>97.732085616584158</v>
      </c>
      <c r="C138" s="35">
        <v>97.732085616584158</v>
      </c>
      <c r="D138" s="35"/>
      <c r="E138" s="35">
        <f t="shared" si="6"/>
        <v>0</v>
      </c>
      <c r="F138" s="35"/>
      <c r="G138" s="35">
        <v>0.42000039231075087</v>
      </c>
      <c r="H138" s="35">
        <v>0.42000039231075093</v>
      </c>
      <c r="I138" s="35"/>
      <c r="J138" s="35">
        <f t="shared" si="7"/>
        <v>0</v>
      </c>
      <c r="K138" s="91">
        <f t="shared" ref="K138:K201" si="8">J138/$G$5</f>
        <v>0</v>
      </c>
      <c r="M138" s="88"/>
      <c r="N138" s="62"/>
    </row>
    <row r="139" spans="1:14" x14ac:dyDescent="0.25">
      <c r="A139" s="22" t="s">
        <v>34</v>
      </c>
      <c r="B139" s="18">
        <v>97.732085616584158</v>
      </c>
      <c r="C139" s="18">
        <v>97.732085616584158</v>
      </c>
      <c r="D139" s="18"/>
      <c r="E139" s="18">
        <f t="shared" si="6"/>
        <v>0</v>
      </c>
      <c r="F139" s="18"/>
      <c r="G139" s="18">
        <v>0.42000039231075087</v>
      </c>
      <c r="H139" s="18">
        <v>0.42000039231075093</v>
      </c>
      <c r="I139" s="18"/>
      <c r="J139" s="18">
        <f t="shared" si="7"/>
        <v>0</v>
      </c>
      <c r="K139" s="92">
        <f t="shared" si="8"/>
        <v>0</v>
      </c>
      <c r="M139" s="88"/>
      <c r="N139" s="62"/>
    </row>
    <row r="140" spans="1:14" x14ac:dyDescent="0.25">
      <c r="A140" s="21" t="s">
        <v>183</v>
      </c>
      <c r="B140" s="35">
        <v>96.569771344881204</v>
      </c>
      <c r="C140" s="35">
        <v>96.569771344881204</v>
      </c>
      <c r="D140" s="35"/>
      <c r="E140" s="35">
        <f t="shared" si="6"/>
        <v>0</v>
      </c>
      <c r="F140" s="35"/>
      <c r="G140" s="35">
        <v>0.18516562143773641</v>
      </c>
      <c r="H140" s="35">
        <v>0.18516562143773641</v>
      </c>
      <c r="I140" s="35"/>
      <c r="J140" s="35">
        <f t="shared" si="7"/>
        <v>0</v>
      </c>
      <c r="K140" s="91">
        <f t="shared" si="8"/>
        <v>0</v>
      </c>
      <c r="M140" s="88"/>
      <c r="N140" s="62"/>
    </row>
    <row r="141" spans="1:14" x14ac:dyDescent="0.25">
      <c r="A141" s="22" t="s">
        <v>184</v>
      </c>
      <c r="B141" s="18">
        <v>96.823322837001214</v>
      </c>
      <c r="C141" s="18">
        <v>96.823322837001214</v>
      </c>
      <c r="D141" s="18"/>
      <c r="E141" s="18">
        <f t="shared" si="6"/>
        <v>0</v>
      </c>
      <c r="F141" s="18"/>
      <c r="G141" s="18">
        <v>6.716413543807373E-2</v>
      </c>
      <c r="H141" s="18">
        <v>6.7164135438073716E-2</v>
      </c>
      <c r="I141" s="18"/>
      <c r="J141" s="18">
        <f t="shared" si="7"/>
        <v>0</v>
      </c>
      <c r="K141" s="92">
        <f t="shared" si="8"/>
        <v>0</v>
      </c>
      <c r="M141" s="88"/>
      <c r="N141" s="62"/>
    </row>
    <row r="142" spans="1:14" x14ac:dyDescent="0.25">
      <c r="A142" s="21" t="s">
        <v>185</v>
      </c>
      <c r="B142" s="35">
        <v>99.42747715892105</v>
      </c>
      <c r="C142" s="35">
        <v>99.42747715892105</v>
      </c>
      <c r="D142" s="35"/>
      <c r="E142" s="35">
        <f t="shared" si="6"/>
        <v>0</v>
      </c>
      <c r="F142" s="35"/>
      <c r="G142" s="35">
        <v>0.16767063543494079</v>
      </c>
      <c r="H142" s="35">
        <v>0.16767063543494079</v>
      </c>
      <c r="I142" s="35"/>
      <c r="J142" s="35">
        <f t="shared" si="7"/>
        <v>0</v>
      </c>
      <c r="K142" s="91">
        <f t="shared" si="8"/>
        <v>0</v>
      </c>
      <c r="M142" s="88"/>
      <c r="N142" s="62"/>
    </row>
    <row r="143" spans="1:14" x14ac:dyDescent="0.25">
      <c r="A143" s="22" t="s">
        <v>35</v>
      </c>
      <c r="B143" s="18">
        <v>102.81234843766734</v>
      </c>
      <c r="C143" s="18">
        <v>105.66151288289876</v>
      </c>
      <c r="D143" s="18"/>
      <c r="E143" s="18">
        <f t="shared" si="6"/>
        <v>2.7712278617570973</v>
      </c>
      <c r="F143" s="18"/>
      <c r="G143" s="18">
        <v>0.624491098387434</v>
      </c>
      <c r="H143" s="18">
        <v>0.64179716970013945</v>
      </c>
      <c r="I143" s="18"/>
      <c r="J143" s="18">
        <f t="shared" si="7"/>
        <v>1.7306071312705451E-2</v>
      </c>
      <c r="K143" s="92">
        <f t="shared" si="8"/>
        <v>1.7202029994944318E-4</v>
      </c>
      <c r="M143" s="88"/>
      <c r="N143" s="62"/>
    </row>
    <row r="144" spans="1:14" x14ac:dyDescent="0.25">
      <c r="A144" s="21" t="s">
        <v>186</v>
      </c>
      <c r="B144" s="35">
        <v>103.69530222367302</v>
      </c>
      <c r="C144" s="35">
        <v>110.6030315661054</v>
      </c>
      <c r="D144" s="35"/>
      <c r="E144" s="35">
        <f t="shared" si="6"/>
        <v>6.6615644048485967</v>
      </c>
      <c r="F144" s="35"/>
      <c r="G144" s="35">
        <v>0.2597898971014887</v>
      </c>
      <c r="H144" s="35">
        <v>0.2770959684141942</v>
      </c>
      <c r="I144" s="35"/>
      <c r="J144" s="35">
        <f t="shared" si="7"/>
        <v>1.7306071312705507E-2</v>
      </c>
      <c r="K144" s="91">
        <f t="shared" si="8"/>
        <v>1.7202029994944375E-4</v>
      </c>
      <c r="M144" s="88"/>
      <c r="N144" s="62"/>
    </row>
    <row r="145" spans="1:14" x14ac:dyDescent="0.25">
      <c r="A145" s="22" t="s">
        <v>186</v>
      </c>
      <c r="B145" s="18">
        <v>103.69530222367302</v>
      </c>
      <c r="C145" s="18">
        <v>110.6030315661054</v>
      </c>
      <c r="D145" s="18"/>
      <c r="E145" s="18">
        <f t="shared" si="6"/>
        <v>6.6615644048485967</v>
      </c>
      <c r="F145" s="18"/>
      <c r="G145" s="18">
        <v>0.2597898971014887</v>
      </c>
      <c r="H145" s="18">
        <v>0.2770959684141942</v>
      </c>
      <c r="I145" s="18"/>
      <c r="J145" s="18">
        <f t="shared" si="7"/>
        <v>1.7306071312705507E-2</v>
      </c>
      <c r="K145" s="92">
        <f t="shared" si="8"/>
        <v>1.7202029994944375E-4</v>
      </c>
      <c r="M145" s="88"/>
      <c r="N145" s="62"/>
    </row>
    <row r="146" spans="1:14" x14ac:dyDescent="0.25">
      <c r="A146" s="21" t="s">
        <v>187</v>
      </c>
      <c r="B146" s="35">
        <v>102.19250359162211</v>
      </c>
      <c r="C146" s="35">
        <v>102.19250359162211</v>
      </c>
      <c r="D146" s="35"/>
      <c r="E146" s="35">
        <f t="shared" si="6"/>
        <v>0</v>
      </c>
      <c r="F146" s="35"/>
      <c r="G146" s="35">
        <v>0.36470120128594519</v>
      </c>
      <c r="H146" s="35">
        <v>0.36470120128594519</v>
      </c>
      <c r="I146" s="35"/>
      <c r="J146" s="35">
        <f t="shared" si="7"/>
        <v>0</v>
      </c>
      <c r="K146" s="91">
        <f t="shared" si="8"/>
        <v>0</v>
      </c>
      <c r="M146" s="88"/>
      <c r="N146" s="62"/>
    </row>
    <row r="147" spans="1:14" x14ac:dyDescent="0.25">
      <c r="A147" s="22" t="s">
        <v>188</v>
      </c>
      <c r="B147" s="18">
        <v>102.19250359162211</v>
      </c>
      <c r="C147" s="18">
        <v>102.19250359162211</v>
      </c>
      <c r="D147" s="18"/>
      <c r="E147" s="18">
        <f t="shared" si="6"/>
        <v>0</v>
      </c>
      <c r="F147" s="18"/>
      <c r="G147" s="18">
        <v>0.36470120128594519</v>
      </c>
      <c r="H147" s="18">
        <v>0.36470120128594519</v>
      </c>
      <c r="I147" s="18"/>
      <c r="J147" s="18">
        <f t="shared" si="7"/>
        <v>0</v>
      </c>
      <c r="K147" s="92">
        <f t="shared" si="8"/>
        <v>0</v>
      </c>
      <c r="M147" s="88"/>
      <c r="N147" s="62"/>
    </row>
    <row r="148" spans="1:14" x14ac:dyDescent="0.25">
      <c r="A148" s="21" t="s">
        <v>36</v>
      </c>
      <c r="B148" s="35">
        <v>101.96623700338385</v>
      </c>
      <c r="C148" s="35">
        <v>102.1664693881155</v>
      </c>
      <c r="D148" s="35"/>
      <c r="E148" s="35">
        <f t="shared" si="6"/>
        <v>0.19637126034670604</v>
      </c>
      <c r="F148" s="35"/>
      <c r="G148" s="35">
        <v>2.5322462702018753</v>
      </c>
      <c r="H148" s="35">
        <v>2.537218874117753</v>
      </c>
      <c r="I148" s="35"/>
      <c r="J148" s="35">
        <f t="shared" si="7"/>
        <v>4.9726039158777269E-3</v>
      </c>
      <c r="K148" s="91">
        <f t="shared" si="8"/>
        <v>4.9427094207745974E-5</v>
      </c>
      <c r="M148" s="88"/>
      <c r="N148" s="62"/>
    </row>
    <row r="149" spans="1:14" x14ac:dyDescent="0.25">
      <c r="A149" s="22" t="s">
        <v>37</v>
      </c>
      <c r="B149" s="18">
        <v>102.34640906759681</v>
      </c>
      <c r="C149" s="18">
        <v>102.64401308972077</v>
      </c>
      <c r="D149" s="18"/>
      <c r="E149" s="18">
        <f t="shared" si="6"/>
        <v>0.29078110784268585</v>
      </c>
      <c r="F149" s="18"/>
      <c r="G149" s="18">
        <v>1.7100849339111266</v>
      </c>
      <c r="H149" s="18">
        <v>1.7150575378270043</v>
      </c>
      <c r="I149" s="18"/>
      <c r="J149" s="18">
        <f t="shared" si="7"/>
        <v>4.9726039158777269E-3</v>
      </c>
      <c r="K149" s="92">
        <f t="shared" si="8"/>
        <v>4.9427094207745974E-5</v>
      </c>
      <c r="M149" s="88"/>
      <c r="N149" s="62"/>
    </row>
    <row r="150" spans="1:14" x14ac:dyDescent="0.25">
      <c r="A150" s="21" t="s">
        <v>189</v>
      </c>
      <c r="B150" s="35">
        <v>102.84634300842497</v>
      </c>
      <c r="C150" s="35">
        <v>103.22459828130036</v>
      </c>
      <c r="D150" s="35"/>
      <c r="E150" s="35">
        <f t="shared" si="6"/>
        <v>0.36778679903515243</v>
      </c>
      <c r="F150" s="35"/>
      <c r="G150" s="35">
        <v>1.3520343658127012</v>
      </c>
      <c r="H150" s="35">
        <v>1.3570069697285789</v>
      </c>
      <c r="I150" s="35"/>
      <c r="J150" s="35">
        <f t="shared" si="7"/>
        <v>4.9726039158777269E-3</v>
      </c>
      <c r="K150" s="91">
        <f t="shared" si="8"/>
        <v>4.9427094207745974E-5</v>
      </c>
      <c r="M150" s="88"/>
      <c r="N150" s="62"/>
    </row>
    <row r="151" spans="1:14" x14ac:dyDescent="0.25">
      <c r="A151" s="22" t="s">
        <v>190</v>
      </c>
      <c r="B151" s="18">
        <v>100.50164720463049</v>
      </c>
      <c r="C151" s="18">
        <v>100.50164720463049</v>
      </c>
      <c r="D151" s="18"/>
      <c r="E151" s="18">
        <f t="shared" si="6"/>
        <v>0</v>
      </c>
      <c r="F151" s="18"/>
      <c r="G151" s="18">
        <v>0.35805056809842539</v>
      </c>
      <c r="H151" s="18">
        <v>0.35805056809842534</v>
      </c>
      <c r="I151" s="18"/>
      <c r="J151" s="18">
        <f t="shared" si="7"/>
        <v>0</v>
      </c>
      <c r="K151" s="92">
        <f t="shared" si="8"/>
        <v>0</v>
      </c>
      <c r="M151" s="88"/>
      <c r="N151" s="62"/>
    </row>
    <row r="152" spans="1:14" x14ac:dyDescent="0.25">
      <c r="A152" s="21" t="s">
        <v>191</v>
      </c>
      <c r="B152" s="35">
        <v>101.18446151860883</v>
      </c>
      <c r="C152" s="35">
        <v>101.18446151860883</v>
      </c>
      <c r="D152" s="35"/>
      <c r="E152" s="35">
        <f t="shared" si="6"/>
        <v>0</v>
      </c>
      <c r="F152" s="35"/>
      <c r="G152" s="35">
        <v>0.82216133629074883</v>
      </c>
      <c r="H152" s="35">
        <v>0.82216133629074872</v>
      </c>
      <c r="I152" s="35"/>
      <c r="J152" s="35">
        <f t="shared" si="7"/>
        <v>0</v>
      </c>
      <c r="K152" s="91">
        <f t="shared" si="8"/>
        <v>0</v>
      </c>
      <c r="M152" s="88"/>
      <c r="N152" s="62"/>
    </row>
    <row r="153" spans="1:14" x14ac:dyDescent="0.25">
      <c r="A153" s="22" t="s">
        <v>192</v>
      </c>
      <c r="B153" s="18">
        <v>101.18446151860883</v>
      </c>
      <c r="C153" s="18">
        <v>101.18446151860883</v>
      </c>
      <c r="D153" s="18"/>
      <c r="E153" s="18">
        <f t="shared" si="6"/>
        <v>0</v>
      </c>
      <c r="F153" s="18"/>
      <c r="G153" s="18">
        <v>0.82216133629074883</v>
      </c>
      <c r="H153" s="18">
        <v>0.82216133629074872</v>
      </c>
      <c r="I153" s="18"/>
      <c r="J153" s="18">
        <f t="shared" si="7"/>
        <v>0</v>
      </c>
      <c r="K153" s="92">
        <f t="shared" si="8"/>
        <v>0</v>
      </c>
      <c r="M153" s="88"/>
      <c r="N153" s="62"/>
    </row>
    <row r="154" spans="1:14" x14ac:dyDescent="0.25">
      <c r="A154" s="21" t="s">
        <v>38</v>
      </c>
      <c r="B154" s="35">
        <v>100.89690064448359</v>
      </c>
      <c r="C154" s="35">
        <v>101.05517408137405</v>
      </c>
      <c r="D154" s="35"/>
      <c r="E154" s="35">
        <f t="shared" si="6"/>
        <v>0.15686650023882809</v>
      </c>
      <c r="F154" s="35"/>
      <c r="G154" s="35">
        <v>8.6154490268411088</v>
      </c>
      <c r="H154" s="35">
        <v>8.6289637802093733</v>
      </c>
      <c r="I154" s="35"/>
      <c r="J154" s="35">
        <f t="shared" si="7"/>
        <v>1.3514753368264465E-2</v>
      </c>
      <c r="K154" s="91">
        <f t="shared" si="8"/>
        <v>1.343350484430752E-4</v>
      </c>
      <c r="M154" s="88"/>
      <c r="N154" s="62"/>
    </row>
    <row r="155" spans="1:14" x14ac:dyDescent="0.25">
      <c r="A155" s="22" t="s">
        <v>193</v>
      </c>
      <c r="B155" s="18">
        <v>101.70026557955198</v>
      </c>
      <c r="C155" s="18">
        <v>102.04630209915884</v>
      </c>
      <c r="D155" s="18"/>
      <c r="E155" s="18">
        <f t="shared" si="6"/>
        <v>0.34025134313555583</v>
      </c>
      <c r="F155" s="18"/>
      <c r="G155" s="18">
        <v>3.9719911885497616</v>
      </c>
      <c r="H155" s="18">
        <v>3.9855059419180283</v>
      </c>
      <c r="I155" s="18"/>
      <c r="J155" s="18">
        <f t="shared" si="7"/>
        <v>1.3514753368266685E-2</v>
      </c>
      <c r="K155" s="92">
        <f t="shared" si="8"/>
        <v>1.3433504844309729E-4</v>
      </c>
      <c r="M155" s="88"/>
      <c r="N155" s="62"/>
    </row>
    <row r="156" spans="1:14" x14ac:dyDescent="0.25">
      <c r="A156" s="21" t="s">
        <v>194</v>
      </c>
      <c r="B156" s="35">
        <v>100.08805120641188</v>
      </c>
      <c r="C156" s="35">
        <v>100.44327758685982</v>
      </c>
      <c r="D156" s="35"/>
      <c r="E156" s="35">
        <f t="shared" si="6"/>
        <v>0.35491387449972933</v>
      </c>
      <c r="F156" s="35"/>
      <c r="G156" s="35">
        <v>3.179357620225514</v>
      </c>
      <c r="H156" s="35">
        <v>3.1906416015396593</v>
      </c>
      <c r="I156" s="35"/>
      <c r="J156" s="35">
        <f t="shared" si="7"/>
        <v>1.1283981314145208E-2</v>
      </c>
      <c r="K156" s="91">
        <f t="shared" si="8"/>
        <v>1.1216143833049557E-4</v>
      </c>
      <c r="M156" s="88"/>
      <c r="N156" s="62"/>
    </row>
    <row r="157" spans="1:14" x14ac:dyDescent="0.25">
      <c r="A157" s="22" t="s">
        <v>195</v>
      </c>
      <c r="B157" s="18">
        <v>100.08805120641188</v>
      </c>
      <c r="C157" s="18">
        <v>100.44327758685982</v>
      </c>
      <c r="D157" s="18"/>
      <c r="E157" s="18">
        <f t="shared" si="6"/>
        <v>0.35491387449972933</v>
      </c>
      <c r="F157" s="18"/>
      <c r="G157" s="18">
        <v>3.179357620225514</v>
      </c>
      <c r="H157" s="18">
        <v>3.1906416015396593</v>
      </c>
      <c r="I157" s="18"/>
      <c r="J157" s="18">
        <f t="shared" si="7"/>
        <v>1.1283981314145208E-2</v>
      </c>
      <c r="K157" s="92">
        <f t="shared" si="8"/>
        <v>1.1216143833049557E-4</v>
      </c>
      <c r="M157" s="88"/>
      <c r="N157" s="62"/>
    </row>
    <row r="158" spans="1:14" x14ac:dyDescent="0.25">
      <c r="A158" s="21" t="s">
        <v>196</v>
      </c>
      <c r="B158" s="35">
        <v>108.7251207345477</v>
      </c>
      <c r="C158" s="35">
        <v>109.03111453875717</v>
      </c>
      <c r="D158" s="35"/>
      <c r="E158" s="35">
        <f t="shared" si="6"/>
        <v>0.28143799900350874</v>
      </c>
      <c r="F158" s="35"/>
      <c r="G158" s="35">
        <v>0.79263356832424714</v>
      </c>
      <c r="H158" s="35">
        <v>0.79486434037836895</v>
      </c>
      <c r="I158" s="35"/>
      <c r="J158" s="35">
        <f t="shared" si="7"/>
        <v>2.2307720541218101E-3</v>
      </c>
      <c r="K158" s="91">
        <f t="shared" si="8"/>
        <v>2.2173610112605025E-5</v>
      </c>
      <c r="M158" s="88"/>
      <c r="N158" s="62"/>
    </row>
    <row r="159" spans="1:14" x14ac:dyDescent="0.25">
      <c r="A159" s="22" t="s">
        <v>197</v>
      </c>
      <c r="B159" s="18">
        <v>108.7251207345477</v>
      </c>
      <c r="C159" s="18">
        <v>109.03111453875717</v>
      </c>
      <c r="D159" s="18"/>
      <c r="E159" s="18">
        <f t="shared" si="6"/>
        <v>0.28143799900350874</v>
      </c>
      <c r="F159" s="18"/>
      <c r="G159" s="18">
        <v>0.79263356832424714</v>
      </c>
      <c r="H159" s="18">
        <v>0.79486434037836895</v>
      </c>
      <c r="I159" s="18"/>
      <c r="J159" s="18">
        <f t="shared" si="7"/>
        <v>2.2307720541218101E-3</v>
      </c>
      <c r="K159" s="92">
        <f t="shared" si="8"/>
        <v>2.2173610112605025E-5</v>
      </c>
      <c r="M159" s="88"/>
      <c r="N159" s="62"/>
    </row>
    <row r="160" spans="1:14" x14ac:dyDescent="0.25">
      <c r="A160" s="21" t="s">
        <v>198</v>
      </c>
      <c r="B160" s="35">
        <v>100.4020072418941</v>
      </c>
      <c r="C160" s="35">
        <v>100.4020072418941</v>
      </c>
      <c r="D160" s="35"/>
      <c r="E160" s="35">
        <f t="shared" si="6"/>
        <v>0</v>
      </c>
      <c r="F160" s="35"/>
      <c r="G160" s="35">
        <v>1.1796232207314041</v>
      </c>
      <c r="H160" s="35">
        <v>1.1796232207314041</v>
      </c>
      <c r="I160" s="35"/>
      <c r="J160" s="35">
        <f t="shared" si="7"/>
        <v>0</v>
      </c>
      <c r="K160" s="91">
        <f t="shared" si="8"/>
        <v>0</v>
      </c>
      <c r="M160" s="88"/>
      <c r="N160" s="62"/>
    </row>
    <row r="161" spans="1:14" x14ac:dyDescent="0.25">
      <c r="A161" s="22" t="s">
        <v>199</v>
      </c>
      <c r="B161" s="18">
        <v>100.4020072418941</v>
      </c>
      <c r="C161" s="18">
        <v>100.4020072418941</v>
      </c>
      <c r="D161" s="18"/>
      <c r="E161" s="18">
        <f t="shared" si="6"/>
        <v>0</v>
      </c>
      <c r="F161" s="18"/>
      <c r="G161" s="18">
        <v>1.1796232207314041</v>
      </c>
      <c r="H161" s="18">
        <v>1.1796232207314041</v>
      </c>
      <c r="I161" s="18"/>
      <c r="J161" s="18">
        <f t="shared" si="7"/>
        <v>0</v>
      </c>
      <c r="K161" s="92">
        <f t="shared" si="8"/>
        <v>0</v>
      </c>
      <c r="M161" s="88"/>
      <c r="N161" s="62"/>
    </row>
    <row r="162" spans="1:14" x14ac:dyDescent="0.25">
      <c r="A162" s="21" t="s">
        <v>200</v>
      </c>
      <c r="B162" s="35">
        <v>100.4020072418941</v>
      </c>
      <c r="C162" s="35">
        <v>100.4020072418941</v>
      </c>
      <c r="D162" s="35"/>
      <c r="E162" s="35">
        <f t="shared" si="6"/>
        <v>0</v>
      </c>
      <c r="F162" s="35"/>
      <c r="G162" s="35">
        <v>1.1796232207314041</v>
      </c>
      <c r="H162" s="35">
        <v>1.1796232207314041</v>
      </c>
      <c r="I162" s="35"/>
      <c r="J162" s="35">
        <f t="shared" si="7"/>
        <v>0</v>
      </c>
      <c r="K162" s="91">
        <f t="shared" si="8"/>
        <v>0</v>
      </c>
      <c r="M162" s="88"/>
      <c r="N162" s="62"/>
    </row>
    <row r="163" spans="1:14" x14ac:dyDescent="0.25">
      <c r="A163" s="22" t="s">
        <v>201</v>
      </c>
      <c r="B163" s="18">
        <v>100</v>
      </c>
      <c r="C163" s="18">
        <v>100</v>
      </c>
      <c r="D163" s="18"/>
      <c r="E163" s="18">
        <f t="shared" si="6"/>
        <v>0</v>
      </c>
      <c r="F163" s="18"/>
      <c r="G163" s="18">
        <v>0.31909801771719898</v>
      </c>
      <c r="H163" s="18">
        <v>0.31909801771719898</v>
      </c>
      <c r="I163" s="18"/>
      <c r="J163" s="18">
        <f t="shared" si="7"/>
        <v>0</v>
      </c>
      <c r="K163" s="92">
        <f t="shared" si="8"/>
        <v>0</v>
      </c>
      <c r="M163" s="88"/>
      <c r="N163" s="62"/>
    </row>
    <row r="164" spans="1:14" x14ac:dyDescent="0.25">
      <c r="A164" s="21" t="s">
        <v>202</v>
      </c>
      <c r="B164" s="35">
        <v>100</v>
      </c>
      <c r="C164" s="35">
        <v>100</v>
      </c>
      <c r="D164" s="35"/>
      <c r="E164" s="35">
        <f t="shared" si="6"/>
        <v>0</v>
      </c>
      <c r="F164" s="35"/>
      <c r="G164" s="35">
        <v>0.31909801771719898</v>
      </c>
      <c r="H164" s="35">
        <v>0.31909801771719898</v>
      </c>
      <c r="I164" s="35"/>
      <c r="J164" s="35">
        <f t="shared" si="7"/>
        <v>0</v>
      </c>
      <c r="K164" s="91">
        <f t="shared" si="8"/>
        <v>0</v>
      </c>
      <c r="M164" s="88"/>
      <c r="N164" s="62"/>
    </row>
    <row r="165" spans="1:14" x14ac:dyDescent="0.25">
      <c r="A165" s="22" t="s">
        <v>202</v>
      </c>
      <c r="B165" s="18">
        <v>100</v>
      </c>
      <c r="C165" s="18">
        <v>100</v>
      </c>
      <c r="D165" s="18"/>
      <c r="E165" s="18">
        <f t="shared" si="6"/>
        <v>0</v>
      </c>
      <c r="F165" s="18"/>
      <c r="G165" s="18">
        <v>0.31909801771719898</v>
      </c>
      <c r="H165" s="18">
        <v>0.31909801771719898</v>
      </c>
      <c r="I165" s="18"/>
      <c r="J165" s="18">
        <f t="shared" si="7"/>
        <v>0</v>
      </c>
      <c r="K165" s="92">
        <f t="shared" si="8"/>
        <v>0</v>
      </c>
      <c r="M165" s="88"/>
      <c r="N165" s="62"/>
    </row>
    <row r="166" spans="1:14" x14ac:dyDescent="0.25">
      <c r="A166" s="21" t="s">
        <v>203</v>
      </c>
      <c r="B166" s="35">
        <v>100.17381724940965</v>
      </c>
      <c r="C166" s="35">
        <v>100.17381724940965</v>
      </c>
      <c r="D166" s="35"/>
      <c r="E166" s="35">
        <f t="shared" si="6"/>
        <v>0</v>
      </c>
      <c r="F166" s="35"/>
      <c r="G166" s="35">
        <v>3.1447365998427443</v>
      </c>
      <c r="H166" s="35">
        <v>3.1447365998427439</v>
      </c>
      <c r="I166" s="35"/>
      <c r="J166" s="35">
        <f t="shared" si="7"/>
        <v>0</v>
      </c>
      <c r="K166" s="91">
        <f t="shared" si="8"/>
        <v>0</v>
      </c>
      <c r="M166" s="88"/>
      <c r="N166" s="62"/>
    </row>
    <row r="167" spans="1:14" x14ac:dyDescent="0.25">
      <c r="A167" s="22" t="s">
        <v>204</v>
      </c>
      <c r="B167" s="18">
        <v>100.17381724940965</v>
      </c>
      <c r="C167" s="18">
        <v>100.17381724940965</v>
      </c>
      <c r="D167" s="18"/>
      <c r="E167" s="18">
        <f t="shared" si="6"/>
        <v>0</v>
      </c>
      <c r="F167" s="18"/>
      <c r="G167" s="18">
        <v>3.1447365998427443</v>
      </c>
      <c r="H167" s="18">
        <v>3.1447365998427439</v>
      </c>
      <c r="I167" s="18"/>
      <c r="J167" s="18">
        <f t="shared" si="7"/>
        <v>0</v>
      </c>
      <c r="K167" s="92">
        <f t="shared" si="8"/>
        <v>0</v>
      </c>
      <c r="M167" s="88"/>
      <c r="N167" s="62"/>
    </row>
    <row r="168" spans="1:14" x14ac:dyDescent="0.25">
      <c r="A168" s="21" t="s">
        <v>204</v>
      </c>
      <c r="B168" s="35">
        <v>100.17381724940965</v>
      </c>
      <c r="C168" s="35">
        <v>100.17381724940965</v>
      </c>
      <c r="D168" s="35"/>
      <c r="E168" s="35">
        <f t="shared" si="6"/>
        <v>0</v>
      </c>
      <c r="F168" s="35"/>
      <c r="G168" s="35">
        <v>3.1447365998427443</v>
      </c>
      <c r="H168" s="35">
        <v>3.1447365998427439</v>
      </c>
      <c r="I168" s="35"/>
      <c r="J168" s="35">
        <f t="shared" si="7"/>
        <v>0</v>
      </c>
      <c r="K168" s="91">
        <f t="shared" si="8"/>
        <v>0</v>
      </c>
      <c r="M168" s="88"/>
      <c r="N168" s="62"/>
    </row>
    <row r="169" spans="1:14" x14ac:dyDescent="0.25">
      <c r="A169" s="22" t="s">
        <v>39</v>
      </c>
      <c r="B169" s="18">
        <v>101.38833947511219</v>
      </c>
      <c r="C169" s="18">
        <v>101.42444769179974</v>
      </c>
      <c r="D169" s="18"/>
      <c r="E169" s="18">
        <f t="shared" si="6"/>
        <v>3.5613776568865774E-2</v>
      </c>
      <c r="F169" s="18"/>
      <c r="G169" s="18">
        <v>10.146475081560711</v>
      </c>
      <c r="H169" s="18">
        <v>10.150088624525873</v>
      </c>
      <c r="I169" s="18"/>
      <c r="J169" s="18">
        <f t="shared" si="7"/>
        <v>3.613542965162253E-3</v>
      </c>
      <c r="K169" s="92">
        <f t="shared" si="8"/>
        <v>3.5918189259456845E-5</v>
      </c>
      <c r="M169" s="88"/>
      <c r="N169" s="62"/>
    </row>
    <row r="170" spans="1:14" x14ac:dyDescent="0.25">
      <c r="A170" s="21" t="s">
        <v>205</v>
      </c>
      <c r="B170" s="35">
        <v>95.957657192339013</v>
      </c>
      <c r="C170" s="35">
        <v>95.957657192339013</v>
      </c>
      <c r="D170" s="35"/>
      <c r="E170" s="35">
        <f t="shared" si="6"/>
        <v>0</v>
      </c>
      <c r="F170" s="35"/>
      <c r="G170" s="35">
        <v>3.055980141039643</v>
      </c>
      <c r="H170" s="35">
        <v>3.055980141039643</v>
      </c>
      <c r="I170" s="35"/>
      <c r="J170" s="35">
        <f t="shared" si="7"/>
        <v>0</v>
      </c>
      <c r="K170" s="91">
        <f t="shared" si="8"/>
        <v>0</v>
      </c>
      <c r="M170" s="88"/>
      <c r="N170" s="62"/>
    </row>
    <row r="171" spans="1:14" x14ac:dyDescent="0.25">
      <c r="A171" s="22" t="s">
        <v>206</v>
      </c>
      <c r="B171" s="18">
        <v>95.763297932806267</v>
      </c>
      <c r="C171" s="18">
        <v>95.763297932806267</v>
      </c>
      <c r="D171" s="18"/>
      <c r="E171" s="18">
        <f t="shared" si="6"/>
        <v>0</v>
      </c>
      <c r="F171" s="18"/>
      <c r="G171" s="18">
        <v>2.8718702344049687</v>
      </c>
      <c r="H171" s="18">
        <v>2.8718702344049687</v>
      </c>
      <c r="I171" s="18"/>
      <c r="J171" s="18">
        <f t="shared" si="7"/>
        <v>0</v>
      </c>
      <c r="K171" s="92">
        <f t="shared" si="8"/>
        <v>0</v>
      </c>
      <c r="M171" s="88"/>
      <c r="N171" s="62"/>
    </row>
    <row r="172" spans="1:14" x14ac:dyDescent="0.25">
      <c r="A172" s="21" t="s">
        <v>206</v>
      </c>
      <c r="B172" s="35">
        <v>95.763297932806267</v>
      </c>
      <c r="C172" s="35">
        <v>95.763297932806267</v>
      </c>
      <c r="D172" s="35"/>
      <c r="E172" s="35">
        <f t="shared" si="6"/>
        <v>0</v>
      </c>
      <c r="F172" s="35"/>
      <c r="G172" s="35">
        <v>2.8718702344049687</v>
      </c>
      <c r="H172" s="35">
        <v>2.8718702344049687</v>
      </c>
      <c r="I172" s="35"/>
      <c r="J172" s="35">
        <f t="shared" si="7"/>
        <v>0</v>
      </c>
      <c r="K172" s="91">
        <f t="shared" si="8"/>
        <v>0</v>
      </c>
      <c r="M172" s="88"/>
      <c r="N172" s="62"/>
    </row>
    <row r="173" spans="1:14" x14ac:dyDescent="0.25">
      <c r="A173" s="22" t="s">
        <v>207</v>
      </c>
      <c r="B173" s="18">
        <v>99.094877380177962</v>
      </c>
      <c r="C173" s="18">
        <v>99.094877380177962</v>
      </c>
      <c r="D173" s="18"/>
      <c r="E173" s="18">
        <f t="shared" si="6"/>
        <v>0</v>
      </c>
      <c r="F173" s="18"/>
      <c r="G173" s="18">
        <v>0.18410990663467444</v>
      </c>
      <c r="H173" s="18">
        <v>0.18410990663467441</v>
      </c>
      <c r="I173" s="18"/>
      <c r="J173" s="18">
        <f t="shared" si="7"/>
        <v>0</v>
      </c>
      <c r="K173" s="92">
        <f t="shared" si="8"/>
        <v>0</v>
      </c>
      <c r="M173" s="88"/>
      <c r="N173" s="62"/>
    </row>
    <row r="174" spans="1:14" x14ac:dyDescent="0.25">
      <c r="A174" s="21" t="s">
        <v>207</v>
      </c>
      <c r="B174" s="35">
        <v>99.094877380177962</v>
      </c>
      <c r="C174" s="35">
        <v>99.094877380177962</v>
      </c>
      <c r="D174" s="35"/>
      <c r="E174" s="35">
        <f t="shared" si="6"/>
        <v>0</v>
      </c>
      <c r="F174" s="35"/>
      <c r="G174" s="35">
        <v>0.18410990663467444</v>
      </c>
      <c r="H174" s="35">
        <v>0.18410990663467441</v>
      </c>
      <c r="I174" s="35"/>
      <c r="J174" s="35">
        <f t="shared" si="7"/>
        <v>0</v>
      </c>
      <c r="K174" s="91">
        <f t="shared" si="8"/>
        <v>0</v>
      </c>
      <c r="M174" s="88"/>
      <c r="N174" s="62"/>
    </row>
    <row r="175" spans="1:14" x14ac:dyDescent="0.25">
      <c r="A175" s="22" t="s">
        <v>208</v>
      </c>
      <c r="B175" s="18">
        <v>129.90635895625195</v>
      </c>
      <c r="C175" s="18">
        <v>131.26067079079314</v>
      </c>
      <c r="D175" s="18"/>
      <c r="E175" s="18">
        <f t="shared" si="6"/>
        <v>1.0425292844958189</v>
      </c>
      <c r="F175" s="18"/>
      <c r="G175" s="18">
        <v>1.1113264448863771</v>
      </c>
      <c r="H175" s="18">
        <v>1.1229123485206638</v>
      </c>
      <c r="I175" s="18"/>
      <c r="J175" s="18">
        <f t="shared" si="7"/>
        <v>1.1585903634286687E-2</v>
      </c>
      <c r="K175" s="92">
        <f t="shared" si="8"/>
        <v>1.1516251044754151E-4</v>
      </c>
      <c r="M175" s="88"/>
      <c r="N175" s="62"/>
    </row>
    <row r="176" spans="1:14" x14ac:dyDescent="0.25">
      <c r="A176" s="21" t="s">
        <v>209</v>
      </c>
      <c r="B176" s="35">
        <v>133.63465089462105</v>
      </c>
      <c r="C176" s="35">
        <v>135.15590767863694</v>
      </c>
      <c r="D176" s="35"/>
      <c r="E176" s="35">
        <f t="shared" si="6"/>
        <v>1.1383700064555136</v>
      </c>
      <c r="F176" s="35"/>
      <c r="G176" s="35">
        <v>1.0177625524728191</v>
      </c>
      <c r="H176" s="35">
        <v>1.0293484561071058</v>
      </c>
      <c r="I176" s="35"/>
      <c r="J176" s="35">
        <f t="shared" si="7"/>
        <v>1.1585903634286687E-2</v>
      </c>
      <c r="K176" s="91">
        <f t="shared" si="8"/>
        <v>1.1516251044754151E-4</v>
      </c>
      <c r="M176" s="88"/>
      <c r="N176" s="62"/>
    </row>
    <row r="177" spans="1:14" x14ac:dyDescent="0.25">
      <c r="A177" s="22" t="s">
        <v>210</v>
      </c>
      <c r="B177" s="18">
        <v>139.87268052784648</v>
      </c>
      <c r="C177" s="18">
        <v>141.75630997910645</v>
      </c>
      <c r="D177" s="18"/>
      <c r="E177" s="18">
        <f t="shared" si="6"/>
        <v>1.3466743070566611</v>
      </c>
      <c r="F177" s="18"/>
      <c r="G177" s="18">
        <v>0.86033449762691694</v>
      </c>
      <c r="H177" s="18">
        <v>0.87192040126120363</v>
      </c>
      <c r="I177" s="18"/>
      <c r="J177" s="18">
        <f t="shared" si="7"/>
        <v>1.1585903634286687E-2</v>
      </c>
      <c r="K177" s="92">
        <f t="shared" si="8"/>
        <v>1.1516251044754151E-4</v>
      </c>
      <c r="M177" s="88"/>
      <c r="N177" s="62"/>
    </row>
    <row r="178" spans="1:14" x14ac:dyDescent="0.25">
      <c r="A178" s="21" t="s">
        <v>211</v>
      </c>
      <c r="B178" s="35">
        <v>107.44712143604417</v>
      </c>
      <c r="C178" s="35">
        <v>107.44712143604417</v>
      </c>
      <c r="D178" s="35"/>
      <c r="E178" s="35">
        <f t="shared" si="6"/>
        <v>0</v>
      </c>
      <c r="F178" s="35"/>
      <c r="G178" s="35">
        <v>0.15742805484590222</v>
      </c>
      <c r="H178" s="35">
        <v>0.15742805484590222</v>
      </c>
      <c r="I178" s="35"/>
      <c r="J178" s="35">
        <f t="shared" si="7"/>
        <v>0</v>
      </c>
      <c r="K178" s="91">
        <f t="shared" si="8"/>
        <v>0</v>
      </c>
      <c r="M178" s="88"/>
      <c r="N178" s="62"/>
    </row>
    <row r="179" spans="1:14" x14ac:dyDescent="0.25">
      <c r="A179" s="22" t="s">
        <v>212</v>
      </c>
      <c r="B179" s="18">
        <v>99.661239767894102</v>
      </c>
      <c r="C179" s="18">
        <v>99.661239767894102</v>
      </c>
      <c r="D179" s="18"/>
      <c r="E179" s="18">
        <f t="shared" si="6"/>
        <v>0</v>
      </c>
      <c r="F179" s="18"/>
      <c r="G179" s="18">
        <v>9.3563892413558003E-2</v>
      </c>
      <c r="H179" s="18">
        <v>9.3563892413557989E-2</v>
      </c>
      <c r="I179" s="18"/>
      <c r="J179" s="18">
        <f t="shared" si="7"/>
        <v>0</v>
      </c>
      <c r="K179" s="92">
        <f t="shared" si="8"/>
        <v>0</v>
      </c>
      <c r="M179" s="88"/>
      <c r="N179" s="62"/>
    </row>
    <row r="180" spans="1:14" x14ac:dyDescent="0.25">
      <c r="A180" s="21" t="s">
        <v>212</v>
      </c>
      <c r="B180" s="35">
        <v>99.661239767894102</v>
      </c>
      <c r="C180" s="35">
        <v>99.661239767894102</v>
      </c>
      <c r="D180" s="35"/>
      <c r="E180" s="35">
        <f t="shared" si="6"/>
        <v>0</v>
      </c>
      <c r="F180" s="35"/>
      <c r="G180" s="35">
        <v>9.3563892413558003E-2</v>
      </c>
      <c r="H180" s="35">
        <v>9.3563892413557989E-2</v>
      </c>
      <c r="I180" s="35"/>
      <c r="J180" s="35">
        <f t="shared" si="7"/>
        <v>0</v>
      </c>
      <c r="K180" s="91">
        <f t="shared" si="8"/>
        <v>0</v>
      </c>
      <c r="M180" s="88"/>
      <c r="N180" s="62"/>
    </row>
    <row r="181" spans="1:14" x14ac:dyDescent="0.25">
      <c r="A181" s="22" t="s">
        <v>213</v>
      </c>
      <c r="B181" s="18">
        <v>100.19828009895191</v>
      </c>
      <c r="C181" s="18">
        <v>100.06468011294083</v>
      </c>
      <c r="D181" s="18"/>
      <c r="E181" s="18">
        <f t="shared" si="6"/>
        <v>-0.13333560803552302</v>
      </c>
      <c r="F181" s="18"/>
      <c r="G181" s="18">
        <v>5.9791684956346902</v>
      </c>
      <c r="H181" s="18">
        <v>5.9711961349655676</v>
      </c>
      <c r="I181" s="18"/>
      <c r="J181" s="18">
        <f t="shared" si="7"/>
        <v>-7.9723606691226578E-3</v>
      </c>
      <c r="K181" s="92">
        <f t="shared" si="8"/>
        <v>-7.9244321188067017E-5</v>
      </c>
      <c r="M181" s="88"/>
      <c r="N181" s="62"/>
    </row>
    <row r="182" spans="1:14" x14ac:dyDescent="0.25">
      <c r="A182" s="21" t="s">
        <v>40</v>
      </c>
      <c r="B182" s="35">
        <v>106.12045375777859</v>
      </c>
      <c r="C182" s="35">
        <v>106.12045375777859</v>
      </c>
      <c r="D182" s="35"/>
      <c r="E182" s="35">
        <f t="shared" si="6"/>
        <v>0</v>
      </c>
      <c r="F182" s="35"/>
      <c r="G182" s="35">
        <v>0.45066826882587141</v>
      </c>
      <c r="H182" s="35">
        <v>0.45066826882587141</v>
      </c>
      <c r="I182" s="35"/>
      <c r="J182" s="35">
        <f t="shared" si="7"/>
        <v>0</v>
      </c>
      <c r="K182" s="91">
        <f t="shared" si="8"/>
        <v>0</v>
      </c>
      <c r="M182" s="88"/>
      <c r="N182" s="62"/>
    </row>
    <row r="183" spans="1:14" x14ac:dyDescent="0.25">
      <c r="A183" s="22" t="s">
        <v>214</v>
      </c>
      <c r="B183" s="18">
        <v>100</v>
      </c>
      <c r="C183" s="18">
        <v>100</v>
      </c>
      <c r="D183" s="18"/>
      <c r="E183" s="18">
        <f t="shared" si="6"/>
        <v>0</v>
      </c>
      <c r="F183" s="18"/>
      <c r="G183" s="18">
        <v>3.9301394720359643E-2</v>
      </c>
      <c r="H183" s="18">
        <v>3.9301394720359643E-2</v>
      </c>
      <c r="I183" s="18"/>
      <c r="J183" s="18">
        <f t="shared" si="7"/>
        <v>0</v>
      </c>
      <c r="K183" s="92">
        <f t="shared" si="8"/>
        <v>0</v>
      </c>
      <c r="M183" s="88"/>
      <c r="N183" s="62"/>
    </row>
    <row r="184" spans="1:14" x14ac:dyDescent="0.25">
      <c r="A184" s="21" t="s">
        <v>215</v>
      </c>
      <c r="B184" s="35">
        <v>106.74463154569838</v>
      </c>
      <c r="C184" s="35">
        <v>106.74463154569838</v>
      </c>
      <c r="D184" s="35"/>
      <c r="E184" s="35">
        <f t="shared" si="6"/>
        <v>0</v>
      </c>
      <c r="F184" s="35"/>
      <c r="G184" s="35">
        <v>0.41136687410551176</v>
      </c>
      <c r="H184" s="35">
        <v>0.4113668741055117</v>
      </c>
      <c r="I184" s="35"/>
      <c r="J184" s="35">
        <f t="shared" si="7"/>
        <v>0</v>
      </c>
      <c r="K184" s="91">
        <f t="shared" si="8"/>
        <v>0</v>
      </c>
      <c r="M184" s="88"/>
      <c r="N184" s="62"/>
    </row>
    <row r="185" spans="1:14" x14ac:dyDescent="0.25">
      <c r="A185" s="22" t="s">
        <v>41</v>
      </c>
      <c r="B185" s="18">
        <v>103.7653709411908</v>
      </c>
      <c r="C185" s="18">
        <v>103.54363559188113</v>
      </c>
      <c r="D185" s="18"/>
      <c r="E185" s="18">
        <f t="shared" si="6"/>
        <v>-0.21368915978273728</v>
      </c>
      <c r="F185" s="18"/>
      <c r="G185" s="18">
        <v>3.7308212907142755</v>
      </c>
      <c r="H185" s="18">
        <v>3.7228489300451528</v>
      </c>
      <c r="I185" s="18"/>
      <c r="J185" s="18">
        <f t="shared" si="7"/>
        <v>-7.9723606691226578E-3</v>
      </c>
      <c r="K185" s="92">
        <f t="shared" si="8"/>
        <v>-7.9244321188067017E-5</v>
      </c>
      <c r="M185" s="88"/>
      <c r="N185" s="62"/>
    </row>
    <row r="186" spans="1:14" x14ac:dyDescent="0.25">
      <c r="A186" s="21" t="s">
        <v>216</v>
      </c>
      <c r="B186" s="35">
        <v>95.452143878694201</v>
      </c>
      <c r="C186" s="35">
        <v>95.452143878694201</v>
      </c>
      <c r="D186" s="35"/>
      <c r="E186" s="35">
        <f t="shared" si="6"/>
        <v>0</v>
      </c>
      <c r="F186" s="35"/>
      <c r="G186" s="35">
        <v>2.2665174174733975</v>
      </c>
      <c r="H186" s="35">
        <v>2.2665174174733971</v>
      </c>
      <c r="I186" s="35"/>
      <c r="J186" s="35">
        <f t="shared" si="7"/>
        <v>0</v>
      </c>
      <c r="K186" s="91">
        <f t="shared" si="8"/>
        <v>0</v>
      </c>
      <c r="M186" s="88"/>
      <c r="N186" s="62"/>
    </row>
    <row r="187" spans="1:14" x14ac:dyDescent="0.25">
      <c r="A187" s="22" t="s">
        <v>217</v>
      </c>
      <c r="B187" s="18">
        <v>119.93317925671636</v>
      </c>
      <c r="C187" s="18">
        <v>119.28020648330364</v>
      </c>
      <c r="D187" s="18"/>
      <c r="E187" s="18">
        <f t="shared" si="6"/>
        <v>-0.54444714753623114</v>
      </c>
      <c r="F187" s="18"/>
      <c r="G187" s="18">
        <v>1.4643038732408782</v>
      </c>
      <c r="H187" s="18">
        <v>1.4563315125717555</v>
      </c>
      <c r="I187" s="18"/>
      <c r="J187" s="18">
        <f t="shared" si="7"/>
        <v>-7.9723606691226578E-3</v>
      </c>
      <c r="K187" s="92">
        <f t="shared" si="8"/>
        <v>-7.9244321188067017E-5</v>
      </c>
      <c r="M187" s="88"/>
      <c r="N187" s="62"/>
    </row>
    <row r="188" spans="1:14" x14ac:dyDescent="0.25">
      <c r="A188" s="21" t="s">
        <v>42</v>
      </c>
      <c r="B188" s="35">
        <v>92.320248465510531</v>
      </c>
      <c r="C188" s="35">
        <v>92.320248465510531</v>
      </c>
      <c r="D188" s="35"/>
      <c r="E188" s="35">
        <f t="shared" si="6"/>
        <v>0</v>
      </c>
      <c r="F188" s="35"/>
      <c r="G188" s="35">
        <v>1.7976789360945427</v>
      </c>
      <c r="H188" s="35">
        <v>1.7976789360945427</v>
      </c>
      <c r="I188" s="35"/>
      <c r="J188" s="35">
        <f t="shared" si="7"/>
        <v>0</v>
      </c>
      <c r="K188" s="91">
        <f t="shared" si="8"/>
        <v>0</v>
      </c>
      <c r="M188" s="88"/>
      <c r="N188" s="62"/>
    </row>
    <row r="189" spans="1:14" x14ac:dyDescent="0.25">
      <c r="A189" s="22" t="s">
        <v>42</v>
      </c>
      <c r="B189" s="18">
        <v>92.320248465510531</v>
      </c>
      <c r="C189" s="18">
        <v>92.320248465510531</v>
      </c>
      <c r="D189" s="18"/>
      <c r="E189" s="18">
        <f t="shared" si="6"/>
        <v>0</v>
      </c>
      <c r="F189" s="18"/>
      <c r="G189" s="18">
        <v>1.7976789360945427</v>
      </c>
      <c r="H189" s="18">
        <v>1.7976789360945427</v>
      </c>
      <c r="I189" s="18"/>
      <c r="J189" s="18">
        <f t="shared" si="7"/>
        <v>0</v>
      </c>
      <c r="K189" s="92">
        <f t="shared" si="8"/>
        <v>0</v>
      </c>
      <c r="M189" s="88"/>
      <c r="N189" s="62"/>
    </row>
    <row r="190" spans="1:14" x14ac:dyDescent="0.25">
      <c r="A190" s="21" t="s">
        <v>218</v>
      </c>
      <c r="B190" s="35">
        <v>76.62024808901495</v>
      </c>
      <c r="C190" s="35">
        <v>76.488827883977166</v>
      </c>
      <c r="D190" s="35"/>
      <c r="E190" s="35">
        <f t="shared" si="6"/>
        <v>-0.17152150810724187</v>
      </c>
      <c r="F190" s="35"/>
      <c r="G190" s="35">
        <v>8.5428235278717022</v>
      </c>
      <c r="H190" s="35">
        <v>8.5281707481217559</v>
      </c>
      <c r="I190" s="35"/>
      <c r="J190" s="35">
        <f t="shared" si="7"/>
        <v>-1.4652779749946276E-2</v>
      </c>
      <c r="K190" s="91">
        <f t="shared" si="8"/>
        <v>-1.4564689594387468E-4</v>
      </c>
      <c r="M190" s="88"/>
      <c r="N190" s="62"/>
    </row>
    <row r="191" spans="1:14" x14ac:dyDescent="0.25">
      <c r="A191" s="22" t="s">
        <v>219</v>
      </c>
      <c r="B191" s="18">
        <v>96.381238567657022</v>
      </c>
      <c r="C191" s="18">
        <v>96.301008316940198</v>
      </c>
      <c r="D191" s="18"/>
      <c r="E191" s="18">
        <f t="shared" si="6"/>
        <v>-8.3242601889266243E-2</v>
      </c>
      <c r="F191" s="18"/>
      <c r="G191" s="18">
        <v>2.5832920836564148</v>
      </c>
      <c r="H191" s="18">
        <v>2.5811416841115791</v>
      </c>
      <c r="I191" s="18"/>
      <c r="J191" s="18">
        <f t="shared" si="7"/>
        <v>-2.1503995448357571E-3</v>
      </c>
      <c r="K191" s="92">
        <f t="shared" si="8"/>
        <v>-2.1374716885756598E-5</v>
      </c>
      <c r="M191" s="88"/>
      <c r="N191" s="62"/>
    </row>
    <row r="192" spans="1:14" x14ac:dyDescent="0.25">
      <c r="A192" s="21" t="s">
        <v>220</v>
      </c>
      <c r="B192" s="35">
        <v>96.05167447835521</v>
      </c>
      <c r="C192" s="35">
        <v>96.05167447835521</v>
      </c>
      <c r="D192" s="35"/>
      <c r="E192" s="35">
        <f t="shared" si="6"/>
        <v>0</v>
      </c>
      <c r="F192" s="35"/>
      <c r="G192" s="35">
        <v>0.9152193197457279</v>
      </c>
      <c r="H192" s="35">
        <v>0.9152193197457279</v>
      </c>
      <c r="I192" s="35"/>
      <c r="J192" s="35">
        <f t="shared" si="7"/>
        <v>0</v>
      </c>
      <c r="K192" s="91">
        <f t="shared" si="8"/>
        <v>0</v>
      </c>
      <c r="M192" s="88"/>
      <c r="N192" s="62"/>
    </row>
    <row r="193" spans="1:14" x14ac:dyDescent="0.25">
      <c r="A193" s="22" t="s">
        <v>220</v>
      </c>
      <c r="B193" s="18">
        <v>96.05167447835521</v>
      </c>
      <c r="C193" s="18">
        <v>96.05167447835521</v>
      </c>
      <c r="D193" s="18"/>
      <c r="E193" s="18">
        <f t="shared" si="6"/>
        <v>0</v>
      </c>
      <c r="F193" s="18"/>
      <c r="G193" s="18">
        <v>0.9152193197457279</v>
      </c>
      <c r="H193" s="18">
        <v>0.9152193197457279</v>
      </c>
      <c r="I193" s="18"/>
      <c r="J193" s="18">
        <f t="shared" si="7"/>
        <v>0</v>
      </c>
      <c r="K193" s="92">
        <f t="shared" si="8"/>
        <v>0</v>
      </c>
      <c r="M193" s="88"/>
      <c r="N193" s="62"/>
    </row>
    <row r="194" spans="1:14" x14ac:dyDescent="0.25">
      <c r="A194" s="21" t="s">
        <v>43</v>
      </c>
      <c r="B194" s="35">
        <v>102.24876595492464</v>
      </c>
      <c r="C194" s="35">
        <v>102.24876595492464</v>
      </c>
      <c r="D194" s="35"/>
      <c r="E194" s="35">
        <f t="shared" si="6"/>
        <v>0</v>
      </c>
      <c r="F194" s="35"/>
      <c r="G194" s="35">
        <v>0.67802197454836344</v>
      </c>
      <c r="H194" s="35">
        <v>0.67802197454836344</v>
      </c>
      <c r="I194" s="35"/>
      <c r="J194" s="35">
        <f t="shared" si="7"/>
        <v>0</v>
      </c>
      <c r="K194" s="91">
        <f t="shared" si="8"/>
        <v>0</v>
      </c>
      <c r="M194" s="88"/>
      <c r="N194" s="62"/>
    </row>
    <row r="195" spans="1:14" x14ac:dyDescent="0.25">
      <c r="A195" s="22" t="s">
        <v>221</v>
      </c>
      <c r="B195" s="18">
        <v>102.24876595492464</v>
      </c>
      <c r="C195" s="18">
        <v>102.24876595492464</v>
      </c>
      <c r="D195" s="18"/>
      <c r="E195" s="18">
        <f t="shared" si="6"/>
        <v>0</v>
      </c>
      <c r="F195" s="18"/>
      <c r="G195" s="18">
        <v>0.67802197454836344</v>
      </c>
      <c r="H195" s="18">
        <v>0.67802197454836344</v>
      </c>
      <c r="I195" s="18"/>
      <c r="J195" s="18">
        <f t="shared" si="7"/>
        <v>0</v>
      </c>
      <c r="K195" s="92">
        <f t="shared" si="8"/>
        <v>0</v>
      </c>
      <c r="M195" s="88"/>
      <c r="N195" s="62"/>
    </row>
    <row r="196" spans="1:14" x14ac:dyDescent="0.25">
      <c r="A196" s="21" t="s">
        <v>222</v>
      </c>
      <c r="B196" s="35">
        <v>92.733557716807837</v>
      </c>
      <c r="C196" s="35">
        <v>92.486446125643056</v>
      </c>
      <c r="D196" s="35"/>
      <c r="E196" s="35">
        <f t="shared" si="6"/>
        <v>-0.26647483095538771</v>
      </c>
      <c r="F196" s="35"/>
      <c r="G196" s="35">
        <v>0.80698035800447154</v>
      </c>
      <c r="H196" s="35">
        <v>0.80482995845963601</v>
      </c>
      <c r="I196" s="35"/>
      <c r="J196" s="35">
        <f t="shared" si="7"/>
        <v>-2.1503995448355351E-3</v>
      </c>
      <c r="K196" s="91">
        <f t="shared" si="8"/>
        <v>-2.1374716885754392E-5</v>
      </c>
      <c r="M196" s="88"/>
      <c r="N196" s="62"/>
    </row>
    <row r="197" spans="1:14" x14ac:dyDescent="0.25">
      <c r="A197" s="22" t="s">
        <v>222</v>
      </c>
      <c r="B197" s="18">
        <v>92.733557716807837</v>
      </c>
      <c r="C197" s="18">
        <v>92.486446125643056</v>
      </c>
      <c r="D197" s="18"/>
      <c r="E197" s="18">
        <f t="shared" si="6"/>
        <v>-0.26647483095538771</v>
      </c>
      <c r="F197" s="18"/>
      <c r="G197" s="18">
        <v>0.80698035800447154</v>
      </c>
      <c r="H197" s="18">
        <v>0.80482995845963601</v>
      </c>
      <c r="I197" s="18"/>
      <c r="J197" s="18">
        <f t="shared" si="7"/>
        <v>-2.1503995448355351E-3</v>
      </c>
      <c r="K197" s="92">
        <f t="shared" si="8"/>
        <v>-2.1374716885754392E-5</v>
      </c>
      <c r="M197" s="88"/>
      <c r="N197" s="62"/>
    </row>
    <row r="198" spans="1:14" x14ac:dyDescent="0.25">
      <c r="A198" s="21" t="s">
        <v>223</v>
      </c>
      <c r="B198" s="35">
        <v>94.307617789829692</v>
      </c>
      <c r="C198" s="35">
        <v>94.307617789829692</v>
      </c>
      <c r="D198" s="35"/>
      <c r="E198" s="35">
        <f t="shared" si="6"/>
        <v>0</v>
      </c>
      <c r="F198" s="35"/>
      <c r="G198" s="35">
        <v>0.18307043135785203</v>
      </c>
      <c r="H198" s="35">
        <v>0.18307043135785203</v>
      </c>
      <c r="I198" s="35"/>
      <c r="J198" s="35">
        <f t="shared" si="7"/>
        <v>0</v>
      </c>
      <c r="K198" s="91">
        <f t="shared" si="8"/>
        <v>0</v>
      </c>
      <c r="M198" s="88"/>
      <c r="N198" s="62"/>
    </row>
    <row r="199" spans="1:14" x14ac:dyDescent="0.25">
      <c r="A199" s="22" t="s">
        <v>223</v>
      </c>
      <c r="B199" s="18">
        <v>94.307617789829692</v>
      </c>
      <c r="C199" s="18">
        <v>94.307617789829692</v>
      </c>
      <c r="D199" s="18"/>
      <c r="E199" s="18">
        <f t="shared" ref="E199:E262" si="9">((C199/B199-1)*100)</f>
        <v>0</v>
      </c>
      <c r="F199" s="18"/>
      <c r="G199" s="18">
        <v>0.18307043135785203</v>
      </c>
      <c r="H199" s="18">
        <v>0.18307043135785203</v>
      </c>
      <c r="I199" s="18"/>
      <c r="J199" s="18">
        <f t="shared" si="7"/>
        <v>0</v>
      </c>
      <c r="K199" s="92">
        <f t="shared" si="8"/>
        <v>0</v>
      </c>
      <c r="M199" s="88"/>
      <c r="N199" s="62"/>
    </row>
    <row r="200" spans="1:14" x14ac:dyDescent="0.25">
      <c r="A200" s="21" t="s">
        <v>224</v>
      </c>
      <c r="B200" s="35">
        <v>70.366458075996647</v>
      </c>
      <c r="C200" s="35">
        <v>70.218837710068911</v>
      </c>
      <c r="D200" s="35"/>
      <c r="E200" s="35">
        <f t="shared" si="9"/>
        <v>-0.20978797279849193</v>
      </c>
      <c r="F200" s="35"/>
      <c r="G200" s="35">
        <v>5.959531444215286</v>
      </c>
      <c r="H200" s="35">
        <v>5.9470290640101773</v>
      </c>
      <c r="I200" s="35"/>
      <c r="J200" s="35">
        <f t="shared" ref="J200:J263" si="10">H200-G200</f>
        <v>-1.2502380205108743E-2</v>
      </c>
      <c r="K200" s="91">
        <f t="shared" si="8"/>
        <v>-1.2427217905810044E-4</v>
      </c>
      <c r="M200" s="88"/>
      <c r="N200" s="62"/>
    </row>
    <row r="201" spans="1:14" x14ac:dyDescent="0.25">
      <c r="A201" s="22" t="s">
        <v>225</v>
      </c>
      <c r="B201" s="18">
        <v>86.375727911932955</v>
      </c>
      <c r="C201" s="18">
        <v>103.30823742790326</v>
      </c>
      <c r="D201" s="18"/>
      <c r="E201" s="18">
        <f t="shared" si="9"/>
        <v>19.603319040314627</v>
      </c>
      <c r="F201" s="18"/>
      <c r="G201" s="18">
        <v>3.2498202749527742E-2</v>
      </c>
      <c r="H201" s="18">
        <v>3.8868929116885963E-2</v>
      </c>
      <c r="I201" s="18"/>
      <c r="J201" s="18">
        <f t="shared" si="10"/>
        <v>6.3707263673582204E-3</v>
      </c>
      <c r="K201" s="92">
        <f t="shared" si="8"/>
        <v>6.3324265849073691E-5</v>
      </c>
      <c r="M201" s="88"/>
      <c r="N201" s="62"/>
    </row>
    <row r="202" spans="1:14" x14ac:dyDescent="0.25">
      <c r="A202" s="21" t="s">
        <v>225</v>
      </c>
      <c r="B202" s="35">
        <v>86.375727911932955</v>
      </c>
      <c r="C202" s="35">
        <v>103.30823742790326</v>
      </c>
      <c r="D202" s="35"/>
      <c r="E202" s="35">
        <f t="shared" si="9"/>
        <v>19.603319040314627</v>
      </c>
      <c r="F202" s="35"/>
      <c r="G202" s="35">
        <v>3.2498202749527742E-2</v>
      </c>
      <c r="H202" s="35">
        <v>3.8868929116885963E-2</v>
      </c>
      <c r="I202" s="35"/>
      <c r="J202" s="35">
        <f t="shared" si="10"/>
        <v>6.3707263673582204E-3</v>
      </c>
      <c r="K202" s="91">
        <f t="shared" ref="K202:K265" si="11">J202/$G$5</f>
        <v>6.3324265849073691E-5</v>
      </c>
      <c r="M202" s="88"/>
      <c r="N202" s="62"/>
    </row>
    <row r="203" spans="1:14" x14ac:dyDescent="0.25">
      <c r="A203" s="22" t="s">
        <v>226</v>
      </c>
      <c r="B203" s="18">
        <v>60.128739799641544</v>
      </c>
      <c r="C203" s="18">
        <v>59.902872471304242</v>
      </c>
      <c r="D203" s="18"/>
      <c r="E203" s="18">
        <f t="shared" si="9"/>
        <v>-0.37563955121947545</v>
      </c>
      <c r="F203" s="18"/>
      <c r="G203" s="18">
        <v>3.7313487841352893</v>
      </c>
      <c r="H203" s="18">
        <v>3.7173323623081305</v>
      </c>
      <c r="I203" s="18"/>
      <c r="J203" s="18">
        <f t="shared" si="10"/>
        <v>-1.4016421827158787E-2</v>
      </c>
      <c r="K203" s="92">
        <f t="shared" si="11"/>
        <v>-1.3932157353099741E-4</v>
      </c>
      <c r="M203" s="88"/>
      <c r="N203" s="62"/>
    </row>
    <row r="204" spans="1:14" x14ac:dyDescent="0.25">
      <c r="A204" s="21" t="s">
        <v>226</v>
      </c>
      <c r="B204" s="35">
        <v>60.128739799641544</v>
      </c>
      <c r="C204" s="35">
        <v>59.902872471304242</v>
      </c>
      <c r="D204" s="35"/>
      <c r="E204" s="35">
        <f t="shared" si="9"/>
        <v>-0.37563955121947545</v>
      </c>
      <c r="F204" s="35"/>
      <c r="G204" s="35">
        <v>3.7313487841352893</v>
      </c>
      <c r="H204" s="35">
        <v>3.7173323623081305</v>
      </c>
      <c r="I204" s="35"/>
      <c r="J204" s="35">
        <f t="shared" si="10"/>
        <v>-1.4016421827158787E-2</v>
      </c>
      <c r="K204" s="91">
        <f t="shared" si="11"/>
        <v>-1.3932157353099741E-4</v>
      </c>
      <c r="M204" s="88"/>
      <c r="N204" s="62"/>
    </row>
    <row r="205" spans="1:14" x14ac:dyDescent="0.25">
      <c r="A205" s="22" t="s">
        <v>227</v>
      </c>
      <c r="B205" s="18">
        <v>96.736320203159849</v>
      </c>
      <c r="C205" s="18">
        <v>96.214410280571187</v>
      </c>
      <c r="D205" s="18"/>
      <c r="E205" s="18">
        <f t="shared" si="9"/>
        <v>-0.53951806466545627</v>
      </c>
      <c r="F205" s="18"/>
      <c r="G205" s="18">
        <v>0.90018945858995059</v>
      </c>
      <c r="H205" s="18">
        <v>0.8953327738446436</v>
      </c>
      <c r="I205" s="18"/>
      <c r="J205" s="18">
        <f t="shared" si="10"/>
        <v>-4.8566847453069828E-3</v>
      </c>
      <c r="K205" s="92">
        <f t="shared" si="11"/>
        <v>-4.8274871376164867E-5</v>
      </c>
      <c r="M205" s="88"/>
      <c r="N205" s="62"/>
    </row>
    <row r="206" spans="1:14" x14ac:dyDescent="0.25">
      <c r="A206" s="21" t="s">
        <v>227</v>
      </c>
      <c r="B206" s="35">
        <v>96.736320203159849</v>
      </c>
      <c r="C206" s="35">
        <v>96.214410280571187</v>
      </c>
      <c r="D206" s="35"/>
      <c r="E206" s="35">
        <f t="shared" si="9"/>
        <v>-0.53951806466545627</v>
      </c>
      <c r="F206" s="35"/>
      <c r="G206" s="35">
        <v>0.90018945858995059</v>
      </c>
      <c r="H206" s="35">
        <v>0.8953327738446436</v>
      </c>
      <c r="I206" s="35"/>
      <c r="J206" s="35">
        <f t="shared" si="10"/>
        <v>-4.8566847453069828E-3</v>
      </c>
      <c r="K206" s="91">
        <f t="shared" si="11"/>
        <v>-4.8274871376164867E-5</v>
      </c>
      <c r="M206" s="88"/>
      <c r="N206" s="62"/>
    </row>
    <row r="207" spans="1:14" x14ac:dyDescent="0.25">
      <c r="A207" s="22" t="s">
        <v>228</v>
      </c>
      <c r="B207" s="18">
        <v>100</v>
      </c>
      <c r="C207" s="18">
        <v>100</v>
      </c>
      <c r="D207" s="18"/>
      <c r="E207" s="18">
        <f t="shared" si="9"/>
        <v>0</v>
      </c>
      <c r="F207" s="18"/>
      <c r="G207" s="18">
        <v>1.2954949987405178</v>
      </c>
      <c r="H207" s="18">
        <v>1.2954949987405178</v>
      </c>
      <c r="I207" s="18"/>
      <c r="J207" s="18">
        <f t="shared" si="10"/>
        <v>0</v>
      </c>
      <c r="K207" s="92">
        <f t="shared" si="11"/>
        <v>0</v>
      </c>
      <c r="M207" s="88"/>
      <c r="N207" s="62"/>
    </row>
    <row r="208" spans="1:14" x14ac:dyDescent="0.25">
      <c r="A208" s="21" t="s">
        <v>229</v>
      </c>
      <c r="B208" s="35">
        <v>100</v>
      </c>
      <c r="C208" s="35">
        <v>100</v>
      </c>
      <c r="D208" s="35"/>
      <c r="E208" s="35">
        <f t="shared" si="9"/>
        <v>0</v>
      </c>
      <c r="F208" s="35"/>
      <c r="G208" s="35">
        <v>1.2954949987405178</v>
      </c>
      <c r="H208" s="35">
        <v>1.2954949987405178</v>
      </c>
      <c r="I208" s="35"/>
      <c r="J208" s="35">
        <f t="shared" si="10"/>
        <v>0</v>
      </c>
      <c r="K208" s="91">
        <f t="shared" si="11"/>
        <v>0</v>
      </c>
      <c r="M208" s="88"/>
      <c r="N208" s="62"/>
    </row>
    <row r="209" spans="1:14" x14ac:dyDescent="0.25">
      <c r="A209" s="22" t="s">
        <v>230</v>
      </c>
      <c r="B209" s="18">
        <v>106.22833574750798</v>
      </c>
      <c r="C209" s="18">
        <v>106.22833574750798</v>
      </c>
      <c r="D209" s="18"/>
      <c r="E209" s="18">
        <f t="shared" si="9"/>
        <v>0</v>
      </c>
      <c r="F209" s="18"/>
      <c r="G209" s="18">
        <v>2.8239471911825795</v>
      </c>
      <c r="H209" s="18">
        <v>2.8239471911825795</v>
      </c>
      <c r="I209" s="18"/>
      <c r="J209" s="18">
        <f t="shared" si="10"/>
        <v>0</v>
      </c>
      <c r="K209" s="92">
        <f t="shared" si="11"/>
        <v>0</v>
      </c>
      <c r="M209" s="88"/>
      <c r="N209" s="62"/>
    </row>
    <row r="210" spans="1:14" x14ac:dyDescent="0.25">
      <c r="A210" s="21" t="s">
        <v>231</v>
      </c>
      <c r="B210" s="35">
        <v>93.664653050130781</v>
      </c>
      <c r="C210" s="35">
        <v>93.664653050130781</v>
      </c>
      <c r="D210" s="35"/>
      <c r="E210" s="35">
        <f t="shared" si="9"/>
        <v>0</v>
      </c>
      <c r="F210" s="35"/>
      <c r="G210" s="35">
        <v>0.38761348846181354</v>
      </c>
      <c r="H210" s="35">
        <v>0.38761348846181354</v>
      </c>
      <c r="I210" s="35"/>
      <c r="J210" s="35">
        <f t="shared" si="10"/>
        <v>0</v>
      </c>
      <c r="K210" s="91">
        <f t="shared" si="11"/>
        <v>0</v>
      </c>
      <c r="M210" s="88"/>
      <c r="N210" s="62"/>
    </row>
    <row r="211" spans="1:14" x14ac:dyDescent="0.25">
      <c r="A211" s="22" t="s">
        <v>44</v>
      </c>
      <c r="B211" s="18">
        <v>93.664653050130781</v>
      </c>
      <c r="C211" s="18">
        <v>93.664653050130781</v>
      </c>
      <c r="D211" s="18"/>
      <c r="E211" s="18">
        <f t="shared" si="9"/>
        <v>0</v>
      </c>
      <c r="F211" s="18"/>
      <c r="G211" s="18">
        <v>0.38761348846181354</v>
      </c>
      <c r="H211" s="18">
        <v>0.38761348846181354</v>
      </c>
      <c r="I211" s="18"/>
      <c r="J211" s="18">
        <f t="shared" si="10"/>
        <v>0</v>
      </c>
      <c r="K211" s="92">
        <f t="shared" si="11"/>
        <v>0</v>
      </c>
      <c r="M211" s="88"/>
      <c r="N211" s="62"/>
    </row>
    <row r="212" spans="1:14" x14ac:dyDescent="0.25">
      <c r="A212" s="21" t="s">
        <v>232</v>
      </c>
      <c r="B212" s="35">
        <v>46.666666666666664</v>
      </c>
      <c r="C212" s="35">
        <v>46.666666666666664</v>
      </c>
      <c r="D212" s="35"/>
      <c r="E212" s="35">
        <f t="shared" si="9"/>
        <v>0</v>
      </c>
      <c r="F212" s="35"/>
      <c r="G212" s="35">
        <v>1.1219552757192185E-2</v>
      </c>
      <c r="H212" s="35">
        <v>1.1219552757192185E-2</v>
      </c>
      <c r="I212" s="35"/>
      <c r="J212" s="35">
        <f t="shared" si="10"/>
        <v>0</v>
      </c>
      <c r="K212" s="91">
        <f t="shared" si="11"/>
        <v>0</v>
      </c>
      <c r="M212" s="88"/>
      <c r="N212" s="62"/>
    </row>
    <row r="213" spans="1:14" x14ac:dyDescent="0.25">
      <c r="A213" s="22" t="s">
        <v>233</v>
      </c>
      <c r="B213" s="18">
        <v>96.563452584886505</v>
      </c>
      <c r="C213" s="18">
        <v>96.563452584886505</v>
      </c>
      <c r="D213" s="18"/>
      <c r="E213" s="18">
        <f t="shared" si="9"/>
        <v>0</v>
      </c>
      <c r="F213" s="18"/>
      <c r="G213" s="18">
        <v>0.37639393570462126</v>
      </c>
      <c r="H213" s="18">
        <v>0.37639393570462126</v>
      </c>
      <c r="I213" s="18"/>
      <c r="J213" s="18">
        <f t="shared" si="10"/>
        <v>0</v>
      </c>
      <c r="K213" s="92">
        <f t="shared" si="11"/>
        <v>0</v>
      </c>
      <c r="M213" s="88"/>
      <c r="N213" s="62"/>
    </row>
    <row r="214" spans="1:14" x14ac:dyDescent="0.25">
      <c r="A214" s="21" t="s">
        <v>234</v>
      </c>
      <c r="B214" s="35">
        <v>148.62068339756584</v>
      </c>
      <c r="C214" s="35">
        <v>148.62068339756584</v>
      </c>
      <c r="D214" s="35"/>
      <c r="E214" s="35">
        <f t="shared" si="9"/>
        <v>0</v>
      </c>
      <c r="F214" s="35"/>
      <c r="G214" s="35">
        <v>0.15261826243504775</v>
      </c>
      <c r="H214" s="35">
        <v>0.15261826243504775</v>
      </c>
      <c r="I214" s="35"/>
      <c r="J214" s="35">
        <f t="shared" si="10"/>
        <v>0</v>
      </c>
      <c r="K214" s="91">
        <f t="shared" si="11"/>
        <v>0</v>
      </c>
      <c r="M214" s="88"/>
      <c r="N214" s="62"/>
    </row>
    <row r="215" spans="1:14" x14ac:dyDescent="0.25">
      <c r="A215" s="22" t="s">
        <v>235</v>
      </c>
      <c r="B215" s="18">
        <v>148.62068339756584</v>
      </c>
      <c r="C215" s="18">
        <v>148.62068339756584</v>
      </c>
      <c r="D215" s="18"/>
      <c r="E215" s="18">
        <f t="shared" si="9"/>
        <v>0</v>
      </c>
      <c r="F215" s="18"/>
      <c r="G215" s="18">
        <v>0.15261826243504775</v>
      </c>
      <c r="H215" s="18">
        <v>0.15261826243504775</v>
      </c>
      <c r="I215" s="18"/>
      <c r="J215" s="18">
        <f t="shared" si="10"/>
        <v>0</v>
      </c>
      <c r="K215" s="92">
        <f t="shared" si="11"/>
        <v>0</v>
      </c>
      <c r="M215" s="88"/>
      <c r="N215" s="62"/>
    </row>
    <row r="216" spans="1:14" x14ac:dyDescent="0.25">
      <c r="A216" s="21" t="s">
        <v>236</v>
      </c>
      <c r="B216" s="35">
        <v>148.62068339756584</v>
      </c>
      <c r="C216" s="35">
        <v>148.62068339756584</v>
      </c>
      <c r="D216" s="35"/>
      <c r="E216" s="35">
        <f t="shared" si="9"/>
        <v>0</v>
      </c>
      <c r="F216" s="35"/>
      <c r="G216" s="35">
        <v>0.15261826243504775</v>
      </c>
      <c r="H216" s="35">
        <v>0.15261826243504775</v>
      </c>
      <c r="I216" s="35"/>
      <c r="J216" s="35">
        <f t="shared" si="10"/>
        <v>0</v>
      </c>
      <c r="K216" s="91">
        <f t="shared" si="11"/>
        <v>0</v>
      </c>
      <c r="M216" s="88"/>
      <c r="N216" s="62"/>
    </row>
    <row r="217" spans="1:14" x14ac:dyDescent="0.25">
      <c r="A217" s="22" t="s">
        <v>237</v>
      </c>
      <c r="B217" s="18">
        <v>105.2485750150849</v>
      </c>
      <c r="C217" s="18">
        <v>105.2485750150849</v>
      </c>
      <c r="D217" s="18"/>
      <c r="E217" s="18">
        <f t="shared" si="9"/>
        <v>0</v>
      </c>
      <c r="F217" s="18"/>
      <c r="G217" s="18">
        <v>4.2074097090988742E-2</v>
      </c>
      <c r="H217" s="18">
        <v>4.2074097090988735E-2</v>
      </c>
      <c r="I217" s="18"/>
      <c r="J217" s="18">
        <f t="shared" si="10"/>
        <v>0</v>
      </c>
      <c r="K217" s="92">
        <f t="shared" si="11"/>
        <v>0</v>
      </c>
      <c r="M217" s="88"/>
      <c r="N217" s="62"/>
    </row>
    <row r="218" spans="1:14" x14ac:dyDescent="0.25">
      <c r="A218" s="21" t="s">
        <v>45</v>
      </c>
      <c r="B218" s="35">
        <v>105.2485750150849</v>
      </c>
      <c r="C218" s="35">
        <v>105.2485750150849</v>
      </c>
      <c r="D218" s="35"/>
      <c r="E218" s="35">
        <f t="shared" si="9"/>
        <v>0</v>
      </c>
      <c r="F218" s="35"/>
      <c r="G218" s="35">
        <v>4.2074097090988742E-2</v>
      </c>
      <c r="H218" s="35">
        <v>4.2074097090988735E-2</v>
      </c>
      <c r="I218" s="35"/>
      <c r="J218" s="35">
        <f t="shared" si="10"/>
        <v>0</v>
      </c>
      <c r="K218" s="91">
        <f t="shared" si="11"/>
        <v>0</v>
      </c>
      <c r="M218" s="88"/>
      <c r="N218" s="62"/>
    </row>
    <row r="219" spans="1:14" x14ac:dyDescent="0.25">
      <c r="A219" s="22" t="s">
        <v>238</v>
      </c>
      <c r="B219" s="18">
        <v>105.2485750150849</v>
      </c>
      <c r="C219" s="18">
        <v>105.2485750150849</v>
      </c>
      <c r="D219" s="18"/>
      <c r="E219" s="18">
        <f t="shared" si="9"/>
        <v>0</v>
      </c>
      <c r="F219" s="18"/>
      <c r="G219" s="18">
        <v>4.2074097090988742E-2</v>
      </c>
      <c r="H219" s="18">
        <v>4.2074097090988735E-2</v>
      </c>
      <c r="I219" s="18"/>
      <c r="J219" s="18">
        <f t="shared" si="10"/>
        <v>0</v>
      </c>
      <c r="K219" s="92">
        <f t="shared" si="11"/>
        <v>0</v>
      </c>
      <c r="M219" s="88"/>
      <c r="N219" s="62"/>
    </row>
    <row r="220" spans="1:14" x14ac:dyDescent="0.25">
      <c r="A220" s="21" t="s">
        <v>239</v>
      </c>
      <c r="B220" s="35">
        <v>111.83753952196014</v>
      </c>
      <c r="C220" s="35">
        <v>111.83753952196014</v>
      </c>
      <c r="D220" s="35"/>
      <c r="E220" s="35">
        <f t="shared" si="9"/>
        <v>0</v>
      </c>
      <c r="F220" s="35"/>
      <c r="G220" s="35">
        <v>1.0372795868349896</v>
      </c>
      <c r="H220" s="35">
        <v>1.0372795868349896</v>
      </c>
      <c r="I220" s="35"/>
      <c r="J220" s="35">
        <f t="shared" si="10"/>
        <v>0</v>
      </c>
      <c r="K220" s="91">
        <f t="shared" si="11"/>
        <v>0</v>
      </c>
      <c r="M220" s="88"/>
      <c r="N220" s="62"/>
    </row>
    <row r="221" spans="1:14" x14ac:dyDescent="0.25">
      <c r="A221" s="22" t="s">
        <v>240</v>
      </c>
      <c r="B221" s="18">
        <v>104.08329997330664</v>
      </c>
      <c r="C221" s="18">
        <v>104.08329997330664</v>
      </c>
      <c r="D221" s="18"/>
      <c r="E221" s="18">
        <f t="shared" si="9"/>
        <v>0</v>
      </c>
      <c r="F221" s="18"/>
      <c r="G221" s="18">
        <v>0.17463650006956177</v>
      </c>
      <c r="H221" s="18">
        <v>0.17463650006956175</v>
      </c>
      <c r="I221" s="18"/>
      <c r="J221" s="18">
        <f t="shared" si="10"/>
        <v>0</v>
      </c>
      <c r="K221" s="92">
        <f t="shared" si="11"/>
        <v>0</v>
      </c>
      <c r="M221" s="88"/>
      <c r="N221" s="62"/>
    </row>
    <row r="222" spans="1:14" x14ac:dyDescent="0.25">
      <c r="A222" s="21" t="s">
        <v>240</v>
      </c>
      <c r="B222" s="35">
        <v>104.08329997330664</v>
      </c>
      <c r="C222" s="35">
        <v>104.08329997330664</v>
      </c>
      <c r="D222" s="35"/>
      <c r="E222" s="35">
        <f t="shared" si="9"/>
        <v>0</v>
      </c>
      <c r="F222" s="35"/>
      <c r="G222" s="35">
        <v>0.17463650006956177</v>
      </c>
      <c r="H222" s="35">
        <v>0.17463650006956175</v>
      </c>
      <c r="I222" s="35"/>
      <c r="J222" s="35">
        <f t="shared" si="10"/>
        <v>0</v>
      </c>
      <c r="K222" s="91">
        <f t="shared" si="11"/>
        <v>0</v>
      </c>
      <c r="M222" s="88"/>
      <c r="N222" s="62"/>
    </row>
    <row r="223" spans="1:14" x14ac:dyDescent="0.25">
      <c r="A223" s="22" t="s">
        <v>241</v>
      </c>
      <c r="B223" s="18">
        <v>113.55011456050386</v>
      </c>
      <c r="C223" s="18">
        <v>113.55011456050386</v>
      </c>
      <c r="D223" s="18"/>
      <c r="E223" s="18">
        <f t="shared" si="9"/>
        <v>0</v>
      </c>
      <c r="F223" s="18"/>
      <c r="G223" s="18">
        <v>0.86264308676542767</v>
      </c>
      <c r="H223" s="18">
        <v>0.86264308676542778</v>
      </c>
      <c r="I223" s="18"/>
      <c r="J223" s="18">
        <f t="shared" si="10"/>
        <v>0</v>
      </c>
      <c r="K223" s="92">
        <f t="shared" si="11"/>
        <v>0</v>
      </c>
      <c r="M223" s="88"/>
      <c r="N223" s="62"/>
    </row>
    <row r="224" spans="1:14" x14ac:dyDescent="0.25">
      <c r="A224" s="21" t="s">
        <v>241</v>
      </c>
      <c r="B224" s="35">
        <v>113.55011456050386</v>
      </c>
      <c r="C224" s="35">
        <v>113.55011456050386</v>
      </c>
      <c r="D224" s="35"/>
      <c r="E224" s="35">
        <f t="shared" si="9"/>
        <v>0</v>
      </c>
      <c r="F224" s="35"/>
      <c r="G224" s="35">
        <v>0.86264308676542767</v>
      </c>
      <c r="H224" s="35">
        <v>0.86264308676542778</v>
      </c>
      <c r="I224" s="35"/>
      <c r="J224" s="35">
        <f t="shared" si="10"/>
        <v>0</v>
      </c>
      <c r="K224" s="91">
        <f t="shared" si="11"/>
        <v>0</v>
      </c>
      <c r="M224" s="88"/>
      <c r="N224" s="62"/>
    </row>
    <row r="225" spans="1:14" x14ac:dyDescent="0.25">
      <c r="A225" s="22" t="s">
        <v>46</v>
      </c>
      <c r="B225" s="18">
        <v>102.55211264476429</v>
      </c>
      <c r="C225" s="18">
        <v>102.55211264476429</v>
      </c>
      <c r="D225" s="18"/>
      <c r="E225" s="18">
        <f t="shared" si="9"/>
        <v>0</v>
      </c>
      <c r="F225" s="18"/>
      <c r="G225" s="18">
        <v>1.2043617563597397</v>
      </c>
      <c r="H225" s="18">
        <v>1.2043617563597397</v>
      </c>
      <c r="I225" s="18"/>
      <c r="J225" s="18">
        <f t="shared" si="10"/>
        <v>0</v>
      </c>
      <c r="K225" s="92">
        <f t="shared" si="11"/>
        <v>0</v>
      </c>
      <c r="M225" s="88"/>
      <c r="N225" s="62"/>
    </row>
    <row r="226" spans="1:14" x14ac:dyDescent="0.25">
      <c r="A226" s="21" t="s">
        <v>47</v>
      </c>
      <c r="B226" s="35">
        <v>102.69528903126967</v>
      </c>
      <c r="C226" s="35">
        <v>102.69528903126967</v>
      </c>
      <c r="D226" s="35"/>
      <c r="E226" s="35">
        <f t="shared" si="9"/>
        <v>0</v>
      </c>
      <c r="F226" s="35"/>
      <c r="G226" s="35">
        <v>0.50837564680416991</v>
      </c>
      <c r="H226" s="35">
        <v>0.50837564680416991</v>
      </c>
      <c r="I226" s="35"/>
      <c r="J226" s="35">
        <f t="shared" si="10"/>
        <v>0</v>
      </c>
      <c r="K226" s="91">
        <f t="shared" si="11"/>
        <v>0</v>
      </c>
      <c r="M226" s="88"/>
      <c r="N226" s="62"/>
    </row>
    <row r="227" spans="1:14" x14ac:dyDescent="0.25">
      <c r="A227" s="22" t="s">
        <v>242</v>
      </c>
      <c r="B227" s="18">
        <v>104.71466318882979</v>
      </c>
      <c r="C227" s="18">
        <v>104.71466318882979</v>
      </c>
      <c r="D227" s="18"/>
      <c r="E227" s="18">
        <f t="shared" si="9"/>
        <v>0</v>
      </c>
      <c r="F227" s="18"/>
      <c r="G227" s="18">
        <v>0.32864624070614934</v>
      </c>
      <c r="H227" s="18">
        <v>0.32864624070614928</v>
      </c>
      <c r="I227" s="18"/>
      <c r="J227" s="18">
        <f t="shared" si="10"/>
        <v>0</v>
      </c>
      <c r="K227" s="92">
        <f t="shared" si="11"/>
        <v>0</v>
      </c>
      <c r="M227" s="88"/>
      <c r="N227" s="62"/>
    </row>
    <row r="228" spans="1:14" x14ac:dyDescent="0.25">
      <c r="A228" s="21" t="s">
        <v>243</v>
      </c>
      <c r="B228" s="35">
        <v>99.197298196393618</v>
      </c>
      <c r="C228" s="35">
        <v>99.197298196393618</v>
      </c>
      <c r="D228" s="35"/>
      <c r="E228" s="35">
        <f t="shared" si="9"/>
        <v>0</v>
      </c>
      <c r="F228" s="35"/>
      <c r="G228" s="35">
        <v>0.17972940609802066</v>
      </c>
      <c r="H228" s="35">
        <v>0.17972940609802063</v>
      </c>
      <c r="I228" s="35"/>
      <c r="J228" s="35">
        <f t="shared" si="10"/>
        <v>0</v>
      </c>
      <c r="K228" s="91">
        <f t="shared" si="11"/>
        <v>0</v>
      </c>
      <c r="M228" s="88"/>
      <c r="N228" s="62"/>
    </row>
    <row r="229" spans="1:14" x14ac:dyDescent="0.25">
      <c r="A229" s="22" t="s">
        <v>244</v>
      </c>
      <c r="B229" s="18">
        <v>102.44778302933815</v>
      </c>
      <c r="C229" s="18">
        <v>102.44778302933815</v>
      </c>
      <c r="D229" s="18"/>
      <c r="E229" s="18">
        <f t="shared" si="9"/>
        <v>0</v>
      </c>
      <c r="F229" s="18"/>
      <c r="G229" s="18">
        <v>0.69598610955556972</v>
      </c>
      <c r="H229" s="18">
        <v>0.69598610955556972</v>
      </c>
      <c r="I229" s="18"/>
      <c r="J229" s="18">
        <f t="shared" si="10"/>
        <v>0</v>
      </c>
      <c r="K229" s="92">
        <f t="shared" si="11"/>
        <v>0</v>
      </c>
      <c r="M229" s="88"/>
      <c r="N229" s="62"/>
    </row>
    <row r="230" spans="1:14" x14ac:dyDescent="0.25">
      <c r="A230" s="21" t="s">
        <v>244</v>
      </c>
      <c r="B230" s="35">
        <v>102.44778302933815</v>
      </c>
      <c r="C230" s="35">
        <v>102.44778302933815</v>
      </c>
      <c r="D230" s="35"/>
      <c r="E230" s="35">
        <f t="shared" si="9"/>
        <v>0</v>
      </c>
      <c r="F230" s="35"/>
      <c r="G230" s="35">
        <v>0.69598610955556972</v>
      </c>
      <c r="H230" s="35">
        <v>0.69598610955556972</v>
      </c>
      <c r="I230" s="35"/>
      <c r="J230" s="35">
        <f t="shared" si="10"/>
        <v>0</v>
      </c>
      <c r="K230" s="91">
        <f t="shared" si="11"/>
        <v>0</v>
      </c>
      <c r="M230" s="88"/>
      <c r="N230" s="62"/>
    </row>
    <row r="231" spans="1:14" x14ac:dyDescent="0.25">
      <c r="A231" s="22" t="s">
        <v>245</v>
      </c>
      <c r="B231" s="18">
        <v>103.5984644205648</v>
      </c>
      <c r="C231" s="18">
        <v>103.5984644205648</v>
      </c>
      <c r="D231" s="18"/>
      <c r="E231" s="18">
        <f t="shared" si="9"/>
        <v>0</v>
      </c>
      <c r="F231" s="18"/>
      <c r="G231" s="18">
        <v>2.3805852130401508</v>
      </c>
      <c r="H231" s="18">
        <v>2.3805852130401508</v>
      </c>
      <c r="I231" s="18"/>
      <c r="J231" s="18">
        <f t="shared" si="10"/>
        <v>0</v>
      </c>
      <c r="K231" s="92">
        <f t="shared" si="11"/>
        <v>0</v>
      </c>
      <c r="M231" s="88"/>
      <c r="N231" s="62"/>
    </row>
    <row r="232" spans="1:14" x14ac:dyDescent="0.25">
      <c r="A232" s="21" t="s">
        <v>246</v>
      </c>
      <c r="B232" s="35">
        <v>101.08159095064573</v>
      </c>
      <c r="C232" s="35">
        <v>101.08159095064573</v>
      </c>
      <c r="D232" s="35"/>
      <c r="E232" s="35">
        <f t="shared" si="9"/>
        <v>0</v>
      </c>
      <c r="F232" s="35"/>
      <c r="G232" s="35">
        <v>0.1126547428246048</v>
      </c>
      <c r="H232" s="35">
        <v>0.11265474282460482</v>
      </c>
      <c r="I232" s="35"/>
      <c r="J232" s="35">
        <f t="shared" si="10"/>
        <v>0</v>
      </c>
      <c r="K232" s="91">
        <f t="shared" si="11"/>
        <v>0</v>
      </c>
      <c r="M232" s="88"/>
      <c r="N232" s="62"/>
    </row>
    <row r="233" spans="1:14" x14ac:dyDescent="0.25">
      <c r="A233" s="22" t="s">
        <v>247</v>
      </c>
      <c r="B233" s="18">
        <v>101.08159095064573</v>
      </c>
      <c r="C233" s="18">
        <v>101.08159095064573</v>
      </c>
      <c r="D233" s="18"/>
      <c r="E233" s="18">
        <f t="shared" si="9"/>
        <v>0</v>
      </c>
      <c r="F233" s="18"/>
      <c r="G233" s="18">
        <v>0.1126547428246048</v>
      </c>
      <c r="H233" s="18">
        <v>0.11265474282460482</v>
      </c>
      <c r="I233" s="18"/>
      <c r="J233" s="18">
        <f t="shared" si="10"/>
        <v>0</v>
      </c>
      <c r="K233" s="92">
        <f t="shared" si="11"/>
        <v>0</v>
      </c>
      <c r="M233" s="88"/>
      <c r="N233" s="62"/>
    </row>
    <row r="234" spans="1:14" x14ac:dyDescent="0.25">
      <c r="A234" s="21" t="s">
        <v>248</v>
      </c>
      <c r="B234" s="35">
        <v>100.57396499017443</v>
      </c>
      <c r="C234" s="35">
        <v>100.57396499017443</v>
      </c>
      <c r="D234" s="35"/>
      <c r="E234" s="35">
        <f t="shared" si="9"/>
        <v>0</v>
      </c>
      <c r="F234" s="35"/>
      <c r="G234" s="35">
        <v>6.7662418098420385E-2</v>
      </c>
      <c r="H234" s="35">
        <v>6.7662418098420371E-2</v>
      </c>
      <c r="I234" s="35"/>
      <c r="J234" s="35">
        <f t="shared" si="10"/>
        <v>0</v>
      </c>
      <c r="K234" s="91">
        <f t="shared" si="11"/>
        <v>0</v>
      </c>
      <c r="M234" s="88"/>
      <c r="N234" s="62"/>
    </row>
    <row r="235" spans="1:14" x14ac:dyDescent="0.25">
      <c r="A235" s="22" t="s">
        <v>249</v>
      </c>
      <c r="B235" s="18">
        <v>101.8547137231365</v>
      </c>
      <c r="C235" s="18">
        <v>101.8547137231365</v>
      </c>
      <c r="D235" s="18"/>
      <c r="E235" s="18">
        <f t="shared" si="9"/>
        <v>0</v>
      </c>
      <c r="F235" s="18"/>
      <c r="G235" s="18">
        <v>4.4992324726184432E-2</v>
      </c>
      <c r="H235" s="18">
        <v>4.4992324726184432E-2</v>
      </c>
      <c r="I235" s="18"/>
      <c r="J235" s="18">
        <f t="shared" si="10"/>
        <v>0</v>
      </c>
      <c r="K235" s="92">
        <f t="shared" si="11"/>
        <v>0</v>
      </c>
      <c r="M235" s="88"/>
      <c r="N235" s="62"/>
    </row>
    <row r="236" spans="1:14" x14ac:dyDescent="0.25">
      <c r="A236" s="21" t="s">
        <v>48</v>
      </c>
      <c r="B236" s="35">
        <v>100.00979488157753</v>
      </c>
      <c r="C236" s="35">
        <v>100.00979488157753</v>
      </c>
      <c r="D236" s="35"/>
      <c r="E236" s="35">
        <f t="shared" si="9"/>
        <v>0</v>
      </c>
      <c r="F236" s="35"/>
      <c r="G236" s="35">
        <v>1.9821401793211013E-2</v>
      </c>
      <c r="H236" s="35">
        <v>1.9821401793211017E-2</v>
      </c>
      <c r="I236" s="35"/>
      <c r="J236" s="35">
        <f t="shared" si="10"/>
        <v>0</v>
      </c>
      <c r="K236" s="91">
        <f t="shared" si="11"/>
        <v>0</v>
      </c>
      <c r="M236" s="88"/>
      <c r="N236" s="62"/>
    </row>
    <row r="237" spans="1:14" x14ac:dyDescent="0.25">
      <c r="A237" s="22" t="s">
        <v>49</v>
      </c>
      <c r="B237" s="18">
        <v>100.00979488157753</v>
      </c>
      <c r="C237" s="18">
        <v>100.00979488157753</v>
      </c>
      <c r="D237" s="18"/>
      <c r="E237" s="18">
        <f t="shared" si="9"/>
        <v>0</v>
      </c>
      <c r="F237" s="18"/>
      <c r="G237" s="18">
        <v>1.9821401793211013E-2</v>
      </c>
      <c r="H237" s="18">
        <v>1.9821401793211017E-2</v>
      </c>
      <c r="I237" s="18"/>
      <c r="J237" s="18">
        <f t="shared" si="10"/>
        <v>0</v>
      </c>
      <c r="K237" s="92">
        <f t="shared" si="11"/>
        <v>0</v>
      </c>
      <c r="M237" s="88"/>
      <c r="N237" s="62"/>
    </row>
    <row r="238" spans="1:14" x14ac:dyDescent="0.25">
      <c r="A238" s="21" t="s">
        <v>49</v>
      </c>
      <c r="B238" s="35">
        <v>100.00979488157753</v>
      </c>
      <c r="C238" s="35">
        <v>100.00979488157753</v>
      </c>
      <c r="D238" s="35"/>
      <c r="E238" s="35">
        <f t="shared" si="9"/>
        <v>0</v>
      </c>
      <c r="F238" s="35"/>
      <c r="G238" s="35">
        <v>1.9821401793211013E-2</v>
      </c>
      <c r="H238" s="35">
        <v>1.9821401793211017E-2</v>
      </c>
      <c r="I238" s="35"/>
      <c r="J238" s="35">
        <f t="shared" si="10"/>
        <v>0</v>
      </c>
      <c r="K238" s="91">
        <f t="shared" si="11"/>
        <v>0</v>
      </c>
      <c r="M238" s="88"/>
      <c r="N238" s="62"/>
    </row>
    <row r="239" spans="1:14" x14ac:dyDescent="0.25">
      <c r="A239" s="22" t="s">
        <v>250</v>
      </c>
      <c r="B239" s="18">
        <v>100</v>
      </c>
      <c r="C239" s="18">
        <v>100</v>
      </c>
      <c r="D239" s="18"/>
      <c r="E239" s="18">
        <f t="shared" si="9"/>
        <v>0</v>
      </c>
      <c r="F239" s="18"/>
      <c r="G239" s="18">
        <v>0.5610836855501482</v>
      </c>
      <c r="H239" s="18">
        <v>0.5610836855501482</v>
      </c>
      <c r="I239" s="18"/>
      <c r="J239" s="18">
        <f t="shared" si="10"/>
        <v>0</v>
      </c>
      <c r="K239" s="92">
        <f t="shared" si="11"/>
        <v>0</v>
      </c>
      <c r="M239" s="88"/>
      <c r="N239" s="62"/>
    </row>
    <row r="240" spans="1:14" x14ac:dyDescent="0.25">
      <c r="A240" s="21" t="s">
        <v>251</v>
      </c>
      <c r="B240" s="35">
        <v>100</v>
      </c>
      <c r="C240" s="35">
        <v>100</v>
      </c>
      <c r="D240" s="35"/>
      <c r="E240" s="35">
        <f t="shared" si="9"/>
        <v>0</v>
      </c>
      <c r="F240" s="35"/>
      <c r="G240" s="35">
        <v>0.5610836855501482</v>
      </c>
      <c r="H240" s="35">
        <v>0.5610836855501482</v>
      </c>
      <c r="I240" s="35"/>
      <c r="J240" s="35">
        <f t="shared" si="10"/>
        <v>0</v>
      </c>
      <c r="K240" s="91">
        <f t="shared" si="11"/>
        <v>0</v>
      </c>
      <c r="M240" s="88"/>
      <c r="N240" s="62"/>
    </row>
    <row r="241" spans="1:14" x14ac:dyDescent="0.25">
      <c r="A241" s="22" t="s">
        <v>251</v>
      </c>
      <c r="B241" s="18">
        <v>100</v>
      </c>
      <c r="C241" s="18">
        <v>100</v>
      </c>
      <c r="D241" s="18"/>
      <c r="E241" s="18">
        <f t="shared" si="9"/>
        <v>0</v>
      </c>
      <c r="F241" s="18"/>
      <c r="G241" s="18">
        <v>0.5610836855501482</v>
      </c>
      <c r="H241" s="18">
        <v>0.5610836855501482</v>
      </c>
      <c r="I241" s="18"/>
      <c r="J241" s="18">
        <f t="shared" si="10"/>
        <v>0</v>
      </c>
      <c r="K241" s="92">
        <f t="shared" si="11"/>
        <v>0</v>
      </c>
      <c r="M241" s="88"/>
      <c r="N241" s="62"/>
    </row>
    <row r="242" spans="1:14" x14ac:dyDescent="0.25">
      <c r="A242" s="21" t="s">
        <v>252</v>
      </c>
      <c r="B242" s="35">
        <v>105.07501650538295</v>
      </c>
      <c r="C242" s="35">
        <v>105.07501650538295</v>
      </c>
      <c r="D242" s="35"/>
      <c r="E242" s="35">
        <f t="shared" si="9"/>
        <v>0</v>
      </c>
      <c r="F242" s="35"/>
      <c r="G242" s="35">
        <v>1.6870253828721864</v>
      </c>
      <c r="H242" s="35">
        <v>1.6870253828721864</v>
      </c>
      <c r="I242" s="35"/>
      <c r="J242" s="35">
        <f t="shared" si="10"/>
        <v>0</v>
      </c>
      <c r="K242" s="91">
        <f t="shared" si="11"/>
        <v>0</v>
      </c>
      <c r="M242" s="88"/>
      <c r="N242" s="62"/>
    </row>
    <row r="243" spans="1:14" x14ac:dyDescent="0.25">
      <c r="A243" s="22" t="s">
        <v>253</v>
      </c>
      <c r="B243" s="18">
        <v>105.07501650538295</v>
      </c>
      <c r="C243" s="18">
        <v>105.07501650538295</v>
      </c>
      <c r="D243" s="18"/>
      <c r="E243" s="18">
        <f t="shared" si="9"/>
        <v>0</v>
      </c>
      <c r="F243" s="18"/>
      <c r="G243" s="18">
        <v>1.6870253828721864</v>
      </c>
      <c r="H243" s="18">
        <v>1.6870253828721864</v>
      </c>
      <c r="I243" s="18"/>
      <c r="J243" s="18">
        <f t="shared" si="10"/>
        <v>0</v>
      </c>
      <c r="K243" s="92">
        <f t="shared" si="11"/>
        <v>0</v>
      </c>
      <c r="M243" s="88"/>
      <c r="N243" s="62"/>
    </row>
    <row r="244" spans="1:14" x14ac:dyDescent="0.25">
      <c r="A244" s="21" t="s">
        <v>254</v>
      </c>
      <c r="B244" s="35">
        <v>105.62706981606544</v>
      </c>
      <c r="C244" s="35">
        <v>105.62706981606544</v>
      </c>
      <c r="D244" s="35"/>
      <c r="E244" s="35">
        <f t="shared" si="9"/>
        <v>0</v>
      </c>
      <c r="F244" s="35"/>
      <c r="G244" s="35">
        <v>1.411118101252006</v>
      </c>
      <c r="H244" s="35">
        <v>1.4111181012520062</v>
      </c>
      <c r="I244" s="35"/>
      <c r="J244" s="35">
        <f t="shared" si="10"/>
        <v>0</v>
      </c>
      <c r="K244" s="91">
        <f t="shared" si="11"/>
        <v>0</v>
      </c>
      <c r="M244" s="88"/>
      <c r="N244" s="62"/>
    </row>
    <row r="245" spans="1:14" x14ac:dyDescent="0.25">
      <c r="A245" s="22" t="s">
        <v>255</v>
      </c>
      <c r="B245" s="18">
        <v>102.33943903051916</v>
      </c>
      <c r="C245" s="18">
        <v>102.33943903051916</v>
      </c>
      <c r="D245" s="18"/>
      <c r="E245" s="18">
        <f t="shared" si="9"/>
        <v>0</v>
      </c>
      <c r="F245" s="18"/>
      <c r="G245" s="18">
        <v>0.27590728162018041</v>
      </c>
      <c r="H245" s="18">
        <v>0.27590728162018036</v>
      </c>
      <c r="I245" s="18"/>
      <c r="J245" s="18">
        <f t="shared" si="10"/>
        <v>0</v>
      </c>
      <c r="K245" s="92">
        <f t="shared" si="11"/>
        <v>0</v>
      </c>
      <c r="M245" s="88"/>
      <c r="N245" s="62"/>
    </row>
    <row r="246" spans="1:14" x14ac:dyDescent="0.25">
      <c r="A246" s="21" t="s">
        <v>256</v>
      </c>
      <c r="B246" s="35">
        <v>101.61258598988563</v>
      </c>
      <c r="C246" s="35">
        <v>101.61258598988563</v>
      </c>
      <c r="D246" s="35"/>
      <c r="E246" s="35">
        <f t="shared" si="9"/>
        <v>0</v>
      </c>
      <c r="F246" s="35"/>
      <c r="G246" s="35">
        <v>4.247167008774551</v>
      </c>
      <c r="H246" s="35">
        <v>4.2471670087745501</v>
      </c>
      <c r="I246" s="35"/>
      <c r="J246" s="35">
        <f t="shared" si="10"/>
        <v>0</v>
      </c>
      <c r="K246" s="91">
        <f t="shared" si="11"/>
        <v>0</v>
      </c>
      <c r="M246" s="88"/>
      <c r="N246" s="62"/>
    </row>
    <row r="247" spans="1:14" x14ac:dyDescent="0.25">
      <c r="A247" s="22" t="s">
        <v>257</v>
      </c>
      <c r="B247" s="18">
        <v>101.86540594856589</v>
      </c>
      <c r="C247" s="18">
        <v>101.86540594856589</v>
      </c>
      <c r="D247" s="18"/>
      <c r="E247" s="18">
        <f t="shared" si="9"/>
        <v>0</v>
      </c>
      <c r="F247" s="18"/>
      <c r="G247" s="18">
        <v>3.830580488310277</v>
      </c>
      <c r="H247" s="18">
        <v>3.830580488310277</v>
      </c>
      <c r="I247" s="18"/>
      <c r="J247" s="18">
        <f t="shared" si="10"/>
        <v>0</v>
      </c>
      <c r="K247" s="92">
        <f t="shared" si="11"/>
        <v>0</v>
      </c>
      <c r="M247" s="88"/>
      <c r="N247" s="62"/>
    </row>
    <row r="248" spans="1:14" x14ac:dyDescent="0.25">
      <c r="A248" s="21" t="s">
        <v>258</v>
      </c>
      <c r="B248" s="35">
        <v>101.86540594856589</v>
      </c>
      <c r="C248" s="35">
        <v>101.86540594856589</v>
      </c>
      <c r="D248" s="35"/>
      <c r="E248" s="35">
        <f t="shared" si="9"/>
        <v>0</v>
      </c>
      <c r="F248" s="35"/>
      <c r="G248" s="35">
        <v>3.830580488310277</v>
      </c>
      <c r="H248" s="35">
        <v>3.830580488310277</v>
      </c>
      <c r="I248" s="35"/>
      <c r="J248" s="35">
        <f t="shared" si="10"/>
        <v>0</v>
      </c>
      <c r="K248" s="91">
        <f t="shared" si="11"/>
        <v>0</v>
      </c>
      <c r="M248" s="88"/>
      <c r="N248" s="62"/>
    </row>
    <row r="249" spans="1:14" x14ac:dyDescent="0.25">
      <c r="A249" s="22" t="s">
        <v>259</v>
      </c>
      <c r="B249" s="18">
        <v>101.86540594856589</v>
      </c>
      <c r="C249" s="18">
        <v>101.86540594856589</v>
      </c>
      <c r="D249" s="18"/>
      <c r="E249" s="18">
        <f t="shared" si="9"/>
        <v>0</v>
      </c>
      <c r="F249" s="18"/>
      <c r="G249" s="18">
        <v>3.830580488310277</v>
      </c>
      <c r="H249" s="18">
        <v>3.830580488310277</v>
      </c>
      <c r="I249" s="18"/>
      <c r="J249" s="18">
        <f t="shared" si="10"/>
        <v>0</v>
      </c>
      <c r="K249" s="92">
        <f t="shared" si="11"/>
        <v>0</v>
      </c>
      <c r="M249" s="88"/>
      <c r="N249" s="62"/>
    </row>
    <row r="250" spans="1:14" x14ac:dyDescent="0.25">
      <c r="A250" s="21" t="s">
        <v>260</v>
      </c>
      <c r="B250" s="35">
        <v>99.345376378118914</v>
      </c>
      <c r="C250" s="35">
        <v>99.345376378118914</v>
      </c>
      <c r="D250" s="35"/>
      <c r="E250" s="35">
        <f t="shared" si="9"/>
        <v>0</v>
      </c>
      <c r="F250" s="35"/>
      <c r="G250" s="35">
        <v>0.41658652046427358</v>
      </c>
      <c r="H250" s="35">
        <v>0.41658652046427358</v>
      </c>
      <c r="I250" s="35"/>
      <c r="J250" s="35">
        <f t="shared" si="10"/>
        <v>0</v>
      </c>
      <c r="K250" s="91">
        <f t="shared" si="11"/>
        <v>0</v>
      </c>
      <c r="M250" s="88"/>
      <c r="N250" s="62"/>
    </row>
    <row r="251" spans="1:14" x14ac:dyDescent="0.25">
      <c r="A251" s="22" t="s">
        <v>261</v>
      </c>
      <c r="B251" s="18">
        <v>99.345376378118914</v>
      </c>
      <c r="C251" s="18">
        <v>99.345376378118914</v>
      </c>
      <c r="D251" s="18"/>
      <c r="E251" s="18">
        <f t="shared" si="9"/>
        <v>0</v>
      </c>
      <c r="F251" s="18"/>
      <c r="G251" s="18">
        <v>0.41658652046427358</v>
      </c>
      <c r="H251" s="18">
        <v>0.41658652046427358</v>
      </c>
      <c r="I251" s="18"/>
      <c r="J251" s="18">
        <f t="shared" si="10"/>
        <v>0</v>
      </c>
      <c r="K251" s="92">
        <f t="shared" si="11"/>
        <v>0</v>
      </c>
      <c r="M251" s="88"/>
      <c r="N251" s="62"/>
    </row>
    <row r="252" spans="1:14" x14ac:dyDescent="0.25">
      <c r="A252" s="21" t="s">
        <v>262</v>
      </c>
      <c r="B252" s="35">
        <v>99.345376378118914</v>
      </c>
      <c r="C252" s="35">
        <v>99.345376378118914</v>
      </c>
      <c r="D252" s="35"/>
      <c r="E252" s="35">
        <f t="shared" si="9"/>
        <v>0</v>
      </c>
      <c r="F252" s="35"/>
      <c r="G252" s="35">
        <v>0.41658652046427358</v>
      </c>
      <c r="H252" s="35">
        <v>0.41658652046427358</v>
      </c>
      <c r="I252" s="35"/>
      <c r="J252" s="35">
        <f t="shared" si="10"/>
        <v>0</v>
      </c>
      <c r="K252" s="91">
        <f t="shared" si="11"/>
        <v>0</v>
      </c>
      <c r="M252" s="88"/>
      <c r="N252" s="62"/>
    </row>
    <row r="253" spans="1:14" x14ac:dyDescent="0.25">
      <c r="A253" s="22" t="s">
        <v>263</v>
      </c>
      <c r="B253" s="18">
        <v>100</v>
      </c>
      <c r="C253" s="18">
        <v>100</v>
      </c>
      <c r="D253" s="18"/>
      <c r="E253" s="18">
        <f t="shared" si="9"/>
        <v>0</v>
      </c>
      <c r="F253" s="18"/>
      <c r="G253" s="18">
        <v>7.4611915913581836E-2</v>
      </c>
      <c r="H253" s="18">
        <v>7.4611915913581822E-2</v>
      </c>
      <c r="I253" s="18"/>
      <c r="J253" s="18">
        <f t="shared" si="10"/>
        <v>0</v>
      </c>
      <c r="K253" s="92">
        <f t="shared" si="11"/>
        <v>0</v>
      </c>
      <c r="M253" s="88"/>
      <c r="N253" s="62"/>
    </row>
    <row r="254" spans="1:14" x14ac:dyDescent="0.25">
      <c r="A254" s="21" t="s">
        <v>264</v>
      </c>
      <c r="B254" s="35">
        <v>100</v>
      </c>
      <c r="C254" s="35">
        <v>100</v>
      </c>
      <c r="D254" s="35"/>
      <c r="E254" s="35">
        <f t="shared" si="9"/>
        <v>0</v>
      </c>
      <c r="F254" s="35"/>
      <c r="G254" s="35">
        <v>7.4611915913581836E-2</v>
      </c>
      <c r="H254" s="35">
        <v>7.4611915913581822E-2</v>
      </c>
      <c r="I254" s="35"/>
      <c r="J254" s="35">
        <f t="shared" si="10"/>
        <v>0</v>
      </c>
      <c r="K254" s="91">
        <f t="shared" si="11"/>
        <v>0</v>
      </c>
      <c r="M254" s="88"/>
      <c r="N254" s="62"/>
    </row>
    <row r="255" spans="1:14" x14ac:dyDescent="0.25">
      <c r="A255" s="22" t="s">
        <v>265</v>
      </c>
      <c r="B255" s="18">
        <v>100</v>
      </c>
      <c r="C255" s="18">
        <v>100</v>
      </c>
      <c r="D255" s="18"/>
      <c r="E255" s="18">
        <f t="shared" si="9"/>
        <v>0</v>
      </c>
      <c r="F255" s="18"/>
      <c r="G255" s="18">
        <v>3.2097431235565368E-2</v>
      </c>
      <c r="H255" s="18">
        <v>3.2097431235565375E-2</v>
      </c>
      <c r="I255" s="18"/>
      <c r="J255" s="18">
        <f t="shared" si="10"/>
        <v>0</v>
      </c>
      <c r="K255" s="92">
        <f t="shared" si="11"/>
        <v>0</v>
      </c>
      <c r="M255" s="88"/>
      <c r="N255" s="62"/>
    </row>
    <row r="256" spans="1:14" x14ac:dyDescent="0.25">
      <c r="A256" s="21" t="s">
        <v>265</v>
      </c>
      <c r="B256" s="35">
        <v>100</v>
      </c>
      <c r="C256" s="35">
        <v>100</v>
      </c>
      <c r="D256" s="35"/>
      <c r="E256" s="35">
        <f t="shared" si="9"/>
        <v>0</v>
      </c>
      <c r="F256" s="35"/>
      <c r="G256" s="35">
        <v>3.2097431235565368E-2</v>
      </c>
      <c r="H256" s="35">
        <v>3.2097431235565375E-2</v>
      </c>
      <c r="I256" s="35"/>
      <c r="J256" s="35">
        <f t="shared" si="10"/>
        <v>0</v>
      </c>
      <c r="K256" s="91">
        <f t="shared" si="11"/>
        <v>0</v>
      </c>
      <c r="M256" s="88"/>
      <c r="N256" s="62"/>
    </row>
    <row r="257" spans="1:14" x14ac:dyDescent="0.25">
      <c r="A257" s="22" t="s">
        <v>266</v>
      </c>
      <c r="B257" s="18">
        <v>100</v>
      </c>
      <c r="C257" s="18">
        <v>100</v>
      </c>
      <c r="D257" s="18"/>
      <c r="E257" s="18">
        <f t="shared" si="9"/>
        <v>0</v>
      </c>
      <c r="F257" s="18"/>
      <c r="G257" s="18">
        <v>4.2514484678016461E-2</v>
      </c>
      <c r="H257" s="18">
        <v>4.2514484678016454E-2</v>
      </c>
      <c r="I257" s="18"/>
      <c r="J257" s="18">
        <f t="shared" si="10"/>
        <v>0</v>
      </c>
      <c r="K257" s="92">
        <f t="shared" si="11"/>
        <v>0</v>
      </c>
      <c r="M257" s="88"/>
      <c r="N257" s="62"/>
    </row>
    <row r="258" spans="1:14" x14ac:dyDescent="0.25">
      <c r="A258" s="21" t="s">
        <v>267</v>
      </c>
      <c r="B258" s="35">
        <v>100</v>
      </c>
      <c r="C258" s="35">
        <v>100</v>
      </c>
      <c r="D258" s="35"/>
      <c r="E258" s="35">
        <f t="shared" si="9"/>
        <v>0</v>
      </c>
      <c r="F258" s="35"/>
      <c r="G258" s="35">
        <v>4.2514484678016461E-2</v>
      </c>
      <c r="H258" s="35">
        <v>4.2514484678016454E-2</v>
      </c>
      <c r="I258" s="35"/>
      <c r="J258" s="35">
        <f t="shared" si="10"/>
        <v>0</v>
      </c>
      <c r="K258" s="91">
        <f t="shared" si="11"/>
        <v>0</v>
      </c>
      <c r="M258" s="88"/>
      <c r="N258" s="62"/>
    </row>
    <row r="259" spans="1:14" x14ac:dyDescent="0.25">
      <c r="A259" s="22" t="s">
        <v>268</v>
      </c>
      <c r="B259" s="18">
        <v>100.18666190541468</v>
      </c>
      <c r="C259" s="18">
        <v>100.26027640714177</v>
      </c>
      <c r="D259" s="18"/>
      <c r="E259" s="18">
        <f t="shared" si="9"/>
        <v>7.3477347510175761E-2</v>
      </c>
      <c r="F259" s="18"/>
      <c r="G259" s="18">
        <v>6.3700930936767097</v>
      </c>
      <c r="H259" s="18">
        <v>6.3747736691158723</v>
      </c>
      <c r="I259" s="18"/>
      <c r="J259" s="18">
        <f t="shared" si="10"/>
        <v>4.6805754391625598E-3</v>
      </c>
      <c r="K259" s="92">
        <f t="shared" si="11"/>
        <v>4.6524365723006543E-5</v>
      </c>
      <c r="M259" s="88"/>
      <c r="N259" s="62"/>
    </row>
    <row r="260" spans="1:14" x14ac:dyDescent="0.25">
      <c r="A260" s="21" t="s">
        <v>50</v>
      </c>
      <c r="B260" s="35">
        <v>100.41428112080334</v>
      </c>
      <c r="C260" s="35">
        <v>100.49399669942582</v>
      </c>
      <c r="D260" s="35"/>
      <c r="E260" s="35">
        <f t="shared" si="9"/>
        <v>7.9386694534600011E-2</v>
      </c>
      <c r="F260" s="35"/>
      <c r="G260" s="35">
        <v>5.8959192930264797</v>
      </c>
      <c r="H260" s="35">
        <v>5.9005998684656404</v>
      </c>
      <c r="I260" s="35"/>
      <c r="J260" s="35">
        <f t="shared" si="10"/>
        <v>4.6805754391607834E-3</v>
      </c>
      <c r="K260" s="91">
        <f t="shared" si="11"/>
        <v>4.6524365722988884E-5</v>
      </c>
      <c r="M260" s="88"/>
      <c r="N260" s="62"/>
    </row>
    <row r="261" spans="1:14" x14ac:dyDescent="0.25">
      <c r="A261" s="22" t="s">
        <v>269</v>
      </c>
      <c r="B261" s="18">
        <v>100.35581682413108</v>
      </c>
      <c r="C261" s="18">
        <v>100.35581682413108</v>
      </c>
      <c r="D261" s="18"/>
      <c r="E261" s="18">
        <f t="shared" si="9"/>
        <v>0</v>
      </c>
      <c r="F261" s="18"/>
      <c r="G261" s="18">
        <v>3.6810912213602942E-2</v>
      </c>
      <c r="H261" s="18">
        <v>3.6810912213602942E-2</v>
      </c>
      <c r="I261" s="18"/>
      <c r="J261" s="18">
        <f t="shared" si="10"/>
        <v>0</v>
      </c>
      <c r="K261" s="92">
        <f t="shared" si="11"/>
        <v>0</v>
      </c>
      <c r="M261" s="88"/>
      <c r="N261" s="62"/>
    </row>
    <row r="262" spans="1:14" x14ac:dyDescent="0.25">
      <c r="A262" s="21" t="s">
        <v>269</v>
      </c>
      <c r="B262" s="35">
        <v>100.35581682413108</v>
      </c>
      <c r="C262" s="35">
        <v>100.35581682413108</v>
      </c>
      <c r="D262" s="35"/>
      <c r="E262" s="35">
        <f t="shared" si="9"/>
        <v>0</v>
      </c>
      <c r="F262" s="35"/>
      <c r="G262" s="35">
        <v>3.6810912213602942E-2</v>
      </c>
      <c r="H262" s="35">
        <v>3.6810912213602942E-2</v>
      </c>
      <c r="I262" s="35"/>
      <c r="J262" s="35">
        <f t="shared" si="10"/>
        <v>0</v>
      </c>
      <c r="K262" s="91">
        <f t="shared" si="11"/>
        <v>0</v>
      </c>
      <c r="M262" s="88"/>
      <c r="N262" s="62"/>
    </row>
    <row r="263" spans="1:14" x14ac:dyDescent="0.25">
      <c r="A263" s="22" t="s">
        <v>52</v>
      </c>
      <c r="B263" s="18">
        <v>100.44393385478578</v>
      </c>
      <c r="C263" s="18">
        <v>100.52045751750036</v>
      </c>
      <c r="D263" s="18"/>
      <c r="E263" s="18">
        <f t="shared" ref="E263:E275" si="12">((C263/B263-1)*100)</f>
        <v>7.6185449710886033E-2</v>
      </c>
      <c r="F263" s="18"/>
      <c r="G263" s="18">
        <v>5.7414321783503288</v>
      </c>
      <c r="H263" s="18">
        <v>5.7458063142752511</v>
      </c>
      <c r="I263" s="18"/>
      <c r="J263" s="18">
        <f t="shared" si="10"/>
        <v>4.3741359249223066E-3</v>
      </c>
      <c r="K263" s="92">
        <f t="shared" si="11"/>
        <v>4.3478393231418022E-5</v>
      </c>
      <c r="M263" s="88"/>
      <c r="N263" s="62"/>
    </row>
    <row r="264" spans="1:14" x14ac:dyDescent="0.25">
      <c r="A264" s="21" t="s">
        <v>52</v>
      </c>
      <c r="B264" s="35">
        <v>100.44393385478578</v>
      </c>
      <c r="C264" s="35">
        <v>100.52045751750036</v>
      </c>
      <c r="D264" s="35"/>
      <c r="E264" s="35">
        <f t="shared" si="12"/>
        <v>7.6185449710886033E-2</v>
      </c>
      <c r="F264" s="35"/>
      <c r="G264" s="35">
        <v>5.7414321783503288</v>
      </c>
      <c r="H264" s="35">
        <v>5.7458063142752511</v>
      </c>
      <c r="I264" s="35"/>
      <c r="J264" s="35">
        <f t="shared" ref="J264:J275" si="13">H264-G264</f>
        <v>4.3741359249223066E-3</v>
      </c>
      <c r="K264" s="91">
        <f t="shared" si="11"/>
        <v>4.3478393231418022E-5</v>
      </c>
      <c r="M264" s="88"/>
      <c r="N264" s="62"/>
    </row>
    <row r="265" spans="1:14" x14ac:dyDescent="0.25">
      <c r="A265" s="22" t="s">
        <v>51</v>
      </c>
      <c r="B265" s="18">
        <v>99.006271815740106</v>
      </c>
      <c r="C265" s="18">
        <v>99.264093135658456</v>
      </c>
      <c r="D265" s="18"/>
      <c r="E265" s="18">
        <f t="shared" si="12"/>
        <v>0.26040907832403093</v>
      </c>
      <c r="F265" s="18"/>
      <c r="G265" s="18">
        <v>0.11767620246254795</v>
      </c>
      <c r="H265" s="18">
        <v>0.11798264197678739</v>
      </c>
      <c r="I265" s="18"/>
      <c r="J265" s="18">
        <f t="shared" si="13"/>
        <v>3.0643951423943439E-4</v>
      </c>
      <c r="K265" s="92">
        <f t="shared" si="11"/>
        <v>3.0459724915803806E-6</v>
      </c>
      <c r="M265" s="88"/>
      <c r="N265" s="62"/>
    </row>
    <row r="266" spans="1:14" x14ac:dyDescent="0.25">
      <c r="A266" s="21" t="s">
        <v>270</v>
      </c>
      <c r="B266" s="35">
        <v>98.75638959826874</v>
      </c>
      <c r="C266" s="35">
        <v>98.75638959826874</v>
      </c>
      <c r="D266" s="35"/>
      <c r="E266" s="35">
        <f t="shared" si="12"/>
        <v>0</v>
      </c>
      <c r="F266" s="35"/>
      <c r="G266" s="35">
        <v>9.3257528452056232E-2</v>
      </c>
      <c r="H266" s="35">
        <v>9.3257528452056232E-2</v>
      </c>
      <c r="I266" s="35"/>
      <c r="J266" s="35">
        <f t="shared" si="13"/>
        <v>0</v>
      </c>
      <c r="K266" s="91">
        <f t="shared" ref="K266:K277" si="14">J266/$G$5</f>
        <v>0</v>
      </c>
      <c r="M266" s="88"/>
      <c r="N266" s="62"/>
    </row>
    <row r="267" spans="1:14" x14ac:dyDescent="0.25">
      <c r="A267" s="22" t="s">
        <v>271</v>
      </c>
      <c r="B267" s="18">
        <v>99.972349095154314</v>
      </c>
      <c r="C267" s="18">
        <v>101.22694130114111</v>
      </c>
      <c r="D267" s="18"/>
      <c r="E267" s="18">
        <f t="shared" si="12"/>
        <v>1.254939208033079</v>
      </c>
      <c r="F267" s="18"/>
      <c r="G267" s="18">
        <v>2.4418674010491723E-2</v>
      </c>
      <c r="H267" s="18">
        <v>2.4725113524731165E-2</v>
      </c>
      <c r="I267" s="18"/>
      <c r="J267" s="18">
        <f t="shared" si="13"/>
        <v>3.0643951423944132E-4</v>
      </c>
      <c r="K267" s="92">
        <f t="shared" si="14"/>
        <v>3.0459724915804496E-6</v>
      </c>
      <c r="M267" s="88"/>
      <c r="N267" s="62"/>
    </row>
    <row r="268" spans="1:14" x14ac:dyDescent="0.25">
      <c r="A268" s="21" t="s">
        <v>272</v>
      </c>
      <c r="B268" s="35">
        <v>95.436134439903782</v>
      </c>
      <c r="C268" s="35">
        <v>95.436134439903782</v>
      </c>
      <c r="D268" s="35"/>
      <c r="E268" s="35">
        <f t="shared" si="12"/>
        <v>0</v>
      </c>
      <c r="F268" s="35"/>
      <c r="G268" s="35">
        <v>0.32896675828322919</v>
      </c>
      <c r="H268" s="35">
        <v>0.32896675828322919</v>
      </c>
      <c r="I268" s="35"/>
      <c r="J268" s="35">
        <f t="shared" si="13"/>
        <v>0</v>
      </c>
      <c r="K268" s="91">
        <f t="shared" si="14"/>
        <v>0</v>
      </c>
      <c r="M268" s="88"/>
      <c r="N268" s="62"/>
    </row>
    <row r="269" spans="1:14" x14ac:dyDescent="0.25">
      <c r="A269" s="22" t="s">
        <v>273</v>
      </c>
      <c r="B269" s="18">
        <v>101.19787155219051</v>
      </c>
      <c r="C269" s="18">
        <v>101.19787155219051</v>
      </c>
      <c r="D269" s="18"/>
      <c r="E269" s="18">
        <f t="shared" si="12"/>
        <v>0</v>
      </c>
      <c r="F269" s="18"/>
      <c r="G269" s="18">
        <v>9.5254973614563504E-2</v>
      </c>
      <c r="H269" s="18">
        <v>9.5254973614563504E-2</v>
      </c>
      <c r="I269" s="18"/>
      <c r="J269" s="18">
        <f t="shared" si="13"/>
        <v>0</v>
      </c>
      <c r="K269" s="92">
        <f t="shared" si="14"/>
        <v>0</v>
      </c>
      <c r="M269" s="88"/>
      <c r="N269" s="62"/>
    </row>
    <row r="270" spans="1:14" x14ac:dyDescent="0.25">
      <c r="A270" s="21" t="s">
        <v>273</v>
      </c>
      <c r="B270" s="35">
        <v>101.19787155219051</v>
      </c>
      <c r="C270" s="35">
        <v>101.19787155219051</v>
      </c>
      <c r="D270" s="35"/>
      <c r="E270" s="35">
        <f t="shared" si="12"/>
        <v>0</v>
      </c>
      <c r="F270" s="35"/>
      <c r="G270" s="35">
        <v>9.5254973614563504E-2</v>
      </c>
      <c r="H270" s="35">
        <v>9.5254973614563504E-2</v>
      </c>
      <c r="I270" s="35"/>
      <c r="J270" s="35">
        <f t="shared" si="13"/>
        <v>0</v>
      </c>
      <c r="K270" s="91">
        <f t="shared" si="14"/>
        <v>0</v>
      </c>
      <c r="M270" s="88"/>
      <c r="N270" s="62"/>
    </row>
    <row r="271" spans="1:14" x14ac:dyDescent="0.25">
      <c r="A271" s="22" t="s">
        <v>274</v>
      </c>
      <c r="B271" s="18">
        <v>93.271726463690328</v>
      </c>
      <c r="C271" s="18">
        <v>93.271726463690328</v>
      </c>
      <c r="D271" s="18"/>
      <c r="E271" s="18">
        <f t="shared" si="12"/>
        <v>0</v>
      </c>
      <c r="F271" s="18"/>
      <c r="G271" s="18">
        <v>0.23371178466866571</v>
      </c>
      <c r="H271" s="18">
        <v>0.23371178466866568</v>
      </c>
      <c r="I271" s="18"/>
      <c r="J271" s="18">
        <f t="shared" si="13"/>
        <v>0</v>
      </c>
      <c r="K271" s="92">
        <f t="shared" si="14"/>
        <v>0</v>
      </c>
      <c r="M271" s="88"/>
      <c r="N271" s="62"/>
    </row>
    <row r="272" spans="1:14" x14ac:dyDescent="0.25">
      <c r="A272" s="21" t="s">
        <v>275</v>
      </c>
      <c r="B272" s="35">
        <v>93.271726463690328</v>
      </c>
      <c r="C272" s="35">
        <v>93.271726463690328</v>
      </c>
      <c r="D272" s="35"/>
      <c r="E272" s="35">
        <f t="shared" si="12"/>
        <v>0</v>
      </c>
      <c r="F272" s="35"/>
      <c r="G272" s="35">
        <v>0.23371178466866571</v>
      </c>
      <c r="H272" s="35">
        <v>0.23371178466866568</v>
      </c>
      <c r="I272" s="35"/>
      <c r="J272" s="35">
        <f t="shared" si="13"/>
        <v>0</v>
      </c>
      <c r="K272" s="91">
        <f t="shared" si="14"/>
        <v>0</v>
      </c>
      <c r="M272" s="88"/>
      <c r="N272" s="62"/>
    </row>
    <row r="273" spans="1:14" x14ac:dyDescent="0.25">
      <c r="A273" s="22" t="s">
        <v>276</v>
      </c>
      <c r="B273" s="18">
        <v>102.30747444080862</v>
      </c>
      <c r="C273" s="18">
        <v>102.30747444080862</v>
      </c>
      <c r="D273" s="18"/>
      <c r="E273" s="18">
        <f t="shared" si="12"/>
        <v>0</v>
      </c>
      <c r="F273" s="18"/>
      <c r="G273" s="18">
        <v>0.14520704236700158</v>
      </c>
      <c r="H273" s="18">
        <v>0.14520704236700155</v>
      </c>
      <c r="I273" s="18"/>
      <c r="J273" s="18">
        <f t="shared" si="13"/>
        <v>0</v>
      </c>
      <c r="K273" s="92">
        <f t="shared" si="14"/>
        <v>0</v>
      </c>
      <c r="M273" s="88"/>
      <c r="N273" s="62"/>
    </row>
    <row r="274" spans="1:14" x14ac:dyDescent="0.25">
      <c r="A274" s="21" t="s">
        <v>277</v>
      </c>
      <c r="B274" s="35">
        <v>102.30747444080862</v>
      </c>
      <c r="C274" s="35">
        <v>102.30747444080862</v>
      </c>
      <c r="D274" s="35"/>
      <c r="E274" s="35">
        <f t="shared" si="12"/>
        <v>0</v>
      </c>
      <c r="F274" s="35"/>
      <c r="G274" s="35">
        <v>0.14520704236700158</v>
      </c>
      <c r="H274" s="35">
        <v>0.14520704236700155</v>
      </c>
      <c r="I274" s="35"/>
      <c r="J274" s="35">
        <f t="shared" si="13"/>
        <v>0</v>
      </c>
      <c r="K274" s="91">
        <f t="shared" si="14"/>
        <v>0</v>
      </c>
      <c r="M274" s="88"/>
      <c r="N274" s="62"/>
    </row>
    <row r="275" spans="1:14" x14ac:dyDescent="0.25">
      <c r="A275" s="22" t="s">
        <v>278</v>
      </c>
      <c r="B275" s="18">
        <v>102.30747444080862</v>
      </c>
      <c r="C275" s="18">
        <v>102.30747444080862</v>
      </c>
      <c r="D275" s="18"/>
      <c r="E275" s="18">
        <f t="shared" si="12"/>
        <v>0</v>
      </c>
      <c r="F275" s="18"/>
      <c r="G275" s="18">
        <v>0.14520704236700158</v>
      </c>
      <c r="H275" s="18">
        <v>0.14520704236700155</v>
      </c>
      <c r="I275" s="18"/>
      <c r="J275" s="18">
        <f t="shared" si="13"/>
        <v>0</v>
      </c>
      <c r="K275" s="92">
        <f t="shared" si="14"/>
        <v>0</v>
      </c>
      <c r="M275" s="88"/>
      <c r="N275" s="62"/>
    </row>
    <row r="276" spans="1:14" ht="15.75" x14ac:dyDescent="0.25">
      <c r="A276" s="129"/>
      <c r="B276" s="15"/>
      <c r="C276" s="15"/>
      <c r="D276" s="12"/>
      <c r="E276" s="12"/>
      <c r="F276" s="12"/>
      <c r="G276" s="15"/>
      <c r="H276" s="15"/>
      <c r="I276" s="30"/>
      <c r="J276" s="12"/>
    </row>
    <row r="277" spans="1:14" x14ac:dyDescent="0.25">
      <c r="A277" s="162"/>
      <c r="B277" s="163"/>
      <c r="C277" s="163"/>
    </row>
    <row r="278" spans="1:14" x14ac:dyDescent="0.25">
      <c r="A278" s="17" t="s">
        <v>284</v>
      </c>
    </row>
    <row r="279" spans="1:14" x14ac:dyDescent="0.25">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sqref="A1:XFD1048576"/>
    </sheetView>
  </sheetViews>
  <sheetFormatPr defaultRowHeight="15" x14ac:dyDescent="0.25"/>
  <cols>
    <col min="1" max="1" width="53.85546875" style="61" bestFit="1" customWidth="1"/>
    <col min="2" max="3" width="9.7109375" style="61" bestFit="1" customWidth="1"/>
    <col min="4" max="4" width="1.85546875" style="61" customWidth="1"/>
    <col min="5" max="5" width="10.7109375" style="61" customWidth="1"/>
    <col min="6" max="6" width="1.85546875" style="61" customWidth="1"/>
    <col min="7" max="8" width="9.7109375" style="61" bestFit="1" customWidth="1"/>
    <col min="9" max="9" width="11.7109375" style="61" customWidth="1"/>
    <col min="10" max="10" width="11.5703125" style="109" customWidth="1"/>
    <col min="11" max="16384" width="9.140625" style="61"/>
  </cols>
  <sheetData>
    <row r="1" spans="1:15" ht="15.75" x14ac:dyDescent="0.25">
      <c r="A1" s="132" t="s">
        <v>94</v>
      </c>
      <c r="B1" s="127"/>
      <c r="C1" s="127"/>
      <c r="D1" s="122"/>
      <c r="E1" s="122"/>
      <c r="F1" s="122"/>
      <c r="G1" s="122"/>
      <c r="H1" s="122"/>
      <c r="I1" s="122"/>
    </row>
    <row r="2" spans="1:15" ht="6" customHeight="1" x14ac:dyDescent="0.25">
      <c r="A2" s="30"/>
      <c r="B2" s="30"/>
      <c r="C2" s="30"/>
      <c r="D2" s="30"/>
      <c r="E2" s="30"/>
      <c r="F2" s="30"/>
      <c r="G2" s="30"/>
      <c r="H2" s="30"/>
      <c r="I2" s="30"/>
      <c r="J2" s="110"/>
    </row>
    <row r="3" spans="1:15" ht="60" customHeight="1" x14ac:dyDescent="0.25">
      <c r="A3" s="170"/>
      <c r="B3" s="166" t="s">
        <v>84</v>
      </c>
      <c r="C3" s="166"/>
      <c r="D3" s="30"/>
      <c r="E3" s="87" t="s">
        <v>85</v>
      </c>
      <c r="F3" s="122"/>
      <c r="G3" s="169" t="s">
        <v>86</v>
      </c>
      <c r="H3" s="169"/>
      <c r="I3" s="157" t="s">
        <v>87</v>
      </c>
      <c r="J3" s="133" t="s">
        <v>286</v>
      </c>
    </row>
    <row r="4" spans="1:15" ht="30" x14ac:dyDescent="0.25">
      <c r="A4" s="171"/>
      <c r="B4" s="113">
        <v>44621</v>
      </c>
      <c r="C4" s="113">
        <v>44652</v>
      </c>
      <c r="D4" s="114"/>
      <c r="E4" s="125" t="s">
        <v>290</v>
      </c>
      <c r="F4" s="114"/>
      <c r="G4" s="113">
        <v>44621</v>
      </c>
      <c r="H4" s="113">
        <v>44652</v>
      </c>
      <c r="I4" s="125" t="s">
        <v>290</v>
      </c>
      <c r="J4" s="125" t="s">
        <v>290</v>
      </c>
    </row>
    <row r="5" spans="1:15" ht="15.75" x14ac:dyDescent="0.25">
      <c r="A5" s="31" t="s">
        <v>66</v>
      </c>
      <c r="B5" s="134"/>
      <c r="C5" s="134"/>
      <c r="D5" s="134"/>
      <c r="E5" s="134"/>
      <c r="F5" s="134"/>
      <c r="G5" s="72"/>
      <c r="H5" s="72"/>
      <c r="I5" s="72"/>
      <c r="J5" s="72"/>
    </row>
    <row r="6" spans="1:15" ht="1.5" customHeight="1" x14ac:dyDescent="0.25">
      <c r="A6" s="135"/>
      <c r="B6" s="134"/>
      <c r="C6" s="134"/>
      <c r="D6" s="134"/>
      <c r="E6" s="134"/>
      <c r="F6" s="134"/>
      <c r="G6" s="72"/>
      <c r="H6" s="72"/>
    </row>
    <row r="7" spans="1:15" ht="15.75" x14ac:dyDescent="0.25">
      <c r="A7" s="118" t="s">
        <v>83</v>
      </c>
      <c r="B7" s="136">
        <v>100.09806614298641</v>
      </c>
      <c r="C7" s="136">
        <v>100.36361932496609</v>
      </c>
      <c r="D7" s="35"/>
      <c r="E7" s="35">
        <f>((C7/B7-1)*100)</f>
        <v>0.26529301934798966</v>
      </c>
      <c r="F7" s="38"/>
      <c r="G7" s="136">
        <v>100.09806614298641</v>
      </c>
      <c r="H7" s="136">
        <v>100.36361932496609</v>
      </c>
      <c r="I7" s="35">
        <f t="shared" ref="I7:I21" si="0">H7-G7</f>
        <v>0.26555318197968347</v>
      </c>
      <c r="J7" s="97">
        <f t="shared" ref="J7:J19" si="1">I7/$G$7</f>
        <v>2.6529301934799668E-3</v>
      </c>
      <c r="L7" s="62"/>
      <c r="M7" s="62"/>
      <c r="O7" s="62"/>
    </row>
    <row r="8" spans="1:15" x14ac:dyDescent="0.25">
      <c r="A8" s="61" t="s">
        <v>53</v>
      </c>
      <c r="B8" s="136">
        <v>100.04754204086854</v>
      </c>
      <c r="C8" s="136">
        <v>100.24394115803601</v>
      </c>
      <c r="D8" s="137"/>
      <c r="E8" s="35">
        <f>((C8/B8-1)*100)</f>
        <v>0.1963057893888509</v>
      </c>
      <c r="F8" s="138"/>
      <c r="G8" s="53">
        <v>95.941885001703056</v>
      </c>
      <c r="H8" s="53">
        <v>96.130224476410206</v>
      </c>
      <c r="I8" s="35">
        <f>H8-G8</f>
        <v>0.18833947470714918</v>
      </c>
      <c r="J8" s="97">
        <f t="shared" si="1"/>
        <v>1.8815495839661193E-3</v>
      </c>
      <c r="K8" s="62"/>
      <c r="M8" s="62"/>
      <c r="O8" s="62"/>
    </row>
    <row r="9" spans="1:15" x14ac:dyDescent="0.25">
      <c r="A9" s="61" t="s">
        <v>54</v>
      </c>
      <c r="B9" s="136">
        <v>107.49940861592711</v>
      </c>
      <c r="C9" s="136">
        <v>108.58488235522789</v>
      </c>
      <c r="D9" s="137"/>
      <c r="E9" s="35">
        <f>((C9/B9-1)*100)</f>
        <v>1.0097485681795249</v>
      </c>
      <c r="F9" s="138"/>
      <c r="G9" s="136">
        <v>19.201033753889075</v>
      </c>
      <c r="H9" s="136">
        <v>19.394915917294639</v>
      </c>
      <c r="I9" s="35">
        <f t="shared" si="0"/>
        <v>0.19388216340556497</v>
      </c>
      <c r="J9" s="97">
        <f t="shared" si="1"/>
        <v>1.9369221691916746E-3</v>
      </c>
      <c r="K9" s="62"/>
      <c r="M9" s="62"/>
      <c r="O9" s="62"/>
    </row>
    <row r="10" spans="1:15" x14ac:dyDescent="0.25">
      <c r="A10" s="61" t="s">
        <v>55</v>
      </c>
      <c r="B10" s="53">
        <v>98.34187028708952</v>
      </c>
      <c r="C10" s="53">
        <v>98.334767442070742</v>
      </c>
      <c r="D10" s="72"/>
      <c r="E10" s="72">
        <f>((C10/B10-1)*100)</f>
        <v>-7.2226051813339964E-3</v>
      </c>
      <c r="F10" s="72"/>
      <c r="G10" s="53">
        <v>76.740851247813978</v>
      </c>
      <c r="H10" s="53">
        <v>76.735308559115566</v>
      </c>
      <c r="I10" s="139">
        <f t="shared" si="0"/>
        <v>-5.5426886984122348E-3</v>
      </c>
      <c r="J10" s="97">
        <f t="shared" si="1"/>
        <v>-5.5372585225519816E-5</v>
      </c>
      <c r="K10" s="62"/>
      <c r="M10" s="62"/>
      <c r="N10" s="62"/>
      <c r="O10" s="62"/>
    </row>
    <row r="11" spans="1:15" x14ac:dyDescent="0.25">
      <c r="A11" s="61" t="s">
        <v>56</v>
      </c>
      <c r="B11" s="53">
        <v>99.330813920762864</v>
      </c>
      <c r="C11" s="53">
        <v>99.622508545960983</v>
      </c>
      <c r="D11" s="72"/>
      <c r="E11" s="72">
        <f t="shared" ref="E11:E22" si="2">((C11/B11-1)*100)</f>
        <v>0.2936597554015874</v>
      </c>
      <c r="F11" s="72"/>
      <c r="G11" s="53">
        <v>97.588260848817683</v>
      </c>
      <c r="H11" s="53">
        <v>97.874838296926995</v>
      </c>
      <c r="I11" s="139">
        <f t="shared" si="0"/>
        <v>0.28657744810931263</v>
      </c>
      <c r="J11" s="97">
        <f t="shared" si="1"/>
        <v>2.862966879899031E-3</v>
      </c>
      <c r="K11" s="62"/>
      <c r="L11" s="112"/>
      <c r="M11" s="62"/>
      <c r="N11" s="62"/>
      <c r="O11" s="62"/>
    </row>
    <row r="12" spans="1:15" ht="15.75" x14ac:dyDescent="0.25">
      <c r="A12" s="61" t="s">
        <v>57</v>
      </c>
      <c r="B12" s="53">
        <v>100.15372889454194</v>
      </c>
      <c r="C12" s="53">
        <v>100.43064855859855</v>
      </c>
      <c r="D12" s="72"/>
      <c r="E12" s="72">
        <f>((C12/B12-1)*100)</f>
        <v>0.27649461194618752</v>
      </c>
      <c r="F12" s="72"/>
      <c r="G12" s="53">
        <v>95.80438262336574</v>
      </c>
      <c r="H12" s="53">
        <v>96.069276579327649</v>
      </c>
      <c r="I12" s="139">
        <f t="shared" si="0"/>
        <v>0.26489395596190946</v>
      </c>
      <c r="J12" s="97">
        <f t="shared" si="1"/>
        <v>2.6463443917439742E-3</v>
      </c>
      <c r="K12" s="37"/>
      <c r="L12" s="112"/>
      <c r="M12" s="62"/>
      <c r="N12" s="62"/>
      <c r="O12" s="62"/>
    </row>
    <row r="13" spans="1:15" ht="15.75" x14ac:dyDescent="0.25">
      <c r="A13" s="61" t="s">
        <v>58</v>
      </c>
      <c r="B13" s="53">
        <v>100.98919720560542</v>
      </c>
      <c r="C13" s="53">
        <v>101.3540700175276</v>
      </c>
      <c r="D13" s="72"/>
      <c r="E13" s="72">
        <f t="shared" si="2"/>
        <v>0.3612988537569306</v>
      </c>
      <c r="F13" s="72"/>
      <c r="G13" s="53">
        <v>77.340584910547449</v>
      </c>
      <c r="H13" s="53">
        <v>77.620015557318155</v>
      </c>
      <c r="I13" s="139">
        <f t="shared" si="0"/>
        <v>0.27943064677070595</v>
      </c>
      <c r="J13" s="97">
        <f t="shared" si="1"/>
        <v>2.7915688837739337E-3</v>
      </c>
      <c r="K13" s="37"/>
      <c r="L13" s="112"/>
      <c r="M13" s="62"/>
      <c r="N13" s="62"/>
      <c r="O13" s="62"/>
    </row>
    <row r="14" spans="1:15" ht="15.75" x14ac:dyDescent="0.25">
      <c r="A14" s="61" t="s">
        <v>59</v>
      </c>
      <c r="B14" s="53">
        <v>100.0407468688847</v>
      </c>
      <c r="C14" s="53">
        <v>100.30277783484109</v>
      </c>
      <c r="D14" s="72"/>
      <c r="E14" s="72">
        <f t="shared" si="2"/>
        <v>0.26192424002973169</v>
      </c>
      <c r="F14" s="72"/>
      <c r="G14" s="53">
        <v>93.298382660440893</v>
      </c>
      <c r="H14" s="53">
        <v>93.542753740184281</v>
      </c>
      <c r="I14" s="139">
        <f t="shared" si="0"/>
        <v>0.24437107974338801</v>
      </c>
      <c r="J14" s="97">
        <f t="shared" si="1"/>
        <v>2.4413166923156425E-3</v>
      </c>
      <c r="K14" s="37"/>
      <c r="L14" s="112"/>
      <c r="M14" s="62"/>
      <c r="N14" s="62"/>
      <c r="O14" s="62"/>
    </row>
    <row r="15" spans="1:15" ht="15.75" x14ac:dyDescent="0.25">
      <c r="A15" s="61" t="s">
        <v>60</v>
      </c>
      <c r="B15" s="53">
        <v>99.776771457135979</v>
      </c>
      <c r="C15" s="53">
        <v>100.06418655001532</v>
      </c>
      <c r="D15" s="72"/>
      <c r="E15" s="72">
        <f t="shared" si="2"/>
        <v>0.28805812082506321</v>
      </c>
      <c r="F15" s="72"/>
      <c r="G15" s="53">
        <v>93.163472656018698</v>
      </c>
      <c r="H15" s="53">
        <v>93.431837604647001</v>
      </c>
      <c r="I15" s="139">
        <f>H15-G15</f>
        <v>0.26836494862830307</v>
      </c>
      <c r="J15" s="97">
        <f t="shared" si="1"/>
        <v>2.6810203130693214E-3</v>
      </c>
      <c r="K15" s="37"/>
      <c r="L15" s="112"/>
      <c r="M15" s="62"/>
      <c r="N15" s="62"/>
      <c r="O15" s="62"/>
    </row>
    <row r="16" spans="1:15" ht="15.75" x14ac:dyDescent="0.25">
      <c r="A16" s="61" t="s">
        <v>61</v>
      </c>
      <c r="B16" s="53">
        <v>99.879712850718704</v>
      </c>
      <c r="C16" s="53">
        <v>100.16203707565862</v>
      </c>
      <c r="D16" s="72"/>
      <c r="E16" s="72">
        <f>((C16/B16-1)*100)</f>
        <v>0.28266423368865645</v>
      </c>
      <c r="F16" s="72"/>
      <c r="G16" s="53">
        <v>91.794984274037532</v>
      </c>
      <c r="H16" s="53">
        <v>92.054455862900369</v>
      </c>
      <c r="I16" s="139">
        <f t="shared" si="0"/>
        <v>0.25947158886283717</v>
      </c>
      <c r="J16" s="97">
        <f t="shared" si="1"/>
        <v>2.5921738437203324E-3</v>
      </c>
      <c r="K16" s="37"/>
      <c r="L16" s="112"/>
      <c r="M16" s="62"/>
      <c r="N16" s="62"/>
      <c r="O16" s="62"/>
    </row>
    <row r="17" spans="1:15" ht="15.75" x14ac:dyDescent="0.25">
      <c r="A17" s="61" t="s">
        <v>279</v>
      </c>
      <c r="B17" s="53">
        <v>102.64587969238748</v>
      </c>
      <c r="C17" s="53">
        <v>102.9491975878704</v>
      </c>
      <c r="D17" s="72"/>
      <c r="E17" s="72">
        <f t="shared" si="2"/>
        <v>0.29549933849455368</v>
      </c>
      <c r="F17" s="72"/>
      <c r="G17" s="53">
        <v>92.269497859321788</v>
      </c>
      <c r="H17" s="53">
        <v>92.542153615128342</v>
      </c>
      <c r="I17" s="139">
        <f t="shared" si="0"/>
        <v>0.27265575580655366</v>
      </c>
      <c r="J17" s="97">
        <f t="shared" si="1"/>
        <v>2.7238863477849306E-3</v>
      </c>
      <c r="K17" s="37"/>
      <c r="L17" s="112"/>
      <c r="M17" s="62"/>
      <c r="N17" s="62"/>
      <c r="O17" s="62"/>
    </row>
    <row r="18" spans="1:15" ht="15.75" x14ac:dyDescent="0.25">
      <c r="A18" s="61" t="s">
        <v>280</v>
      </c>
      <c r="B18" s="53">
        <v>99.965225292334466</v>
      </c>
      <c r="C18" s="53">
        <v>100.24034091698191</v>
      </c>
      <c r="D18" s="72"/>
      <c r="E18" s="72">
        <f t="shared" si="2"/>
        <v>0.27521132858241426</v>
      </c>
      <c r="F18" s="72"/>
      <c r="G18" s="53">
        <v>97.433521211930668</v>
      </c>
      <c r="H18" s="53">
        <v>97.701669300142655</v>
      </c>
      <c r="I18" s="139">
        <f>H18-G18</f>
        <v>0.2681480882119871</v>
      </c>
      <c r="J18" s="97">
        <f t="shared" si="1"/>
        <v>2.6788538334891246E-3</v>
      </c>
      <c r="K18" s="37"/>
      <c r="L18" s="112"/>
      <c r="M18" s="62"/>
      <c r="N18" s="62"/>
      <c r="O18" s="62"/>
    </row>
    <row r="19" spans="1:15" ht="15.75" x14ac:dyDescent="0.25">
      <c r="A19" s="61" t="s">
        <v>62</v>
      </c>
      <c r="B19" s="53">
        <v>100.10901586063514</v>
      </c>
      <c r="C19" s="53">
        <v>100.38543078247429</v>
      </c>
      <c r="D19" s="72"/>
      <c r="E19" s="72">
        <f t="shared" si="2"/>
        <v>0.27611391387960538</v>
      </c>
      <c r="F19" s="72"/>
      <c r="G19" s="53">
        <v>96.175226466667212</v>
      </c>
      <c r="H19" s="53">
        <v>96.440779648646895</v>
      </c>
      <c r="I19" s="139">
        <f t="shared" si="0"/>
        <v>0.26555318197968347</v>
      </c>
      <c r="J19" s="97">
        <f t="shared" si="1"/>
        <v>2.6529301934799668E-3</v>
      </c>
      <c r="K19" s="37"/>
      <c r="L19" s="112"/>
      <c r="M19" s="62"/>
      <c r="N19" s="62"/>
      <c r="O19" s="62"/>
    </row>
    <row r="20" spans="1:15" ht="15.75" x14ac:dyDescent="0.25">
      <c r="A20" s="61" t="s">
        <v>281</v>
      </c>
      <c r="B20" s="53">
        <v>99.926499952159929</v>
      </c>
      <c r="C20" s="53">
        <v>100.20261891454663</v>
      </c>
      <c r="D20" s="72"/>
      <c r="E20" s="72">
        <f t="shared" si="2"/>
        <v>0.27632205923242559</v>
      </c>
      <c r="F20" s="72"/>
      <c r="G20" s="53">
        <v>95.014507336162794</v>
      </c>
      <c r="H20" s="53">
        <v>95.27705337940364</v>
      </c>
      <c r="I20" s="139">
        <f t="shared" si="0"/>
        <v>0.26254604324084596</v>
      </c>
      <c r="J20" s="97">
        <f>I20/$G$7</f>
        <v>2.6228882670501206E-3</v>
      </c>
      <c r="K20" s="37"/>
      <c r="L20" s="112"/>
      <c r="M20" s="62"/>
      <c r="N20" s="62"/>
      <c r="O20" s="62"/>
    </row>
    <row r="21" spans="1:15" ht="15.75" x14ac:dyDescent="0.25">
      <c r="A21" s="61" t="s">
        <v>282</v>
      </c>
      <c r="B21" s="53">
        <v>100.09817462319464</v>
      </c>
      <c r="C21" s="53">
        <v>100.36402155859037</v>
      </c>
      <c r="D21" s="72"/>
      <c r="E21" s="72">
        <f>((C21/B21-1)*100)</f>
        <v>0.26558619714742715</v>
      </c>
      <c r="F21" s="72"/>
      <c r="G21" s="53">
        <v>99.987568944428332</v>
      </c>
      <c r="H21" s="53">
        <v>100.25312212640802</v>
      </c>
      <c r="I21" s="139">
        <f t="shared" si="0"/>
        <v>0.26555318197968347</v>
      </c>
      <c r="J21" s="97">
        <f>I21/$G$7</f>
        <v>2.6529301934799668E-3</v>
      </c>
      <c r="K21" s="37"/>
      <c r="L21" s="112"/>
      <c r="M21" s="62"/>
      <c r="N21" s="62"/>
      <c r="O21" s="62"/>
    </row>
    <row r="22" spans="1:15" ht="15.75" x14ac:dyDescent="0.25">
      <c r="A22" s="61" t="s">
        <v>283</v>
      </c>
      <c r="B22" s="53">
        <v>100.02866908766752</v>
      </c>
      <c r="C22" s="53">
        <v>100.29799332015567</v>
      </c>
      <c r="D22" s="72"/>
      <c r="E22" s="72">
        <f t="shared" si="2"/>
        <v>0.26924704181767734</v>
      </c>
      <c r="F22" s="72"/>
      <c r="G22" s="53">
        <v>94.56555267628417</v>
      </c>
      <c r="H22" s="53">
        <v>94.820167629443603</v>
      </c>
      <c r="I22" s="139">
        <f>H22-G22</f>
        <v>0.25461495315943239</v>
      </c>
      <c r="J22" s="97">
        <f>I22/$G$7</f>
        <v>2.5436550671790628E-3</v>
      </c>
      <c r="K22" s="37"/>
      <c r="L22" s="112"/>
      <c r="M22" s="62"/>
      <c r="N22" s="62"/>
      <c r="O22" s="62"/>
    </row>
    <row r="23" spans="1:15" ht="7.5" customHeight="1" x14ac:dyDescent="0.25">
      <c r="A23" s="27"/>
      <c r="B23" s="35"/>
      <c r="C23" s="35"/>
      <c r="D23" s="72"/>
      <c r="E23" s="72"/>
      <c r="F23" s="72"/>
      <c r="G23" s="40"/>
      <c r="H23" s="40"/>
      <c r="J23" s="140"/>
      <c r="K23" s="37"/>
    </row>
    <row r="24" spans="1:15" ht="15.75" x14ac:dyDescent="0.25">
      <c r="A24" s="28" t="s">
        <v>64</v>
      </c>
      <c r="B24" s="35"/>
      <c r="C24" s="35"/>
      <c r="D24" s="72"/>
      <c r="E24" s="72"/>
      <c r="F24" s="72"/>
      <c r="G24" s="40"/>
      <c r="H24" s="40"/>
      <c r="I24" s="36"/>
      <c r="J24" s="141"/>
    </row>
    <row r="25" spans="1:15" ht="7.5" customHeight="1" x14ac:dyDescent="0.25">
      <c r="A25" s="135"/>
      <c r="B25" s="35"/>
      <c r="C25" s="35"/>
      <c r="D25" s="72"/>
      <c r="E25" s="72"/>
      <c r="F25" s="72"/>
      <c r="G25" s="35"/>
      <c r="H25" s="35"/>
      <c r="J25" s="141"/>
    </row>
    <row r="26" spans="1:15" ht="15.75" x14ac:dyDescent="0.25">
      <c r="A26" s="118" t="s">
        <v>83</v>
      </c>
      <c r="B26" s="62">
        <v>99.717481995780005</v>
      </c>
      <c r="C26" s="62">
        <v>99.767027538039457</v>
      </c>
      <c r="D26" s="34"/>
      <c r="E26" s="35">
        <f>((C26/B26-1)*100)</f>
        <v>4.9685913911812207E-2</v>
      </c>
      <c r="F26" s="39"/>
      <c r="G26" s="53">
        <v>99.717481995780005</v>
      </c>
      <c r="H26" s="53">
        <v>99.767027538039457</v>
      </c>
      <c r="I26" s="35">
        <f>H26-G26</f>
        <v>4.9545542259451736E-2</v>
      </c>
      <c r="J26" s="97">
        <f>I26/$G$26</f>
        <v>4.9685913911813855E-4</v>
      </c>
      <c r="K26" s="62"/>
      <c r="M26" s="62"/>
      <c r="O26" s="62"/>
    </row>
    <row r="27" spans="1:15" x14ac:dyDescent="0.25">
      <c r="A27" s="61" t="s">
        <v>53</v>
      </c>
      <c r="B27" s="136">
        <v>99.724875377451127</v>
      </c>
      <c r="C27" s="136">
        <v>99.714602589603885</v>
      </c>
      <c r="D27" s="35"/>
      <c r="E27" s="35">
        <f t="shared" ref="E27:E41" si="3">((C27/B27-1)*100)</f>
        <v>-1.030112878893652E-2</v>
      </c>
      <c r="F27" s="38"/>
      <c r="G27" s="136">
        <v>96.479170760738413</v>
      </c>
      <c r="H27" s="136">
        <v>96.469232317103845</v>
      </c>
      <c r="I27" s="35">
        <f t="shared" ref="I27:I41" si="4">H27-G27</f>
        <v>-9.9384436345673066E-3</v>
      </c>
      <c r="J27" s="97">
        <f>I27/$G$26</f>
        <v>-9.9666010770186681E-5</v>
      </c>
      <c r="K27" s="62"/>
      <c r="M27" s="62"/>
      <c r="O27" s="62"/>
    </row>
    <row r="28" spans="1:15" x14ac:dyDescent="0.25">
      <c r="A28" s="61" t="s">
        <v>54</v>
      </c>
      <c r="B28" s="136">
        <v>108.94412636097482</v>
      </c>
      <c r="C28" s="136">
        <v>109.23975029900403</v>
      </c>
      <c r="D28" s="35"/>
      <c r="E28" s="35">
        <f>((C28/B28-1)*100)</f>
        <v>0.27135371855633306</v>
      </c>
      <c r="F28" s="38"/>
      <c r="G28" s="136">
        <v>16.521069645922747</v>
      </c>
      <c r="H28" s="136">
        <v>16.565900182752241</v>
      </c>
      <c r="I28" s="35">
        <f t="shared" si="4"/>
        <v>4.4830536829493894E-2</v>
      </c>
      <c r="J28" s="97">
        <f>I28/$G$26</f>
        <v>4.4957550002507182E-4</v>
      </c>
      <c r="K28" s="62"/>
      <c r="M28" s="62"/>
      <c r="O28" s="62"/>
    </row>
    <row r="29" spans="1:15" x14ac:dyDescent="0.25">
      <c r="A29" s="61" t="s">
        <v>55</v>
      </c>
      <c r="B29" s="136">
        <v>98.011143154892636</v>
      </c>
      <c r="C29" s="136">
        <v>97.944008364172646</v>
      </c>
      <c r="D29" s="134"/>
      <c r="E29" s="134">
        <f>((C29/B29-1)*100)</f>
        <v>-6.8497099981679188E-2</v>
      </c>
      <c r="F29" s="134"/>
      <c r="G29" s="53">
        <v>79.958101114815662</v>
      </c>
      <c r="H29" s="53">
        <v>79.903332134351601</v>
      </c>
      <c r="I29" s="139">
        <f>H29-G29</f>
        <v>-5.4768980464061201E-2</v>
      </c>
      <c r="J29" s="97">
        <f>I29/$G$26</f>
        <v>-5.4924151079525853E-4</v>
      </c>
      <c r="K29" s="62"/>
      <c r="M29" s="62"/>
      <c r="O29" s="62"/>
    </row>
    <row r="30" spans="1:15" x14ac:dyDescent="0.25">
      <c r="A30" s="61" t="s">
        <v>56</v>
      </c>
      <c r="B30" s="53">
        <v>99.227638955235946</v>
      </c>
      <c r="C30" s="53">
        <v>99.318056163163234</v>
      </c>
      <c r="D30" s="134"/>
      <c r="E30" s="134">
        <f>((C30/B30-1)*100)</f>
        <v>9.112099096511006E-2</v>
      </c>
      <c r="F30" s="134"/>
      <c r="G30" s="53">
        <v>97.96488588476484</v>
      </c>
      <c r="H30" s="53">
        <v>98.054152459580891</v>
      </c>
      <c r="I30" s="139">
        <f t="shared" si="4"/>
        <v>8.9266574816051047E-2</v>
      </c>
      <c r="J30" s="97">
        <f t="shared" ref="J30:J37" si="5">I30/$G$26</f>
        <v>8.9519483474150268E-4</v>
      </c>
      <c r="K30" s="62"/>
      <c r="M30" s="62"/>
      <c r="O30" s="62"/>
    </row>
    <row r="31" spans="1:15" x14ac:dyDescent="0.25">
      <c r="A31" s="61" t="s">
        <v>57</v>
      </c>
      <c r="B31" s="53">
        <v>99.733675438214163</v>
      </c>
      <c r="C31" s="53">
        <v>99.785174492503728</v>
      </c>
      <c r="D31" s="134"/>
      <c r="E31" s="134">
        <f>((C31/B31-1)*100)</f>
        <v>5.1636575172109289E-2</v>
      </c>
      <c r="F31" s="134"/>
      <c r="G31" s="53">
        <v>95.950481019166276</v>
      </c>
      <c r="H31" s="53">
        <v>96.000026561425727</v>
      </c>
      <c r="I31" s="139">
        <f t="shared" si="4"/>
        <v>4.9545542259451736E-2</v>
      </c>
      <c r="J31" s="97">
        <f t="shared" si="5"/>
        <v>4.9685913911813855E-4</v>
      </c>
      <c r="K31" s="62"/>
      <c r="M31" s="62"/>
      <c r="O31" s="62"/>
    </row>
    <row r="32" spans="1:15" x14ac:dyDescent="0.25">
      <c r="A32" s="61" t="s">
        <v>58</v>
      </c>
      <c r="B32" s="53">
        <v>101.47473085196438</v>
      </c>
      <c r="C32" s="53">
        <v>101.58084047252024</v>
      </c>
      <c r="D32" s="134"/>
      <c r="E32" s="134">
        <f t="shared" si="3"/>
        <v>0.10456753091629967</v>
      </c>
      <c r="F32" s="134"/>
      <c r="G32" s="53">
        <v>69.113565887238153</v>
      </c>
      <c r="H32" s="53">
        <v>69.185836236614648</v>
      </c>
      <c r="I32" s="139">
        <f t="shared" si="4"/>
        <v>7.2270349376495346E-2</v>
      </c>
      <c r="J32" s="97">
        <f t="shared" si="5"/>
        <v>7.247510459555506E-4</v>
      </c>
      <c r="K32" s="62"/>
      <c r="M32" s="62"/>
      <c r="O32" s="62"/>
    </row>
    <row r="33" spans="1:15" x14ac:dyDescent="0.25">
      <c r="A33" s="61" t="s">
        <v>59</v>
      </c>
      <c r="B33" s="53">
        <v>99.580539516350854</v>
      </c>
      <c r="C33" s="53">
        <v>99.633064830309252</v>
      </c>
      <c r="D33" s="134"/>
      <c r="E33" s="134">
        <f t="shared" si="3"/>
        <v>5.2746564954864184E-2</v>
      </c>
      <c r="F33" s="134"/>
      <c r="G33" s="53">
        <v>94.144488281789705</v>
      </c>
      <c r="H33" s="53">
        <v>94.194146265452702</v>
      </c>
      <c r="I33" s="139">
        <f t="shared" si="4"/>
        <v>4.965798366299623E-2</v>
      </c>
      <c r="J33" s="97">
        <f t="shared" si="5"/>
        <v>4.9798673882577309E-4</v>
      </c>
      <c r="K33" s="62"/>
      <c r="M33" s="62"/>
      <c r="O33" s="62"/>
    </row>
    <row r="34" spans="1:15" x14ac:dyDescent="0.25">
      <c r="A34" s="61" t="s">
        <v>60</v>
      </c>
      <c r="B34" s="53">
        <v>99.196590899771323</v>
      </c>
      <c r="C34" s="53">
        <v>99.264749320637037</v>
      </c>
      <c r="D34" s="134"/>
      <c r="E34" s="134">
        <f t="shared" si="3"/>
        <v>6.87104468485078E-2</v>
      </c>
      <c r="F34" s="134"/>
      <c r="G34" s="53">
        <v>94.045250824884377</v>
      </c>
      <c r="H34" s="53">
        <v>94.109869736965933</v>
      </c>
      <c r="I34" s="139">
        <f t="shared" si="4"/>
        <v>6.4618912081556346E-2</v>
      </c>
      <c r="J34" s="97">
        <f t="shared" si="5"/>
        <v>6.4801989368615416E-4</v>
      </c>
      <c r="K34" s="62"/>
      <c r="M34" s="62"/>
      <c r="O34" s="62"/>
    </row>
    <row r="35" spans="1:15" x14ac:dyDescent="0.25">
      <c r="A35" s="61" t="s">
        <v>61</v>
      </c>
      <c r="B35" s="53">
        <v>99.417772407698109</v>
      </c>
      <c r="C35" s="53">
        <v>99.462350681970364</v>
      </c>
      <c r="D35" s="134"/>
      <c r="E35" s="134">
        <f t="shared" si="3"/>
        <v>4.4839341289448775E-2</v>
      </c>
      <c r="F35" s="134"/>
      <c r="G35" s="53">
        <v>92.798832084308842</v>
      </c>
      <c r="H35" s="53">
        <v>92.840442469339749</v>
      </c>
      <c r="I35" s="139">
        <f t="shared" si="4"/>
        <v>4.1610385030907082E-2</v>
      </c>
      <c r="J35" s="97">
        <f t="shared" si="5"/>
        <v>4.1728274920407648E-4</v>
      </c>
      <c r="K35" s="62"/>
      <c r="M35" s="62"/>
      <c r="O35" s="62"/>
    </row>
    <row r="36" spans="1:15" x14ac:dyDescent="0.25">
      <c r="A36" s="61" t="s">
        <v>279</v>
      </c>
      <c r="B36" s="53">
        <v>101.93299143267598</v>
      </c>
      <c r="C36" s="53">
        <v>101.98921316787531</v>
      </c>
      <c r="D36" s="134"/>
      <c r="E36" s="134">
        <f t="shared" si="3"/>
        <v>5.515558251467656E-2</v>
      </c>
      <c r="F36" s="134"/>
      <c r="G36" s="53">
        <v>92.425336315340274</v>
      </c>
      <c r="H36" s="53">
        <v>92.47631404797616</v>
      </c>
      <c r="I36" s="139">
        <f t="shared" si="4"/>
        <v>5.0977732635885786E-2</v>
      </c>
      <c r="J36" s="97">
        <f>I36/$G$26</f>
        <v>5.1122161947534078E-4</v>
      </c>
      <c r="K36" s="62"/>
      <c r="M36" s="62"/>
      <c r="O36" s="62"/>
    </row>
    <row r="37" spans="1:15" x14ac:dyDescent="0.25">
      <c r="A37" s="61" t="s">
        <v>280</v>
      </c>
      <c r="B37" s="53">
        <v>99.601038377000364</v>
      </c>
      <c r="C37" s="53">
        <v>99.656479376049859</v>
      </c>
      <c r="D37" s="134"/>
      <c r="E37" s="134">
        <f t="shared" si="3"/>
        <v>5.5663073350342707E-2</v>
      </c>
      <c r="F37" s="134"/>
      <c r="G37" s="53">
        <v>97.17265193700652</v>
      </c>
      <c r="H37" s="53">
        <v>97.226741221530688</v>
      </c>
      <c r="I37" s="139">
        <f t="shared" si="4"/>
        <v>5.4089284524167169E-2</v>
      </c>
      <c r="J37" s="97">
        <f t="shared" si="5"/>
        <v>5.4242529435767541E-4</v>
      </c>
      <c r="K37" s="62"/>
      <c r="M37" s="62"/>
      <c r="O37" s="62"/>
    </row>
    <row r="38" spans="1:15" x14ac:dyDescent="0.25">
      <c r="A38" s="61" t="s">
        <v>62</v>
      </c>
      <c r="B38" s="53">
        <v>99.779910213081308</v>
      </c>
      <c r="C38" s="53">
        <v>99.832148582086432</v>
      </c>
      <c r="D38" s="134"/>
      <c r="E38" s="134">
        <f>((C38/B38-1)*100)</f>
        <v>5.2353593918419428E-2</v>
      </c>
      <c r="F38" s="134"/>
      <c r="G38" s="53">
        <v>94.636372694229323</v>
      </c>
      <c r="H38" s="53">
        <v>94.685918236488774</v>
      </c>
      <c r="I38" s="139">
        <f t="shared" si="4"/>
        <v>4.9545542259451736E-2</v>
      </c>
      <c r="J38" s="97">
        <f>I38/$G$26</f>
        <v>4.9685913911813855E-4</v>
      </c>
      <c r="K38" s="62"/>
      <c r="M38" s="62"/>
      <c r="O38" s="62"/>
    </row>
    <row r="39" spans="1:15" x14ac:dyDescent="0.25">
      <c r="A39" s="61" t="s">
        <v>281</v>
      </c>
      <c r="B39" s="53">
        <v>99.443586641431367</v>
      </c>
      <c r="C39" s="53">
        <v>99.49042801081481</v>
      </c>
      <c r="D39" s="134"/>
      <c r="E39" s="134">
        <f t="shared" si="3"/>
        <v>4.7103459323460939E-2</v>
      </c>
      <c r="F39" s="134"/>
      <c r="G39" s="53">
        <v>94.005773141386925</v>
      </c>
      <c r="H39" s="53">
        <v>94.050053112500294</v>
      </c>
      <c r="I39" s="139">
        <f t="shared" si="4"/>
        <v>4.4279971113368788E-2</v>
      </c>
      <c r="J39" s="97">
        <f>I39/$G$26</f>
        <v>4.4405424432240171E-4</v>
      </c>
      <c r="K39" s="62"/>
      <c r="M39" s="62"/>
      <c r="O39" s="62"/>
    </row>
    <row r="40" spans="1:15" x14ac:dyDescent="0.25">
      <c r="A40" s="61" t="s">
        <v>282</v>
      </c>
      <c r="B40" s="53">
        <v>99.717093146262897</v>
      </c>
      <c r="C40" s="53">
        <v>99.766706881557468</v>
      </c>
      <c r="D40" s="134"/>
      <c r="E40" s="134">
        <f t="shared" si="3"/>
        <v>4.975449416861899E-2</v>
      </c>
      <c r="F40" s="134"/>
      <c r="G40" s="53">
        <v>99.580034100129055</v>
      </c>
      <c r="H40" s="53">
        <v>99.629579642388506</v>
      </c>
      <c r="I40" s="139">
        <f t="shared" si="4"/>
        <v>4.9545542259451736E-2</v>
      </c>
      <c r="J40" s="97">
        <f>I40/$G$26</f>
        <v>4.9685913911813855E-4</v>
      </c>
      <c r="K40" s="62"/>
      <c r="M40" s="62"/>
      <c r="O40" s="62"/>
    </row>
    <row r="41" spans="1:15" x14ac:dyDescent="0.25">
      <c r="A41" s="61" t="s">
        <v>283</v>
      </c>
      <c r="B41" s="53">
        <v>99.582129670538222</v>
      </c>
      <c r="C41" s="53">
        <v>99.617742526949442</v>
      </c>
      <c r="D41" s="134"/>
      <c r="E41" s="134">
        <f t="shared" si="3"/>
        <v>3.5762296437158447E-2</v>
      </c>
      <c r="F41" s="134"/>
      <c r="G41" s="53">
        <v>94.814010664300099</v>
      </c>
      <c r="H41" s="53">
        <v>94.847918331857827</v>
      </c>
      <c r="I41" s="139">
        <f t="shared" si="4"/>
        <v>3.390766755772745E-2</v>
      </c>
      <c r="J41" s="97">
        <f>I41/$G$26</f>
        <v>3.4003734229031579E-4</v>
      </c>
      <c r="K41" s="62"/>
      <c r="M41" s="62"/>
      <c r="O41" s="62"/>
    </row>
    <row r="42" spans="1:15" ht="7.5" customHeight="1" x14ac:dyDescent="0.25">
      <c r="A42" s="27"/>
      <c r="B42" s="137"/>
      <c r="C42" s="137"/>
      <c r="D42" s="134"/>
      <c r="E42" s="134"/>
      <c r="F42" s="134"/>
      <c r="G42" s="137"/>
      <c r="H42" s="137"/>
      <c r="J42" s="140"/>
    </row>
    <row r="43" spans="1:15" ht="15.75" x14ac:dyDescent="0.25">
      <c r="A43" s="28" t="s">
        <v>65</v>
      </c>
      <c r="B43" s="137"/>
      <c r="C43" s="137"/>
      <c r="D43" s="134"/>
      <c r="E43" s="134"/>
      <c r="F43" s="134"/>
      <c r="G43" s="137"/>
      <c r="H43" s="137"/>
      <c r="I43" s="139"/>
      <c r="J43" s="142"/>
    </row>
    <row r="44" spans="1:15" ht="7.5" customHeight="1" x14ac:dyDescent="0.25">
      <c r="A44" s="135"/>
      <c r="B44" s="137"/>
      <c r="C44" s="137"/>
      <c r="D44" s="134"/>
      <c r="E44" s="134"/>
      <c r="F44" s="134"/>
      <c r="G44" s="137"/>
      <c r="H44" s="137"/>
      <c r="J44" s="140"/>
    </row>
    <row r="45" spans="1:15" ht="15.75" x14ac:dyDescent="0.25">
      <c r="A45" s="118" t="s">
        <v>83</v>
      </c>
      <c r="B45" s="88">
        <v>100.60481999968439</v>
      </c>
      <c r="C45" s="88">
        <v>101.15799079608121</v>
      </c>
      <c r="D45" s="39"/>
      <c r="E45" s="35">
        <f>((C45/B45-1)*100)</f>
        <v>0.54984522252368162</v>
      </c>
      <c r="F45" s="39"/>
      <c r="G45" s="53">
        <v>100.60481999968439</v>
      </c>
      <c r="H45" s="62">
        <v>101.15799079608121</v>
      </c>
      <c r="I45" s="35">
        <f>H45-G45</f>
        <v>0.5531707963968131</v>
      </c>
      <c r="J45" s="97">
        <f t="shared" ref="J45:J61" si="6">I45/$G$45</f>
        <v>5.4984522252368075E-3</v>
      </c>
      <c r="K45" s="62"/>
      <c r="M45" s="62"/>
      <c r="O45" s="62"/>
    </row>
    <row r="46" spans="1:15" x14ac:dyDescent="0.25">
      <c r="A46" s="61" t="s">
        <v>53</v>
      </c>
      <c r="B46" s="62">
        <v>100.48615252774147</v>
      </c>
      <c r="C46" s="62">
        <v>100.96348697278378</v>
      </c>
      <c r="D46" s="38"/>
      <c r="E46" s="35">
        <f t="shared" ref="E46:E60" si="7">((C46/B46-1)*100)</f>
        <v>0.47502509851846675</v>
      </c>
      <c r="F46" s="38"/>
      <c r="G46" s="53">
        <v>95.226480451779636</v>
      </c>
      <c r="H46" s="53">
        <v>95.678830134361363</v>
      </c>
      <c r="I46" s="35">
        <f t="shared" ref="I46:I59" si="8">H46-G46</f>
        <v>0.45234968258172614</v>
      </c>
      <c r="J46" s="97">
        <f t="shared" si="6"/>
        <v>4.4963022903191435E-3</v>
      </c>
      <c r="K46" s="62"/>
      <c r="M46" s="62"/>
      <c r="O46" s="62"/>
    </row>
    <row r="47" spans="1:15" x14ac:dyDescent="0.25">
      <c r="A47" s="61" t="s">
        <v>54</v>
      </c>
      <c r="B47" s="62">
        <v>106.13956642620428</v>
      </c>
      <c r="C47" s="62">
        <v>107.9684871723651</v>
      </c>
      <c r="D47" s="38"/>
      <c r="E47" s="35">
        <f t="shared" si="7"/>
        <v>1.7231281488533368</v>
      </c>
      <c r="F47" s="38"/>
      <c r="G47" s="136">
        <v>22.769448669468581</v>
      </c>
      <c r="H47" s="136">
        <v>23.161795448830901</v>
      </c>
      <c r="I47" s="35">
        <f t="shared" si="8"/>
        <v>0.39234677936232032</v>
      </c>
      <c r="J47" s="97">
        <f t="shared" si="6"/>
        <v>3.899880536176608E-3</v>
      </c>
      <c r="K47" s="62"/>
      <c r="M47" s="62"/>
      <c r="O47" s="62"/>
    </row>
    <row r="48" spans="1:15" x14ac:dyDescent="0.25">
      <c r="A48" s="61" t="s">
        <v>55</v>
      </c>
      <c r="B48" s="62">
        <v>98.831897053632701</v>
      </c>
      <c r="C48" s="62">
        <v>98.913741432404876</v>
      </c>
      <c r="D48" s="72"/>
      <c r="E48" s="139">
        <f t="shared" si="7"/>
        <v>8.2811704735119562E-2</v>
      </c>
      <c r="F48" s="72"/>
      <c r="G48" s="53">
        <v>72.457031782311049</v>
      </c>
      <c r="H48" s="53">
        <v>72.517034685530462</v>
      </c>
      <c r="I48" s="139">
        <f t="shared" si="8"/>
        <v>6.0002903219412929E-2</v>
      </c>
      <c r="J48" s="97">
        <f t="shared" si="6"/>
        <v>5.964217541426063E-4</v>
      </c>
      <c r="K48" s="62"/>
      <c r="L48" s="62"/>
      <c r="M48" s="62"/>
      <c r="O48" s="62"/>
    </row>
    <row r="49" spans="1:15" x14ac:dyDescent="0.25">
      <c r="A49" s="61" t="s">
        <v>56</v>
      </c>
      <c r="B49" s="62">
        <v>99.46977382916198</v>
      </c>
      <c r="C49" s="62">
        <v>100.0325564195838</v>
      </c>
      <c r="D49" s="72"/>
      <c r="E49" s="139">
        <f t="shared" si="7"/>
        <v>0.5657825173990938</v>
      </c>
      <c r="F49" s="72"/>
      <c r="G49" s="53">
        <v>97.086778611850448</v>
      </c>
      <c r="H49" s="53">
        <v>97.636078631942254</v>
      </c>
      <c r="I49" s="139">
        <f t="shared" si="8"/>
        <v>0.54930002009180612</v>
      </c>
      <c r="J49" s="97">
        <f t="shared" si="6"/>
        <v>5.4599771670336399E-3</v>
      </c>
      <c r="K49" s="62"/>
      <c r="L49" s="62"/>
      <c r="M49" s="62"/>
      <c r="O49" s="62"/>
    </row>
    <row r="50" spans="1:15" x14ac:dyDescent="0.25">
      <c r="A50" s="61" t="s">
        <v>57</v>
      </c>
      <c r="B50" s="62">
        <v>100.72058373431346</v>
      </c>
      <c r="C50" s="62">
        <v>101.30170459396967</v>
      </c>
      <c r="D50" s="72"/>
      <c r="E50" s="139">
        <f t="shared" si="7"/>
        <v>0.57696335556307599</v>
      </c>
      <c r="F50" s="72"/>
      <c r="G50" s="53">
        <v>95.609850281246835</v>
      </c>
      <c r="H50" s="53">
        <v>96.161484081678338</v>
      </c>
      <c r="I50" s="139">
        <f t="shared" si="8"/>
        <v>0.55163380043150312</v>
      </c>
      <c r="J50" s="97">
        <f t="shared" si="6"/>
        <v>5.4831746673095153E-3</v>
      </c>
      <c r="K50" s="62"/>
      <c r="L50" s="62"/>
      <c r="M50" s="62"/>
      <c r="O50" s="62"/>
    </row>
    <row r="51" spans="1:15" x14ac:dyDescent="0.25">
      <c r="A51" s="61" t="s">
        <v>58</v>
      </c>
      <c r="B51" s="62">
        <v>100.48806822540865</v>
      </c>
      <c r="C51" s="62">
        <v>101.12001569873553</v>
      </c>
      <c r="D51" s="72"/>
      <c r="E51" s="139">
        <f t="shared" si="7"/>
        <v>0.62887811905123492</v>
      </c>
      <c r="F51" s="72"/>
      <c r="G51" s="53">
        <v>88.294991839456216</v>
      </c>
      <c r="H51" s="53">
        <v>88.850259723352622</v>
      </c>
      <c r="I51" s="139">
        <f t="shared" si="8"/>
        <v>0.55526788389640558</v>
      </c>
      <c r="J51" s="97">
        <f t="shared" si="6"/>
        <v>5.5192970267045607E-3</v>
      </c>
      <c r="K51" s="62"/>
      <c r="L51" s="62"/>
      <c r="M51" s="62"/>
      <c r="O51" s="62"/>
    </row>
    <row r="52" spans="1:15" x14ac:dyDescent="0.25">
      <c r="A52" s="61" t="s">
        <v>59</v>
      </c>
      <c r="B52" s="62">
        <v>100.67350474710469</v>
      </c>
      <c r="C52" s="62">
        <v>101.2235935876332</v>
      </c>
      <c r="D52" s="72"/>
      <c r="E52" s="139">
        <f t="shared" si="7"/>
        <v>0.54640875164757574</v>
      </c>
      <c r="F52" s="72"/>
      <c r="G52" s="53">
        <v>92.1717795427341</v>
      </c>
      <c r="H52" s="53">
        <v>92.675414212704908</v>
      </c>
      <c r="I52" s="139">
        <f t="shared" si="8"/>
        <v>0.50363466997080764</v>
      </c>
      <c r="J52" s="97">
        <f t="shared" si="6"/>
        <v>5.0060689932389674E-3</v>
      </c>
      <c r="K52" s="62"/>
      <c r="L52" s="62"/>
      <c r="M52" s="62"/>
      <c r="O52" s="62"/>
    </row>
    <row r="53" spans="1:15" x14ac:dyDescent="0.25">
      <c r="A53" s="61" t="s">
        <v>60</v>
      </c>
      <c r="B53" s="62">
        <v>100.57755118387273</v>
      </c>
      <c r="C53" s="62">
        <v>101.16758982328697</v>
      </c>
      <c r="D53" s="72"/>
      <c r="E53" s="139">
        <f t="shared" si="7"/>
        <v>0.58665043289387597</v>
      </c>
      <c r="F53" s="72"/>
      <c r="G53" s="53">
        <v>91.98937097284329</v>
      </c>
      <c r="H53" s="53">
        <v>92.529027015871833</v>
      </c>
      <c r="I53" s="139">
        <f t="shared" si="8"/>
        <v>0.53965604302854331</v>
      </c>
      <c r="J53" s="97">
        <f t="shared" si="6"/>
        <v>5.3641171767936794E-3</v>
      </c>
      <c r="K53" s="62"/>
      <c r="L53" s="62"/>
      <c r="M53" s="62"/>
      <c r="O53" s="62"/>
    </row>
    <row r="54" spans="1:15" x14ac:dyDescent="0.25">
      <c r="A54" s="61" t="s">
        <v>61</v>
      </c>
      <c r="B54" s="62">
        <v>100.51768937290259</v>
      </c>
      <c r="C54" s="62">
        <v>101.12835968024757</v>
      </c>
      <c r="D54" s="72"/>
      <c r="E54" s="139">
        <f t="shared" si="7"/>
        <v>0.60752521387503755</v>
      </c>
      <c r="F54" s="72"/>
      <c r="G54" s="53">
        <v>90.458344918123686</v>
      </c>
      <c r="H54" s="53">
        <v>91.00790217155533</v>
      </c>
      <c r="I54" s="139">
        <f t="shared" si="8"/>
        <v>0.54955725343164374</v>
      </c>
      <c r="J54" s="97">
        <f t="shared" si="6"/>
        <v>5.46253403597728E-3</v>
      </c>
      <c r="K54" s="62"/>
      <c r="L54" s="62"/>
      <c r="M54" s="62"/>
      <c r="O54" s="62"/>
    </row>
    <row r="55" spans="1:15" x14ac:dyDescent="0.25">
      <c r="A55" s="61" t="s">
        <v>279</v>
      </c>
      <c r="B55" s="62">
        <v>103.61456906914826</v>
      </c>
      <c r="C55" s="62">
        <v>104.25364705359937</v>
      </c>
      <c r="D55" s="72"/>
      <c r="E55" s="139">
        <f t="shared" si="7"/>
        <v>0.6167839042254819</v>
      </c>
      <c r="F55" s="72"/>
      <c r="G55" s="53">
        <v>92.061996471812691</v>
      </c>
      <c r="H55" s="53">
        <v>92.629820047959456</v>
      </c>
      <c r="I55" s="139">
        <f t="shared" si="8"/>
        <v>0.56782357614676471</v>
      </c>
      <c r="J55" s="97">
        <f t="shared" si="6"/>
        <v>5.6440991211807352E-3</v>
      </c>
      <c r="K55" s="62"/>
      <c r="L55" s="62"/>
      <c r="M55" s="62"/>
      <c r="O55" s="62"/>
    </row>
    <row r="56" spans="1:15" x14ac:dyDescent="0.25">
      <c r="A56" s="61" t="s">
        <v>280</v>
      </c>
      <c r="B56" s="62">
        <v>100.45124323449721</v>
      </c>
      <c r="C56" s="62">
        <v>101.01952098272209</v>
      </c>
      <c r="D56" s="72"/>
      <c r="E56" s="139">
        <f t="shared" si="7"/>
        <v>0.56572495265017064</v>
      </c>
      <c r="F56" s="72"/>
      <c r="G56" s="53">
        <v>97.780872808501812</v>
      </c>
      <c r="H56" s="53">
        <v>98.334043604898625</v>
      </c>
      <c r="I56" s="139">
        <f t="shared" si="8"/>
        <v>0.5531707963968131</v>
      </c>
      <c r="J56" s="97">
        <f t="shared" si="6"/>
        <v>5.4984522252368075E-3</v>
      </c>
      <c r="K56" s="62"/>
      <c r="L56" s="62"/>
      <c r="M56" s="62"/>
      <c r="O56" s="62"/>
    </row>
    <row r="57" spans="1:15" x14ac:dyDescent="0.25">
      <c r="A57" s="61" t="s">
        <v>62</v>
      </c>
      <c r="B57" s="62">
        <v>100.53441123695157</v>
      </c>
      <c r="C57" s="62">
        <v>101.10059228636393</v>
      </c>
      <c r="D57" s="72"/>
      <c r="E57" s="139">
        <f t="shared" si="7"/>
        <v>0.56317139817720907</v>
      </c>
      <c r="F57" s="72"/>
      <c r="G57" s="53">
        <v>98.224234786644232</v>
      </c>
      <c r="H57" s="53">
        <v>98.777405583041059</v>
      </c>
      <c r="I57" s="139">
        <f t="shared" si="8"/>
        <v>0.55317079639682731</v>
      </c>
      <c r="J57" s="97">
        <f t="shared" si="6"/>
        <v>5.498452225236948E-3</v>
      </c>
      <c r="K57" s="62"/>
      <c r="L57" s="62"/>
      <c r="M57" s="62"/>
      <c r="O57" s="62"/>
    </row>
    <row r="58" spans="1:15" x14ac:dyDescent="0.25">
      <c r="A58" s="61" t="s">
        <v>281</v>
      </c>
      <c r="B58" s="62">
        <v>100.56086034223172</v>
      </c>
      <c r="C58" s="62">
        <v>101.1381609455072</v>
      </c>
      <c r="D58" s="72"/>
      <c r="E58" s="139">
        <f t="shared" si="7"/>
        <v>0.57408081167045211</v>
      </c>
      <c r="F58" s="72"/>
      <c r="G58" s="53">
        <v>96.357652990909841</v>
      </c>
      <c r="H58" s="53">
        <v>96.910823787306654</v>
      </c>
      <c r="I58" s="139">
        <f t="shared" si="8"/>
        <v>0.5531707963968131</v>
      </c>
      <c r="J58" s="97">
        <f t="shared" si="6"/>
        <v>5.4984522252368075E-3</v>
      </c>
      <c r="K58" s="62"/>
      <c r="L58" s="62"/>
      <c r="M58" s="62"/>
      <c r="O58" s="62"/>
    </row>
    <row r="59" spans="1:15" x14ac:dyDescent="0.25">
      <c r="A59" s="61" t="s">
        <v>282</v>
      </c>
      <c r="B59" s="62">
        <v>100.60527160442496</v>
      </c>
      <c r="C59" s="62">
        <v>101.15885544032791</v>
      </c>
      <c r="D59" s="72"/>
      <c r="E59" s="139">
        <f t="shared" si="7"/>
        <v>0.55025330887195079</v>
      </c>
      <c r="F59" s="72"/>
      <c r="G59" s="53">
        <v>100.5302080837708</v>
      </c>
      <c r="H59" s="53">
        <v>101.08337888016763</v>
      </c>
      <c r="I59" s="139">
        <f t="shared" si="8"/>
        <v>0.55317079639682731</v>
      </c>
      <c r="J59" s="97">
        <f t="shared" si="6"/>
        <v>5.498452225236948E-3</v>
      </c>
      <c r="K59" s="62"/>
      <c r="L59" s="62"/>
      <c r="M59" s="62"/>
      <c r="O59" s="62"/>
    </row>
    <row r="60" spans="1:15" x14ac:dyDescent="0.25">
      <c r="A60" s="61" t="s">
        <v>283</v>
      </c>
      <c r="B60" s="62">
        <v>100.63321270282958</v>
      </c>
      <c r="C60" s="62">
        <v>101.21894510619408</v>
      </c>
      <c r="D60" s="72"/>
      <c r="E60" s="139">
        <f t="shared" si="7"/>
        <v>0.58204680903328754</v>
      </c>
      <c r="F60" s="72"/>
      <c r="G60" s="53">
        <v>94.23472690600768</v>
      </c>
      <c r="H60" s="53">
        <v>94.78321712696534</v>
      </c>
      <c r="I60" s="143">
        <f>H60-G60</f>
        <v>0.54849022095766031</v>
      </c>
      <c r="J60" s="97">
        <f>I60/$G$45</f>
        <v>5.4519278595138981E-3</v>
      </c>
      <c r="K60" s="62"/>
      <c r="L60" s="62"/>
      <c r="M60" s="62"/>
      <c r="O60" s="62"/>
    </row>
    <row r="61" spans="1:15" ht="1.5" customHeight="1" x14ac:dyDescent="0.25">
      <c r="A61" s="32"/>
      <c r="B61" s="33"/>
      <c r="C61" s="33"/>
      <c r="D61" s="33"/>
      <c r="E61" s="33"/>
      <c r="F61" s="33"/>
      <c r="G61" s="33"/>
      <c r="H61" s="33"/>
      <c r="I61" s="33"/>
      <c r="J61" s="98">
        <f t="shared" si="6"/>
        <v>0</v>
      </c>
    </row>
    <row r="62" spans="1:15" x14ac:dyDescent="0.25">
      <c r="J62" s="61"/>
    </row>
    <row r="63" spans="1:15" x14ac:dyDescent="0.25">
      <c r="A63" s="167" t="s">
        <v>284</v>
      </c>
      <c r="B63" s="168"/>
      <c r="C63" s="168"/>
      <c r="D63" s="168"/>
    </row>
    <row r="64" spans="1:15" x14ac:dyDescent="0.25">
      <c r="A64" s="29"/>
      <c r="B64" s="25"/>
      <c r="C64" s="25"/>
      <c r="D64" s="25"/>
    </row>
    <row r="129" spans="7:7" x14ac:dyDescent="0.25">
      <c r="G129" s="144"/>
    </row>
    <row r="130" spans="7:7" x14ac:dyDescent="0.25">
      <c r="G130" s="144"/>
    </row>
    <row r="131" spans="7:7" x14ac:dyDescent="0.25">
      <c r="G131" s="144"/>
    </row>
    <row r="132" spans="7:7" x14ac:dyDescent="0.25">
      <c r="G132" s="144"/>
    </row>
    <row r="133" spans="7:7" x14ac:dyDescent="0.25">
      <c r="G133" s="144"/>
    </row>
    <row r="134" spans="7:7" x14ac:dyDescent="0.25">
      <c r="G134" s="144"/>
    </row>
    <row r="135" spans="7:7" x14ac:dyDescent="0.25">
      <c r="G135" s="144"/>
    </row>
    <row r="136" spans="7:7" x14ac:dyDescent="0.25">
      <c r="G136" s="144"/>
    </row>
    <row r="137" spans="7:7" x14ac:dyDescent="0.25">
      <c r="G137" s="144"/>
    </row>
    <row r="138" spans="7:7" x14ac:dyDescent="0.25">
      <c r="G138" s="144"/>
    </row>
    <row r="139" spans="7:7" x14ac:dyDescent="0.25">
      <c r="G139" s="144"/>
    </row>
    <row r="140" spans="7:7" x14ac:dyDescent="0.25">
      <c r="G140" s="144"/>
    </row>
    <row r="141" spans="7:7" x14ac:dyDescent="0.25">
      <c r="G141" s="144"/>
    </row>
    <row r="142" spans="7:7" x14ac:dyDescent="0.25">
      <c r="G142" s="144"/>
    </row>
    <row r="143" spans="7:7" x14ac:dyDescent="0.25">
      <c r="G143" s="144"/>
    </row>
    <row r="144" spans="7:7" x14ac:dyDescent="0.25">
      <c r="G144" s="144"/>
    </row>
    <row r="145" spans="7:7" x14ac:dyDescent="0.25">
      <c r="G145" s="144"/>
    </row>
    <row r="146" spans="7:7" x14ac:dyDescent="0.25">
      <c r="G146" s="144"/>
    </row>
    <row r="147" spans="7:7" x14ac:dyDescent="0.25">
      <c r="G147" s="144"/>
    </row>
    <row r="148" spans="7:7" x14ac:dyDescent="0.25">
      <c r="G148" s="144"/>
    </row>
    <row r="149" spans="7:7" x14ac:dyDescent="0.25">
      <c r="G149" s="144"/>
    </row>
    <row r="150" spans="7:7" x14ac:dyDescent="0.25">
      <c r="G150" s="144"/>
    </row>
    <row r="151" spans="7:7" x14ac:dyDescent="0.25">
      <c r="G151" s="144"/>
    </row>
    <row r="152" spans="7:7" x14ac:dyDescent="0.25">
      <c r="G152" s="144"/>
    </row>
    <row r="153" spans="7:7" x14ac:dyDescent="0.25">
      <c r="G153" s="144"/>
    </row>
    <row r="154" spans="7:7" x14ac:dyDescent="0.25">
      <c r="G154" s="144"/>
    </row>
    <row r="155" spans="7:7" x14ac:dyDescent="0.25">
      <c r="G155" s="144"/>
    </row>
    <row r="156" spans="7:7" x14ac:dyDescent="0.25">
      <c r="G156" s="144"/>
    </row>
    <row r="157" spans="7:7" x14ac:dyDescent="0.25">
      <c r="G157" s="144"/>
    </row>
    <row r="158" spans="7:7" x14ac:dyDescent="0.25">
      <c r="G158" s="144"/>
    </row>
    <row r="159" spans="7:7" x14ac:dyDescent="0.25">
      <c r="G159" s="144"/>
    </row>
    <row r="160" spans="7:7" x14ac:dyDescent="0.25">
      <c r="G160" s="144"/>
    </row>
    <row r="161" spans="7:7" x14ac:dyDescent="0.25">
      <c r="G161" s="144"/>
    </row>
    <row r="162" spans="7:7" x14ac:dyDescent="0.25">
      <c r="G162" s="144"/>
    </row>
    <row r="163" spans="7:7" x14ac:dyDescent="0.25">
      <c r="G163" s="144"/>
    </row>
    <row r="164" spans="7:7" x14ac:dyDescent="0.25">
      <c r="G164" s="144"/>
    </row>
    <row r="165" spans="7:7" x14ac:dyDescent="0.25">
      <c r="G165" s="144"/>
    </row>
    <row r="166" spans="7:7" x14ac:dyDescent="0.25">
      <c r="G166" s="144"/>
    </row>
    <row r="167" spans="7:7" x14ac:dyDescent="0.25">
      <c r="G167" s="144"/>
    </row>
    <row r="168" spans="7:7" x14ac:dyDescent="0.25">
      <c r="G168" s="144"/>
    </row>
    <row r="169" spans="7:7" x14ac:dyDescent="0.25">
      <c r="G169" s="144"/>
    </row>
    <row r="170" spans="7:7" x14ac:dyDescent="0.25">
      <c r="G170" s="144"/>
    </row>
    <row r="171" spans="7:7" x14ac:dyDescent="0.25">
      <c r="G171" s="144"/>
    </row>
    <row r="172" spans="7:7" x14ac:dyDescent="0.25">
      <c r="G172" s="144"/>
    </row>
    <row r="173" spans="7:7" x14ac:dyDescent="0.25">
      <c r="G173" s="144"/>
    </row>
    <row r="174" spans="7:7" x14ac:dyDescent="0.25">
      <c r="G174" s="144"/>
    </row>
    <row r="175" spans="7:7" x14ac:dyDescent="0.25">
      <c r="G175" s="144"/>
    </row>
    <row r="176" spans="7:7" x14ac:dyDescent="0.25">
      <c r="G176" s="144"/>
    </row>
    <row r="177" spans="7:7" x14ac:dyDescent="0.25">
      <c r="G177" s="144"/>
    </row>
    <row r="178" spans="7:7" x14ac:dyDescent="0.25">
      <c r="G178" s="144"/>
    </row>
    <row r="179" spans="7:7" x14ac:dyDescent="0.25">
      <c r="G179" s="144"/>
    </row>
    <row r="180" spans="7:7" x14ac:dyDescent="0.25">
      <c r="G180" s="144"/>
    </row>
    <row r="181" spans="7:7" x14ac:dyDescent="0.25">
      <c r="G181" s="144"/>
    </row>
    <row r="182" spans="7:7" x14ac:dyDescent="0.25">
      <c r="G182" s="144"/>
    </row>
    <row r="183" spans="7:7" x14ac:dyDescent="0.25">
      <c r="G183" s="144"/>
    </row>
    <row r="184" spans="7:7" x14ac:dyDescent="0.25">
      <c r="G184" s="144"/>
    </row>
    <row r="185" spans="7:7" x14ac:dyDescent="0.25">
      <c r="G185" s="144"/>
    </row>
    <row r="186" spans="7:7" x14ac:dyDescent="0.25">
      <c r="G186" s="144"/>
    </row>
    <row r="187" spans="7:7" x14ac:dyDescent="0.25">
      <c r="G187" s="144"/>
    </row>
    <row r="188" spans="7:7" x14ac:dyDescent="0.25">
      <c r="G188" s="144"/>
    </row>
    <row r="189" spans="7:7" x14ac:dyDescent="0.25">
      <c r="G189" s="144"/>
    </row>
    <row r="190" spans="7:7" x14ac:dyDescent="0.25">
      <c r="G190" s="144"/>
    </row>
    <row r="191" spans="7:7" x14ac:dyDescent="0.25">
      <c r="G191" s="144"/>
    </row>
    <row r="192" spans="7:7" x14ac:dyDescent="0.25">
      <c r="G192" s="144"/>
    </row>
    <row r="193" spans="7:7" x14ac:dyDescent="0.25">
      <c r="G193" s="144"/>
    </row>
    <row r="194" spans="7:7" x14ac:dyDescent="0.25">
      <c r="G194" s="144"/>
    </row>
    <row r="195" spans="7:7" x14ac:dyDescent="0.25">
      <c r="G195" s="144"/>
    </row>
    <row r="196" spans="7:7" x14ac:dyDescent="0.25">
      <c r="G196" s="144"/>
    </row>
    <row r="197" spans="7:7" x14ac:dyDescent="0.25">
      <c r="G197" s="144"/>
    </row>
    <row r="198" spans="7:7" x14ac:dyDescent="0.25">
      <c r="G198" s="144"/>
    </row>
    <row r="199" spans="7:7" x14ac:dyDescent="0.25">
      <c r="G199" s="144"/>
    </row>
    <row r="200" spans="7:7" x14ac:dyDescent="0.25">
      <c r="G200" s="144"/>
    </row>
    <row r="201" spans="7:7" x14ac:dyDescent="0.25">
      <c r="G201" s="144"/>
    </row>
    <row r="202" spans="7:7" x14ac:dyDescent="0.25">
      <c r="G202" s="144"/>
    </row>
    <row r="203" spans="7:7" x14ac:dyDescent="0.25">
      <c r="G203" s="144"/>
    </row>
    <row r="204" spans="7:7" x14ac:dyDescent="0.25">
      <c r="G204" s="144"/>
    </row>
    <row r="205" spans="7:7" x14ac:dyDescent="0.25">
      <c r="G205" s="144"/>
    </row>
    <row r="206" spans="7:7" x14ac:dyDescent="0.25">
      <c r="G206" s="144"/>
    </row>
    <row r="207" spans="7:7" x14ac:dyDescent="0.25">
      <c r="G207" s="144"/>
    </row>
    <row r="208" spans="7:7" x14ac:dyDescent="0.25">
      <c r="G208" s="144"/>
    </row>
    <row r="209" spans="7:7" x14ac:dyDescent="0.25">
      <c r="G209" s="144"/>
    </row>
    <row r="210" spans="7:7" x14ac:dyDescent="0.25">
      <c r="G210" s="144"/>
    </row>
    <row r="211" spans="7:7" x14ac:dyDescent="0.25">
      <c r="G211" s="144"/>
    </row>
    <row r="212" spans="7:7" x14ac:dyDescent="0.25">
      <c r="G212" s="144"/>
    </row>
    <row r="213" spans="7:7" x14ac:dyDescent="0.25">
      <c r="G213" s="144"/>
    </row>
    <row r="214" spans="7:7" x14ac:dyDescent="0.25">
      <c r="G214" s="144"/>
    </row>
    <row r="215" spans="7:7" x14ac:dyDescent="0.25">
      <c r="G215" s="144"/>
    </row>
    <row r="216" spans="7:7" x14ac:dyDescent="0.25">
      <c r="G216" s="144"/>
    </row>
    <row r="217" spans="7:7" x14ac:dyDescent="0.25">
      <c r="G217" s="144"/>
    </row>
    <row r="218" spans="7:7" x14ac:dyDescent="0.25">
      <c r="G218" s="144"/>
    </row>
    <row r="219" spans="7:7" x14ac:dyDescent="0.25">
      <c r="G219" s="144"/>
    </row>
    <row r="220" spans="7:7" x14ac:dyDescent="0.25">
      <c r="G220" s="144"/>
    </row>
    <row r="221" spans="7:7" x14ac:dyDescent="0.25">
      <c r="G221" s="144"/>
    </row>
    <row r="222" spans="7:7" x14ac:dyDescent="0.25">
      <c r="G222" s="144"/>
    </row>
    <row r="223" spans="7:7" x14ac:dyDescent="0.25">
      <c r="G223" s="144"/>
    </row>
    <row r="224" spans="7:7" x14ac:dyDescent="0.25">
      <c r="G224" s="144"/>
    </row>
    <row r="225" spans="7:7" x14ac:dyDescent="0.25">
      <c r="G225" s="144"/>
    </row>
    <row r="226" spans="7:7" x14ac:dyDescent="0.25">
      <c r="G226" s="144"/>
    </row>
    <row r="227" spans="7:7" x14ac:dyDescent="0.25">
      <c r="G227" s="144"/>
    </row>
    <row r="228" spans="7:7" x14ac:dyDescent="0.25">
      <c r="G228" s="144"/>
    </row>
    <row r="229" spans="7:7" x14ac:dyDescent="0.25">
      <c r="G229" s="144"/>
    </row>
    <row r="230" spans="7:7" x14ac:dyDescent="0.25">
      <c r="G230" s="144"/>
    </row>
    <row r="231" spans="7:7" x14ac:dyDescent="0.25">
      <c r="G231" s="144"/>
    </row>
    <row r="232" spans="7:7" x14ac:dyDescent="0.25">
      <c r="G232" s="144"/>
    </row>
    <row r="233" spans="7:7" x14ac:dyDescent="0.25">
      <c r="G233" s="144"/>
    </row>
    <row r="234" spans="7:7" x14ac:dyDescent="0.25">
      <c r="G234" s="144"/>
    </row>
    <row r="235" spans="7:7" x14ac:dyDescent="0.25">
      <c r="G235" s="144"/>
    </row>
    <row r="236" spans="7:7" x14ac:dyDescent="0.25">
      <c r="G236" s="144"/>
    </row>
    <row r="237" spans="7:7" x14ac:dyDescent="0.25">
      <c r="G237" s="144"/>
    </row>
    <row r="238" spans="7:7" x14ac:dyDescent="0.25">
      <c r="G238" s="144"/>
    </row>
    <row r="239" spans="7:7" x14ac:dyDescent="0.25">
      <c r="G239" s="144"/>
    </row>
    <row r="240" spans="7:7" x14ac:dyDescent="0.25">
      <c r="G240" s="144"/>
    </row>
    <row r="241" spans="7:7" x14ac:dyDescent="0.25">
      <c r="G241" s="144"/>
    </row>
    <row r="242" spans="7:7" x14ac:dyDescent="0.25">
      <c r="G242" s="144"/>
    </row>
    <row r="243" spans="7:7" x14ac:dyDescent="0.25">
      <c r="G243" s="144"/>
    </row>
    <row r="244" spans="7:7" x14ac:dyDescent="0.25">
      <c r="G244" s="144"/>
    </row>
    <row r="245" spans="7:7" x14ac:dyDescent="0.25">
      <c r="G245" s="144"/>
    </row>
    <row r="246" spans="7:7" x14ac:dyDescent="0.25">
      <c r="G246" s="144"/>
    </row>
    <row r="247" spans="7:7" x14ac:dyDescent="0.25">
      <c r="G247" s="144"/>
    </row>
    <row r="248" spans="7:7" x14ac:dyDescent="0.25">
      <c r="G248" s="144"/>
    </row>
    <row r="249" spans="7:7" x14ac:dyDescent="0.25">
      <c r="G249" s="144"/>
    </row>
    <row r="250" spans="7:7" x14ac:dyDescent="0.25">
      <c r="G250" s="144"/>
    </row>
    <row r="251" spans="7:7" x14ac:dyDescent="0.25">
      <c r="G251" s="144"/>
    </row>
    <row r="252" spans="7:7" x14ac:dyDescent="0.25">
      <c r="G252" s="144"/>
    </row>
    <row r="253" spans="7:7" x14ac:dyDescent="0.25">
      <c r="G253" s="144"/>
    </row>
    <row r="254" spans="7:7" x14ac:dyDescent="0.25">
      <c r="G254" s="144"/>
    </row>
    <row r="255" spans="7:7" x14ac:dyDescent="0.25">
      <c r="G255" s="144"/>
    </row>
    <row r="256" spans="7:7" x14ac:dyDescent="0.25">
      <c r="G256" s="144"/>
    </row>
    <row r="257" spans="7:7" x14ac:dyDescent="0.25">
      <c r="G257" s="144"/>
    </row>
    <row r="258" spans="7:7" x14ac:dyDescent="0.25">
      <c r="G258" s="144"/>
    </row>
    <row r="259" spans="7:7" x14ac:dyDescent="0.25">
      <c r="G259" s="144"/>
    </row>
    <row r="260" spans="7:7" x14ac:dyDescent="0.25">
      <c r="G260" s="144"/>
    </row>
    <row r="261" spans="7:7" x14ac:dyDescent="0.25">
      <c r="G261" s="144"/>
    </row>
    <row r="262" spans="7:7" x14ac:dyDescent="0.25">
      <c r="G262" s="144"/>
    </row>
    <row r="263" spans="7:7" x14ac:dyDescent="0.25">
      <c r="G263" s="144"/>
    </row>
    <row r="264" spans="7:7" x14ac:dyDescent="0.25">
      <c r="G264" s="144"/>
    </row>
    <row r="265" spans="7:7" x14ac:dyDescent="0.25">
      <c r="G265" s="144"/>
    </row>
    <row r="266" spans="7:7" x14ac:dyDescent="0.25">
      <c r="G266" s="144"/>
    </row>
    <row r="267" spans="7:7" x14ac:dyDescent="0.25">
      <c r="G267" s="144"/>
    </row>
    <row r="268" spans="7:7" x14ac:dyDescent="0.25">
      <c r="G268" s="144"/>
    </row>
    <row r="269" spans="7:7" x14ac:dyDescent="0.25">
      <c r="G269" s="144"/>
    </row>
    <row r="270" spans="7:7" x14ac:dyDescent="0.25">
      <c r="G270" s="144"/>
    </row>
    <row r="271" spans="7:7" x14ac:dyDescent="0.25">
      <c r="G271" s="144"/>
    </row>
    <row r="272" spans="7:7" x14ac:dyDescent="0.25">
      <c r="G272" s="144"/>
    </row>
    <row r="273" spans="7:7" x14ac:dyDescent="0.25">
      <c r="G273" s="144"/>
    </row>
    <row r="274" spans="7:7" x14ac:dyDescent="0.25">
      <c r="G274" s="144"/>
    </row>
    <row r="275" spans="7:7" x14ac:dyDescent="0.25">
      <c r="G275" s="144"/>
    </row>
    <row r="276" spans="7:7" x14ac:dyDescent="0.25">
      <c r="G276" s="144"/>
    </row>
    <row r="277" spans="7:7" x14ac:dyDescent="0.25">
      <c r="G277" s="144"/>
    </row>
    <row r="278" spans="7:7" x14ac:dyDescent="0.25">
      <c r="G278" s="144"/>
    </row>
    <row r="279" spans="7:7" x14ac:dyDescent="0.25">
      <c r="G279" s="144"/>
    </row>
    <row r="280" spans="7:7" x14ac:dyDescent="0.25">
      <c r="G280" s="144"/>
    </row>
    <row r="281" spans="7:7" x14ac:dyDescent="0.25">
      <c r="G281" s="144"/>
    </row>
    <row r="282" spans="7:7" x14ac:dyDescent="0.25">
      <c r="G282" s="144"/>
    </row>
    <row r="283" spans="7:7" x14ac:dyDescent="0.25">
      <c r="G283" s="144"/>
    </row>
    <row r="284" spans="7:7" x14ac:dyDescent="0.25">
      <c r="G284" s="144"/>
    </row>
    <row r="285" spans="7:7" x14ac:dyDescent="0.25">
      <c r="G285" s="144"/>
    </row>
    <row r="286" spans="7:7" x14ac:dyDescent="0.25">
      <c r="G286" s="144"/>
    </row>
    <row r="287" spans="7:7" x14ac:dyDescent="0.25">
      <c r="G287" s="144"/>
    </row>
    <row r="288" spans="7:7" x14ac:dyDescent="0.25">
      <c r="G288" s="144"/>
    </row>
    <row r="289" spans="7:7" x14ac:dyDescent="0.25">
      <c r="G289" s="144"/>
    </row>
    <row r="290" spans="7:7" x14ac:dyDescent="0.25">
      <c r="G290" s="144"/>
    </row>
    <row r="291" spans="7:7" x14ac:dyDescent="0.25">
      <c r="G291" s="144"/>
    </row>
    <row r="292" spans="7:7" x14ac:dyDescent="0.25">
      <c r="G292" s="144"/>
    </row>
    <row r="293" spans="7:7" x14ac:dyDescent="0.25">
      <c r="G293" s="144"/>
    </row>
    <row r="294" spans="7:7" x14ac:dyDescent="0.25">
      <c r="G294" s="144"/>
    </row>
    <row r="295" spans="7:7" x14ac:dyDescent="0.25">
      <c r="G295" s="144"/>
    </row>
    <row r="296" spans="7:7" x14ac:dyDescent="0.25">
      <c r="G296" s="144"/>
    </row>
    <row r="297" spans="7:7" x14ac:dyDescent="0.25">
      <c r="G297" s="144"/>
    </row>
    <row r="298" spans="7:7" x14ac:dyDescent="0.25">
      <c r="G298" s="144"/>
    </row>
    <row r="299" spans="7:7" x14ac:dyDescent="0.25">
      <c r="G299" s="144"/>
    </row>
    <row r="300" spans="7:7" x14ac:dyDescent="0.25">
      <c r="G300" s="144"/>
    </row>
    <row r="301" spans="7:7" x14ac:dyDescent="0.25">
      <c r="G301" s="144"/>
    </row>
    <row r="302" spans="7:7" x14ac:dyDescent="0.25">
      <c r="G302" s="144"/>
    </row>
    <row r="303" spans="7:7" x14ac:dyDescent="0.25">
      <c r="G303" s="144"/>
    </row>
    <row r="304" spans="7:7" x14ac:dyDescent="0.25">
      <c r="G304" s="144"/>
    </row>
    <row r="305" spans="7:7" x14ac:dyDescent="0.25">
      <c r="G305" s="144"/>
    </row>
    <row r="306" spans="7:7" x14ac:dyDescent="0.25">
      <c r="G306" s="144"/>
    </row>
    <row r="307" spans="7:7" x14ac:dyDescent="0.25">
      <c r="G307" s="144"/>
    </row>
    <row r="308" spans="7:7" x14ac:dyDescent="0.25">
      <c r="G308" s="144"/>
    </row>
    <row r="309" spans="7:7" x14ac:dyDescent="0.25">
      <c r="G309" s="144"/>
    </row>
    <row r="310" spans="7:7" x14ac:dyDescent="0.25">
      <c r="G310" s="144"/>
    </row>
    <row r="311" spans="7:7" x14ac:dyDescent="0.25">
      <c r="G311" s="144"/>
    </row>
    <row r="312" spans="7:7" x14ac:dyDescent="0.25">
      <c r="G312" s="144"/>
    </row>
    <row r="313" spans="7:7" x14ac:dyDescent="0.25">
      <c r="G313" s="144"/>
    </row>
    <row r="314" spans="7:7" x14ac:dyDescent="0.25">
      <c r="G314" s="144"/>
    </row>
    <row r="315" spans="7:7" x14ac:dyDescent="0.25">
      <c r="G315" s="144"/>
    </row>
    <row r="316" spans="7:7" x14ac:dyDescent="0.25">
      <c r="G316" s="144"/>
    </row>
    <row r="317" spans="7:7" x14ac:dyDescent="0.25">
      <c r="G317" s="144"/>
    </row>
    <row r="318" spans="7:7" x14ac:dyDescent="0.25">
      <c r="G318" s="144"/>
    </row>
    <row r="319" spans="7:7" x14ac:dyDescent="0.25">
      <c r="G319" s="144"/>
    </row>
    <row r="320" spans="7:7" x14ac:dyDescent="0.25">
      <c r="G320" s="144"/>
    </row>
    <row r="321" spans="7:7" x14ac:dyDescent="0.25">
      <c r="G321" s="144"/>
    </row>
    <row r="322" spans="7:7" x14ac:dyDescent="0.25">
      <c r="G322" s="144"/>
    </row>
    <row r="323" spans="7:7" x14ac:dyDescent="0.25">
      <c r="G323" s="144"/>
    </row>
    <row r="324" spans="7:7" x14ac:dyDescent="0.25">
      <c r="G324" s="144"/>
    </row>
    <row r="325" spans="7:7" x14ac:dyDescent="0.25">
      <c r="G325" s="144"/>
    </row>
    <row r="326" spans="7:7" x14ac:dyDescent="0.25">
      <c r="G326" s="144"/>
    </row>
    <row r="327" spans="7:7" x14ac:dyDescent="0.25">
      <c r="G327" s="144"/>
    </row>
    <row r="328" spans="7:7" x14ac:dyDescent="0.25">
      <c r="G328" s="144"/>
    </row>
    <row r="329" spans="7:7" x14ac:dyDescent="0.25">
      <c r="G329" s="144"/>
    </row>
    <row r="330" spans="7:7" x14ac:dyDescent="0.25">
      <c r="G330" s="144"/>
    </row>
    <row r="331" spans="7:7" x14ac:dyDescent="0.25">
      <c r="G331" s="144"/>
    </row>
    <row r="332" spans="7:7" x14ac:dyDescent="0.25">
      <c r="G332" s="144"/>
    </row>
    <row r="333" spans="7:7" x14ac:dyDescent="0.25">
      <c r="G333" s="144"/>
    </row>
    <row r="334" spans="7:7" x14ac:dyDescent="0.25">
      <c r="G334" s="144"/>
    </row>
    <row r="335" spans="7:7" x14ac:dyDescent="0.25">
      <c r="G335" s="144"/>
    </row>
    <row r="336" spans="7:7" x14ac:dyDescent="0.25">
      <c r="G336" s="144"/>
    </row>
    <row r="337" spans="7:7" x14ac:dyDescent="0.25">
      <c r="G337" s="144"/>
    </row>
    <row r="338" spans="7:7" x14ac:dyDescent="0.25">
      <c r="G338" s="144"/>
    </row>
    <row r="339" spans="7:7" x14ac:dyDescent="0.25">
      <c r="G339" s="144"/>
    </row>
    <row r="340" spans="7:7" x14ac:dyDescent="0.25">
      <c r="G340" s="144"/>
    </row>
    <row r="341" spans="7:7" x14ac:dyDescent="0.25">
      <c r="G341" s="144"/>
    </row>
    <row r="342" spans="7:7" x14ac:dyDescent="0.25">
      <c r="G342" s="144"/>
    </row>
    <row r="343" spans="7:7" x14ac:dyDescent="0.25">
      <c r="G343" s="144"/>
    </row>
    <row r="344" spans="7:7" x14ac:dyDescent="0.25">
      <c r="G344" s="144"/>
    </row>
    <row r="345" spans="7:7" x14ac:dyDescent="0.25">
      <c r="G345" s="144"/>
    </row>
    <row r="346" spans="7:7" x14ac:dyDescent="0.25">
      <c r="G346" s="144"/>
    </row>
    <row r="347" spans="7:7" x14ac:dyDescent="0.25">
      <c r="G347" s="144"/>
    </row>
    <row r="348" spans="7:7" x14ac:dyDescent="0.25">
      <c r="G348" s="144"/>
    </row>
    <row r="349" spans="7:7" x14ac:dyDescent="0.25">
      <c r="G349" s="144"/>
    </row>
    <row r="350" spans="7:7" x14ac:dyDescent="0.25">
      <c r="G350" s="144"/>
    </row>
    <row r="351" spans="7:7" x14ac:dyDescent="0.25">
      <c r="G351" s="144"/>
    </row>
    <row r="352" spans="7:7" x14ac:dyDescent="0.25">
      <c r="G352" s="144"/>
    </row>
    <row r="353" spans="7:7" x14ac:dyDescent="0.25">
      <c r="G353" s="144"/>
    </row>
    <row r="354" spans="7:7" x14ac:dyDescent="0.25">
      <c r="G354" s="144"/>
    </row>
    <row r="355" spans="7:7" x14ac:dyDescent="0.25">
      <c r="G355" s="144"/>
    </row>
    <row r="356" spans="7:7" x14ac:dyDescent="0.25">
      <c r="G356" s="144"/>
    </row>
    <row r="357" spans="7:7" x14ac:dyDescent="0.25">
      <c r="G357" s="144"/>
    </row>
    <row r="358" spans="7:7" x14ac:dyDescent="0.25">
      <c r="G358" s="144"/>
    </row>
    <row r="359" spans="7:7" x14ac:dyDescent="0.25">
      <c r="G359" s="144"/>
    </row>
    <row r="360" spans="7:7" x14ac:dyDescent="0.25">
      <c r="G360" s="144"/>
    </row>
    <row r="361" spans="7:7" x14ac:dyDescent="0.25">
      <c r="G361" s="144"/>
    </row>
    <row r="362" spans="7:7" x14ac:dyDescent="0.25">
      <c r="G362" s="144"/>
    </row>
    <row r="363" spans="7:7" x14ac:dyDescent="0.25">
      <c r="G363" s="144"/>
    </row>
    <row r="364" spans="7:7" x14ac:dyDescent="0.25">
      <c r="G364" s="144"/>
    </row>
    <row r="365" spans="7:7" x14ac:dyDescent="0.25">
      <c r="G365" s="144"/>
    </row>
    <row r="366" spans="7:7" x14ac:dyDescent="0.25">
      <c r="G366" s="144"/>
    </row>
    <row r="367" spans="7:7" x14ac:dyDescent="0.25">
      <c r="G367" s="144"/>
    </row>
    <row r="368" spans="7:7" x14ac:dyDescent="0.25">
      <c r="G368" s="144"/>
    </row>
    <row r="369" spans="7:7" x14ac:dyDescent="0.25">
      <c r="G369" s="144"/>
    </row>
    <row r="370" spans="7:7" x14ac:dyDescent="0.25">
      <c r="G370" s="144"/>
    </row>
    <row r="371" spans="7:7" x14ac:dyDescent="0.25">
      <c r="G371" s="144"/>
    </row>
    <row r="372" spans="7:7" x14ac:dyDescent="0.25">
      <c r="G372" s="144"/>
    </row>
    <row r="373" spans="7:7" x14ac:dyDescent="0.25">
      <c r="G373" s="144"/>
    </row>
    <row r="374" spans="7:7" x14ac:dyDescent="0.25">
      <c r="G374" s="144"/>
    </row>
    <row r="375" spans="7:7" x14ac:dyDescent="0.25">
      <c r="G375" s="144"/>
    </row>
    <row r="376" spans="7:7" x14ac:dyDescent="0.25">
      <c r="G376" s="144"/>
    </row>
    <row r="377" spans="7:7" x14ac:dyDescent="0.25">
      <c r="G377" s="144"/>
    </row>
    <row r="378" spans="7:7" x14ac:dyDescent="0.25">
      <c r="G378" s="144"/>
    </row>
    <row r="379" spans="7:7" x14ac:dyDescent="0.25">
      <c r="G379" s="144"/>
    </row>
    <row r="380" spans="7:7" x14ac:dyDescent="0.25">
      <c r="G380" s="144"/>
    </row>
    <row r="381" spans="7:7" x14ac:dyDescent="0.25">
      <c r="G381" s="144"/>
    </row>
    <row r="382" spans="7:7" x14ac:dyDescent="0.25">
      <c r="G382" s="144"/>
    </row>
    <row r="383" spans="7:7" x14ac:dyDescent="0.25">
      <c r="G383" s="144"/>
    </row>
    <row r="384" spans="7:7" x14ac:dyDescent="0.25">
      <c r="G384" s="144"/>
    </row>
    <row r="385" spans="7:7" x14ac:dyDescent="0.25">
      <c r="G385" s="144"/>
    </row>
    <row r="386" spans="7:7" x14ac:dyDescent="0.25">
      <c r="G386" s="144"/>
    </row>
    <row r="387" spans="7:7" x14ac:dyDescent="0.25">
      <c r="G387" s="144"/>
    </row>
    <row r="388" spans="7:7" x14ac:dyDescent="0.25">
      <c r="G388" s="144"/>
    </row>
    <row r="389" spans="7:7" x14ac:dyDescent="0.25">
      <c r="G389" s="144"/>
    </row>
    <row r="390" spans="7:7" x14ac:dyDescent="0.25">
      <c r="G390" s="144"/>
    </row>
    <row r="391" spans="7:7" x14ac:dyDescent="0.25">
      <c r="G391" s="144"/>
    </row>
    <row r="392" spans="7:7" x14ac:dyDescent="0.25">
      <c r="G392" s="144"/>
    </row>
    <row r="393" spans="7:7" x14ac:dyDescent="0.25">
      <c r="G393" s="144"/>
    </row>
    <row r="394" spans="7:7" x14ac:dyDescent="0.25">
      <c r="G394" s="144"/>
    </row>
    <row r="395" spans="7:7" x14ac:dyDescent="0.25">
      <c r="G395" s="144"/>
    </row>
    <row r="396" spans="7:7" x14ac:dyDescent="0.25">
      <c r="G396" s="144"/>
    </row>
    <row r="397" spans="7:7" x14ac:dyDescent="0.25">
      <c r="G397" s="144"/>
    </row>
    <row r="398" spans="7:7" x14ac:dyDescent="0.25">
      <c r="G398" s="144"/>
    </row>
    <row r="399" spans="7:7" x14ac:dyDescent="0.25">
      <c r="G399" s="144"/>
    </row>
    <row r="400" spans="7:7" x14ac:dyDescent="0.25">
      <c r="G400" s="144"/>
    </row>
    <row r="401" spans="7:7" x14ac:dyDescent="0.25">
      <c r="G401" s="144"/>
    </row>
    <row r="402" spans="7:7" x14ac:dyDescent="0.25">
      <c r="G402" s="144"/>
    </row>
    <row r="403" spans="7:7" x14ac:dyDescent="0.25">
      <c r="G403" s="144"/>
    </row>
    <row r="404" spans="7:7" x14ac:dyDescent="0.25">
      <c r="G404" s="144"/>
    </row>
    <row r="405" spans="7:7" x14ac:dyDescent="0.25">
      <c r="G405" s="144"/>
    </row>
    <row r="406" spans="7:7" x14ac:dyDescent="0.25">
      <c r="G406" s="144"/>
    </row>
    <row r="407" spans="7:7" x14ac:dyDescent="0.25">
      <c r="G407" s="144"/>
    </row>
    <row r="408" spans="7:7" x14ac:dyDescent="0.25">
      <c r="G408" s="144"/>
    </row>
    <row r="409" spans="7:7" x14ac:dyDescent="0.25">
      <c r="G409" s="144"/>
    </row>
    <row r="410" spans="7:7" x14ac:dyDescent="0.25">
      <c r="G410" s="144"/>
    </row>
    <row r="411" spans="7:7" x14ac:dyDescent="0.25">
      <c r="G411" s="144"/>
    </row>
    <row r="412" spans="7:7" x14ac:dyDescent="0.25">
      <c r="G412" s="144"/>
    </row>
    <row r="413" spans="7:7" x14ac:dyDescent="0.25">
      <c r="G413" s="144"/>
    </row>
    <row r="414" spans="7:7" x14ac:dyDescent="0.25">
      <c r="G414" s="144"/>
    </row>
    <row r="415" spans="7:7" x14ac:dyDescent="0.25">
      <c r="G415" s="144"/>
    </row>
    <row r="416" spans="7:7" x14ac:dyDescent="0.25">
      <c r="G416" s="144"/>
    </row>
    <row r="417" spans="7:7" x14ac:dyDescent="0.25">
      <c r="G417" s="144"/>
    </row>
    <row r="418" spans="7:7" x14ac:dyDescent="0.25">
      <c r="G418" s="144"/>
    </row>
    <row r="419" spans="7:7" x14ac:dyDescent="0.25">
      <c r="G419" s="144"/>
    </row>
    <row r="420" spans="7:7" x14ac:dyDescent="0.25">
      <c r="G420" s="144"/>
    </row>
    <row r="421" spans="7:7" x14ac:dyDescent="0.25">
      <c r="G421" s="144"/>
    </row>
    <row r="422" spans="7:7" x14ac:dyDescent="0.25">
      <c r="G422" s="144"/>
    </row>
    <row r="423" spans="7:7" x14ac:dyDescent="0.25">
      <c r="G423" s="144"/>
    </row>
    <row r="424" spans="7:7" x14ac:dyDescent="0.25">
      <c r="G424" s="144"/>
    </row>
    <row r="425" spans="7:7" x14ac:dyDescent="0.25">
      <c r="G425" s="144"/>
    </row>
    <row r="426" spans="7:7" x14ac:dyDescent="0.25">
      <c r="G426" s="144"/>
    </row>
    <row r="427" spans="7:7" x14ac:dyDescent="0.25">
      <c r="G427" s="144"/>
    </row>
    <row r="428" spans="7:7" x14ac:dyDescent="0.25">
      <c r="G428" s="144"/>
    </row>
    <row r="429" spans="7:7" x14ac:dyDescent="0.25">
      <c r="G429" s="144"/>
    </row>
    <row r="430" spans="7:7" x14ac:dyDescent="0.25">
      <c r="G430" s="144"/>
    </row>
    <row r="431" spans="7:7" x14ac:dyDescent="0.25">
      <c r="G431" s="144"/>
    </row>
    <row r="432" spans="7:7" x14ac:dyDescent="0.25">
      <c r="G432" s="144"/>
    </row>
    <row r="433" spans="7:7" x14ac:dyDescent="0.25">
      <c r="G433" s="144"/>
    </row>
    <row r="434" spans="7:7" x14ac:dyDescent="0.25">
      <c r="G434" s="144"/>
    </row>
    <row r="435" spans="7:7" x14ac:dyDescent="0.25">
      <c r="G435" s="144"/>
    </row>
    <row r="436" spans="7:7" x14ac:dyDescent="0.25">
      <c r="G436" s="144"/>
    </row>
    <row r="437" spans="7:7" x14ac:dyDescent="0.25">
      <c r="G437" s="144"/>
    </row>
    <row r="438" spans="7:7" x14ac:dyDescent="0.25">
      <c r="G438" s="144"/>
    </row>
    <row r="439" spans="7:7" x14ac:dyDescent="0.25">
      <c r="G439" s="144"/>
    </row>
    <row r="440" spans="7:7" x14ac:dyDescent="0.25">
      <c r="G440" s="144"/>
    </row>
    <row r="441" spans="7:7" x14ac:dyDescent="0.25">
      <c r="G441" s="144"/>
    </row>
    <row r="442" spans="7:7" x14ac:dyDescent="0.25">
      <c r="G442" s="144"/>
    </row>
    <row r="443" spans="7:7" x14ac:dyDescent="0.25">
      <c r="G443" s="144"/>
    </row>
    <row r="444" spans="7:7" x14ac:dyDescent="0.25">
      <c r="G444" s="144"/>
    </row>
    <row r="445" spans="7:7" x14ac:dyDescent="0.25">
      <c r="G445" s="144"/>
    </row>
    <row r="446" spans="7:7" x14ac:dyDescent="0.25">
      <c r="G446" s="144"/>
    </row>
    <row r="447" spans="7:7" x14ac:dyDescent="0.25">
      <c r="G447" s="144"/>
    </row>
    <row r="448" spans="7:7" x14ac:dyDescent="0.25">
      <c r="G448" s="144"/>
    </row>
    <row r="449" spans="7:7" x14ac:dyDescent="0.25">
      <c r="G449" s="144"/>
    </row>
    <row r="450" spans="7:7" x14ac:dyDescent="0.25">
      <c r="G450" s="144"/>
    </row>
    <row r="451" spans="7:7" x14ac:dyDescent="0.25">
      <c r="G451" s="144"/>
    </row>
    <row r="452" spans="7:7" x14ac:dyDescent="0.25">
      <c r="G452" s="144"/>
    </row>
    <row r="453" spans="7:7" x14ac:dyDescent="0.25">
      <c r="G453" s="144"/>
    </row>
    <row r="454" spans="7:7" x14ac:dyDescent="0.25">
      <c r="G454" s="144"/>
    </row>
    <row r="455" spans="7:7" x14ac:dyDescent="0.25">
      <c r="G455" s="144"/>
    </row>
    <row r="456" spans="7:7" x14ac:dyDescent="0.25">
      <c r="G456" s="144"/>
    </row>
    <row r="457" spans="7:7" x14ac:dyDescent="0.25">
      <c r="G457" s="144"/>
    </row>
    <row r="458" spans="7:7" x14ac:dyDescent="0.25">
      <c r="G458" s="144"/>
    </row>
    <row r="459" spans="7:7" x14ac:dyDescent="0.25">
      <c r="G459" s="144"/>
    </row>
    <row r="460" spans="7:7" x14ac:dyDescent="0.25">
      <c r="G460" s="144"/>
    </row>
    <row r="461" spans="7:7" x14ac:dyDescent="0.25">
      <c r="G461" s="144"/>
    </row>
    <row r="462" spans="7:7" x14ac:dyDescent="0.25">
      <c r="G462" s="144"/>
    </row>
    <row r="463" spans="7:7" x14ac:dyDescent="0.25">
      <c r="G463" s="144"/>
    </row>
    <row r="464" spans="7:7" x14ac:dyDescent="0.25">
      <c r="G464" s="144"/>
    </row>
    <row r="465" spans="7:7" x14ac:dyDescent="0.25">
      <c r="G465" s="144"/>
    </row>
    <row r="466" spans="7:7" x14ac:dyDescent="0.25">
      <c r="G466" s="144"/>
    </row>
    <row r="467" spans="7:7" x14ac:dyDescent="0.25">
      <c r="G467" s="144"/>
    </row>
    <row r="468" spans="7:7" x14ac:dyDescent="0.25">
      <c r="G468" s="144"/>
    </row>
    <row r="469" spans="7:7" x14ac:dyDescent="0.25">
      <c r="G469" s="144"/>
    </row>
    <row r="470" spans="7:7" x14ac:dyDescent="0.25">
      <c r="G470" s="144"/>
    </row>
    <row r="471" spans="7:7" x14ac:dyDescent="0.25">
      <c r="G471" s="144"/>
    </row>
    <row r="472" spans="7:7" x14ac:dyDescent="0.25">
      <c r="G472" s="144"/>
    </row>
    <row r="473" spans="7:7" x14ac:dyDescent="0.25">
      <c r="G473" s="144"/>
    </row>
    <row r="474" spans="7:7" x14ac:dyDescent="0.25">
      <c r="G474" s="144"/>
    </row>
    <row r="475" spans="7:7" x14ac:dyDescent="0.25">
      <c r="G475" s="144"/>
    </row>
    <row r="476" spans="7:7" x14ac:dyDescent="0.25">
      <c r="G476" s="144"/>
    </row>
    <row r="477" spans="7:7" x14ac:dyDescent="0.25">
      <c r="G477" s="144"/>
    </row>
    <row r="478" spans="7:7" x14ac:dyDescent="0.25">
      <c r="G478" s="144"/>
    </row>
    <row r="479" spans="7:7" x14ac:dyDescent="0.25">
      <c r="G479" s="144"/>
    </row>
    <row r="480" spans="7:7" x14ac:dyDescent="0.25">
      <c r="G480" s="144"/>
    </row>
    <row r="481" spans="7:7" x14ac:dyDescent="0.25">
      <c r="G481" s="144"/>
    </row>
    <row r="482" spans="7:7" x14ac:dyDescent="0.25">
      <c r="G482" s="144"/>
    </row>
    <row r="483" spans="7:7" x14ac:dyDescent="0.25">
      <c r="G483" s="144"/>
    </row>
    <row r="484" spans="7:7" x14ac:dyDescent="0.25">
      <c r="G484" s="144"/>
    </row>
    <row r="485" spans="7:7" x14ac:dyDescent="0.25">
      <c r="G485" s="144"/>
    </row>
    <row r="486" spans="7:7" x14ac:dyDescent="0.25">
      <c r="G486" s="144"/>
    </row>
    <row r="487" spans="7:7" x14ac:dyDescent="0.25">
      <c r="G487" s="144"/>
    </row>
    <row r="488" spans="7:7" x14ac:dyDescent="0.25">
      <c r="G488" s="144"/>
    </row>
    <row r="489" spans="7:7" x14ac:dyDescent="0.25">
      <c r="G489" s="144"/>
    </row>
    <row r="490" spans="7:7" x14ac:dyDescent="0.25">
      <c r="G490" s="144"/>
    </row>
    <row r="491" spans="7:7" x14ac:dyDescent="0.25">
      <c r="G491" s="144"/>
    </row>
    <row r="492" spans="7:7" x14ac:dyDescent="0.25">
      <c r="G492" s="144"/>
    </row>
    <row r="493" spans="7:7" x14ac:dyDescent="0.25">
      <c r="G493" s="144"/>
    </row>
    <row r="494" spans="7:7" x14ac:dyDescent="0.25">
      <c r="G494" s="144"/>
    </row>
    <row r="495" spans="7:7" x14ac:dyDescent="0.25">
      <c r="G495" s="144"/>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19"/>
  <sheetViews>
    <sheetView zoomScaleNormal="100" workbookViewId="0">
      <selection sqref="A1:XFD1048576"/>
    </sheetView>
  </sheetViews>
  <sheetFormatPr defaultColWidth="9.140625" defaultRowHeight="15" x14ac:dyDescent="0.25"/>
  <cols>
    <col min="1" max="1" width="3.5703125" style="26" customWidth="1"/>
    <col min="2" max="2" width="13.42578125" style="2" customWidth="1"/>
    <col min="3" max="5" width="18.5703125" style="25" customWidth="1"/>
    <col min="6" max="6" width="9.140625" style="41"/>
    <col min="7" max="7" width="9.85546875" style="41" bestFit="1" customWidth="1"/>
    <col min="8" max="16384" width="9.140625" style="41"/>
  </cols>
  <sheetData>
    <row r="1" spans="1:5" ht="15.75" x14ac:dyDescent="0.25">
      <c r="A1" s="145" t="s">
        <v>92</v>
      </c>
      <c r="B1" s="43"/>
      <c r="C1" s="42"/>
      <c r="D1" s="42"/>
    </row>
    <row r="2" spans="1:5" ht="11.25" customHeight="1" x14ac:dyDescent="0.25">
      <c r="A2" s="146"/>
      <c r="B2" s="68"/>
      <c r="C2" s="67"/>
      <c r="D2" s="67"/>
      <c r="E2" s="69"/>
    </row>
    <row r="3" spans="1:5" x14ac:dyDescent="0.25">
      <c r="A3" s="184" t="s">
        <v>72</v>
      </c>
      <c r="B3" s="185"/>
      <c r="C3" s="46" t="s">
        <v>66</v>
      </c>
      <c r="D3" s="46" t="s">
        <v>64</v>
      </c>
      <c r="E3" s="46" t="s">
        <v>67</v>
      </c>
    </row>
    <row r="4" spans="1:5" x14ac:dyDescent="0.25">
      <c r="A4" s="182">
        <v>1985</v>
      </c>
      <c r="B4" s="183"/>
      <c r="C4" s="45"/>
      <c r="D4" s="45"/>
      <c r="E4" s="45"/>
    </row>
    <row r="5" spans="1:5" x14ac:dyDescent="0.25">
      <c r="A5" s="63"/>
      <c r="B5" s="64" t="s">
        <v>73</v>
      </c>
      <c r="C5" s="62">
        <v>18.953164381600367</v>
      </c>
      <c r="D5" s="62">
        <v>18.305794601765598</v>
      </c>
      <c r="E5" s="73" t="s">
        <v>2</v>
      </c>
    </row>
    <row r="6" spans="1:5" x14ac:dyDescent="0.25">
      <c r="A6" s="63"/>
      <c r="B6" s="64" t="s">
        <v>74</v>
      </c>
      <c r="C6" s="62">
        <v>17.304669319497009</v>
      </c>
      <c r="D6" s="62">
        <v>16.713606015136524</v>
      </c>
      <c r="E6" s="73" t="s">
        <v>2</v>
      </c>
    </row>
    <row r="7" spans="1:5" x14ac:dyDescent="0.25">
      <c r="A7" s="63"/>
      <c r="B7" s="64" t="s">
        <v>71</v>
      </c>
      <c r="C7" s="62">
        <v>18.060984361725748</v>
      </c>
      <c r="D7" s="62">
        <v>17.444088141419641</v>
      </c>
      <c r="E7" s="73" t="s">
        <v>2</v>
      </c>
    </row>
    <row r="8" spans="1:5" x14ac:dyDescent="0.25">
      <c r="A8" s="63"/>
      <c r="B8" s="64" t="s">
        <v>75</v>
      </c>
      <c r="C8" s="62">
        <v>16.652517426796784</v>
      </c>
      <c r="D8" s="62">
        <v>16.083729211634914</v>
      </c>
      <c r="E8" s="73" t="s">
        <v>2</v>
      </c>
    </row>
    <row r="9" spans="1:5" x14ac:dyDescent="0.25">
      <c r="A9" s="63"/>
      <c r="B9" s="64" t="s">
        <v>63</v>
      </c>
      <c r="C9" s="62">
        <v>17.191448504792113</v>
      </c>
      <c r="D9" s="62">
        <v>16.604252403417497</v>
      </c>
      <c r="E9" s="73" t="s">
        <v>2</v>
      </c>
    </row>
    <row r="10" spans="1:5" x14ac:dyDescent="0.25">
      <c r="A10" s="63"/>
      <c r="B10" s="64" t="s">
        <v>70</v>
      </c>
      <c r="C10" s="62">
        <v>18.359887312546682</v>
      </c>
      <c r="D10" s="62">
        <v>17.732781676357881</v>
      </c>
      <c r="E10" s="73" t="s">
        <v>2</v>
      </c>
    </row>
    <row r="11" spans="1:5" x14ac:dyDescent="0.25">
      <c r="A11" s="63"/>
      <c r="B11" s="64" t="s">
        <v>76</v>
      </c>
      <c r="C11" s="62">
        <v>17.413361301613715</v>
      </c>
      <c r="D11" s="62">
        <v>16.818585482386794</v>
      </c>
      <c r="E11" s="73" t="s">
        <v>2</v>
      </c>
    </row>
    <row r="12" spans="1:5" x14ac:dyDescent="0.25">
      <c r="A12" s="63"/>
      <c r="B12" s="64" t="s">
        <v>77</v>
      </c>
      <c r="C12" s="62">
        <v>18.1877916741952</v>
      </c>
      <c r="D12" s="62">
        <v>17.566564186544955</v>
      </c>
      <c r="E12" s="73" t="s">
        <v>2</v>
      </c>
    </row>
    <row r="13" spans="1:5" x14ac:dyDescent="0.25">
      <c r="A13" s="63"/>
      <c r="B13" s="64" t="s">
        <v>69</v>
      </c>
      <c r="C13" s="62">
        <v>19.990267044297255</v>
      </c>
      <c r="D13" s="62">
        <v>19.307473685111916</v>
      </c>
      <c r="E13" s="73" t="s">
        <v>2</v>
      </c>
    </row>
    <row r="14" spans="1:5" x14ac:dyDescent="0.25">
      <c r="A14" s="63"/>
      <c r="B14" s="64" t="s">
        <v>78</v>
      </c>
      <c r="C14" s="62">
        <v>19.4830377944193</v>
      </c>
      <c r="D14" s="62">
        <v>18.81756950461066</v>
      </c>
      <c r="E14" s="73" t="s">
        <v>2</v>
      </c>
    </row>
    <row r="15" spans="1:5" x14ac:dyDescent="0.25">
      <c r="A15" s="63"/>
      <c r="B15" s="64" t="s">
        <v>79</v>
      </c>
      <c r="C15" s="62">
        <v>17.707735419846458</v>
      </c>
      <c r="D15" s="62">
        <v>17.102904872856271</v>
      </c>
      <c r="E15" s="73" t="s">
        <v>2</v>
      </c>
    </row>
    <row r="16" spans="1:5" x14ac:dyDescent="0.25">
      <c r="A16" s="63"/>
      <c r="B16" s="64" t="s">
        <v>68</v>
      </c>
      <c r="C16" s="62">
        <v>18.0021095380792</v>
      </c>
      <c r="D16" s="62">
        <v>17.387224263325752</v>
      </c>
      <c r="E16" s="73" t="s">
        <v>2</v>
      </c>
    </row>
    <row r="17" spans="1:5" x14ac:dyDescent="0.25">
      <c r="A17" s="182">
        <v>1986</v>
      </c>
      <c r="B17" s="183"/>
      <c r="C17" s="62"/>
      <c r="D17" s="62"/>
      <c r="E17" s="73"/>
    </row>
    <row r="18" spans="1:5" x14ac:dyDescent="0.25">
      <c r="A18" s="63"/>
      <c r="B18" s="64" t="s">
        <v>73</v>
      </c>
      <c r="C18" s="62">
        <v>19.002981540070518</v>
      </c>
      <c r="D18" s="62">
        <v>18.353910190921972</v>
      </c>
      <c r="E18" s="73" t="s">
        <v>2</v>
      </c>
    </row>
    <row r="19" spans="1:5" x14ac:dyDescent="0.25">
      <c r="A19" s="63"/>
      <c r="B19" s="64" t="s">
        <v>74</v>
      </c>
      <c r="C19" s="62">
        <v>19.338115151597027</v>
      </c>
      <c r="D19" s="62">
        <v>18.677596881610299</v>
      </c>
      <c r="E19" s="73" t="s">
        <v>2</v>
      </c>
    </row>
    <row r="20" spans="1:5" x14ac:dyDescent="0.25">
      <c r="A20" s="63"/>
      <c r="B20" s="64" t="s">
        <v>71</v>
      </c>
      <c r="C20" s="62">
        <v>21.54818545463668</v>
      </c>
      <c r="D20" s="62">
        <v>20.812179382365759</v>
      </c>
      <c r="E20" s="73" t="s">
        <v>2</v>
      </c>
    </row>
    <row r="21" spans="1:5" x14ac:dyDescent="0.25">
      <c r="A21" s="63"/>
      <c r="B21" s="64" t="s">
        <v>75</v>
      </c>
      <c r="C21" s="62">
        <v>20.144247352295917</v>
      </c>
      <c r="D21" s="62">
        <v>19.456194597049791</v>
      </c>
      <c r="E21" s="73" t="s">
        <v>2</v>
      </c>
    </row>
    <row r="22" spans="1:5" x14ac:dyDescent="0.25">
      <c r="A22" s="63"/>
      <c r="B22" s="64" t="s">
        <v>63</v>
      </c>
      <c r="C22" s="62">
        <v>18.971279711953148</v>
      </c>
      <c r="D22" s="62">
        <v>18.323291179640648</v>
      </c>
      <c r="E22" s="73" t="s">
        <v>2</v>
      </c>
    </row>
    <row r="23" spans="1:5" x14ac:dyDescent="0.25">
      <c r="A23" s="63"/>
      <c r="B23" s="64" t="s">
        <v>70</v>
      </c>
      <c r="C23" s="62">
        <v>18.4549927968988</v>
      </c>
      <c r="D23" s="62">
        <v>17.824638710201867</v>
      </c>
      <c r="E23" s="73" t="s">
        <v>2</v>
      </c>
    </row>
    <row r="24" spans="1:5" x14ac:dyDescent="0.25">
      <c r="A24" s="63"/>
      <c r="B24" s="64" t="s">
        <v>76</v>
      </c>
      <c r="C24" s="62">
        <v>19.247538499833105</v>
      </c>
      <c r="D24" s="62">
        <v>18.590113992235079</v>
      </c>
      <c r="E24" s="73" t="s">
        <v>2</v>
      </c>
    </row>
    <row r="25" spans="1:5" x14ac:dyDescent="0.25">
      <c r="A25" s="63"/>
      <c r="B25" s="64" t="s">
        <v>77</v>
      </c>
      <c r="C25" s="62">
        <v>19.215836671715731</v>
      </c>
      <c r="D25" s="62">
        <v>18.559494980953748</v>
      </c>
      <c r="E25" s="73" t="s">
        <v>2</v>
      </c>
    </row>
    <row r="26" spans="1:5" x14ac:dyDescent="0.25">
      <c r="A26" s="63"/>
      <c r="B26" s="64" t="s">
        <v>69</v>
      </c>
      <c r="C26" s="62">
        <v>22.888719900742707</v>
      </c>
      <c r="D26" s="62">
        <v>22.106926145119075</v>
      </c>
      <c r="E26" s="73" t="s">
        <v>2</v>
      </c>
    </row>
    <row r="27" spans="1:5" x14ac:dyDescent="0.25">
      <c r="A27" s="63"/>
      <c r="B27" s="64" t="s">
        <v>78</v>
      </c>
      <c r="C27" s="62">
        <v>20.656005434762072</v>
      </c>
      <c r="D27" s="62">
        <v>19.950472922019806</v>
      </c>
      <c r="E27" s="73" t="s">
        <v>2</v>
      </c>
    </row>
    <row r="28" spans="1:5" x14ac:dyDescent="0.25">
      <c r="A28" s="63"/>
      <c r="B28" s="64" t="s">
        <v>79</v>
      </c>
      <c r="C28" s="62">
        <v>20.656005434762072</v>
      </c>
      <c r="D28" s="62">
        <v>19.950472922019806</v>
      </c>
      <c r="E28" s="73" t="s">
        <v>2</v>
      </c>
    </row>
    <row r="29" spans="1:5" x14ac:dyDescent="0.25">
      <c r="A29" s="63"/>
      <c r="B29" s="64" t="s">
        <v>68</v>
      </c>
      <c r="C29" s="62">
        <v>18.310070154076527</v>
      </c>
      <c r="D29" s="62">
        <v>17.68466608720151</v>
      </c>
      <c r="E29" s="73" t="s">
        <v>2</v>
      </c>
    </row>
    <row r="30" spans="1:5" x14ac:dyDescent="0.25">
      <c r="A30" s="182">
        <v>1987</v>
      </c>
      <c r="B30" s="183"/>
      <c r="C30" s="62"/>
      <c r="D30" s="62"/>
      <c r="E30" s="73"/>
    </row>
    <row r="31" spans="1:5" x14ac:dyDescent="0.25">
      <c r="A31" s="63"/>
      <c r="B31" s="64" t="s">
        <v>73</v>
      </c>
      <c r="C31" s="62">
        <v>22.472067302628673</v>
      </c>
      <c r="D31" s="62">
        <v>21.704504853993043</v>
      </c>
      <c r="E31" s="73" t="s">
        <v>2</v>
      </c>
    </row>
    <row r="32" spans="1:5" x14ac:dyDescent="0.25">
      <c r="A32" s="63"/>
      <c r="B32" s="64" t="s">
        <v>74</v>
      </c>
      <c r="C32" s="62">
        <v>22.594345782509969</v>
      </c>
      <c r="D32" s="62">
        <v>21.822606754649598</v>
      </c>
      <c r="E32" s="73" t="s">
        <v>2</v>
      </c>
    </row>
    <row r="33" spans="1:5" x14ac:dyDescent="0.25">
      <c r="A33" s="63"/>
      <c r="B33" s="64" t="s">
        <v>71</v>
      </c>
      <c r="C33" s="62">
        <v>20.397861977234896</v>
      </c>
      <c r="D33" s="62">
        <v>19.701146687300422</v>
      </c>
      <c r="E33" s="73" t="s">
        <v>2</v>
      </c>
    </row>
    <row r="34" spans="1:5" x14ac:dyDescent="0.25">
      <c r="A34" s="63"/>
      <c r="B34" s="64" t="s">
        <v>75</v>
      </c>
      <c r="C34" s="62">
        <v>21.543656622048491</v>
      </c>
      <c r="D34" s="62">
        <v>20.807805237897</v>
      </c>
      <c r="E34" s="73" t="s">
        <v>2</v>
      </c>
    </row>
    <row r="35" spans="1:5" x14ac:dyDescent="0.25">
      <c r="A35" s="63"/>
      <c r="B35" s="64" t="s">
        <v>63</v>
      </c>
      <c r="C35" s="62">
        <v>20.040084202767407</v>
      </c>
      <c r="D35" s="62">
        <v>19.355589274268283</v>
      </c>
      <c r="E35" s="73" t="s">
        <v>2</v>
      </c>
    </row>
    <row r="36" spans="1:5" x14ac:dyDescent="0.25">
      <c r="A36" s="63"/>
      <c r="B36" s="64" t="s">
        <v>70</v>
      </c>
      <c r="C36" s="62">
        <v>19.958565216179881</v>
      </c>
      <c r="D36" s="62">
        <v>19.276854673830584</v>
      </c>
      <c r="E36" s="73" t="s">
        <v>2</v>
      </c>
    </row>
    <row r="37" spans="1:5" x14ac:dyDescent="0.25">
      <c r="A37" s="63"/>
      <c r="B37" s="64" t="s">
        <v>76</v>
      </c>
      <c r="C37" s="62">
        <v>19.560027948418625</v>
      </c>
      <c r="D37" s="62">
        <v>18.891929960579596</v>
      </c>
      <c r="E37" s="73" t="s">
        <v>2</v>
      </c>
    </row>
    <row r="38" spans="1:5" x14ac:dyDescent="0.25">
      <c r="A38" s="63"/>
      <c r="B38" s="64" t="s">
        <v>77</v>
      </c>
      <c r="C38" s="62">
        <v>20.040084202767407</v>
      </c>
      <c r="D38" s="62">
        <v>19.355589274268283</v>
      </c>
      <c r="E38" s="73" t="s">
        <v>2</v>
      </c>
    </row>
    <row r="39" spans="1:5" x14ac:dyDescent="0.25">
      <c r="A39" s="63"/>
      <c r="B39" s="64" t="s">
        <v>69</v>
      </c>
      <c r="C39" s="62">
        <v>22.521884461098825</v>
      </c>
      <c r="D39" s="62">
        <v>21.752620443149418</v>
      </c>
      <c r="E39" s="73" t="s">
        <v>2</v>
      </c>
    </row>
    <row r="40" spans="1:5" x14ac:dyDescent="0.25">
      <c r="A40" s="63"/>
      <c r="B40" s="64" t="s">
        <v>78</v>
      </c>
      <c r="C40" s="62">
        <v>23.568044788972113</v>
      </c>
      <c r="D40" s="62">
        <v>22.763047815433254</v>
      </c>
      <c r="E40" s="73" t="s">
        <v>2</v>
      </c>
    </row>
    <row r="41" spans="1:5" x14ac:dyDescent="0.25">
      <c r="A41" s="63"/>
      <c r="B41" s="64" t="s">
        <v>79</v>
      </c>
      <c r="C41" s="62">
        <v>26.674823944474586</v>
      </c>
      <c r="D41" s="62">
        <v>25.763710921003437</v>
      </c>
      <c r="E41" s="73" t="s">
        <v>2</v>
      </c>
    </row>
    <row r="42" spans="1:5" x14ac:dyDescent="0.25">
      <c r="A42" s="63"/>
      <c r="B42" s="64" t="s">
        <v>68</v>
      </c>
      <c r="C42" s="62">
        <v>22.200337347336916</v>
      </c>
      <c r="D42" s="62">
        <v>21.442056185867379</v>
      </c>
      <c r="E42" s="73" t="s">
        <v>2</v>
      </c>
    </row>
    <row r="43" spans="1:5" x14ac:dyDescent="0.25">
      <c r="A43" s="182">
        <v>1988</v>
      </c>
      <c r="B43" s="183"/>
      <c r="C43" s="62"/>
      <c r="D43" s="62"/>
      <c r="E43" s="73"/>
    </row>
    <row r="44" spans="1:5" x14ac:dyDescent="0.25">
      <c r="A44" s="63"/>
      <c r="B44" s="64" t="s">
        <v>73</v>
      </c>
      <c r="C44" s="62">
        <v>21.335330322991474</v>
      </c>
      <c r="D44" s="62">
        <v>20.606594592333991</v>
      </c>
      <c r="E44" s="73" t="s">
        <v>2</v>
      </c>
    </row>
    <row r="45" spans="1:5" x14ac:dyDescent="0.25">
      <c r="A45" s="63"/>
      <c r="B45" s="64" t="s">
        <v>74</v>
      </c>
      <c r="C45" s="62">
        <v>22.345259990159185</v>
      </c>
      <c r="D45" s="62">
        <v>21.582028808867733</v>
      </c>
      <c r="E45" s="73" t="s">
        <v>2</v>
      </c>
    </row>
    <row r="46" spans="1:5" x14ac:dyDescent="0.25">
      <c r="A46" s="63"/>
      <c r="B46" s="64" t="s">
        <v>71</v>
      </c>
      <c r="C46" s="62">
        <v>24.691195270844727</v>
      </c>
      <c r="D46" s="62">
        <v>23.847835643686032</v>
      </c>
      <c r="E46" s="73" t="s">
        <v>2</v>
      </c>
    </row>
    <row r="47" spans="1:5" x14ac:dyDescent="0.25">
      <c r="A47" s="63"/>
      <c r="B47" s="64" t="s">
        <v>75</v>
      </c>
      <c r="C47" s="62">
        <v>24.052629875909084</v>
      </c>
      <c r="D47" s="62">
        <v>23.2310812735907</v>
      </c>
      <c r="E47" s="73" t="s">
        <v>2</v>
      </c>
    </row>
    <row r="48" spans="1:5" x14ac:dyDescent="0.25">
      <c r="A48" s="63"/>
      <c r="B48" s="64" t="s">
        <v>63</v>
      </c>
      <c r="C48" s="62">
        <v>21.946722722397936</v>
      </c>
      <c r="D48" s="62">
        <v>21.197104095616748</v>
      </c>
      <c r="E48" s="73" t="s">
        <v>2</v>
      </c>
    </row>
    <row r="49" spans="1:5" x14ac:dyDescent="0.25">
      <c r="A49" s="63"/>
      <c r="B49" s="64" t="s">
        <v>70</v>
      </c>
      <c r="C49" s="62">
        <v>22.177693184395935</v>
      </c>
      <c r="D49" s="62">
        <v>21.42018546352357</v>
      </c>
      <c r="E49" s="73" t="s">
        <v>2</v>
      </c>
    </row>
    <row r="50" spans="1:5" x14ac:dyDescent="0.25">
      <c r="A50" s="63"/>
      <c r="B50" s="64" t="s">
        <v>76</v>
      </c>
      <c r="C50" s="62">
        <v>22.979296552506632</v>
      </c>
      <c r="D50" s="62">
        <v>22.194409034494303</v>
      </c>
      <c r="E50" s="73" t="s">
        <v>2</v>
      </c>
    </row>
    <row r="51" spans="1:5" x14ac:dyDescent="0.25">
      <c r="A51" s="63"/>
      <c r="B51" s="64" t="s">
        <v>77</v>
      </c>
      <c r="C51" s="62">
        <v>24.863290909196174</v>
      </c>
      <c r="D51" s="62">
        <v>24.014053133498955</v>
      </c>
      <c r="E51" s="73" t="s">
        <v>2</v>
      </c>
    </row>
    <row r="52" spans="1:5" x14ac:dyDescent="0.25">
      <c r="A52" s="63"/>
      <c r="B52" s="64" t="s">
        <v>69</v>
      </c>
      <c r="C52" s="62">
        <v>23.853361242028466</v>
      </c>
      <c r="D52" s="62">
        <v>23.038618916965213</v>
      </c>
      <c r="E52" s="73" t="s">
        <v>2</v>
      </c>
    </row>
    <row r="53" spans="1:5" x14ac:dyDescent="0.25">
      <c r="A53" s="63"/>
      <c r="B53" s="64" t="s">
        <v>78</v>
      </c>
      <c r="C53" s="62">
        <v>22.770970253449612</v>
      </c>
      <c r="D53" s="62">
        <v>21.993198388931287</v>
      </c>
      <c r="E53" s="73" t="s">
        <v>2</v>
      </c>
    </row>
    <row r="54" spans="1:5" x14ac:dyDescent="0.25">
      <c r="A54" s="63"/>
      <c r="B54" s="64" t="s">
        <v>79</v>
      </c>
      <c r="C54" s="62">
        <v>22.8932487333309</v>
      </c>
      <c r="D54" s="62">
        <v>22.111300289587835</v>
      </c>
      <c r="E54" s="73" t="s">
        <v>2</v>
      </c>
    </row>
    <row r="55" spans="1:5" x14ac:dyDescent="0.25">
      <c r="A55" s="63"/>
      <c r="B55" s="64" t="s">
        <v>68</v>
      </c>
      <c r="C55" s="62">
        <v>24.55080146061065</v>
      </c>
      <c r="D55" s="62">
        <v>23.712237165154438</v>
      </c>
      <c r="E55" s="73" t="s">
        <v>2</v>
      </c>
    </row>
    <row r="56" spans="1:5" x14ac:dyDescent="0.25">
      <c r="A56" s="182">
        <v>1989</v>
      </c>
      <c r="B56" s="183"/>
      <c r="C56" s="62"/>
      <c r="D56" s="62"/>
      <c r="E56" s="73"/>
    </row>
    <row r="57" spans="1:5" x14ac:dyDescent="0.25">
      <c r="A57" s="63"/>
      <c r="B57" s="64" t="s">
        <v>73</v>
      </c>
      <c r="C57" s="62">
        <v>24.736483596726689</v>
      </c>
      <c r="D57" s="62">
        <v>23.891577088373644</v>
      </c>
      <c r="E57" s="73" t="s">
        <v>2</v>
      </c>
    </row>
    <row r="58" spans="1:5" x14ac:dyDescent="0.25">
      <c r="A58" s="63"/>
      <c r="B58" s="64" t="s">
        <v>74</v>
      </c>
      <c r="C58" s="62">
        <v>24.596089786492612</v>
      </c>
      <c r="D58" s="62">
        <v>23.75597860984205</v>
      </c>
      <c r="E58" s="73" t="s">
        <v>2</v>
      </c>
    </row>
    <row r="59" spans="1:5" x14ac:dyDescent="0.25">
      <c r="A59" s="63"/>
      <c r="B59" s="64" t="s">
        <v>71</v>
      </c>
      <c r="C59" s="62">
        <v>24.899521569901744</v>
      </c>
      <c r="D59" s="62">
        <v>24.049046289249045</v>
      </c>
      <c r="E59" s="73" t="s">
        <v>2</v>
      </c>
    </row>
    <row r="60" spans="1:5" x14ac:dyDescent="0.25">
      <c r="A60" s="63"/>
      <c r="B60" s="64" t="s">
        <v>75</v>
      </c>
      <c r="C60" s="62">
        <v>24.627791614609983</v>
      </c>
      <c r="D60" s="62">
        <v>23.786597621123377</v>
      </c>
      <c r="E60" s="73" t="s">
        <v>2</v>
      </c>
    </row>
    <row r="61" spans="1:5" x14ac:dyDescent="0.25">
      <c r="A61" s="63"/>
      <c r="B61" s="64" t="s">
        <v>63</v>
      </c>
      <c r="C61" s="62">
        <v>24.645906944962768</v>
      </c>
      <c r="D61" s="62">
        <v>23.80409419899842</v>
      </c>
      <c r="E61" s="73" t="s">
        <v>2</v>
      </c>
    </row>
    <row r="62" spans="1:5" x14ac:dyDescent="0.25">
      <c r="A62" s="63"/>
      <c r="B62" s="64" t="s">
        <v>70</v>
      </c>
      <c r="C62" s="62">
        <v>24.750070094491274</v>
      </c>
      <c r="D62" s="62">
        <v>23.904699521779929</v>
      </c>
      <c r="E62" s="73" t="s">
        <v>2</v>
      </c>
    </row>
    <row r="63" spans="1:5" x14ac:dyDescent="0.25">
      <c r="A63" s="63"/>
      <c r="B63" s="64" t="s">
        <v>76</v>
      </c>
      <c r="C63" s="62">
        <v>24.351532826730026</v>
      </c>
      <c r="D63" s="62">
        <v>23.519774808528943</v>
      </c>
      <c r="E63" s="73" t="s">
        <v>2</v>
      </c>
    </row>
    <row r="64" spans="1:5" x14ac:dyDescent="0.25">
      <c r="A64" s="63"/>
      <c r="B64" s="64" t="s">
        <v>77</v>
      </c>
      <c r="C64" s="62">
        <v>24.152264192849398</v>
      </c>
      <c r="D64" s="62">
        <v>23.327312451903452</v>
      </c>
      <c r="E64" s="73" t="s">
        <v>2</v>
      </c>
    </row>
    <row r="65" spans="1:5" x14ac:dyDescent="0.25">
      <c r="A65" s="63"/>
      <c r="B65" s="64" t="s">
        <v>69</v>
      </c>
      <c r="C65" s="62">
        <v>24.188494853554968</v>
      </c>
      <c r="D65" s="62">
        <v>23.362305607653539</v>
      </c>
      <c r="E65" s="73" t="s">
        <v>2</v>
      </c>
    </row>
    <row r="66" spans="1:5" x14ac:dyDescent="0.25">
      <c r="A66" s="63"/>
      <c r="B66" s="64" t="s">
        <v>78</v>
      </c>
      <c r="C66" s="62">
        <v>26.185710024949412</v>
      </c>
      <c r="D66" s="62">
        <v>25.291303318377224</v>
      </c>
      <c r="E66" s="73" t="s">
        <v>2</v>
      </c>
    </row>
    <row r="67" spans="1:5" x14ac:dyDescent="0.25">
      <c r="A67" s="63"/>
      <c r="B67" s="64" t="s">
        <v>79</v>
      </c>
      <c r="C67" s="62">
        <v>26.190238857537608</v>
      </c>
      <c r="D67" s="62">
        <v>25.295677462845983</v>
      </c>
      <c r="E67" s="73" t="s">
        <v>2</v>
      </c>
    </row>
    <row r="68" spans="1:5" x14ac:dyDescent="0.25">
      <c r="A68" s="63"/>
      <c r="B68" s="64" t="s">
        <v>68</v>
      </c>
      <c r="C68" s="62">
        <v>25.089732538605979</v>
      </c>
      <c r="D68" s="62">
        <v>24.232760356937018</v>
      </c>
      <c r="E68" s="73" t="s">
        <v>2</v>
      </c>
    </row>
    <row r="69" spans="1:5" x14ac:dyDescent="0.25">
      <c r="A69" s="182">
        <v>1990</v>
      </c>
      <c r="B69" s="183"/>
      <c r="C69" s="62"/>
      <c r="D69" s="62"/>
      <c r="E69" s="73"/>
    </row>
    <row r="70" spans="1:5" x14ac:dyDescent="0.25">
      <c r="A70" s="63"/>
      <c r="B70" s="64" t="s">
        <v>73</v>
      </c>
      <c r="C70" s="62">
        <v>25.021800049783032</v>
      </c>
      <c r="D70" s="62">
        <v>24.1671481899056</v>
      </c>
      <c r="E70" s="73" t="s">
        <v>2</v>
      </c>
    </row>
    <row r="71" spans="1:5" x14ac:dyDescent="0.25">
      <c r="A71" s="63"/>
      <c r="B71" s="64" t="s">
        <v>74</v>
      </c>
      <c r="C71" s="62">
        <v>23.545400626031132</v>
      </c>
      <c r="D71" s="62">
        <v>22.741177093089451</v>
      </c>
      <c r="E71" s="73" t="s">
        <v>2</v>
      </c>
    </row>
    <row r="72" spans="1:5" x14ac:dyDescent="0.25">
      <c r="A72" s="63"/>
      <c r="B72" s="64" t="s">
        <v>71</v>
      </c>
      <c r="C72" s="62">
        <v>24.899521569901744</v>
      </c>
      <c r="D72" s="62">
        <v>24.049046289249045</v>
      </c>
      <c r="E72" s="73" t="s">
        <v>2</v>
      </c>
    </row>
    <row r="73" spans="1:5" x14ac:dyDescent="0.25">
      <c r="A73" s="63"/>
      <c r="B73" s="64" t="s">
        <v>75</v>
      </c>
      <c r="C73" s="62">
        <v>27.413023656350539</v>
      </c>
      <c r="D73" s="62">
        <v>26.476696469411507</v>
      </c>
      <c r="E73" s="73" t="s">
        <v>2</v>
      </c>
    </row>
    <row r="74" spans="1:5" x14ac:dyDescent="0.25">
      <c r="A74" s="63"/>
      <c r="B74" s="64" t="s">
        <v>63</v>
      </c>
      <c r="C74" s="62">
        <v>24.596089786492612</v>
      </c>
      <c r="D74" s="62">
        <v>23.75597860984205</v>
      </c>
      <c r="E74" s="73" t="s">
        <v>2</v>
      </c>
    </row>
    <row r="75" spans="1:5" x14ac:dyDescent="0.25">
      <c r="A75" s="63"/>
      <c r="B75" s="64" t="s">
        <v>70</v>
      </c>
      <c r="C75" s="62">
        <v>24.596089786492612</v>
      </c>
      <c r="D75" s="62">
        <v>23.75597860984205</v>
      </c>
      <c r="E75" s="73" t="s">
        <v>2</v>
      </c>
    </row>
    <row r="76" spans="1:5" x14ac:dyDescent="0.25">
      <c r="A76" s="63"/>
      <c r="B76" s="64" t="s">
        <v>76</v>
      </c>
      <c r="C76" s="62">
        <v>27.363206497880384</v>
      </c>
      <c r="D76" s="62">
        <v>26.428580880255144</v>
      </c>
      <c r="E76" s="73" t="s">
        <v>2</v>
      </c>
    </row>
    <row r="77" spans="1:5" x14ac:dyDescent="0.25">
      <c r="A77" s="63"/>
      <c r="B77" s="64" t="s">
        <v>77</v>
      </c>
      <c r="C77" s="62">
        <v>24.279071505318889</v>
      </c>
      <c r="D77" s="62">
        <v>23.449788497028763</v>
      </c>
      <c r="E77" s="73" t="s">
        <v>2</v>
      </c>
    </row>
    <row r="78" spans="1:5" x14ac:dyDescent="0.25">
      <c r="A78" s="63"/>
      <c r="B78" s="64" t="s">
        <v>69</v>
      </c>
      <c r="C78" s="62">
        <v>24.822531415902414</v>
      </c>
      <c r="D78" s="62">
        <v>23.974685833280109</v>
      </c>
      <c r="E78" s="73" t="s">
        <v>2</v>
      </c>
    </row>
    <row r="79" spans="1:5" x14ac:dyDescent="0.25">
      <c r="A79" s="63"/>
      <c r="B79" s="64" t="s">
        <v>78</v>
      </c>
      <c r="C79" s="62">
        <v>28.98452856445456</v>
      </c>
      <c r="D79" s="62">
        <v>27.994524600071646</v>
      </c>
      <c r="E79" s="73" t="s">
        <v>2</v>
      </c>
    </row>
    <row r="80" spans="1:5" x14ac:dyDescent="0.25">
      <c r="A80" s="63"/>
      <c r="B80" s="64" t="s">
        <v>79</v>
      </c>
      <c r="C80" s="62">
        <v>27.059774714471253</v>
      </c>
      <c r="D80" s="62">
        <v>26.135513200848138</v>
      </c>
      <c r="E80" s="73" t="s">
        <v>2</v>
      </c>
    </row>
    <row r="81" spans="1:5" x14ac:dyDescent="0.25">
      <c r="A81" s="63"/>
      <c r="B81" s="64" t="s">
        <v>68</v>
      </c>
      <c r="C81" s="62">
        <v>26.724641102944741</v>
      </c>
      <c r="D81" s="62">
        <v>25.811826510159808</v>
      </c>
      <c r="E81" s="73" t="s">
        <v>2</v>
      </c>
    </row>
    <row r="82" spans="1:5" x14ac:dyDescent="0.25">
      <c r="A82" s="182">
        <v>1991</v>
      </c>
      <c r="B82" s="183"/>
      <c r="C82" s="62"/>
      <c r="D82" s="62"/>
      <c r="E82" s="73"/>
    </row>
    <row r="83" spans="1:5" x14ac:dyDescent="0.25">
      <c r="A83" s="63"/>
      <c r="B83" s="64" t="s">
        <v>73</v>
      </c>
      <c r="C83" s="62">
        <v>26.493670640946743</v>
      </c>
      <c r="D83" s="62">
        <v>25.588745142252989</v>
      </c>
      <c r="E83" s="73" t="s">
        <v>2</v>
      </c>
    </row>
    <row r="84" spans="1:5" x14ac:dyDescent="0.25">
      <c r="A84" s="63"/>
      <c r="B84" s="64" t="s">
        <v>74</v>
      </c>
      <c r="C84" s="62">
        <v>28.730913939515577</v>
      </c>
      <c r="D84" s="62">
        <v>27.749572509821018</v>
      </c>
      <c r="E84" s="73" t="s">
        <v>2</v>
      </c>
    </row>
    <row r="85" spans="1:5" x14ac:dyDescent="0.25">
      <c r="A85" s="63"/>
      <c r="B85" s="64" t="s">
        <v>71</v>
      </c>
      <c r="C85" s="62">
        <v>29.68649761562494</v>
      </c>
      <c r="D85" s="62">
        <v>28.672516992729623</v>
      </c>
      <c r="E85" s="73" t="s">
        <v>2</v>
      </c>
    </row>
    <row r="86" spans="1:5" x14ac:dyDescent="0.25">
      <c r="A86" s="63"/>
      <c r="B86" s="64" t="s">
        <v>75</v>
      </c>
      <c r="C86" s="62">
        <v>29.278902682687306</v>
      </c>
      <c r="D86" s="62">
        <v>28.27884399054113</v>
      </c>
      <c r="E86" s="73" t="s">
        <v>2</v>
      </c>
    </row>
    <row r="87" spans="1:5" x14ac:dyDescent="0.25">
      <c r="A87" s="63"/>
      <c r="B87" s="64" t="s">
        <v>63</v>
      </c>
      <c r="C87" s="62">
        <v>30.578677635499556</v>
      </c>
      <c r="D87" s="62">
        <v>29.534223453075587</v>
      </c>
      <c r="E87" s="73" t="s">
        <v>2</v>
      </c>
    </row>
    <row r="88" spans="1:5" x14ac:dyDescent="0.25">
      <c r="A88" s="63"/>
      <c r="B88" s="64" t="s">
        <v>70</v>
      </c>
      <c r="C88" s="62">
        <v>31.77428943878331</v>
      </c>
      <c r="D88" s="62">
        <v>30.688997592828539</v>
      </c>
      <c r="E88" s="73" t="s">
        <v>2</v>
      </c>
    </row>
    <row r="89" spans="1:5" x14ac:dyDescent="0.25">
      <c r="A89" s="63"/>
      <c r="B89" s="64" t="s">
        <v>76</v>
      </c>
      <c r="C89" s="62">
        <v>31.054205057260141</v>
      </c>
      <c r="D89" s="62">
        <v>29.993508622295511</v>
      </c>
      <c r="E89" s="73" t="s">
        <v>2</v>
      </c>
    </row>
    <row r="90" spans="1:5" x14ac:dyDescent="0.25">
      <c r="A90" s="63"/>
      <c r="B90" s="64" t="s">
        <v>77</v>
      </c>
      <c r="C90" s="62">
        <v>28.441068653871032</v>
      </c>
      <c r="D90" s="62">
        <v>27.4696272638203</v>
      </c>
      <c r="E90" s="73" t="s">
        <v>2</v>
      </c>
    </row>
    <row r="91" spans="1:5" x14ac:dyDescent="0.25">
      <c r="A91" s="63"/>
      <c r="B91" s="64" t="s">
        <v>69</v>
      </c>
      <c r="C91" s="62">
        <v>29.283431515275492</v>
      </c>
      <c r="D91" s="62">
        <v>28.283218135009879</v>
      </c>
      <c r="E91" s="73" t="s">
        <v>2</v>
      </c>
    </row>
    <row r="92" spans="1:5" x14ac:dyDescent="0.25">
      <c r="A92" s="63"/>
      <c r="B92" s="64" t="s">
        <v>78</v>
      </c>
      <c r="C92" s="62">
        <v>29.025288057748323</v>
      </c>
      <c r="D92" s="62">
        <v>28.033891900290499</v>
      </c>
      <c r="E92" s="73" t="s">
        <v>2</v>
      </c>
    </row>
    <row r="93" spans="1:5" x14ac:dyDescent="0.25">
      <c r="A93" s="63"/>
      <c r="B93" s="64" t="s">
        <v>79</v>
      </c>
      <c r="C93" s="62">
        <v>30.755302106439203</v>
      </c>
      <c r="D93" s="62">
        <v>29.704815087357268</v>
      </c>
      <c r="E93" s="73" t="s">
        <v>2</v>
      </c>
    </row>
    <row r="94" spans="1:5" x14ac:dyDescent="0.25">
      <c r="A94" s="63"/>
      <c r="B94" s="64" t="s">
        <v>68</v>
      </c>
      <c r="C94" s="62">
        <v>29.713670611154118</v>
      </c>
      <c r="D94" s="62">
        <v>28.698761859542198</v>
      </c>
      <c r="E94" s="73" t="s">
        <v>2</v>
      </c>
    </row>
    <row r="95" spans="1:5" x14ac:dyDescent="0.25">
      <c r="A95" s="182">
        <v>1992</v>
      </c>
      <c r="B95" s="183"/>
      <c r="C95" s="62"/>
      <c r="D95" s="62"/>
      <c r="E95" s="73"/>
    </row>
    <row r="96" spans="1:5" x14ac:dyDescent="0.25">
      <c r="A96" s="63"/>
      <c r="B96" s="64" t="s">
        <v>73</v>
      </c>
      <c r="C96" s="62">
        <v>36.366525683214078</v>
      </c>
      <c r="D96" s="62">
        <v>35.124380084152392</v>
      </c>
      <c r="E96" s="73" t="s">
        <v>2</v>
      </c>
    </row>
    <row r="97" spans="1:5" x14ac:dyDescent="0.25">
      <c r="A97" s="63"/>
      <c r="B97" s="64" t="s">
        <v>74</v>
      </c>
      <c r="C97" s="62">
        <v>32.109423050309815</v>
      </c>
      <c r="D97" s="62">
        <v>31.012684283516872</v>
      </c>
      <c r="E97" s="73" t="s">
        <v>2</v>
      </c>
    </row>
    <row r="98" spans="1:5" x14ac:dyDescent="0.25">
      <c r="A98" s="63"/>
      <c r="B98" s="64" t="s">
        <v>71</v>
      </c>
      <c r="C98" s="62">
        <v>33.377496175004708</v>
      </c>
      <c r="D98" s="62">
        <v>32.237444734770001</v>
      </c>
      <c r="E98" s="73" t="s">
        <v>2</v>
      </c>
    </row>
    <row r="99" spans="1:5" x14ac:dyDescent="0.25">
      <c r="A99" s="63"/>
      <c r="B99" s="64" t="s">
        <v>75</v>
      </c>
      <c r="C99" s="62">
        <v>32.199999702073733</v>
      </c>
      <c r="D99" s="62">
        <v>31.100167172892096</v>
      </c>
      <c r="E99" s="73" t="s">
        <v>2</v>
      </c>
    </row>
    <row r="100" spans="1:5" x14ac:dyDescent="0.25">
      <c r="A100" s="63"/>
      <c r="B100" s="64" t="s">
        <v>63</v>
      </c>
      <c r="C100" s="62">
        <v>34.76331894699269</v>
      </c>
      <c r="D100" s="62">
        <v>33.575932942210926</v>
      </c>
      <c r="E100" s="73" t="s">
        <v>2</v>
      </c>
    </row>
    <row r="101" spans="1:5" x14ac:dyDescent="0.25">
      <c r="A101" s="63"/>
      <c r="B101" s="64" t="s">
        <v>70</v>
      </c>
      <c r="C101" s="62">
        <v>41.221434217760219</v>
      </c>
      <c r="D101" s="62">
        <v>39.813462954664388</v>
      </c>
      <c r="E101" s="73" t="s">
        <v>2</v>
      </c>
    </row>
    <row r="102" spans="1:5" x14ac:dyDescent="0.25">
      <c r="A102" s="63"/>
      <c r="B102" s="64" t="s">
        <v>76</v>
      </c>
      <c r="C102" s="62">
        <v>37.593839314615209</v>
      </c>
      <c r="D102" s="62">
        <v>36.309773235186682</v>
      </c>
      <c r="E102" s="73" t="s">
        <v>2</v>
      </c>
    </row>
    <row r="103" spans="1:5" x14ac:dyDescent="0.25">
      <c r="A103" s="63"/>
      <c r="B103" s="64" t="s">
        <v>77</v>
      </c>
      <c r="C103" s="62">
        <v>34.609338638994018</v>
      </c>
      <c r="D103" s="62">
        <v>33.427212030273047</v>
      </c>
      <c r="E103" s="73" t="s">
        <v>2</v>
      </c>
    </row>
    <row r="104" spans="1:5" x14ac:dyDescent="0.25">
      <c r="A104" s="63"/>
      <c r="B104" s="64" t="s">
        <v>69</v>
      </c>
      <c r="C104" s="62">
        <v>31.62936679596104</v>
      </c>
      <c r="D104" s="62">
        <v>30.549024969828181</v>
      </c>
      <c r="E104" s="73" t="s">
        <v>2</v>
      </c>
    </row>
    <row r="105" spans="1:5" x14ac:dyDescent="0.25">
      <c r="A105" s="63"/>
      <c r="B105" s="64" t="s">
        <v>78</v>
      </c>
      <c r="C105" s="62">
        <v>35.175442712518525</v>
      </c>
      <c r="D105" s="62">
        <v>33.973980088868203</v>
      </c>
      <c r="E105" s="73" t="s">
        <v>2</v>
      </c>
    </row>
    <row r="106" spans="1:5" x14ac:dyDescent="0.25">
      <c r="A106" s="63"/>
      <c r="B106" s="64" t="s">
        <v>79</v>
      </c>
      <c r="C106" s="62">
        <v>32.136596045838985</v>
      </c>
      <c r="D106" s="62">
        <v>31.03892915032943</v>
      </c>
      <c r="E106" s="73" t="s">
        <v>2</v>
      </c>
    </row>
    <row r="107" spans="1:5" x14ac:dyDescent="0.25">
      <c r="A107" s="63"/>
      <c r="B107" s="64" t="s">
        <v>68</v>
      </c>
      <c r="C107" s="62">
        <v>33.440899831239449</v>
      </c>
      <c r="D107" s="62">
        <v>32.298682757332664</v>
      </c>
      <c r="E107" s="73" t="s">
        <v>2</v>
      </c>
    </row>
    <row r="108" spans="1:5" x14ac:dyDescent="0.25">
      <c r="A108" s="182">
        <v>1993</v>
      </c>
      <c r="B108" s="183"/>
      <c r="C108" s="62"/>
      <c r="D108" s="62"/>
      <c r="E108" s="73"/>
    </row>
    <row r="109" spans="1:5" x14ac:dyDescent="0.25">
      <c r="A109" s="63"/>
      <c r="B109" s="64" t="s">
        <v>73</v>
      </c>
      <c r="C109" s="62">
        <v>43.748522801973593</v>
      </c>
      <c r="D109" s="62">
        <v>42.254235568233135</v>
      </c>
      <c r="E109" s="73" t="s">
        <v>2</v>
      </c>
    </row>
    <row r="110" spans="1:5" x14ac:dyDescent="0.25">
      <c r="A110" s="63"/>
      <c r="B110" s="64" t="s">
        <v>74</v>
      </c>
      <c r="C110" s="62">
        <v>42.915217605745539</v>
      </c>
      <c r="D110" s="62">
        <v>41.449392985981085</v>
      </c>
      <c r="E110" s="73" t="s">
        <v>2</v>
      </c>
    </row>
    <row r="111" spans="1:5" x14ac:dyDescent="0.25">
      <c r="A111" s="63"/>
      <c r="B111" s="64" t="s">
        <v>71</v>
      </c>
      <c r="C111" s="62">
        <v>40.265850541650856</v>
      </c>
      <c r="D111" s="62">
        <v>38.890518471755783</v>
      </c>
      <c r="E111" s="73" t="s">
        <v>2</v>
      </c>
    </row>
    <row r="112" spans="1:5" x14ac:dyDescent="0.25">
      <c r="A112" s="63"/>
      <c r="B112" s="64" t="s">
        <v>75</v>
      </c>
      <c r="C112" s="62">
        <v>43.445091018564469</v>
      </c>
      <c r="D112" s="62">
        <v>41.961167888826147</v>
      </c>
      <c r="E112" s="73" t="s">
        <v>2</v>
      </c>
    </row>
    <row r="113" spans="1:5" x14ac:dyDescent="0.25">
      <c r="A113" s="63"/>
      <c r="B113" s="64" t="s">
        <v>63</v>
      </c>
      <c r="C113" s="62">
        <v>44.504837844202328</v>
      </c>
      <c r="D113" s="62">
        <v>42.984717694516249</v>
      </c>
      <c r="E113" s="73" t="s">
        <v>2</v>
      </c>
    </row>
    <row r="114" spans="1:5" x14ac:dyDescent="0.25">
      <c r="A114" s="63"/>
      <c r="B114" s="64" t="s">
        <v>70</v>
      </c>
      <c r="C114" s="62">
        <v>45.061884252550449</v>
      </c>
      <c r="D114" s="62">
        <v>43.522737464173886</v>
      </c>
      <c r="E114" s="73" t="s">
        <v>2</v>
      </c>
    </row>
    <row r="115" spans="1:5" x14ac:dyDescent="0.25">
      <c r="A115" s="63"/>
      <c r="B115" s="64" t="s">
        <v>76</v>
      </c>
      <c r="C115" s="62">
        <v>38.753220457193379</v>
      </c>
      <c r="D115" s="62">
        <v>37.429554219189534</v>
      </c>
      <c r="E115" s="73" t="s">
        <v>2</v>
      </c>
    </row>
    <row r="116" spans="1:5" x14ac:dyDescent="0.25">
      <c r="A116" s="63"/>
      <c r="B116" s="64" t="s">
        <v>77</v>
      </c>
      <c r="C116" s="62">
        <v>38.680759135782246</v>
      </c>
      <c r="D116" s="62">
        <v>37.35956790768936</v>
      </c>
      <c r="E116" s="73" t="s">
        <v>2</v>
      </c>
    </row>
    <row r="117" spans="1:5" x14ac:dyDescent="0.25">
      <c r="A117" s="63"/>
      <c r="B117" s="64" t="s">
        <v>69</v>
      </c>
      <c r="C117" s="62">
        <v>41.601856155168683</v>
      </c>
      <c r="D117" s="62">
        <v>40.180891090040333</v>
      </c>
      <c r="E117" s="73" t="s">
        <v>2</v>
      </c>
    </row>
    <row r="118" spans="1:5" x14ac:dyDescent="0.25">
      <c r="A118" s="63"/>
      <c r="B118" s="64" t="s">
        <v>78</v>
      </c>
      <c r="C118" s="62">
        <v>39.391785852129033</v>
      </c>
      <c r="D118" s="62">
        <v>38.04630858928487</v>
      </c>
      <c r="E118" s="73" t="s">
        <v>2</v>
      </c>
    </row>
    <row r="119" spans="1:5" x14ac:dyDescent="0.25">
      <c r="A119" s="63"/>
      <c r="B119" s="64" t="s">
        <v>79</v>
      </c>
      <c r="C119" s="62">
        <v>39.509535499422114</v>
      </c>
      <c r="D119" s="62">
        <v>38.160036345472662</v>
      </c>
      <c r="E119" s="73" t="s">
        <v>2</v>
      </c>
    </row>
    <row r="120" spans="1:5" x14ac:dyDescent="0.25">
      <c r="A120" s="63"/>
      <c r="B120" s="64" t="s">
        <v>68</v>
      </c>
      <c r="C120" s="62">
        <v>40.197918052827916</v>
      </c>
      <c r="D120" s="62">
        <v>38.824906304724365</v>
      </c>
      <c r="E120" s="73" t="s">
        <v>2</v>
      </c>
    </row>
    <row r="121" spans="1:5" x14ac:dyDescent="0.25">
      <c r="A121" s="182">
        <v>1994</v>
      </c>
      <c r="B121" s="183"/>
      <c r="C121" s="62"/>
      <c r="D121" s="62"/>
      <c r="E121" s="73"/>
    </row>
    <row r="122" spans="1:5" x14ac:dyDescent="0.25">
      <c r="A122" s="63"/>
      <c r="B122" s="64" t="s">
        <v>73</v>
      </c>
      <c r="C122" s="62">
        <v>42.113614237634827</v>
      </c>
      <c r="D122" s="62">
        <v>40.675169415010345</v>
      </c>
      <c r="E122" s="73" t="s">
        <v>2</v>
      </c>
    </row>
    <row r="123" spans="1:5" x14ac:dyDescent="0.25">
      <c r="A123" s="63"/>
      <c r="B123" s="64" t="s">
        <v>74</v>
      </c>
      <c r="C123" s="62">
        <v>42.860871614687177</v>
      </c>
      <c r="D123" s="62">
        <v>41.396903252355941</v>
      </c>
      <c r="E123" s="73" t="s">
        <v>2</v>
      </c>
    </row>
    <row r="124" spans="1:5" x14ac:dyDescent="0.25">
      <c r="A124" s="63"/>
      <c r="B124" s="64" t="s">
        <v>71</v>
      </c>
      <c r="C124" s="62">
        <v>43.612657824327719</v>
      </c>
      <c r="D124" s="62">
        <v>42.123011234170299</v>
      </c>
      <c r="E124" s="73" t="s">
        <v>2</v>
      </c>
    </row>
    <row r="125" spans="1:5" x14ac:dyDescent="0.25">
      <c r="A125" s="63"/>
      <c r="B125" s="64" t="s">
        <v>75</v>
      </c>
      <c r="C125" s="62">
        <v>41.787538291284719</v>
      </c>
      <c r="D125" s="62">
        <v>40.360231013259536</v>
      </c>
      <c r="E125" s="73" t="s">
        <v>2</v>
      </c>
    </row>
    <row r="126" spans="1:5" x14ac:dyDescent="0.25">
      <c r="A126" s="63"/>
      <c r="B126" s="64" t="s">
        <v>63</v>
      </c>
      <c r="C126" s="62">
        <v>43.888916612207673</v>
      </c>
      <c r="D126" s="62">
        <v>42.389834046764733</v>
      </c>
      <c r="E126" s="73" t="s">
        <v>2</v>
      </c>
    </row>
    <row r="127" spans="1:5" x14ac:dyDescent="0.25">
      <c r="A127" s="63"/>
      <c r="B127" s="64" t="s">
        <v>70</v>
      </c>
      <c r="C127" s="62">
        <v>42.018508753282717</v>
      </c>
      <c r="D127" s="62">
        <v>40.583312381166365</v>
      </c>
      <c r="E127" s="73" t="s">
        <v>2</v>
      </c>
    </row>
    <row r="128" spans="1:5" x14ac:dyDescent="0.25">
      <c r="A128" s="63"/>
      <c r="B128" s="64" t="s">
        <v>76</v>
      </c>
      <c r="C128" s="62">
        <v>41.058396244585154</v>
      </c>
      <c r="D128" s="62">
        <v>39.655993753788984</v>
      </c>
      <c r="E128" s="73" t="s">
        <v>2</v>
      </c>
    </row>
    <row r="129" spans="1:5" x14ac:dyDescent="0.25">
      <c r="A129" s="63"/>
      <c r="B129" s="64" t="s">
        <v>77</v>
      </c>
      <c r="C129" s="62">
        <v>42.226835052339737</v>
      </c>
      <c r="D129" s="62">
        <v>40.784523026729374</v>
      </c>
      <c r="E129" s="73" t="s">
        <v>2</v>
      </c>
    </row>
    <row r="130" spans="1:5" x14ac:dyDescent="0.25">
      <c r="A130" s="63"/>
      <c r="B130" s="64" t="s">
        <v>69</v>
      </c>
      <c r="C130" s="62">
        <v>40.74590679599963</v>
      </c>
      <c r="D130" s="62">
        <v>39.354177785444463</v>
      </c>
      <c r="E130" s="73" t="s">
        <v>2</v>
      </c>
    </row>
    <row r="131" spans="1:5" x14ac:dyDescent="0.25">
      <c r="A131" s="63"/>
      <c r="B131" s="64" t="s">
        <v>78</v>
      </c>
      <c r="C131" s="62">
        <v>40.927060099527473</v>
      </c>
      <c r="D131" s="62">
        <v>39.529143564194911</v>
      </c>
      <c r="E131" s="73" t="s">
        <v>2</v>
      </c>
    </row>
    <row r="132" spans="1:5" x14ac:dyDescent="0.25">
      <c r="A132" s="63"/>
      <c r="B132" s="64" t="s">
        <v>79</v>
      </c>
      <c r="C132" s="62">
        <v>41.484106507875588</v>
      </c>
      <c r="D132" s="62">
        <v>40.067163333852541</v>
      </c>
      <c r="E132" s="73" t="s">
        <v>2</v>
      </c>
    </row>
    <row r="133" spans="1:5" x14ac:dyDescent="0.25">
      <c r="A133" s="63"/>
      <c r="B133" s="64" t="s">
        <v>68</v>
      </c>
      <c r="C133" s="62">
        <v>52.217439741900165</v>
      </c>
      <c r="D133" s="62">
        <v>50.433885724816577</v>
      </c>
      <c r="E133" s="73" t="s">
        <v>2</v>
      </c>
    </row>
    <row r="134" spans="1:5" x14ac:dyDescent="0.25">
      <c r="A134" s="182">
        <v>1995</v>
      </c>
      <c r="B134" s="183"/>
      <c r="C134" s="62"/>
      <c r="D134" s="62"/>
      <c r="E134" s="73"/>
    </row>
    <row r="135" spans="1:5" x14ac:dyDescent="0.25">
      <c r="A135" s="63"/>
      <c r="B135" s="64" t="s">
        <v>73</v>
      </c>
      <c r="C135" s="62">
        <v>44.58635683078986</v>
      </c>
      <c r="D135" s="62">
        <v>43.063452294953954</v>
      </c>
      <c r="E135" s="73" t="s">
        <v>2</v>
      </c>
    </row>
    <row r="136" spans="1:5" x14ac:dyDescent="0.25">
      <c r="A136" s="63"/>
      <c r="B136" s="64" t="s">
        <v>74</v>
      </c>
      <c r="C136" s="62">
        <v>48.694007988283659</v>
      </c>
      <c r="D136" s="62">
        <v>47.030801328120361</v>
      </c>
      <c r="E136" s="73" t="s">
        <v>2</v>
      </c>
    </row>
    <row r="137" spans="1:5" x14ac:dyDescent="0.25">
      <c r="A137" s="63"/>
      <c r="B137" s="64" t="s">
        <v>71</v>
      </c>
      <c r="C137" s="62">
        <v>45.96312193760145</v>
      </c>
      <c r="D137" s="62">
        <v>44.393192213457361</v>
      </c>
      <c r="E137" s="73" t="s">
        <v>2</v>
      </c>
    </row>
    <row r="138" spans="1:5" x14ac:dyDescent="0.25">
      <c r="A138" s="63"/>
      <c r="B138" s="64" t="s">
        <v>75</v>
      </c>
      <c r="C138" s="62">
        <v>46.325428544657136</v>
      </c>
      <c r="D138" s="62">
        <v>44.743123770958263</v>
      </c>
      <c r="E138" s="73" t="s">
        <v>2</v>
      </c>
    </row>
    <row r="139" spans="1:5" x14ac:dyDescent="0.25">
      <c r="A139" s="63"/>
      <c r="B139" s="64" t="s">
        <v>63</v>
      </c>
      <c r="C139" s="62">
        <v>40.188860387651523</v>
      </c>
      <c r="D139" s="62">
        <v>38.81615801578684</v>
      </c>
      <c r="E139" s="73" t="s">
        <v>2</v>
      </c>
    </row>
    <row r="140" spans="1:5" x14ac:dyDescent="0.25">
      <c r="A140" s="63"/>
      <c r="B140" s="64" t="s">
        <v>70</v>
      </c>
      <c r="C140" s="62">
        <v>45.288325881960247</v>
      </c>
      <c r="D140" s="62">
        <v>43.741444687611946</v>
      </c>
      <c r="E140" s="73" t="s">
        <v>2</v>
      </c>
    </row>
    <row r="141" spans="1:5" x14ac:dyDescent="0.25">
      <c r="A141" s="63"/>
      <c r="B141" s="64" t="s">
        <v>76</v>
      </c>
      <c r="C141" s="62">
        <v>44.957721103021939</v>
      </c>
      <c r="D141" s="62">
        <v>43.422132141392375</v>
      </c>
      <c r="E141" s="73" t="s">
        <v>2</v>
      </c>
    </row>
    <row r="142" spans="1:5" x14ac:dyDescent="0.25">
      <c r="A142" s="63"/>
      <c r="B142" s="64" t="s">
        <v>77</v>
      </c>
      <c r="C142" s="62">
        <v>46.117102245600123</v>
      </c>
      <c r="D142" s="62">
        <v>44.541913125395247</v>
      </c>
      <c r="E142" s="73" t="s">
        <v>2</v>
      </c>
    </row>
    <row r="143" spans="1:5" x14ac:dyDescent="0.25">
      <c r="A143" s="63"/>
      <c r="B143" s="64" t="s">
        <v>69</v>
      </c>
      <c r="C143" s="62">
        <v>45.483065683252676</v>
      </c>
      <c r="D143" s="62">
        <v>43.929532899768681</v>
      </c>
      <c r="E143" s="73" t="s">
        <v>2</v>
      </c>
    </row>
    <row r="144" spans="1:5" x14ac:dyDescent="0.25">
      <c r="A144" s="63"/>
      <c r="B144" s="64" t="s">
        <v>78</v>
      </c>
      <c r="C144" s="62">
        <v>45.138874406549782</v>
      </c>
      <c r="D144" s="62">
        <v>43.597097920142829</v>
      </c>
      <c r="E144" s="73" t="s">
        <v>2</v>
      </c>
    </row>
    <row r="145" spans="1:5" x14ac:dyDescent="0.25">
      <c r="A145" s="63"/>
      <c r="B145" s="64" t="s">
        <v>79</v>
      </c>
      <c r="C145" s="62">
        <v>44.839971455728843</v>
      </c>
      <c r="D145" s="62">
        <v>43.308404385204589</v>
      </c>
      <c r="E145" s="73" t="s">
        <v>2</v>
      </c>
    </row>
    <row r="146" spans="1:5" x14ac:dyDescent="0.25">
      <c r="A146" s="63"/>
      <c r="B146" s="64" t="s">
        <v>68</v>
      </c>
      <c r="C146" s="62">
        <v>45.623459493486749</v>
      </c>
      <c r="D146" s="62">
        <v>44.065131378300272</v>
      </c>
      <c r="E146" s="73" t="s">
        <v>2</v>
      </c>
    </row>
    <row r="147" spans="1:5" x14ac:dyDescent="0.25">
      <c r="A147" s="182">
        <v>1996</v>
      </c>
      <c r="B147" s="183"/>
      <c r="C147" s="62"/>
      <c r="D147" s="62"/>
      <c r="E147" s="73"/>
    </row>
    <row r="148" spans="1:5" x14ac:dyDescent="0.25">
      <c r="A148" s="63"/>
      <c r="B148" s="64" t="s">
        <v>73</v>
      </c>
      <c r="C148" s="62">
        <v>46.991166935121953</v>
      </c>
      <c r="D148" s="62">
        <v>45.386123007866154</v>
      </c>
      <c r="E148" s="73" t="s">
        <v>2</v>
      </c>
    </row>
    <row r="149" spans="1:5" x14ac:dyDescent="0.25">
      <c r="A149" s="63"/>
      <c r="B149" s="64" t="s">
        <v>74</v>
      </c>
      <c r="C149" s="62">
        <v>48.168663408052922</v>
      </c>
      <c r="D149" s="62">
        <v>46.523400569744069</v>
      </c>
      <c r="E149" s="73" t="s">
        <v>2</v>
      </c>
    </row>
    <row r="150" spans="1:5" x14ac:dyDescent="0.25">
      <c r="A150" s="63"/>
      <c r="B150" s="64" t="s">
        <v>71</v>
      </c>
      <c r="C150" s="62">
        <v>46.1352175759529</v>
      </c>
      <c r="D150" s="62">
        <v>44.559409703270283</v>
      </c>
      <c r="E150" s="73" t="s">
        <v>2</v>
      </c>
    </row>
    <row r="151" spans="1:5" x14ac:dyDescent="0.25">
      <c r="A151" s="63"/>
      <c r="B151" s="64" t="s">
        <v>75</v>
      </c>
      <c r="C151" s="62">
        <v>48.481152856638445</v>
      </c>
      <c r="D151" s="62">
        <v>46.82521653808859</v>
      </c>
      <c r="E151" s="73" t="s">
        <v>2</v>
      </c>
    </row>
    <row r="152" spans="1:5" x14ac:dyDescent="0.25">
      <c r="A152" s="63"/>
      <c r="B152" s="64" t="s">
        <v>63</v>
      </c>
      <c r="C152" s="62">
        <v>46.868888455240651</v>
      </c>
      <c r="D152" s="62">
        <v>45.268021107209599</v>
      </c>
      <c r="E152" s="73" t="s">
        <v>2</v>
      </c>
    </row>
    <row r="153" spans="1:5" x14ac:dyDescent="0.25">
      <c r="A153" s="63"/>
      <c r="B153" s="64" t="s">
        <v>70</v>
      </c>
      <c r="C153" s="62">
        <v>48.39963387005092</v>
      </c>
      <c r="D153" s="62">
        <v>46.746481937650884</v>
      </c>
      <c r="E153" s="73" t="s">
        <v>2</v>
      </c>
    </row>
    <row r="154" spans="1:5" x14ac:dyDescent="0.25">
      <c r="A154" s="63"/>
      <c r="B154" s="64" t="s">
        <v>76</v>
      </c>
      <c r="C154" s="62">
        <v>48.21395173393487</v>
      </c>
      <c r="D154" s="62">
        <v>46.567142014431674</v>
      </c>
      <c r="E154" s="73" t="s">
        <v>2</v>
      </c>
    </row>
    <row r="155" spans="1:5" x14ac:dyDescent="0.25">
      <c r="A155" s="63"/>
      <c r="B155" s="64" t="s">
        <v>77</v>
      </c>
      <c r="C155" s="62">
        <v>48.440393363344683</v>
      </c>
      <c r="D155" s="62">
        <v>46.785849237869733</v>
      </c>
      <c r="E155" s="73" t="s">
        <v>2</v>
      </c>
    </row>
    <row r="156" spans="1:5" x14ac:dyDescent="0.25">
      <c r="A156" s="63"/>
      <c r="B156" s="64" t="s">
        <v>69</v>
      </c>
      <c r="C156" s="62">
        <v>48.598902503931541</v>
      </c>
      <c r="D156" s="62">
        <v>46.938944294276375</v>
      </c>
      <c r="E156" s="73" t="s">
        <v>2</v>
      </c>
    </row>
    <row r="157" spans="1:5" x14ac:dyDescent="0.25">
      <c r="A157" s="63"/>
      <c r="B157" s="64" t="s">
        <v>78</v>
      </c>
      <c r="C157" s="62">
        <v>48.639661997225303</v>
      </c>
      <c r="D157" s="62">
        <v>46.978311594495224</v>
      </c>
      <c r="E157" s="73" t="s">
        <v>2</v>
      </c>
    </row>
    <row r="158" spans="1:5" x14ac:dyDescent="0.25">
      <c r="A158" s="63"/>
      <c r="B158" s="64" t="s">
        <v>79</v>
      </c>
      <c r="C158" s="62">
        <v>48.866103626635102</v>
      </c>
      <c r="D158" s="62">
        <v>47.197018817933291</v>
      </c>
      <c r="E158" s="73" t="s">
        <v>2</v>
      </c>
    </row>
    <row r="159" spans="1:5" x14ac:dyDescent="0.25">
      <c r="A159" s="63"/>
      <c r="B159" s="64" t="s">
        <v>68</v>
      </c>
      <c r="C159" s="62">
        <v>49.305400387690121</v>
      </c>
      <c r="D159" s="62">
        <v>47.621310831403122</v>
      </c>
      <c r="E159" s="73" t="s">
        <v>2</v>
      </c>
    </row>
    <row r="160" spans="1:5" x14ac:dyDescent="0.25">
      <c r="A160" s="182">
        <v>1997</v>
      </c>
      <c r="B160" s="183"/>
      <c r="C160" s="62"/>
      <c r="D160" s="62"/>
      <c r="E160" s="73"/>
    </row>
    <row r="161" spans="1:5" x14ac:dyDescent="0.25">
      <c r="A161" s="63"/>
      <c r="B161" s="64" t="s">
        <v>73</v>
      </c>
      <c r="C161" s="62">
        <v>54.667887324531769</v>
      </c>
      <c r="D161" s="62">
        <v>52.800635109082691</v>
      </c>
      <c r="E161" s="73" t="s">
        <v>2</v>
      </c>
    </row>
    <row r="162" spans="1:5" x14ac:dyDescent="0.25">
      <c r="A162" s="63"/>
      <c r="B162" s="64" t="s">
        <v>74</v>
      </c>
      <c r="C162" s="62">
        <v>51.246694823804809</v>
      </c>
      <c r="D162" s="62">
        <v>49.496297851700646</v>
      </c>
      <c r="E162" s="73" t="s">
        <v>2</v>
      </c>
    </row>
    <row r="163" spans="1:5" x14ac:dyDescent="0.25">
      <c r="A163" s="63"/>
      <c r="B163" s="64" t="s">
        <v>71</v>
      </c>
      <c r="C163" s="62">
        <v>51.248751264945483</v>
      </c>
      <c r="D163" s="62">
        <v>49.498284052441257</v>
      </c>
      <c r="E163" s="73" t="s">
        <v>2</v>
      </c>
    </row>
    <row r="164" spans="1:5" x14ac:dyDescent="0.25">
      <c r="A164" s="63"/>
      <c r="B164" s="64" t="s">
        <v>75</v>
      </c>
      <c r="C164" s="62">
        <v>50.161945635669611</v>
      </c>
      <c r="D164" s="62">
        <v>48.448599671458396</v>
      </c>
      <c r="E164" s="73" t="s">
        <v>2</v>
      </c>
    </row>
    <row r="165" spans="1:5" x14ac:dyDescent="0.25">
      <c r="A165" s="63"/>
      <c r="B165" s="64" t="s">
        <v>63</v>
      </c>
      <c r="C165" s="62">
        <v>52.366248930445025</v>
      </c>
      <c r="D165" s="62">
        <v>50.57761214355655</v>
      </c>
      <c r="E165" s="73" t="s">
        <v>2</v>
      </c>
    </row>
    <row r="166" spans="1:5" x14ac:dyDescent="0.25">
      <c r="A166" s="63"/>
      <c r="B166" s="64" t="s">
        <v>70</v>
      </c>
      <c r="C166" s="62">
        <v>47.81248036717821</v>
      </c>
      <c r="D166" s="62">
        <v>46.179383420121574</v>
      </c>
      <c r="E166" s="73" t="s">
        <v>2</v>
      </c>
    </row>
    <row r="167" spans="1:5" x14ac:dyDescent="0.25">
      <c r="A167" s="63"/>
      <c r="B167" s="64" t="s">
        <v>76</v>
      </c>
      <c r="C167" s="62">
        <v>51.990647534958214</v>
      </c>
      <c r="D167" s="62">
        <v>50.214839898274235</v>
      </c>
      <c r="E167" s="73" t="s">
        <v>2</v>
      </c>
    </row>
    <row r="168" spans="1:5" x14ac:dyDescent="0.25">
      <c r="A168" s="63"/>
      <c r="B168" s="64" t="s">
        <v>77</v>
      </c>
      <c r="C168" s="62">
        <v>50.459871759946076</v>
      </c>
      <c r="D168" s="62">
        <v>48.736349744622927</v>
      </c>
      <c r="E168" s="73" t="s">
        <v>2</v>
      </c>
    </row>
    <row r="169" spans="1:5" x14ac:dyDescent="0.25">
      <c r="A169" s="63"/>
      <c r="B169" s="64" t="s">
        <v>69</v>
      </c>
      <c r="C169" s="62">
        <v>51.266858112862515</v>
      </c>
      <c r="D169" s="62">
        <v>49.51577243760908</v>
      </c>
      <c r="E169" s="73" t="s">
        <v>2</v>
      </c>
    </row>
    <row r="170" spans="1:5" x14ac:dyDescent="0.25">
      <c r="A170" s="63"/>
      <c r="B170" s="64" t="s">
        <v>78</v>
      </c>
      <c r="C170" s="62">
        <v>52.823452237169533</v>
      </c>
      <c r="D170" s="62">
        <v>51.019199081528342</v>
      </c>
      <c r="E170" s="73" t="s">
        <v>2</v>
      </c>
    </row>
    <row r="171" spans="1:5" x14ac:dyDescent="0.25">
      <c r="A171" s="47"/>
      <c r="B171" s="64" t="s">
        <v>79</v>
      </c>
      <c r="C171" s="62">
        <v>51.177862859211309</v>
      </c>
      <c r="D171" s="62">
        <v>49.429816931653967</v>
      </c>
      <c r="E171" s="73" t="s">
        <v>2</v>
      </c>
    </row>
    <row r="172" spans="1:5" x14ac:dyDescent="0.25">
      <c r="A172" s="47"/>
      <c r="B172" s="64" t="s">
        <v>68</v>
      </c>
      <c r="C172" s="62">
        <v>55.589956656088333</v>
      </c>
      <c r="D172" s="62">
        <v>53.691209973111633</v>
      </c>
      <c r="E172" s="73" t="s">
        <v>2</v>
      </c>
    </row>
    <row r="173" spans="1:5" x14ac:dyDescent="0.25">
      <c r="A173" s="182">
        <v>1998</v>
      </c>
      <c r="B173" s="183"/>
      <c r="C173" s="62"/>
      <c r="D173" s="62"/>
      <c r="E173" s="74"/>
    </row>
    <row r="174" spans="1:5" ht="15" customHeight="1" x14ac:dyDescent="0.25">
      <c r="A174" s="63"/>
      <c r="B174" s="64" t="s">
        <v>73</v>
      </c>
      <c r="C174" s="62">
        <v>52.016796130508737</v>
      </c>
      <c r="D174" s="62">
        <v>50.24009535481094</v>
      </c>
      <c r="E174" s="73" t="s">
        <v>2</v>
      </c>
    </row>
    <row r="175" spans="1:5" ht="15" customHeight="1" x14ac:dyDescent="0.25">
      <c r="A175" s="47"/>
      <c r="B175" s="64" t="s">
        <v>74</v>
      </c>
      <c r="C175" s="62">
        <v>54.533362364576099</v>
      </c>
      <c r="D175" s="62">
        <v>52.670705022677176</v>
      </c>
      <c r="E175" s="73" t="s">
        <v>2</v>
      </c>
    </row>
    <row r="176" spans="1:5" ht="15" customHeight="1" x14ac:dyDescent="0.25">
      <c r="A176" s="47"/>
      <c r="B176" s="64" t="s">
        <v>71</v>
      </c>
      <c r="C176" s="62">
        <v>49.813415106534734</v>
      </c>
      <c r="D176" s="62">
        <v>48.11197365216519</v>
      </c>
      <c r="E176" s="73" t="s">
        <v>2</v>
      </c>
    </row>
    <row r="177" spans="1:9" ht="15" customHeight="1" x14ac:dyDescent="0.25">
      <c r="A177" s="47"/>
      <c r="B177" s="64" t="s">
        <v>75</v>
      </c>
      <c r="C177" s="62">
        <v>51.211283927369557</v>
      </c>
      <c r="D177" s="62">
        <v>49.46209646011468</v>
      </c>
      <c r="E177" s="73" t="s">
        <v>2</v>
      </c>
    </row>
    <row r="178" spans="1:9" ht="16.5" customHeight="1" x14ac:dyDescent="0.25">
      <c r="A178" s="49"/>
      <c r="B178" s="64" t="s">
        <v>63</v>
      </c>
      <c r="C178" s="62">
        <v>49.027607647419828</v>
      </c>
      <c r="D178" s="62">
        <v>47.353006460541117</v>
      </c>
      <c r="E178" s="73" t="s">
        <v>2</v>
      </c>
      <c r="H178" s="44"/>
      <c r="I178" s="44"/>
    </row>
    <row r="179" spans="1:9" ht="16.5" customHeight="1" x14ac:dyDescent="0.25">
      <c r="A179" s="147"/>
      <c r="B179" s="64" t="s">
        <v>70</v>
      </c>
      <c r="C179" s="62">
        <v>50.454971141989702</v>
      </c>
      <c r="D179" s="62">
        <v>48.731616513594858</v>
      </c>
      <c r="E179" s="73" t="s">
        <v>2</v>
      </c>
    </row>
    <row r="180" spans="1:9" ht="16.5" customHeight="1" x14ac:dyDescent="0.25">
      <c r="A180" s="147"/>
      <c r="B180" s="64" t="s">
        <v>76</v>
      </c>
      <c r="C180" s="62">
        <v>51.968910199010779</v>
      </c>
      <c r="D180" s="62">
        <v>50.193845029078155</v>
      </c>
      <c r="E180" s="73" t="s">
        <v>2</v>
      </c>
      <c r="H180" s="50"/>
      <c r="I180" s="50"/>
    </row>
    <row r="181" spans="1:9" ht="16.5" customHeight="1" x14ac:dyDescent="0.25">
      <c r="A181" s="147"/>
      <c r="B181" s="64" t="s">
        <v>77</v>
      </c>
      <c r="C181" s="62">
        <v>50.326883199929384</v>
      </c>
      <c r="D181" s="62">
        <v>48.60790358043446</v>
      </c>
      <c r="E181" s="73" t="s">
        <v>2</v>
      </c>
      <c r="H181" s="50"/>
      <c r="I181" s="50"/>
    </row>
    <row r="182" spans="1:9" ht="16.5" customHeight="1" x14ac:dyDescent="0.25">
      <c r="A182" s="147"/>
      <c r="B182" s="64" t="s">
        <v>69</v>
      </c>
      <c r="C182" s="62">
        <v>50.81984648286705</v>
      </c>
      <c r="D182" s="62">
        <v>49.084029066499966</v>
      </c>
      <c r="E182" s="73" t="s">
        <v>2</v>
      </c>
      <c r="H182" s="50"/>
      <c r="I182" s="50"/>
    </row>
    <row r="183" spans="1:9" ht="16.5" customHeight="1" x14ac:dyDescent="0.25">
      <c r="A183" s="147"/>
      <c r="B183" s="64" t="s">
        <v>78</v>
      </c>
      <c r="C183" s="62">
        <v>50.061510261728138</v>
      </c>
      <c r="D183" s="62">
        <v>48.351594797279752</v>
      </c>
      <c r="E183" s="73" t="s">
        <v>2</v>
      </c>
      <c r="H183" s="50"/>
      <c r="I183" s="50"/>
    </row>
    <row r="184" spans="1:9" ht="16.5" customHeight="1" x14ac:dyDescent="0.25">
      <c r="A184" s="147"/>
      <c r="B184" s="64" t="s">
        <v>79</v>
      </c>
      <c r="C184" s="62">
        <v>51.45917857842359</v>
      </c>
      <c r="D184" s="62">
        <v>49.701523949567417</v>
      </c>
      <c r="E184" s="73" t="s">
        <v>2</v>
      </c>
      <c r="H184" s="50"/>
      <c r="I184" s="50"/>
    </row>
    <row r="185" spans="1:9" ht="16.5" customHeight="1" x14ac:dyDescent="0.25">
      <c r="A185" s="147"/>
      <c r="B185" s="64" t="s">
        <v>68</v>
      </c>
      <c r="C185" s="62">
        <v>50.40111620777121</v>
      </c>
      <c r="D185" s="62">
        <v>48.679601064129741</v>
      </c>
      <c r="E185" s="73" t="s">
        <v>2</v>
      </c>
      <c r="H185" s="50"/>
      <c r="I185" s="50"/>
    </row>
    <row r="186" spans="1:9" ht="16.5" customHeight="1" x14ac:dyDescent="0.25">
      <c r="A186" s="182">
        <v>1999</v>
      </c>
      <c r="B186" s="183"/>
      <c r="C186" s="62"/>
      <c r="D186" s="62"/>
      <c r="E186" s="48"/>
      <c r="H186" s="50"/>
      <c r="I186" s="50"/>
    </row>
    <row r="187" spans="1:9" ht="15" customHeight="1" x14ac:dyDescent="0.25">
      <c r="A187" s="63"/>
      <c r="B187" s="64" t="s">
        <v>73</v>
      </c>
      <c r="C187" s="62">
        <v>51.534756046021798</v>
      </c>
      <c r="D187" s="62">
        <v>49.774519971261682</v>
      </c>
      <c r="E187" s="73" t="s">
        <v>2</v>
      </c>
      <c r="H187" s="44"/>
      <c r="I187" s="44"/>
    </row>
    <row r="188" spans="1:9" ht="15" customHeight="1" x14ac:dyDescent="0.25">
      <c r="A188" s="63"/>
      <c r="B188" s="64" t="s">
        <v>74</v>
      </c>
      <c r="C188" s="62">
        <v>51.417837445413141</v>
      </c>
      <c r="D188" s="62">
        <v>49.661594876286742</v>
      </c>
      <c r="E188" s="73" t="s">
        <v>2</v>
      </c>
      <c r="H188" s="44"/>
      <c r="I188" s="44"/>
    </row>
    <row r="189" spans="1:9" ht="15" customHeight="1" x14ac:dyDescent="0.25">
      <c r="A189" s="63"/>
      <c r="B189" s="64" t="s">
        <v>71</v>
      </c>
      <c r="C189" s="62">
        <v>53.107954662011338</v>
      </c>
      <c r="D189" s="62">
        <v>51.293983959029553</v>
      </c>
      <c r="E189" s="73" t="s">
        <v>2</v>
      </c>
      <c r="H189" s="44"/>
      <c r="I189" s="44"/>
    </row>
    <row r="190" spans="1:9" ht="15" customHeight="1" x14ac:dyDescent="0.25">
      <c r="A190" s="63"/>
      <c r="B190" s="64" t="s">
        <v>75</v>
      </c>
      <c r="C190" s="62">
        <v>56.831682161016694</v>
      </c>
      <c r="D190" s="62">
        <v>54.890522741540906</v>
      </c>
      <c r="E190" s="73" t="s">
        <v>2</v>
      </c>
      <c r="H190" s="44"/>
      <c r="I190" s="44"/>
    </row>
    <row r="191" spans="1:9" ht="15" customHeight="1" x14ac:dyDescent="0.25">
      <c r="A191" s="63"/>
      <c r="B191" s="64" t="s">
        <v>63</v>
      </c>
      <c r="C191" s="62">
        <v>53.820414718137002</v>
      </c>
      <c r="D191" s="62">
        <v>51.982109022834734</v>
      </c>
      <c r="E191" s="73" t="s">
        <v>2</v>
      </c>
      <c r="H191" s="44"/>
      <c r="I191" s="44"/>
    </row>
    <row r="192" spans="1:9" ht="15" customHeight="1" x14ac:dyDescent="0.25">
      <c r="A192" s="63"/>
      <c r="B192" s="64" t="s">
        <v>70</v>
      </c>
      <c r="C192" s="62">
        <v>51.446973064172155</v>
      </c>
      <c r="D192" s="62">
        <v>49.689735330400865</v>
      </c>
      <c r="E192" s="73" t="s">
        <v>2</v>
      </c>
      <c r="H192" s="44"/>
      <c r="I192" s="44"/>
    </row>
    <row r="193" spans="1:9" ht="15" customHeight="1" x14ac:dyDescent="0.25">
      <c r="A193" s="63"/>
      <c r="B193" s="64" t="s">
        <v>76</v>
      </c>
      <c r="C193" s="62">
        <v>51.392563393266869</v>
      </c>
      <c r="D193" s="62">
        <v>49.637184091996112</v>
      </c>
      <c r="E193" s="73" t="s">
        <v>2</v>
      </c>
      <c r="H193" s="44"/>
      <c r="I193" s="44"/>
    </row>
    <row r="194" spans="1:9" ht="15" customHeight="1" x14ac:dyDescent="0.25">
      <c r="A194" s="63"/>
      <c r="B194" s="64" t="s">
        <v>77</v>
      </c>
      <c r="C194" s="62">
        <v>51.610057313335169</v>
      </c>
      <c r="D194" s="62">
        <v>49.847249226648152</v>
      </c>
      <c r="E194" s="73" t="s">
        <v>2</v>
      </c>
      <c r="H194" s="44"/>
      <c r="I194" s="44"/>
    </row>
    <row r="195" spans="1:9" ht="15" customHeight="1" x14ac:dyDescent="0.25">
      <c r="A195" s="63"/>
      <c r="B195" s="64" t="s">
        <v>69</v>
      </c>
      <c r="C195" s="62">
        <v>50.505597953262374</v>
      </c>
      <c r="D195" s="62">
        <v>48.780514100817797</v>
      </c>
      <c r="E195" s="73" t="s">
        <v>2</v>
      </c>
      <c r="H195" s="44"/>
      <c r="I195" s="44"/>
    </row>
    <row r="196" spans="1:9" ht="15" customHeight="1" x14ac:dyDescent="0.25">
      <c r="A196" s="51"/>
      <c r="B196" s="64" t="s">
        <v>78</v>
      </c>
      <c r="C196" s="62">
        <v>55.015453708168508</v>
      </c>
      <c r="D196" s="62">
        <v>53.136329914511023</v>
      </c>
      <c r="E196" s="73" t="s">
        <v>2</v>
      </c>
      <c r="H196" s="50"/>
      <c r="I196" s="50"/>
    </row>
    <row r="197" spans="1:9" ht="15" customHeight="1" x14ac:dyDescent="0.25">
      <c r="A197" s="51"/>
      <c r="B197" s="64" t="s">
        <v>79</v>
      </c>
      <c r="C197" s="62">
        <v>51.425928955009624</v>
      </c>
      <c r="D197" s="62">
        <v>49.669410009934573</v>
      </c>
      <c r="E197" s="73" t="s">
        <v>2</v>
      </c>
      <c r="H197" s="72"/>
      <c r="I197" s="72"/>
    </row>
    <row r="198" spans="1:9" ht="15" customHeight="1" x14ac:dyDescent="0.25">
      <c r="A198" s="51"/>
      <c r="B198" s="64" t="s">
        <v>68</v>
      </c>
      <c r="C198" s="62">
        <v>52.065159511104007</v>
      </c>
      <c r="D198" s="62">
        <v>50.286806821751171</v>
      </c>
      <c r="E198" s="73" t="s">
        <v>2</v>
      </c>
      <c r="H198" s="44"/>
      <c r="I198" s="44"/>
    </row>
    <row r="199" spans="1:9" ht="15" customHeight="1" x14ac:dyDescent="0.25">
      <c r="A199" s="182">
        <v>2000</v>
      </c>
      <c r="B199" s="183"/>
      <c r="C199" s="62"/>
      <c r="D199" s="62"/>
      <c r="E199" s="48"/>
      <c r="H199" s="44"/>
      <c r="I199" s="44"/>
    </row>
    <row r="200" spans="1:9" ht="15" customHeight="1" x14ac:dyDescent="0.25">
      <c r="A200" s="63"/>
      <c r="B200" s="64" t="s">
        <v>73</v>
      </c>
      <c r="C200" s="62">
        <v>50.230337242241148</v>
      </c>
      <c r="D200" s="62">
        <v>48.514655274479431</v>
      </c>
      <c r="E200" s="73" t="s">
        <v>2</v>
      </c>
      <c r="H200" s="44"/>
      <c r="I200" s="44"/>
    </row>
    <row r="201" spans="1:9" ht="15" customHeight="1" x14ac:dyDescent="0.25">
      <c r="A201" s="63"/>
      <c r="B201" s="64" t="s">
        <v>74</v>
      </c>
      <c r="C201" s="62">
        <v>49.941771800904874</v>
      </c>
      <c r="D201" s="62">
        <v>48.235946158053572</v>
      </c>
      <c r="E201" s="73" t="s">
        <v>2</v>
      </c>
      <c r="H201" s="44"/>
      <c r="I201" s="44"/>
    </row>
    <row r="202" spans="1:9" ht="15" customHeight="1" x14ac:dyDescent="0.25">
      <c r="A202" s="63"/>
      <c r="B202" s="64" t="s">
        <v>71</v>
      </c>
      <c r="C202" s="62">
        <v>50.557452169147211</v>
      </c>
      <c r="D202" s="62">
        <v>48.830597169064959</v>
      </c>
      <c r="E202" s="73" t="s">
        <v>2</v>
      </c>
      <c r="H202" s="44"/>
      <c r="I202" s="44"/>
    </row>
    <row r="203" spans="1:9" ht="15" customHeight="1" x14ac:dyDescent="0.25">
      <c r="A203" s="63"/>
      <c r="B203" s="64" t="s">
        <v>75</v>
      </c>
      <c r="C203" s="62">
        <v>53.631745963477975</v>
      </c>
      <c r="D203" s="62">
        <v>51.799884492881731</v>
      </c>
      <c r="E203" s="73" t="s">
        <v>2</v>
      </c>
      <c r="H203" s="44"/>
      <c r="I203" s="44"/>
    </row>
    <row r="204" spans="1:9" ht="15" customHeight="1" x14ac:dyDescent="0.25">
      <c r="A204" s="63"/>
      <c r="B204" s="64" t="s">
        <v>63</v>
      </c>
      <c r="C204" s="62">
        <v>55.132735360356769</v>
      </c>
      <c r="D204" s="62">
        <v>53.249605660570523</v>
      </c>
      <c r="E204" s="73" t="s">
        <v>2</v>
      </c>
      <c r="H204" s="44"/>
      <c r="I204" s="44"/>
    </row>
    <row r="205" spans="1:9" ht="15" customHeight="1" x14ac:dyDescent="0.25">
      <c r="A205" s="63"/>
      <c r="B205" s="64" t="s">
        <v>70</v>
      </c>
      <c r="C205" s="62">
        <v>55.807210513406972</v>
      </c>
      <c r="D205" s="62">
        <v>53.901043244666916</v>
      </c>
      <c r="E205" s="73" t="s">
        <v>2</v>
      </c>
      <c r="H205" s="44"/>
      <c r="I205" s="44"/>
    </row>
    <row r="206" spans="1:9" ht="15" customHeight="1" x14ac:dyDescent="0.25">
      <c r="A206" s="63"/>
      <c r="B206" s="64" t="s">
        <v>76</v>
      </c>
      <c r="C206" s="62">
        <v>52.330372638200316</v>
      </c>
      <c r="D206" s="62">
        <v>50.542961252355397</v>
      </c>
      <c r="E206" s="73" t="s">
        <v>2</v>
      </c>
      <c r="H206" s="44"/>
      <c r="I206" s="44"/>
    </row>
    <row r="207" spans="1:9" ht="15" customHeight="1" x14ac:dyDescent="0.25">
      <c r="A207" s="63"/>
      <c r="B207" s="64" t="s">
        <v>77</v>
      </c>
      <c r="C207" s="62">
        <v>52.318440464339858</v>
      </c>
      <c r="D207" s="62">
        <v>50.531436637286141</v>
      </c>
      <c r="E207" s="73" t="s">
        <v>2</v>
      </c>
      <c r="H207" s="44"/>
      <c r="I207" s="44"/>
    </row>
    <row r="208" spans="1:9" ht="15" customHeight="1" x14ac:dyDescent="0.25">
      <c r="A208" s="63"/>
      <c r="B208" s="64" t="s">
        <v>69</v>
      </c>
      <c r="C208" s="62">
        <v>51.135525030674678</v>
      </c>
      <c r="D208" s="62">
        <v>49.388925206268588</v>
      </c>
      <c r="E208" s="73" t="s">
        <v>2</v>
      </c>
      <c r="H208" s="50"/>
      <c r="I208" s="50"/>
    </row>
    <row r="209" spans="1:9" ht="15" customHeight="1" x14ac:dyDescent="0.25">
      <c r="A209" s="63"/>
      <c r="B209" s="64" t="s">
        <v>78</v>
      </c>
      <c r="C209" s="62">
        <v>51.669591407243672</v>
      </c>
      <c r="D209" s="62">
        <v>49.904749856777727</v>
      </c>
      <c r="E209" s="73" t="s">
        <v>2</v>
      </c>
      <c r="H209" s="50"/>
      <c r="I209" s="50"/>
    </row>
    <row r="210" spans="1:9" ht="15" customHeight="1" x14ac:dyDescent="0.25">
      <c r="A210" s="51"/>
      <c r="B210" s="64" t="s">
        <v>79</v>
      </c>
      <c r="C210" s="62">
        <v>49.391788745610796</v>
      </c>
      <c r="D210" s="62">
        <v>47.7047484835144</v>
      </c>
      <c r="E210" s="73" t="s">
        <v>2</v>
      </c>
      <c r="H210" s="50"/>
      <c r="I210" s="50"/>
    </row>
    <row r="211" spans="1:9" ht="15" customHeight="1" x14ac:dyDescent="0.25">
      <c r="A211" s="51"/>
      <c r="B211" s="64" t="s">
        <v>68</v>
      </c>
      <c r="C211" s="62">
        <v>50.624391152860241</v>
      </c>
      <c r="D211" s="62">
        <v>48.895249765435153</v>
      </c>
      <c r="E211" s="73" t="s">
        <v>2</v>
      </c>
      <c r="H211" s="50"/>
      <c r="I211" s="50"/>
    </row>
    <row r="212" spans="1:9" ht="15" customHeight="1" x14ac:dyDescent="0.25">
      <c r="A212" s="182">
        <v>2001</v>
      </c>
      <c r="B212" s="183"/>
      <c r="C212" s="62"/>
      <c r="D212" s="62"/>
      <c r="E212" s="48"/>
      <c r="H212" s="50"/>
      <c r="I212" s="50"/>
    </row>
    <row r="213" spans="1:9" ht="15" customHeight="1" x14ac:dyDescent="0.25">
      <c r="A213" s="56"/>
      <c r="B213" s="64" t="s">
        <v>73</v>
      </c>
      <c r="C213" s="62">
        <v>49.725792554009452</v>
      </c>
      <c r="D213" s="62">
        <v>48.027343960958198</v>
      </c>
      <c r="E213" s="73" t="s">
        <v>2</v>
      </c>
      <c r="H213" s="50"/>
      <c r="I213" s="50"/>
    </row>
    <row r="214" spans="1:9" ht="15" customHeight="1" x14ac:dyDescent="0.25">
      <c r="A214" s="56"/>
      <c r="B214" s="64" t="s">
        <v>74</v>
      </c>
      <c r="C214" s="62">
        <v>50.817084246299302</v>
      </c>
      <c r="D214" s="62">
        <v>49.081361177685601</v>
      </c>
      <c r="E214" s="73" t="s">
        <v>2</v>
      </c>
      <c r="H214" s="50"/>
      <c r="I214" s="50"/>
    </row>
    <row r="215" spans="1:9" ht="15" customHeight="1" x14ac:dyDescent="0.25">
      <c r="A215" s="56"/>
      <c r="B215" s="64" t="s">
        <v>71</v>
      </c>
      <c r="C215" s="62">
        <v>50.477185952325613</v>
      </c>
      <c r="D215" s="62">
        <v>48.753072548425706</v>
      </c>
      <c r="E215" s="73" t="s">
        <v>2</v>
      </c>
      <c r="H215" s="50"/>
      <c r="I215" s="50"/>
    </row>
    <row r="216" spans="1:9" ht="15" customHeight="1" x14ac:dyDescent="0.25">
      <c r="A216" s="56"/>
      <c r="B216" s="64" t="s">
        <v>75</v>
      </c>
      <c r="C216" s="62">
        <v>51.546608475794727</v>
      </c>
      <c r="D216" s="62">
        <v>49.785967566005588</v>
      </c>
      <c r="E216" s="73" t="s">
        <v>2</v>
      </c>
      <c r="H216" s="50"/>
      <c r="I216" s="50"/>
    </row>
    <row r="217" spans="1:9" ht="15" customHeight="1" x14ac:dyDescent="0.25">
      <c r="A217" s="56"/>
      <c r="B217" s="64" t="s">
        <v>63</v>
      </c>
      <c r="C217" s="62">
        <v>52.966507718838152</v>
      </c>
      <c r="D217" s="62">
        <v>51.157368318672965</v>
      </c>
      <c r="E217" s="73" t="s">
        <v>2</v>
      </c>
      <c r="H217" s="50"/>
      <c r="I217" s="50"/>
    </row>
    <row r="218" spans="1:9" ht="15" customHeight="1" x14ac:dyDescent="0.25">
      <c r="A218" s="56"/>
      <c r="B218" s="64" t="s">
        <v>70</v>
      </c>
      <c r="C218" s="62">
        <v>54.824778480578253</v>
      </c>
      <c r="D218" s="62">
        <v>52.952167445298201</v>
      </c>
      <c r="E218" s="73" t="s">
        <v>2</v>
      </c>
      <c r="H218" s="50"/>
      <c r="I218" s="50"/>
    </row>
    <row r="219" spans="1:9" ht="15" customHeight="1" x14ac:dyDescent="0.25">
      <c r="A219" s="56"/>
      <c r="B219" s="64" t="s">
        <v>76</v>
      </c>
      <c r="C219" s="62">
        <v>51.698379918562466</v>
      </c>
      <c r="D219" s="62">
        <v>49.93255505935403</v>
      </c>
      <c r="E219" s="73" t="s">
        <v>2</v>
      </c>
      <c r="H219" s="50"/>
      <c r="I219" s="50"/>
    </row>
    <row r="220" spans="1:9" ht="15" customHeight="1" x14ac:dyDescent="0.25">
      <c r="A220" s="56"/>
      <c r="B220" s="64" t="s">
        <v>77</v>
      </c>
      <c r="C220" s="62">
        <v>51.729939508330581</v>
      </c>
      <c r="D220" s="62">
        <v>49.963036690620413</v>
      </c>
      <c r="E220" s="73" t="s">
        <v>2</v>
      </c>
      <c r="H220" s="50"/>
      <c r="I220" s="50"/>
    </row>
    <row r="221" spans="1:9" ht="15" customHeight="1" x14ac:dyDescent="0.25">
      <c r="A221" s="56"/>
      <c r="B221" s="64" t="s">
        <v>69</v>
      </c>
      <c r="C221" s="62">
        <v>52.962504871505033</v>
      </c>
      <c r="D221" s="62">
        <v>51.153502193754363</v>
      </c>
      <c r="E221" s="73" t="s">
        <v>2</v>
      </c>
      <c r="H221" s="50"/>
      <c r="I221" s="50"/>
    </row>
    <row r="222" spans="1:9" ht="15" customHeight="1" x14ac:dyDescent="0.25">
      <c r="A222" s="56"/>
      <c r="B222" s="64" t="s">
        <v>78</v>
      </c>
      <c r="C222" s="62">
        <v>52.918917967406578</v>
      </c>
      <c r="D222" s="62">
        <v>51.111404056594331</v>
      </c>
      <c r="E222" s="73" t="s">
        <v>2</v>
      </c>
      <c r="H222" s="50"/>
      <c r="I222" s="50"/>
    </row>
    <row r="223" spans="1:9" ht="15" customHeight="1" x14ac:dyDescent="0.25">
      <c r="A223" s="56"/>
      <c r="B223" s="64" t="s">
        <v>79</v>
      </c>
      <c r="C223" s="62">
        <v>53.169811764141414</v>
      </c>
      <c r="D223" s="62">
        <v>51.35372825203811</v>
      </c>
      <c r="E223" s="73" t="s">
        <v>2</v>
      </c>
      <c r="H223" s="50"/>
      <c r="I223" s="50"/>
    </row>
    <row r="224" spans="1:9" ht="15" customHeight="1" x14ac:dyDescent="0.25">
      <c r="A224" s="56"/>
      <c r="B224" s="64" t="s">
        <v>68</v>
      </c>
      <c r="C224" s="62">
        <v>54.122470282000066</v>
      </c>
      <c r="D224" s="62">
        <v>52.273847489249633</v>
      </c>
      <c r="E224" s="73" t="s">
        <v>2</v>
      </c>
      <c r="H224" s="50"/>
      <c r="I224" s="50"/>
    </row>
    <row r="225" spans="1:9" ht="15" customHeight="1" x14ac:dyDescent="0.25">
      <c r="A225" s="182">
        <v>2002</v>
      </c>
      <c r="B225" s="183"/>
      <c r="C225" s="62"/>
      <c r="D225" s="62"/>
      <c r="E225" s="48"/>
      <c r="H225" s="50"/>
      <c r="I225" s="50"/>
    </row>
    <row r="226" spans="1:9" ht="15" customHeight="1" x14ac:dyDescent="0.25">
      <c r="A226" s="52"/>
      <c r="B226" s="64" t="s">
        <v>73</v>
      </c>
      <c r="C226" s="62">
        <v>55.317179246171541</v>
      </c>
      <c r="D226" s="62">
        <v>53.427749627524904</v>
      </c>
      <c r="E226" s="73" t="s">
        <v>2</v>
      </c>
      <c r="H226" s="50"/>
      <c r="I226" s="50"/>
    </row>
    <row r="227" spans="1:9" ht="15" customHeight="1" x14ac:dyDescent="0.25">
      <c r="A227" s="52"/>
      <c r="B227" s="64" t="s">
        <v>74</v>
      </c>
      <c r="C227" s="62">
        <v>54.990570372180336</v>
      </c>
      <c r="D227" s="62">
        <v>53.112296500964085</v>
      </c>
      <c r="E227" s="73" t="s">
        <v>2</v>
      </c>
      <c r="H227" s="50"/>
      <c r="I227" s="50"/>
    </row>
    <row r="228" spans="1:9" ht="15" customHeight="1" x14ac:dyDescent="0.25">
      <c r="A228" s="52"/>
      <c r="B228" s="64" t="s">
        <v>71</v>
      </c>
      <c r="C228" s="62">
        <v>54.555197520904997</v>
      </c>
      <c r="D228" s="62">
        <v>52.691794371073399</v>
      </c>
      <c r="E228" s="73" t="s">
        <v>2</v>
      </c>
      <c r="H228" s="50"/>
      <c r="I228" s="50"/>
    </row>
    <row r="229" spans="1:9" ht="15" customHeight="1" x14ac:dyDescent="0.25">
      <c r="A229" s="52"/>
      <c r="B229" s="64" t="s">
        <v>75</v>
      </c>
      <c r="C229" s="62">
        <v>53.33745300010294</v>
      </c>
      <c r="D229" s="62">
        <v>51.515643485321107</v>
      </c>
      <c r="E229" s="73" t="s">
        <v>2</v>
      </c>
      <c r="H229" s="50"/>
      <c r="I229" s="50"/>
    </row>
    <row r="230" spans="1:9" ht="15" customHeight="1" x14ac:dyDescent="0.25">
      <c r="A230" s="52"/>
      <c r="B230" s="64" t="s">
        <v>63</v>
      </c>
      <c r="C230" s="62">
        <v>54.846361699044976</v>
      </c>
      <c r="D230" s="62">
        <v>52.973013461094929</v>
      </c>
      <c r="E230" s="73" t="s">
        <v>2</v>
      </c>
      <c r="H230" s="50"/>
      <c r="I230" s="50"/>
    </row>
    <row r="231" spans="1:9" ht="15" customHeight="1" x14ac:dyDescent="0.25">
      <c r="A231" s="52"/>
      <c r="B231" s="64" t="s">
        <v>70</v>
      </c>
      <c r="C231" s="62">
        <v>54.933679258273095</v>
      </c>
      <c r="D231" s="62">
        <v>53.057348576444276</v>
      </c>
      <c r="E231" s="73" t="s">
        <v>2</v>
      </c>
      <c r="H231" s="50"/>
      <c r="I231" s="50"/>
    </row>
    <row r="232" spans="1:9" ht="15" customHeight="1" x14ac:dyDescent="0.25">
      <c r="A232" s="52"/>
      <c r="B232" s="64" t="s">
        <v>76</v>
      </c>
      <c r="C232" s="62">
        <v>54.87335460452929</v>
      </c>
      <c r="D232" s="62">
        <v>52.99908438907044</v>
      </c>
      <c r="E232" s="73" t="s">
        <v>2</v>
      </c>
      <c r="H232" s="50"/>
      <c r="I232" s="50"/>
    </row>
    <row r="233" spans="1:9" ht="15" customHeight="1" x14ac:dyDescent="0.25">
      <c r="A233" s="52"/>
      <c r="B233" s="64" t="s">
        <v>77</v>
      </c>
      <c r="C233" s="62">
        <v>54.451240499392028</v>
      </c>
      <c r="D233" s="62">
        <v>52.591388135739145</v>
      </c>
      <c r="E233" s="73" t="s">
        <v>2</v>
      </c>
      <c r="H233" s="50"/>
      <c r="I233" s="50"/>
    </row>
    <row r="234" spans="1:9" ht="15" customHeight="1" x14ac:dyDescent="0.25">
      <c r="A234" s="52"/>
      <c r="B234" s="64" t="s">
        <v>69</v>
      </c>
      <c r="C234" s="62">
        <v>53.374799348786716</v>
      </c>
      <c r="D234" s="62">
        <v>51.551714221287227</v>
      </c>
      <c r="E234" s="73" t="s">
        <v>2</v>
      </c>
      <c r="H234" s="50"/>
      <c r="I234" s="50"/>
    </row>
    <row r="235" spans="1:9" ht="15" customHeight="1" x14ac:dyDescent="0.25">
      <c r="A235" s="52"/>
      <c r="B235" s="64" t="s">
        <v>78</v>
      </c>
      <c r="C235" s="62">
        <v>54.199799735976519</v>
      </c>
      <c r="D235" s="62">
        <v>52.348535655967275</v>
      </c>
      <c r="E235" s="73" t="s">
        <v>2</v>
      </c>
      <c r="H235" s="50"/>
      <c r="I235" s="50"/>
    </row>
    <row r="236" spans="1:9" ht="15" customHeight="1" x14ac:dyDescent="0.25">
      <c r="A236" s="52"/>
      <c r="B236" s="64" t="s">
        <v>79</v>
      </c>
      <c r="C236" s="62">
        <v>54.127695399408836</v>
      </c>
      <c r="D236" s="62">
        <v>52.278894136032697</v>
      </c>
      <c r="E236" s="73" t="s">
        <v>2</v>
      </c>
      <c r="H236" s="50"/>
      <c r="I236" s="50"/>
    </row>
    <row r="237" spans="1:9" ht="15" customHeight="1" x14ac:dyDescent="0.25">
      <c r="A237" s="52"/>
      <c r="B237" s="64" t="s">
        <v>68</v>
      </c>
      <c r="C237" s="62">
        <v>54.151254765056592</v>
      </c>
      <c r="D237" s="62">
        <v>52.30164880115418</v>
      </c>
      <c r="E237" s="73" t="s">
        <v>2</v>
      </c>
      <c r="H237" s="50"/>
      <c r="I237" s="50"/>
    </row>
    <row r="238" spans="1:9" ht="15" customHeight="1" x14ac:dyDescent="0.25">
      <c r="A238" s="182">
        <v>2003</v>
      </c>
      <c r="B238" s="183"/>
      <c r="C238" s="62"/>
      <c r="D238" s="62"/>
      <c r="E238" s="48"/>
      <c r="H238" s="50"/>
      <c r="I238" s="50"/>
    </row>
    <row r="239" spans="1:9" ht="15" customHeight="1" x14ac:dyDescent="0.25">
      <c r="A239" s="52"/>
      <c r="B239" s="64" t="s">
        <v>73</v>
      </c>
      <c r="C239" s="62">
        <v>53.833995684158786</v>
      </c>
      <c r="D239" s="62">
        <v>51.995226113442016</v>
      </c>
      <c r="E239" s="73" t="s">
        <v>2</v>
      </c>
      <c r="H239" s="50"/>
      <c r="I239" s="50"/>
    </row>
    <row r="240" spans="1:9" ht="15" customHeight="1" x14ac:dyDescent="0.25">
      <c r="A240" s="52"/>
      <c r="B240" s="64" t="s">
        <v>74</v>
      </c>
      <c r="C240" s="62">
        <v>53.435124002530529</v>
      </c>
      <c r="D240" s="62">
        <v>51.609978408661071</v>
      </c>
      <c r="E240" s="73" t="s">
        <v>2</v>
      </c>
      <c r="H240" s="50"/>
      <c r="I240" s="50"/>
    </row>
    <row r="241" spans="1:9" ht="15" customHeight="1" x14ac:dyDescent="0.25">
      <c r="A241" s="52"/>
      <c r="B241" s="64" t="s">
        <v>71</v>
      </c>
      <c r="C241" s="62">
        <v>53.69961221732494</v>
      </c>
      <c r="D241" s="62">
        <v>51.865432687278236</v>
      </c>
      <c r="E241" s="73" t="s">
        <v>2</v>
      </c>
      <c r="H241" s="50"/>
      <c r="I241" s="50"/>
    </row>
    <row r="242" spans="1:9" ht="15" customHeight="1" x14ac:dyDescent="0.25">
      <c r="A242" s="52"/>
      <c r="B242" s="64" t="s">
        <v>75</v>
      </c>
      <c r="C242" s="62">
        <v>53.255206515094976</v>
      </c>
      <c r="D242" s="62">
        <v>51.436206235110014</v>
      </c>
      <c r="E242" s="73" t="s">
        <v>2</v>
      </c>
      <c r="H242" s="50"/>
      <c r="I242" s="50"/>
    </row>
    <row r="243" spans="1:9" ht="15" customHeight="1" x14ac:dyDescent="0.25">
      <c r="A243" s="52"/>
      <c r="B243" s="64" t="s">
        <v>63</v>
      </c>
      <c r="C243" s="62">
        <v>54.349502072850377</v>
      </c>
      <c r="D243" s="62">
        <v>52.493124716402875</v>
      </c>
      <c r="E243" s="73" t="s">
        <v>2</v>
      </c>
      <c r="H243" s="50"/>
      <c r="I243" s="50"/>
    </row>
    <row r="244" spans="1:9" ht="15" customHeight="1" x14ac:dyDescent="0.25">
      <c r="A244" s="52"/>
      <c r="B244" s="64" t="s">
        <v>70</v>
      </c>
      <c r="C244" s="62">
        <v>54.169690232794423</v>
      </c>
      <c r="D244" s="62">
        <v>52.319454581708882</v>
      </c>
      <c r="E244" s="73" t="s">
        <v>2</v>
      </c>
      <c r="H244" s="50"/>
      <c r="I244" s="50"/>
    </row>
    <row r="245" spans="1:9" ht="15" customHeight="1" x14ac:dyDescent="0.25">
      <c r="A245" s="52"/>
      <c r="B245" s="64" t="s">
        <v>76</v>
      </c>
      <c r="C245" s="62">
        <v>54.328478244312691</v>
      </c>
      <c r="D245" s="62">
        <v>52.472818983850523</v>
      </c>
      <c r="E245" s="73" t="s">
        <v>2</v>
      </c>
      <c r="H245" s="50"/>
      <c r="I245" s="50"/>
    </row>
    <row r="246" spans="1:9" ht="15" customHeight="1" x14ac:dyDescent="0.25">
      <c r="A246" s="52"/>
      <c r="B246" s="64" t="s">
        <v>77</v>
      </c>
      <c r="C246" s="62">
        <v>54.160974323978536</v>
      </c>
      <c r="D246" s="62">
        <v>52.311036376002498</v>
      </c>
      <c r="E246" s="73" t="s">
        <v>2</v>
      </c>
      <c r="H246" s="50"/>
      <c r="I246" s="50"/>
    </row>
    <row r="247" spans="1:9" ht="15" customHeight="1" x14ac:dyDescent="0.25">
      <c r="A247" s="52"/>
      <c r="B247" s="64" t="s">
        <v>69</v>
      </c>
      <c r="C247" s="62">
        <v>53.670030951040772</v>
      </c>
      <c r="D247" s="62">
        <v>51.836861807305077</v>
      </c>
      <c r="E247" s="73" t="s">
        <v>2</v>
      </c>
      <c r="H247" s="50"/>
      <c r="I247" s="50"/>
    </row>
    <row r="248" spans="1:9" ht="15" customHeight="1" x14ac:dyDescent="0.25">
      <c r="A248" s="52"/>
      <c r="B248" s="64" t="s">
        <v>78</v>
      </c>
      <c r="C248" s="62">
        <v>54.509399381854315</v>
      </c>
      <c r="D248" s="62">
        <v>52.647560526543515</v>
      </c>
      <c r="E248" s="73" t="s">
        <v>2</v>
      </c>
      <c r="H248" s="50"/>
      <c r="I248" s="50"/>
    </row>
    <row r="249" spans="1:9" ht="15" customHeight="1" x14ac:dyDescent="0.25">
      <c r="A249" s="52"/>
      <c r="B249" s="64" t="s">
        <v>79</v>
      </c>
      <c r="C249" s="62">
        <v>52.892677532044416</v>
      </c>
      <c r="D249" s="62">
        <v>51.086059897153227</v>
      </c>
      <c r="E249" s="73" t="s">
        <v>2</v>
      </c>
      <c r="H249" s="50"/>
      <c r="I249" s="50"/>
    </row>
    <row r="250" spans="1:9" ht="15" customHeight="1" x14ac:dyDescent="0.25">
      <c r="A250" s="52"/>
      <c r="B250" s="64" t="s">
        <v>68</v>
      </c>
      <c r="C250" s="62">
        <v>52.61984317426267</v>
      </c>
      <c r="D250" s="62">
        <v>50.822544548829342</v>
      </c>
      <c r="E250" s="73" t="s">
        <v>2</v>
      </c>
      <c r="H250" s="50"/>
      <c r="I250" s="50"/>
    </row>
    <row r="251" spans="1:9" ht="15" customHeight="1" x14ac:dyDescent="0.25">
      <c r="A251" s="182">
        <v>2004</v>
      </c>
      <c r="B251" s="183"/>
      <c r="C251" s="62"/>
      <c r="D251" s="62"/>
      <c r="E251" s="48"/>
      <c r="H251" s="50"/>
      <c r="I251" s="50"/>
    </row>
    <row r="252" spans="1:9" ht="15" customHeight="1" x14ac:dyDescent="0.25">
      <c r="A252" s="52"/>
      <c r="B252" s="64" t="s">
        <v>73</v>
      </c>
      <c r="C252" s="62">
        <v>52.605475130638922</v>
      </c>
      <c r="D252" s="62">
        <v>50.808667264270944</v>
      </c>
      <c r="E252" s="73" t="s">
        <v>2</v>
      </c>
      <c r="H252" s="50"/>
      <c r="I252" s="50"/>
    </row>
    <row r="253" spans="1:9" ht="15" customHeight="1" x14ac:dyDescent="0.25">
      <c r="A253" s="52"/>
      <c r="B253" s="64" t="s">
        <v>74</v>
      </c>
      <c r="C253" s="62">
        <v>52.52639806701854</v>
      </c>
      <c r="D253" s="62">
        <v>50.732291179771273</v>
      </c>
      <c r="E253" s="73" t="s">
        <v>2</v>
      </c>
      <c r="H253" s="50"/>
      <c r="I253" s="50"/>
    </row>
    <row r="254" spans="1:9" ht="15" customHeight="1" x14ac:dyDescent="0.25">
      <c r="A254" s="52"/>
      <c r="B254" s="64" t="s">
        <v>71</v>
      </c>
      <c r="C254" s="62">
        <v>52.510498136390801</v>
      </c>
      <c r="D254" s="62">
        <v>50.716934331785701</v>
      </c>
      <c r="E254" s="73" t="s">
        <v>2</v>
      </c>
      <c r="H254" s="50"/>
      <c r="I254" s="50"/>
    </row>
    <row r="255" spans="1:9" ht="15" customHeight="1" x14ac:dyDescent="0.25">
      <c r="A255" s="52"/>
      <c r="B255" s="64" t="s">
        <v>75</v>
      </c>
      <c r="C255" s="62">
        <v>52.770601984932398</v>
      </c>
      <c r="D255" s="62">
        <v>50.968153997835422</v>
      </c>
      <c r="E255" s="73" t="s">
        <v>2</v>
      </c>
      <c r="H255" s="50"/>
      <c r="I255" s="50"/>
    </row>
    <row r="256" spans="1:9" ht="15" customHeight="1" x14ac:dyDescent="0.25">
      <c r="A256" s="52"/>
      <c r="B256" s="64" t="s">
        <v>63</v>
      </c>
      <c r="C256" s="62">
        <v>53.871236385462971</v>
      </c>
      <c r="D256" s="62">
        <v>52.031194810551085</v>
      </c>
      <c r="E256" s="73" t="s">
        <v>2</v>
      </c>
      <c r="H256" s="50"/>
      <c r="I256" s="50"/>
    </row>
    <row r="257" spans="1:9" ht="15" customHeight="1" x14ac:dyDescent="0.25">
      <c r="A257" s="52"/>
      <c r="B257" s="64" t="s">
        <v>70</v>
      </c>
      <c r="C257" s="62">
        <v>52.82368979317453</v>
      </c>
      <c r="D257" s="62">
        <v>51.019428523501531</v>
      </c>
      <c r="E257" s="73" t="s">
        <v>2</v>
      </c>
      <c r="H257" s="50"/>
      <c r="I257" s="50"/>
    </row>
    <row r="258" spans="1:9" ht="15" customHeight="1" x14ac:dyDescent="0.25">
      <c r="A258" s="52"/>
      <c r="B258" s="64" t="s">
        <v>76</v>
      </c>
      <c r="C258" s="62">
        <v>52.715242758029149</v>
      </c>
      <c r="D258" s="62">
        <v>50.914685636742796</v>
      </c>
      <c r="E258" s="73" t="s">
        <v>2</v>
      </c>
      <c r="H258" s="50"/>
      <c r="I258" s="50"/>
    </row>
    <row r="259" spans="1:9" ht="15" customHeight="1" x14ac:dyDescent="0.25">
      <c r="A259" s="52"/>
      <c r="B259" s="64" t="s">
        <v>77</v>
      </c>
      <c r="C259" s="62">
        <v>52.478592627755717</v>
      </c>
      <c r="D259" s="62">
        <v>50.686118596957499</v>
      </c>
      <c r="E259" s="73" t="s">
        <v>2</v>
      </c>
      <c r="H259" s="50"/>
      <c r="I259" s="50"/>
    </row>
    <row r="260" spans="1:9" ht="15" customHeight="1" x14ac:dyDescent="0.25">
      <c r="A260" s="52"/>
      <c r="B260" s="64" t="s">
        <v>69</v>
      </c>
      <c r="C260" s="62">
        <v>52.356622728023275</v>
      </c>
      <c r="D260" s="62">
        <v>50.568314736496731</v>
      </c>
      <c r="E260" s="73" t="s">
        <v>2</v>
      </c>
      <c r="H260" s="50"/>
      <c r="I260" s="50"/>
    </row>
    <row r="261" spans="1:9" s="147" customFormat="1" ht="15" customHeight="1" x14ac:dyDescent="0.25">
      <c r="A261" s="148"/>
      <c r="B261" s="64" t="s">
        <v>78</v>
      </c>
      <c r="C261" s="62">
        <v>53.353564225489869</v>
      </c>
      <c r="D261" s="62">
        <v>51.531204411020781</v>
      </c>
      <c r="E261" s="73" t="s">
        <v>2</v>
      </c>
      <c r="H261" s="54"/>
      <c r="I261" s="54"/>
    </row>
    <row r="262" spans="1:9" x14ac:dyDescent="0.25">
      <c r="A262" s="149"/>
      <c r="B262" s="64" t="s">
        <v>79</v>
      </c>
      <c r="C262" s="62">
        <v>52.918455492663483</v>
      </c>
      <c r="D262" s="62">
        <v>51.110957378272701</v>
      </c>
      <c r="E262" s="73" t="s">
        <v>2</v>
      </c>
      <c r="H262" s="50"/>
      <c r="I262" s="50"/>
    </row>
    <row r="263" spans="1:9" x14ac:dyDescent="0.25">
      <c r="A263" s="150"/>
      <c r="B263" s="64" t="s">
        <v>68</v>
      </c>
      <c r="C263" s="62">
        <v>53.124520706546662</v>
      </c>
      <c r="D263" s="62">
        <v>51.309984168942876</v>
      </c>
      <c r="E263" s="73" t="s">
        <v>2</v>
      </c>
    </row>
    <row r="264" spans="1:9" x14ac:dyDescent="0.25">
      <c r="A264" s="182">
        <v>2005</v>
      </c>
      <c r="B264" s="183"/>
      <c r="C264" s="62"/>
      <c r="D264" s="62"/>
      <c r="E264" s="147"/>
    </row>
    <row r="265" spans="1:9" x14ac:dyDescent="0.25">
      <c r="A265" s="150"/>
      <c r="B265" s="64" t="s">
        <v>73</v>
      </c>
      <c r="C265" s="62">
        <v>52.925956456614124</v>
      </c>
      <c r="D265" s="62">
        <v>51.118202137123035</v>
      </c>
      <c r="E265" s="73" t="s">
        <v>2</v>
      </c>
    </row>
    <row r="266" spans="1:9" x14ac:dyDescent="0.25">
      <c r="A266" s="150"/>
      <c r="B266" s="64" t="s">
        <v>74</v>
      </c>
      <c r="C266" s="62">
        <v>52.897378840436019</v>
      </c>
      <c r="D266" s="62">
        <v>51.090600626291817</v>
      </c>
      <c r="E266" s="73" t="s">
        <v>2</v>
      </c>
    </row>
    <row r="267" spans="1:9" x14ac:dyDescent="0.25">
      <c r="A267" s="150"/>
      <c r="B267" s="64" t="s">
        <v>71</v>
      </c>
      <c r="C267" s="62">
        <v>52.626129193348056</v>
      </c>
      <c r="D267" s="62">
        <v>50.828615860823646</v>
      </c>
      <c r="E267" s="73" t="s">
        <v>2</v>
      </c>
    </row>
    <row r="268" spans="1:9" x14ac:dyDescent="0.25">
      <c r="A268" s="150"/>
      <c r="B268" s="64" t="s">
        <v>75</v>
      </c>
      <c r="C268" s="62">
        <v>53.188014781678049</v>
      </c>
      <c r="D268" s="62">
        <v>51.37130952202812</v>
      </c>
      <c r="E268" s="73" t="s">
        <v>2</v>
      </c>
    </row>
    <row r="269" spans="1:9" x14ac:dyDescent="0.25">
      <c r="B269" s="64" t="s">
        <v>63</v>
      </c>
      <c r="C269" s="62">
        <v>53.388058094924808</v>
      </c>
      <c r="D269" s="62">
        <v>51.564520097846625</v>
      </c>
      <c r="E269" s="73" t="s">
        <v>2</v>
      </c>
    </row>
    <row r="270" spans="1:9" x14ac:dyDescent="0.25">
      <c r="A270" s="41"/>
      <c r="B270" s="64" t="s">
        <v>70</v>
      </c>
      <c r="C270" s="62">
        <v>53.132972496913567</v>
      </c>
      <c r="D270" s="62">
        <v>51.318147277506633</v>
      </c>
      <c r="E270" s="73" t="s">
        <v>2</v>
      </c>
    </row>
    <row r="271" spans="1:9" x14ac:dyDescent="0.25">
      <c r="B271" s="64" t="s">
        <v>76</v>
      </c>
      <c r="C271" s="62">
        <v>53.545419866818669</v>
      </c>
      <c r="D271" s="62">
        <v>51.716506975418127</v>
      </c>
      <c r="E271" s="73" t="s">
        <v>2</v>
      </c>
    </row>
    <row r="272" spans="1:9" x14ac:dyDescent="0.25">
      <c r="B272" s="64" t="s">
        <v>77</v>
      </c>
      <c r="C272" s="62">
        <v>53.386209265782036</v>
      </c>
      <c r="D272" s="62">
        <v>51.562734417848297</v>
      </c>
      <c r="E272" s="73" t="s">
        <v>2</v>
      </c>
    </row>
    <row r="273" spans="1:5" x14ac:dyDescent="0.25">
      <c r="B273" s="64" t="s">
        <v>69</v>
      </c>
      <c r="C273" s="62">
        <v>53.613139837133531</v>
      </c>
      <c r="D273" s="62">
        <v>51.781913882785268</v>
      </c>
      <c r="E273" s="73" t="s">
        <v>2</v>
      </c>
    </row>
    <row r="274" spans="1:5" x14ac:dyDescent="0.25">
      <c r="B274" s="64" t="s">
        <v>78</v>
      </c>
      <c r="C274" s="62">
        <v>54.381513228865039</v>
      </c>
      <c r="D274" s="62">
        <v>52.524042490088121</v>
      </c>
      <c r="E274" s="73" t="s">
        <v>2</v>
      </c>
    </row>
    <row r="275" spans="1:5" x14ac:dyDescent="0.25">
      <c r="B275" s="64" t="s">
        <v>79</v>
      </c>
      <c r="C275" s="62">
        <v>55.141804596058208</v>
      </c>
      <c r="D275" s="62">
        <v>53.258365124826881</v>
      </c>
      <c r="E275" s="73" t="s">
        <v>2</v>
      </c>
    </row>
    <row r="276" spans="1:5" x14ac:dyDescent="0.25">
      <c r="B276" s="64" t="s">
        <v>68</v>
      </c>
      <c r="C276" s="62">
        <v>54.072758762023931</v>
      </c>
      <c r="D276" s="62">
        <v>52.225833930368246</v>
      </c>
      <c r="E276" s="73" t="s">
        <v>2</v>
      </c>
    </row>
    <row r="277" spans="1:5" x14ac:dyDescent="0.25">
      <c r="A277" s="182">
        <v>2006</v>
      </c>
      <c r="B277" s="183"/>
      <c r="C277" s="62"/>
      <c r="D277" s="62"/>
    </row>
    <row r="278" spans="1:5" x14ac:dyDescent="0.25">
      <c r="B278" s="64" t="s">
        <v>73</v>
      </c>
      <c r="C278" s="62">
        <v>53.737117037078107</v>
      </c>
      <c r="D278" s="62">
        <v>51.901656481529926</v>
      </c>
      <c r="E278" s="73" t="s">
        <v>2</v>
      </c>
    </row>
    <row r="279" spans="1:5" x14ac:dyDescent="0.25">
      <c r="B279" s="64" t="s">
        <v>74</v>
      </c>
      <c r="C279" s="62">
        <v>54.16382680322738</v>
      </c>
      <c r="D279" s="62">
        <v>52.313791425142774</v>
      </c>
      <c r="E279" s="73" t="s">
        <v>2</v>
      </c>
    </row>
    <row r="280" spans="1:5" x14ac:dyDescent="0.25">
      <c r="B280" s="64" t="s">
        <v>71</v>
      </c>
      <c r="C280" s="62">
        <v>54.642726374892291</v>
      </c>
      <c r="D280" s="62">
        <v>52.776333564136834</v>
      </c>
      <c r="E280" s="73" t="s">
        <v>2</v>
      </c>
    </row>
    <row r="281" spans="1:5" x14ac:dyDescent="0.25">
      <c r="B281" s="64" t="s">
        <v>75</v>
      </c>
      <c r="C281" s="62">
        <v>54.663221966532035</v>
      </c>
      <c r="D281" s="62">
        <v>52.796129102403953</v>
      </c>
      <c r="E281" s="73" t="s">
        <v>2</v>
      </c>
    </row>
    <row r="282" spans="1:5" x14ac:dyDescent="0.25">
      <c r="B282" s="64" t="s">
        <v>63</v>
      </c>
      <c r="C282" s="62">
        <v>54.715675890496662</v>
      </c>
      <c r="D282" s="62">
        <v>52.846791394927791</v>
      </c>
      <c r="E282" s="73" t="s">
        <v>2</v>
      </c>
    </row>
    <row r="283" spans="1:5" x14ac:dyDescent="0.25">
      <c r="B283" s="64" t="s">
        <v>70</v>
      </c>
      <c r="C283" s="62">
        <v>54.955759560606644</v>
      </c>
      <c r="D283" s="62">
        <v>53.078674697567095</v>
      </c>
      <c r="E283" s="73" t="s">
        <v>2</v>
      </c>
    </row>
    <row r="284" spans="1:5" x14ac:dyDescent="0.25">
      <c r="B284" s="64" t="s">
        <v>76</v>
      </c>
      <c r="C284" s="62">
        <v>54.699406194040364</v>
      </c>
      <c r="D284" s="62">
        <v>52.831077410942548</v>
      </c>
      <c r="E284" s="73" t="s">
        <v>2</v>
      </c>
    </row>
    <row r="285" spans="1:5" x14ac:dyDescent="0.25">
      <c r="B285" s="64" t="s">
        <v>77</v>
      </c>
      <c r="C285" s="62">
        <v>54.785297513644061</v>
      </c>
      <c r="D285" s="62">
        <v>52.914035001721757</v>
      </c>
      <c r="E285" s="73" t="s">
        <v>2</v>
      </c>
    </row>
    <row r="286" spans="1:5" x14ac:dyDescent="0.25">
      <c r="B286" s="64" t="s">
        <v>69</v>
      </c>
      <c r="C286" s="62">
        <v>55.96020202202385</v>
      </c>
      <c r="D286" s="62">
        <v>54.048809130941486</v>
      </c>
      <c r="E286" s="73" t="s">
        <v>2</v>
      </c>
    </row>
    <row r="287" spans="1:5" x14ac:dyDescent="0.25">
      <c r="B287" s="64" t="s">
        <v>78</v>
      </c>
      <c r="C287" s="62">
        <v>55.555097144999998</v>
      </c>
      <c r="D287" s="62">
        <v>53.657541133594755</v>
      </c>
      <c r="E287" s="73" t="s">
        <v>2</v>
      </c>
    </row>
    <row r="288" spans="1:5" x14ac:dyDescent="0.25">
      <c r="B288" s="64" t="s">
        <v>79</v>
      </c>
      <c r="C288" s="62">
        <v>55.777326407959883</v>
      </c>
      <c r="D288" s="62">
        <v>53.872179869393122</v>
      </c>
      <c r="E288" s="73" t="s">
        <v>2</v>
      </c>
    </row>
    <row r="289" spans="1:5" x14ac:dyDescent="0.25">
      <c r="B289" s="64" t="s">
        <v>68</v>
      </c>
      <c r="C289" s="62">
        <v>56.232560966597468</v>
      </c>
      <c r="D289" s="62">
        <v>54.311865304408656</v>
      </c>
      <c r="E289" s="73" t="s">
        <v>2</v>
      </c>
    </row>
    <row r="290" spans="1:5" x14ac:dyDescent="0.25">
      <c r="A290" s="182">
        <v>2007</v>
      </c>
      <c r="B290" s="183"/>
      <c r="C290" s="62"/>
      <c r="D290" s="62"/>
    </row>
    <row r="291" spans="1:5" x14ac:dyDescent="0.25">
      <c r="B291" s="64" t="s">
        <v>73</v>
      </c>
      <c r="C291" s="62">
        <v>57.388501770341492</v>
      </c>
      <c r="D291" s="62">
        <v>55.428323458788441</v>
      </c>
      <c r="E291" s="73" t="s">
        <v>2</v>
      </c>
    </row>
    <row r="292" spans="1:5" x14ac:dyDescent="0.25">
      <c r="B292" s="64" t="s">
        <v>74</v>
      </c>
      <c r="C292" s="62">
        <v>56.90796466429299</v>
      </c>
      <c r="D292" s="62">
        <v>54.964199717510155</v>
      </c>
      <c r="E292" s="73" t="s">
        <v>2</v>
      </c>
    </row>
    <row r="293" spans="1:5" x14ac:dyDescent="0.25">
      <c r="B293" s="64" t="s">
        <v>71</v>
      </c>
      <c r="C293" s="62">
        <v>56.465936028103712</v>
      </c>
      <c r="D293" s="62">
        <v>54.537269139625487</v>
      </c>
      <c r="E293" s="73" t="s">
        <v>2</v>
      </c>
    </row>
    <row r="294" spans="1:5" x14ac:dyDescent="0.25">
      <c r="B294" s="64" t="s">
        <v>75</v>
      </c>
      <c r="C294" s="62">
        <v>57.01318945436099</v>
      </c>
      <c r="D294" s="62">
        <v>55.065830419128957</v>
      </c>
      <c r="E294" s="73" t="s">
        <v>2</v>
      </c>
    </row>
    <row r="295" spans="1:5" x14ac:dyDescent="0.25">
      <c r="B295" s="64" t="s">
        <v>63</v>
      </c>
      <c r="C295" s="62">
        <v>57.828417458939064</v>
      </c>
      <c r="D295" s="62">
        <v>55.853213259532161</v>
      </c>
      <c r="E295" s="73" t="s">
        <v>2</v>
      </c>
    </row>
    <row r="296" spans="1:5" x14ac:dyDescent="0.25">
      <c r="B296" s="64" t="s">
        <v>70</v>
      </c>
      <c r="C296" s="62">
        <v>57.97568990608243</v>
      </c>
      <c r="D296" s="62">
        <v>55.995455426255688</v>
      </c>
      <c r="E296" s="73" t="s">
        <v>2</v>
      </c>
    </row>
    <row r="297" spans="1:5" x14ac:dyDescent="0.25">
      <c r="B297" s="64" t="s">
        <v>76</v>
      </c>
      <c r="C297" s="62">
        <v>58.161101057256474</v>
      </c>
      <c r="D297" s="62">
        <v>56.174533620373182</v>
      </c>
      <c r="E297" s="73" t="s">
        <v>2</v>
      </c>
    </row>
    <row r="298" spans="1:5" x14ac:dyDescent="0.25">
      <c r="B298" s="64" t="s">
        <v>77</v>
      </c>
      <c r="C298" s="62">
        <v>59.859646802556</v>
      </c>
      <c r="D298" s="62">
        <v>57.815063344546367</v>
      </c>
      <c r="E298" s="73" t="s">
        <v>2</v>
      </c>
    </row>
    <row r="299" spans="1:5" x14ac:dyDescent="0.25">
      <c r="B299" s="64" t="s">
        <v>69</v>
      </c>
      <c r="C299" s="62">
        <v>60.158787357854749</v>
      </c>
      <c r="D299" s="62">
        <v>58.103986368274953</v>
      </c>
      <c r="E299" s="73" t="s">
        <v>2</v>
      </c>
    </row>
    <row r="300" spans="1:5" x14ac:dyDescent="0.25">
      <c r="B300" s="64" t="s">
        <v>78</v>
      </c>
      <c r="C300" s="62">
        <v>60.674505041305515</v>
      </c>
      <c r="D300" s="62">
        <v>58.602089048949914</v>
      </c>
      <c r="E300" s="73" t="s">
        <v>2</v>
      </c>
    </row>
    <row r="301" spans="1:5" x14ac:dyDescent="0.25">
      <c r="B301" s="64" t="s">
        <v>79</v>
      </c>
      <c r="C301" s="62">
        <v>61.063340221873077</v>
      </c>
      <c r="D301" s="62">
        <v>58.977643062311401</v>
      </c>
      <c r="E301" s="73" t="s">
        <v>2</v>
      </c>
    </row>
    <row r="302" spans="1:5" x14ac:dyDescent="0.25">
      <c r="B302" s="64" t="s">
        <v>68</v>
      </c>
      <c r="C302" s="62">
        <v>61.229048136754258</v>
      </c>
      <c r="D302" s="62">
        <v>59.137691009589624</v>
      </c>
      <c r="E302" s="73" t="s">
        <v>2</v>
      </c>
    </row>
    <row r="303" spans="1:5" x14ac:dyDescent="0.25">
      <c r="A303" s="182">
        <v>2008</v>
      </c>
      <c r="B303" s="183"/>
      <c r="C303" s="62"/>
      <c r="D303" s="62"/>
    </row>
    <row r="304" spans="1:5" x14ac:dyDescent="0.25">
      <c r="B304" s="64" t="s">
        <v>73</v>
      </c>
      <c r="C304" s="62">
        <v>62.227679992294227</v>
      </c>
      <c r="D304" s="62">
        <v>60.102213305826425</v>
      </c>
      <c r="E304" s="73" t="s">
        <v>2</v>
      </c>
    </row>
    <row r="305" spans="1:5" x14ac:dyDescent="0.25">
      <c r="B305" s="64" t="s">
        <v>74</v>
      </c>
      <c r="C305" s="62">
        <v>62.958442916892999</v>
      </c>
      <c r="D305" s="62">
        <v>60.808016080020543</v>
      </c>
      <c r="E305" s="73" t="s">
        <v>2</v>
      </c>
    </row>
    <row r="306" spans="1:5" x14ac:dyDescent="0.25">
      <c r="B306" s="64" t="s">
        <v>71</v>
      </c>
      <c r="C306" s="62">
        <v>63.632737317102873</v>
      </c>
      <c r="D306" s="62">
        <v>61.459279085123029</v>
      </c>
      <c r="E306" s="73" t="s">
        <v>2</v>
      </c>
    </row>
    <row r="307" spans="1:5" x14ac:dyDescent="0.25">
      <c r="B307" s="64" t="s">
        <v>75</v>
      </c>
      <c r="C307" s="62">
        <v>65.008900083594654</v>
      </c>
      <c r="D307" s="62">
        <v>62.788437237017305</v>
      </c>
      <c r="E307" s="73" t="s">
        <v>2</v>
      </c>
    </row>
    <row r="308" spans="1:5" x14ac:dyDescent="0.25">
      <c r="B308" s="64" t="s">
        <v>63</v>
      </c>
      <c r="C308" s="62">
        <v>65.914773539857805</v>
      </c>
      <c r="D308" s="62">
        <v>63.663369416766827</v>
      </c>
      <c r="E308" s="73" t="s">
        <v>2</v>
      </c>
    </row>
    <row r="309" spans="1:5" x14ac:dyDescent="0.25">
      <c r="B309" s="64" t="s">
        <v>70</v>
      </c>
      <c r="C309" s="62">
        <v>66.292410098189208</v>
      </c>
      <c r="D309" s="62">
        <v>64.028107311281332</v>
      </c>
      <c r="E309" s="73" t="s">
        <v>2</v>
      </c>
    </row>
    <row r="310" spans="1:5" x14ac:dyDescent="0.25">
      <c r="B310" s="64" t="s">
        <v>76</v>
      </c>
      <c r="C310" s="62">
        <v>67.598475828325448</v>
      </c>
      <c r="D310" s="62">
        <v>65.289562681524913</v>
      </c>
      <c r="E310" s="73" t="s">
        <v>2</v>
      </c>
    </row>
    <row r="311" spans="1:5" x14ac:dyDescent="0.25">
      <c r="B311" s="64" t="s">
        <v>77</v>
      </c>
      <c r="C311" s="62">
        <v>68.326597568434551</v>
      </c>
      <c r="D311" s="62">
        <v>65.99281448429285</v>
      </c>
      <c r="E311" s="73" t="s">
        <v>2</v>
      </c>
    </row>
    <row r="312" spans="1:5" x14ac:dyDescent="0.25">
      <c r="B312" s="64" t="s">
        <v>69</v>
      </c>
      <c r="C312" s="62">
        <v>67.649239394216693</v>
      </c>
      <c r="D312" s="62">
        <v>65.338592352335993</v>
      </c>
      <c r="E312" s="73" t="s">
        <v>2</v>
      </c>
    </row>
    <row r="313" spans="1:5" x14ac:dyDescent="0.25">
      <c r="B313" s="64" t="s">
        <v>78</v>
      </c>
      <c r="C313" s="62">
        <v>67.06110043205949</v>
      </c>
      <c r="D313" s="62">
        <v>64.77054203515533</v>
      </c>
      <c r="E313" s="73" t="s">
        <v>2</v>
      </c>
    </row>
    <row r="314" spans="1:5" x14ac:dyDescent="0.25">
      <c r="B314" s="64" t="s">
        <v>79</v>
      </c>
      <c r="C314" s="62">
        <v>66.21317456349945</v>
      </c>
      <c r="D314" s="62">
        <v>63.951578168496084</v>
      </c>
      <c r="E314" s="73" t="s">
        <v>2</v>
      </c>
    </row>
    <row r="315" spans="1:5" x14ac:dyDescent="0.25">
      <c r="B315" s="64" t="s">
        <v>68</v>
      </c>
      <c r="C315" s="62">
        <v>66.701899341465904</v>
      </c>
      <c r="D315" s="62">
        <v>64.423609921195521</v>
      </c>
      <c r="E315" s="73" t="s">
        <v>2</v>
      </c>
    </row>
    <row r="316" spans="1:5" x14ac:dyDescent="0.25">
      <c r="A316" s="182">
        <v>2009</v>
      </c>
      <c r="B316" s="183"/>
      <c r="C316" s="55"/>
      <c r="D316" s="62"/>
    </row>
    <row r="317" spans="1:5" x14ac:dyDescent="0.25">
      <c r="B317" s="64" t="s">
        <v>73</v>
      </c>
      <c r="C317" s="62">
        <v>67.640734780159988</v>
      </c>
      <c r="D317" s="62">
        <v>65.330378224343718</v>
      </c>
      <c r="E317" s="73" t="s">
        <v>2</v>
      </c>
    </row>
    <row r="318" spans="1:5" x14ac:dyDescent="0.25">
      <c r="B318" s="64" t="s">
        <v>74</v>
      </c>
      <c r="C318" s="62">
        <v>66.883876952803377</v>
      </c>
      <c r="D318" s="62">
        <v>64.599371852458972</v>
      </c>
      <c r="E318" s="73" t="s">
        <v>2</v>
      </c>
    </row>
    <row r="319" spans="1:5" x14ac:dyDescent="0.25">
      <c r="B319" s="64" t="s">
        <v>71</v>
      </c>
      <c r="C319" s="62">
        <v>68.56065933790812</v>
      </c>
      <c r="D319" s="62">
        <v>66.218881572080505</v>
      </c>
      <c r="E319" s="73" t="s">
        <v>2</v>
      </c>
    </row>
    <row r="320" spans="1:5" x14ac:dyDescent="0.25">
      <c r="B320" s="64" t="s">
        <v>75</v>
      </c>
      <c r="C320" s="62">
        <v>67.780242144903767</v>
      </c>
      <c r="D320" s="62">
        <v>65.465120535074277</v>
      </c>
      <c r="E320" s="73" t="s">
        <v>2</v>
      </c>
    </row>
    <row r="321" spans="1:5" x14ac:dyDescent="0.25">
      <c r="B321" s="64" t="s">
        <v>63</v>
      </c>
      <c r="C321" s="62">
        <v>68.470013886223029</v>
      </c>
      <c r="D321" s="62">
        <v>66.131332232734167</v>
      </c>
      <c r="E321" s="73" t="s">
        <v>2</v>
      </c>
    </row>
    <row r="322" spans="1:5" x14ac:dyDescent="0.25">
      <c r="B322" s="64" t="s">
        <v>70</v>
      </c>
      <c r="C322" s="62">
        <v>68.726842665997452</v>
      </c>
      <c r="D322" s="62">
        <v>66.379388694215422</v>
      </c>
      <c r="E322" s="73" t="s">
        <v>2</v>
      </c>
    </row>
    <row r="323" spans="1:5" x14ac:dyDescent="0.25">
      <c r="B323" s="64" t="s">
        <v>76</v>
      </c>
      <c r="C323" s="62">
        <v>68.411643709001581</v>
      </c>
      <c r="D323" s="62">
        <v>66.074955764215701</v>
      </c>
      <c r="E323" s="73" t="s">
        <v>2</v>
      </c>
    </row>
    <row r="324" spans="1:5" x14ac:dyDescent="0.25">
      <c r="B324" s="64" t="s">
        <v>77</v>
      </c>
      <c r="C324" s="62">
        <v>69.270504081348804</v>
      </c>
      <c r="D324" s="62">
        <v>66.904480652579309</v>
      </c>
      <c r="E324" s="73" t="s">
        <v>2</v>
      </c>
    </row>
    <row r="325" spans="1:5" x14ac:dyDescent="0.25">
      <c r="B325" s="64" t="s">
        <v>69</v>
      </c>
      <c r="C325" s="62">
        <v>69.407211790533538</v>
      </c>
      <c r="D325" s="62">
        <v>67.036518933598131</v>
      </c>
      <c r="E325" s="73" t="s">
        <v>2</v>
      </c>
    </row>
    <row r="326" spans="1:5" x14ac:dyDescent="0.25">
      <c r="B326" s="64" t="s">
        <v>78</v>
      </c>
      <c r="C326" s="62">
        <v>69.098774265831196</v>
      </c>
      <c r="D326" s="62">
        <v>66.738616490449402</v>
      </c>
      <c r="E326" s="73" t="s">
        <v>2</v>
      </c>
    </row>
    <row r="327" spans="1:5" x14ac:dyDescent="0.25">
      <c r="B327" s="64" t="s">
        <v>79</v>
      </c>
      <c r="C327" s="62">
        <v>70.791879171082016</v>
      </c>
      <c r="D327" s="62">
        <v>68.373891213484669</v>
      </c>
      <c r="E327" s="73" t="s">
        <v>2</v>
      </c>
    </row>
    <row r="328" spans="1:5" x14ac:dyDescent="0.25">
      <c r="B328" s="64" t="s">
        <v>68</v>
      </c>
      <c r="C328" s="62">
        <v>70.312662657278352</v>
      </c>
      <c r="D328" s="62">
        <v>67.911042957919477</v>
      </c>
      <c r="E328" s="73" t="s">
        <v>2</v>
      </c>
    </row>
    <row r="329" spans="1:5" x14ac:dyDescent="0.25">
      <c r="A329" s="182">
        <v>2010</v>
      </c>
      <c r="B329" s="183"/>
      <c r="C329" s="62"/>
      <c r="D329" s="62"/>
    </row>
    <row r="330" spans="1:5" x14ac:dyDescent="0.25">
      <c r="B330" s="64" t="s">
        <v>73</v>
      </c>
      <c r="C330" s="62">
        <v>70.129047511557275</v>
      </c>
      <c r="D330" s="62">
        <v>67.733699424371778</v>
      </c>
      <c r="E330" s="73" t="s">
        <v>2</v>
      </c>
    </row>
    <row r="331" spans="1:5" x14ac:dyDescent="0.25">
      <c r="B331" s="64" t="s">
        <v>74</v>
      </c>
      <c r="C331" s="62">
        <v>70.78575162306602</v>
      </c>
      <c r="D331" s="62">
        <v>68.367972959775955</v>
      </c>
      <c r="E331" s="73" t="s">
        <v>2</v>
      </c>
    </row>
    <row r="332" spans="1:5" x14ac:dyDescent="0.25">
      <c r="B332" s="64" t="s">
        <v>71</v>
      </c>
      <c r="C332" s="62">
        <v>71.408912691556097</v>
      </c>
      <c r="D332" s="62">
        <v>68.969849158067703</v>
      </c>
      <c r="E332" s="73" t="s">
        <v>2</v>
      </c>
    </row>
    <row r="333" spans="1:5" x14ac:dyDescent="0.25">
      <c r="B333" s="64" t="s">
        <v>75</v>
      </c>
      <c r="C333" s="62">
        <v>72.035507299882724</v>
      </c>
      <c r="D333" s="62">
        <v>69.575041619213465</v>
      </c>
      <c r="E333" s="73" t="s">
        <v>2</v>
      </c>
    </row>
    <row r="334" spans="1:5" x14ac:dyDescent="0.25">
      <c r="B334" s="64" t="s">
        <v>63</v>
      </c>
      <c r="C334" s="62">
        <v>72.125571690980081</v>
      </c>
      <c r="D334" s="62">
        <v>69.662029744846038</v>
      </c>
      <c r="E334" s="73" t="s">
        <v>2</v>
      </c>
    </row>
    <row r="335" spans="1:5" x14ac:dyDescent="0.25">
      <c r="B335" s="64" t="s">
        <v>70</v>
      </c>
      <c r="C335" s="62">
        <v>72.907890536817007</v>
      </c>
      <c r="D335" s="62">
        <v>70.417627481279098</v>
      </c>
      <c r="E335" s="73" t="s">
        <v>2</v>
      </c>
    </row>
    <row r="336" spans="1:5" x14ac:dyDescent="0.25">
      <c r="B336" s="64" t="s">
        <v>76</v>
      </c>
      <c r="C336" s="62">
        <v>74.504856326644259</v>
      </c>
      <c r="D336" s="62">
        <v>71.960046844401589</v>
      </c>
      <c r="E336" s="73" t="s">
        <v>2</v>
      </c>
    </row>
    <row r="337" spans="1:5" x14ac:dyDescent="0.25">
      <c r="B337" s="64" t="s">
        <v>77</v>
      </c>
      <c r="C337" s="62">
        <v>74.975779521150415</v>
      </c>
      <c r="D337" s="62">
        <v>72.414885049688621</v>
      </c>
      <c r="E337" s="73" t="s">
        <v>2</v>
      </c>
    </row>
    <row r="338" spans="1:5" x14ac:dyDescent="0.25">
      <c r="B338" s="64" t="s">
        <v>69</v>
      </c>
      <c r="C338" s="62">
        <v>74.011800006114754</v>
      </c>
      <c r="D338" s="62">
        <v>71.483831498563234</v>
      </c>
      <c r="E338" s="73" t="s">
        <v>2</v>
      </c>
    </row>
    <row r="339" spans="1:5" x14ac:dyDescent="0.25">
      <c r="B339" s="64" t="s">
        <v>78</v>
      </c>
      <c r="C339" s="62">
        <v>73.844507380539767</v>
      </c>
      <c r="D339" s="62">
        <v>71.322252968429297</v>
      </c>
      <c r="E339" s="73" t="s">
        <v>2</v>
      </c>
    </row>
    <row r="340" spans="1:5" x14ac:dyDescent="0.25">
      <c r="B340" s="64" t="s">
        <v>79</v>
      </c>
      <c r="C340" s="62">
        <v>74.194253030660391</v>
      </c>
      <c r="D340" s="62">
        <v>71.660052604683415</v>
      </c>
      <c r="E340" s="73" t="s">
        <v>2</v>
      </c>
    </row>
    <row r="341" spans="1:5" x14ac:dyDescent="0.25">
      <c r="B341" s="64" t="s">
        <v>68</v>
      </c>
      <c r="C341" s="62">
        <v>75.189556993743395</v>
      </c>
      <c r="D341" s="62">
        <v>72.621360676923231</v>
      </c>
      <c r="E341" s="73" t="s">
        <v>2</v>
      </c>
    </row>
    <row r="342" spans="1:5" x14ac:dyDescent="0.25">
      <c r="A342" s="182">
        <v>2011</v>
      </c>
      <c r="B342" s="183"/>
      <c r="C342" s="62"/>
      <c r="D342" s="62"/>
    </row>
    <row r="343" spans="1:5" x14ac:dyDescent="0.25">
      <c r="B343" s="64" t="s">
        <v>73</v>
      </c>
      <c r="C343" s="62">
        <v>75.59629940515083</v>
      </c>
      <c r="D343" s="62">
        <v>73.014210276554195</v>
      </c>
      <c r="E343" s="73" t="s">
        <v>2</v>
      </c>
    </row>
    <row r="344" spans="1:5" x14ac:dyDescent="0.25">
      <c r="B344" s="64" t="s">
        <v>74</v>
      </c>
      <c r="C344" s="62">
        <v>74.998705002520651</v>
      </c>
      <c r="D344" s="62">
        <v>72.437027481667812</v>
      </c>
      <c r="E344" s="73" t="s">
        <v>2</v>
      </c>
    </row>
    <row r="345" spans="1:5" x14ac:dyDescent="0.25">
      <c r="B345" s="64" t="s">
        <v>71</v>
      </c>
      <c r="C345" s="62">
        <v>75.472533499965408</v>
      </c>
      <c r="D345" s="62">
        <v>72.894671755523603</v>
      </c>
      <c r="E345" s="73" t="s">
        <v>2</v>
      </c>
    </row>
    <row r="346" spans="1:5" x14ac:dyDescent="0.25">
      <c r="B346" s="64" t="s">
        <v>75</v>
      </c>
      <c r="C346" s="62">
        <v>78.806236562812671</v>
      </c>
      <c r="D346" s="62">
        <v>76.1145078896418</v>
      </c>
      <c r="E346" s="73" t="s">
        <v>2</v>
      </c>
    </row>
    <row r="347" spans="1:5" x14ac:dyDescent="0.25">
      <c r="B347" s="64" t="s">
        <v>63</v>
      </c>
      <c r="C347" s="62">
        <v>81.417734138807631</v>
      </c>
      <c r="D347" s="62">
        <v>78.636806396986685</v>
      </c>
      <c r="E347" s="73" t="s">
        <v>2</v>
      </c>
    </row>
    <row r="348" spans="1:5" x14ac:dyDescent="0.25">
      <c r="B348" s="64" t="s">
        <v>70</v>
      </c>
      <c r="C348" s="62">
        <v>82.157635561740634</v>
      </c>
      <c r="D348" s="62">
        <v>79.351435532315364</v>
      </c>
      <c r="E348" s="73" t="s">
        <v>2</v>
      </c>
    </row>
    <row r="349" spans="1:5" x14ac:dyDescent="0.25">
      <c r="B349" s="64" t="s">
        <v>76</v>
      </c>
      <c r="C349" s="62">
        <v>82.207025711697256</v>
      </c>
      <c r="D349" s="62">
        <v>79.399138697984839</v>
      </c>
      <c r="E349" s="73" t="s">
        <v>2</v>
      </c>
    </row>
    <row r="350" spans="1:5" x14ac:dyDescent="0.25">
      <c r="B350" s="64" t="s">
        <v>77</v>
      </c>
      <c r="C350" s="62">
        <v>82.466231557512359</v>
      </c>
      <c r="D350" s="62">
        <v>79.649491033749669</v>
      </c>
      <c r="E350" s="73" t="s">
        <v>2</v>
      </c>
    </row>
    <row r="351" spans="1:5" x14ac:dyDescent="0.25">
      <c r="B351" s="64" t="s">
        <v>69</v>
      </c>
      <c r="C351" s="62">
        <v>83.53966175779945</v>
      </c>
      <c r="D351" s="62">
        <v>80.686256840775741</v>
      </c>
      <c r="E351" s="73" t="s">
        <v>2</v>
      </c>
    </row>
    <row r="352" spans="1:5" x14ac:dyDescent="0.25">
      <c r="B352" s="64" t="s">
        <v>78</v>
      </c>
      <c r="C352" s="62">
        <v>83.817672837180922</v>
      </c>
      <c r="D352" s="62">
        <v>80.954772093094903</v>
      </c>
      <c r="E352" s="73" t="s">
        <v>2</v>
      </c>
    </row>
    <row r="353" spans="1:5" x14ac:dyDescent="0.25">
      <c r="B353" s="64" t="s">
        <v>79</v>
      </c>
      <c r="C353" s="62">
        <v>86.686844371986993</v>
      </c>
      <c r="D353" s="62">
        <v>83.725943372777422</v>
      </c>
      <c r="E353" s="73" t="s">
        <v>2</v>
      </c>
    </row>
    <row r="354" spans="1:5" x14ac:dyDescent="0.25">
      <c r="B354" s="64" t="s">
        <v>68</v>
      </c>
      <c r="C354" s="62">
        <v>87.714754104735519</v>
      </c>
      <c r="D354" s="62">
        <v>84.718743522557034</v>
      </c>
      <c r="E354" s="73" t="s">
        <v>2</v>
      </c>
    </row>
    <row r="355" spans="1:5" x14ac:dyDescent="0.25">
      <c r="A355" s="182">
        <v>2012</v>
      </c>
      <c r="B355" s="183"/>
      <c r="C355" s="62"/>
      <c r="D355" s="62"/>
    </row>
    <row r="356" spans="1:5" x14ac:dyDescent="0.25">
      <c r="B356" s="64" t="s">
        <v>73</v>
      </c>
      <c r="C356" s="62">
        <v>88.441718010153096</v>
      </c>
      <c r="D356" s="62">
        <v>85.420877037970982</v>
      </c>
      <c r="E356" s="73" t="s">
        <v>2</v>
      </c>
    </row>
    <row r="357" spans="1:5" x14ac:dyDescent="0.25">
      <c r="B357" s="64" t="s">
        <v>74</v>
      </c>
      <c r="C357" s="62">
        <v>88.17380014100678</v>
      </c>
      <c r="D357" s="62">
        <v>85.162110249270711</v>
      </c>
      <c r="E357" s="73" t="s">
        <v>2</v>
      </c>
    </row>
    <row r="358" spans="1:5" x14ac:dyDescent="0.25">
      <c r="B358" s="64" t="s">
        <v>71</v>
      </c>
      <c r="C358" s="62">
        <v>88.843619981102734</v>
      </c>
      <c r="D358" s="62">
        <v>85.809051528632352</v>
      </c>
      <c r="E358" s="73" t="s">
        <v>2</v>
      </c>
    </row>
    <row r="359" spans="1:5" x14ac:dyDescent="0.25">
      <c r="B359" s="64" t="s">
        <v>75</v>
      </c>
      <c r="C359" s="62">
        <v>88.762822313843586</v>
      </c>
      <c r="D359" s="62">
        <v>85.731013609930827</v>
      </c>
      <c r="E359" s="73" t="s">
        <v>2</v>
      </c>
    </row>
    <row r="360" spans="1:5" x14ac:dyDescent="0.25">
      <c r="B360" s="64" t="s">
        <v>63</v>
      </c>
      <c r="C360" s="62">
        <v>86.999868898789884</v>
      </c>
      <c r="D360" s="62">
        <v>84.028276143052523</v>
      </c>
      <c r="E360" s="73" t="s">
        <v>2</v>
      </c>
    </row>
    <row r="361" spans="1:5" x14ac:dyDescent="0.25">
      <c r="B361" s="64" t="s">
        <v>70</v>
      </c>
      <c r="C361" s="62">
        <v>90.617814727602436</v>
      </c>
      <c r="D361" s="62">
        <v>87.522646364779305</v>
      </c>
      <c r="E361" s="62">
        <v>93.444312244951661</v>
      </c>
    </row>
    <row r="362" spans="1:5" x14ac:dyDescent="0.25">
      <c r="B362" s="64" t="s">
        <v>76</v>
      </c>
      <c r="C362" s="62">
        <v>90.839363114753098</v>
      </c>
      <c r="D362" s="62">
        <v>87.671185375716234</v>
      </c>
      <c r="E362" s="62">
        <v>93.732532553116386</v>
      </c>
    </row>
    <row r="363" spans="1:5" x14ac:dyDescent="0.25">
      <c r="B363" s="64" t="s">
        <v>77</v>
      </c>
      <c r="C363" s="62">
        <v>91.427486630026308</v>
      </c>
      <c r="D363" s="62">
        <v>88.183057020724149</v>
      </c>
      <c r="E363" s="62">
        <v>94.390289024252951</v>
      </c>
    </row>
    <row r="364" spans="1:5" x14ac:dyDescent="0.25">
      <c r="B364" s="64" t="s">
        <v>69</v>
      </c>
      <c r="C364" s="62">
        <v>91.445709375603627</v>
      </c>
      <c r="D364" s="62">
        <v>88.252442153056037</v>
      </c>
      <c r="E364" s="62">
        <v>94.361790447371604</v>
      </c>
    </row>
    <row r="365" spans="1:5" x14ac:dyDescent="0.25">
      <c r="B365" s="64" t="s">
        <v>78</v>
      </c>
      <c r="C365" s="62">
        <v>91.484722777119259</v>
      </c>
      <c r="D365" s="62">
        <v>88.305334777101791</v>
      </c>
      <c r="E365" s="62">
        <v>94.388129388752759</v>
      </c>
    </row>
    <row r="366" spans="1:5" x14ac:dyDescent="0.25">
      <c r="B366" s="64" t="s">
        <v>79</v>
      </c>
      <c r="C366" s="62">
        <v>91.798052548531984</v>
      </c>
      <c r="D366" s="62">
        <v>88.723911538974022</v>
      </c>
      <c r="E366" s="62">
        <v>94.605347956388812</v>
      </c>
    </row>
    <row r="367" spans="1:5" x14ac:dyDescent="0.25">
      <c r="B367" s="64" t="s">
        <v>68</v>
      </c>
      <c r="C367" s="62">
        <v>92.159222287137212</v>
      </c>
      <c r="D367" s="62">
        <v>89.319224152416453</v>
      </c>
      <c r="E367" s="62">
        <v>94.752699195689928</v>
      </c>
    </row>
    <row r="368" spans="1:5" x14ac:dyDescent="0.25">
      <c r="A368" s="182">
        <v>2013</v>
      </c>
      <c r="B368" s="183"/>
      <c r="C368" s="62"/>
      <c r="D368" s="62"/>
      <c r="E368" s="62"/>
    </row>
    <row r="369" spans="1:5" x14ac:dyDescent="0.25">
      <c r="B369" s="64" t="s">
        <v>73</v>
      </c>
      <c r="C369" s="62">
        <v>92.270013475451023</v>
      </c>
      <c r="D369" s="62">
        <v>89.447309639603617</v>
      </c>
      <c r="E369" s="62">
        <v>94.847697287441676</v>
      </c>
    </row>
    <row r="370" spans="1:5" x14ac:dyDescent="0.25">
      <c r="B370" s="64" t="s">
        <v>74</v>
      </c>
      <c r="C370" s="62">
        <v>92.083067519284683</v>
      </c>
      <c r="D370" s="62">
        <v>89.207838154886176</v>
      </c>
      <c r="E370" s="62">
        <v>94.708717470316543</v>
      </c>
    </row>
    <row r="371" spans="1:5" x14ac:dyDescent="0.25">
      <c r="B371" s="64" t="s">
        <v>71</v>
      </c>
      <c r="C371" s="62">
        <v>92.544048745720474</v>
      </c>
      <c r="D371" s="62">
        <v>89.722310979375678</v>
      </c>
      <c r="E371" s="62">
        <v>95.120850346234889</v>
      </c>
    </row>
    <row r="372" spans="1:5" x14ac:dyDescent="0.25">
      <c r="B372" s="64" t="s">
        <v>75</v>
      </c>
      <c r="C372" s="62">
        <v>92.650588234574471</v>
      </c>
      <c r="D372" s="62">
        <v>89.725867871747695</v>
      </c>
      <c r="E372" s="62">
        <v>95.321433201770532</v>
      </c>
    </row>
    <row r="373" spans="1:5" x14ac:dyDescent="0.25">
      <c r="B373" s="64" t="s">
        <v>63</v>
      </c>
      <c r="C373" s="62">
        <v>92.739238497356894</v>
      </c>
      <c r="D373" s="62">
        <v>89.938014540975203</v>
      </c>
      <c r="E373" s="62">
        <v>95.297306954424727</v>
      </c>
    </row>
    <row r="374" spans="1:5" x14ac:dyDescent="0.25">
      <c r="B374" s="64" t="s">
        <v>70</v>
      </c>
      <c r="C374" s="62">
        <v>92.491059554502343</v>
      </c>
      <c r="D374" s="62">
        <v>89.662555869296767</v>
      </c>
      <c r="E374" s="62">
        <v>95.074039769754563</v>
      </c>
    </row>
    <row r="375" spans="1:5" x14ac:dyDescent="0.25">
      <c r="B375" s="64" t="s">
        <v>76</v>
      </c>
      <c r="C375" s="62">
        <v>93.568643203068902</v>
      </c>
      <c r="D375" s="62">
        <v>90.793640311101569</v>
      </c>
      <c r="E375" s="62">
        <v>96.10276667079151</v>
      </c>
    </row>
    <row r="376" spans="1:5" x14ac:dyDescent="0.25">
      <c r="B376" s="64" t="s">
        <v>77</v>
      </c>
      <c r="C376" s="62">
        <v>93.726784894531235</v>
      </c>
      <c r="D376" s="62">
        <v>90.564079385656825</v>
      </c>
      <c r="E376" s="62">
        <v>96.614957110399544</v>
      </c>
    </row>
    <row r="377" spans="1:5" x14ac:dyDescent="0.25">
      <c r="B377" s="64" t="s">
        <v>69</v>
      </c>
      <c r="C377" s="62">
        <v>94.55587092324042</v>
      </c>
      <c r="D377" s="62">
        <v>91.257510695074544</v>
      </c>
      <c r="E377" s="62">
        <v>97.567922580337026</v>
      </c>
    </row>
    <row r="378" spans="1:5" x14ac:dyDescent="0.25">
      <c r="B378" s="64" t="s">
        <v>78</v>
      </c>
      <c r="C378" s="62">
        <v>95.099717975662017</v>
      </c>
      <c r="D378" s="62">
        <v>91.549102062519864</v>
      </c>
      <c r="E378" s="62">
        <v>98.342128690406923</v>
      </c>
    </row>
    <row r="379" spans="1:5" x14ac:dyDescent="0.25">
      <c r="B379" s="64" t="s">
        <v>79</v>
      </c>
      <c r="C379" s="62">
        <v>95.215615627288926</v>
      </c>
      <c r="D379" s="62">
        <v>91.937516259476553</v>
      </c>
      <c r="E379" s="62">
        <v>98.209165133686284</v>
      </c>
    </row>
    <row r="380" spans="1:5" x14ac:dyDescent="0.25">
      <c r="B380" s="64" t="s">
        <v>68</v>
      </c>
      <c r="C380" s="62">
        <v>95.18819185849901</v>
      </c>
      <c r="D380" s="62">
        <v>92.059271275901239</v>
      </c>
      <c r="E380" s="62">
        <v>98.045511791373059</v>
      </c>
    </row>
    <row r="381" spans="1:5" x14ac:dyDescent="0.25">
      <c r="A381" s="182">
        <v>2014</v>
      </c>
      <c r="B381" s="183"/>
      <c r="C381" s="62"/>
      <c r="D381" s="62"/>
      <c r="E381" s="62"/>
    </row>
    <row r="382" spans="1:5" x14ac:dyDescent="0.25">
      <c r="B382" s="64" t="s">
        <v>73</v>
      </c>
      <c r="C382" s="62">
        <v>95.292760470647949</v>
      </c>
      <c r="D382" s="62">
        <v>91.762555454288446</v>
      </c>
      <c r="E382" s="62">
        <v>98.516532021922487</v>
      </c>
    </row>
    <row r="383" spans="1:5" x14ac:dyDescent="0.25">
      <c r="B383" s="64" t="s">
        <v>74</v>
      </c>
      <c r="C383" s="62">
        <v>95.160985867581374</v>
      </c>
      <c r="D383" s="62">
        <v>92.2419990061683</v>
      </c>
      <c r="E383" s="62">
        <v>97.826595020239537</v>
      </c>
    </row>
    <row r="384" spans="1:5" x14ac:dyDescent="0.25">
      <c r="B384" s="64" t="s">
        <v>71</v>
      </c>
      <c r="C384" s="62">
        <v>94.60320173390167</v>
      </c>
      <c r="D384" s="62">
        <v>91.745264952804703</v>
      </c>
      <c r="E384" s="62">
        <v>97.213060155026113</v>
      </c>
    </row>
    <row r="385" spans="1:5" x14ac:dyDescent="0.25">
      <c r="B385" s="64" t="s">
        <v>75</v>
      </c>
      <c r="C385" s="62">
        <v>94.779855293630419</v>
      </c>
      <c r="D385" s="62">
        <v>92.04067773287035</v>
      </c>
      <c r="E385" s="62">
        <v>97.281263187321102</v>
      </c>
    </row>
    <row r="386" spans="1:5" x14ac:dyDescent="0.25">
      <c r="B386" s="64" t="s">
        <v>63</v>
      </c>
      <c r="C386" s="62">
        <v>95.699230294324835</v>
      </c>
      <c r="D386" s="62">
        <v>92.867846644159826</v>
      </c>
      <c r="E386" s="62">
        <v>98.284840484057895</v>
      </c>
    </row>
    <row r="387" spans="1:5" x14ac:dyDescent="0.25">
      <c r="B387" s="64" t="s">
        <v>70</v>
      </c>
      <c r="C387" s="62">
        <v>95.560847777875495</v>
      </c>
      <c r="D387" s="62">
        <v>92.82516901187158</v>
      </c>
      <c r="E387" s="62">
        <v>98.059060583760655</v>
      </c>
    </row>
    <row r="388" spans="1:5" x14ac:dyDescent="0.25">
      <c r="B388" s="64" t="s">
        <v>76</v>
      </c>
      <c r="C388" s="62">
        <v>95.955430422555807</v>
      </c>
      <c r="D388" s="62">
        <v>92.954579261448472</v>
      </c>
      <c r="E388" s="62">
        <v>98.695797783079072</v>
      </c>
    </row>
    <row r="389" spans="1:5" x14ac:dyDescent="0.25">
      <c r="B389" s="64" t="s">
        <v>77</v>
      </c>
      <c r="C389" s="62">
        <v>95.820064057540037</v>
      </c>
      <c r="D389" s="62">
        <v>93.221494631478109</v>
      </c>
      <c r="E389" s="62">
        <v>98.193069067427359</v>
      </c>
    </row>
    <row r="390" spans="1:5" x14ac:dyDescent="0.25">
      <c r="B390" s="64" t="s">
        <v>69</v>
      </c>
      <c r="C390" s="62">
        <v>95.881853246959636</v>
      </c>
      <c r="D390" s="62">
        <v>93.2015318620915</v>
      </c>
      <c r="E390" s="62">
        <v>98.329513875384364</v>
      </c>
    </row>
    <row r="391" spans="1:5" x14ac:dyDescent="0.25">
      <c r="B391" s="64" t="s">
        <v>78</v>
      </c>
      <c r="C391" s="62">
        <v>95.923064630525957</v>
      </c>
      <c r="D391" s="62">
        <v>93.549066136297398</v>
      </c>
      <c r="E391" s="62">
        <v>98.09099220781863</v>
      </c>
    </row>
    <row r="392" spans="1:5" x14ac:dyDescent="0.25">
      <c r="B392" s="64" t="s">
        <v>79</v>
      </c>
      <c r="C392" s="62">
        <v>95.551032117489314</v>
      </c>
      <c r="D392" s="62">
        <v>92.903353061980994</v>
      </c>
      <c r="E392" s="62">
        <v>97.968883878647219</v>
      </c>
    </row>
    <row r="393" spans="1:5" x14ac:dyDescent="0.25">
      <c r="B393" s="64" t="s">
        <v>68</v>
      </c>
      <c r="C393" s="62">
        <v>95.693750532851141</v>
      </c>
      <c r="D393" s="62">
        <v>93.138868240968648</v>
      </c>
      <c r="E393" s="62">
        <v>98.026860596220686</v>
      </c>
    </row>
    <row r="394" spans="1:5" x14ac:dyDescent="0.25">
      <c r="A394" s="182">
        <v>2015</v>
      </c>
      <c r="B394" s="183"/>
      <c r="C394" s="62"/>
      <c r="D394" s="62"/>
      <c r="E394" s="62"/>
    </row>
    <row r="395" spans="1:5" x14ac:dyDescent="0.25">
      <c r="B395" s="64" t="s">
        <v>73</v>
      </c>
      <c r="C395" s="62">
        <v>95.424910315452394</v>
      </c>
      <c r="D395" s="62">
        <v>93.085141168711672</v>
      </c>
      <c r="E395" s="62">
        <v>97.561579765769849</v>
      </c>
    </row>
    <row r="396" spans="1:5" x14ac:dyDescent="0.25">
      <c r="B396" s="64" t="s">
        <v>74</v>
      </c>
      <c r="C396" s="62">
        <v>95.540331779451193</v>
      </c>
      <c r="D396" s="62">
        <v>93.111776043975297</v>
      </c>
      <c r="E396" s="62">
        <v>97.758080849103152</v>
      </c>
    </row>
    <row r="397" spans="1:5" x14ac:dyDescent="0.25">
      <c r="B397" s="64" t="s">
        <v>71</v>
      </c>
      <c r="C397" s="62">
        <v>95.472721747369221</v>
      </c>
      <c r="D397" s="62">
        <v>92.724655307808305</v>
      </c>
      <c r="E397" s="62">
        <v>97.982246935797193</v>
      </c>
    </row>
    <row r="398" spans="1:5" x14ac:dyDescent="0.25">
      <c r="B398" s="64" t="s">
        <v>75</v>
      </c>
      <c r="C398" s="62">
        <v>96.11277220243484</v>
      </c>
      <c r="D398" s="62">
        <v>93.647247840669607</v>
      </c>
      <c r="E398" s="62">
        <v>98.364280899408413</v>
      </c>
    </row>
    <row r="399" spans="1:5" x14ac:dyDescent="0.25">
      <c r="B399" s="64" t="s">
        <v>63</v>
      </c>
      <c r="C399" s="62">
        <v>96.146659476802654</v>
      </c>
      <c r="D399" s="62">
        <v>93.495167510394197</v>
      </c>
      <c r="E399" s="62">
        <v>98.567993175590331</v>
      </c>
    </row>
    <row r="400" spans="1:5" x14ac:dyDescent="0.25">
      <c r="B400" s="64" t="s">
        <v>70</v>
      </c>
      <c r="C400" s="62">
        <v>96.949421222885306</v>
      </c>
      <c r="D400" s="62">
        <v>94.496697786168127</v>
      </c>
      <c r="E400" s="62">
        <v>99.189240157420514</v>
      </c>
    </row>
    <row r="401" spans="1:5" x14ac:dyDescent="0.25">
      <c r="B401" s="64" t="s">
        <v>76</v>
      </c>
      <c r="C401" s="62">
        <v>96.831096378358069</v>
      </c>
      <c r="D401" s="62">
        <v>94.507057333917118</v>
      </c>
      <c r="E401" s="62">
        <v>98.953401151253772</v>
      </c>
    </row>
    <row r="402" spans="1:5" x14ac:dyDescent="0.25">
      <c r="B402" s="64" t="s">
        <v>77</v>
      </c>
      <c r="C402" s="62">
        <v>96.978907586871799</v>
      </c>
      <c r="D402" s="62">
        <v>94.623962363780635</v>
      </c>
      <c r="E402" s="62">
        <v>99.129435779945524</v>
      </c>
    </row>
    <row r="403" spans="1:5" x14ac:dyDescent="0.25">
      <c r="B403" s="64" t="s">
        <v>69</v>
      </c>
      <c r="C403" s="62">
        <v>96.938929444369847</v>
      </c>
      <c r="D403" s="62">
        <v>94.469545615678413</v>
      </c>
      <c r="E403" s="62">
        <v>99.193962593782402</v>
      </c>
    </row>
    <row r="404" spans="1:5" x14ac:dyDescent="0.25">
      <c r="B404" s="64" t="s">
        <v>78</v>
      </c>
      <c r="C404" s="62">
        <v>96.918700617639288</v>
      </c>
      <c r="D404" s="62">
        <v>94.590636284429706</v>
      </c>
      <c r="E404" s="62">
        <v>99.044681270932287</v>
      </c>
    </row>
    <row r="405" spans="1:5" x14ac:dyDescent="0.25">
      <c r="B405" s="64" t="s">
        <v>79</v>
      </c>
      <c r="C405" s="62">
        <v>97.01986889816493</v>
      </c>
      <c r="D405" s="62">
        <v>94.737960985293924</v>
      </c>
      <c r="E405" s="62">
        <v>99.103699660982272</v>
      </c>
    </row>
    <row r="406" spans="1:5" x14ac:dyDescent="0.25">
      <c r="B406" s="64" t="s">
        <v>68</v>
      </c>
      <c r="C406" s="62">
        <v>96.51076231316938</v>
      </c>
      <c r="D406" s="62">
        <v>94.217780845736101</v>
      </c>
      <c r="E406" s="62">
        <v>98.604705409407529</v>
      </c>
    </row>
    <row r="407" spans="1:5" x14ac:dyDescent="0.25">
      <c r="A407" s="182">
        <v>2016</v>
      </c>
      <c r="B407" s="183"/>
      <c r="C407" s="62"/>
      <c r="D407" s="62"/>
      <c r="E407" s="62"/>
    </row>
    <row r="408" spans="1:5" x14ac:dyDescent="0.25">
      <c r="B408" s="64" t="s">
        <v>73</v>
      </c>
      <c r="C408" s="62">
        <v>96.418005106915146</v>
      </c>
      <c r="D408" s="62">
        <v>94.35595549162862</v>
      </c>
      <c r="E408" s="62">
        <v>98.301061999155579</v>
      </c>
    </row>
    <row r="409" spans="1:5" x14ac:dyDescent="0.25">
      <c r="B409" s="64" t="s">
        <v>74</v>
      </c>
      <c r="C409" s="62">
        <v>96.626125807731484</v>
      </c>
      <c r="D409" s="62">
        <v>94.368462532976551</v>
      </c>
      <c r="E409" s="62">
        <v>98.687816447165815</v>
      </c>
    </row>
    <row r="410" spans="1:5" x14ac:dyDescent="0.25">
      <c r="B410" s="64" t="s">
        <v>71</v>
      </c>
      <c r="C410" s="62">
        <v>96.111439253440906</v>
      </c>
      <c r="D410" s="62">
        <v>94.059458813430041</v>
      </c>
      <c r="E410" s="62">
        <v>97.985301008105253</v>
      </c>
    </row>
    <row r="411" spans="1:5" x14ac:dyDescent="0.25">
      <c r="B411" s="64" t="s">
        <v>75</v>
      </c>
      <c r="C411" s="62">
        <v>95.936111047469822</v>
      </c>
      <c r="D411" s="62">
        <v>94.21063576334808</v>
      </c>
      <c r="E411" s="62">
        <v>97.511809373091594</v>
      </c>
    </row>
    <row r="412" spans="1:5" x14ac:dyDescent="0.25">
      <c r="B412" s="64" t="s">
        <v>63</v>
      </c>
      <c r="C412" s="62">
        <v>95.996843746495983</v>
      </c>
      <c r="D412" s="62">
        <v>94.263707533944213</v>
      </c>
      <c r="E412" s="62">
        <v>97.579538006635644</v>
      </c>
    </row>
    <row r="413" spans="1:5" x14ac:dyDescent="0.25">
      <c r="B413" s="64" t="s">
        <v>70</v>
      </c>
      <c r="C413" s="62">
        <v>96.205978163811238</v>
      </c>
      <c r="D413" s="62">
        <v>94.33541288692679</v>
      </c>
      <c r="E413" s="62">
        <v>97.914172191205409</v>
      </c>
    </row>
    <row r="414" spans="1:5" x14ac:dyDescent="0.25">
      <c r="B414" s="64" t="s">
        <v>76</v>
      </c>
      <c r="C414" s="62">
        <v>96.459342475409841</v>
      </c>
      <c r="D414" s="62">
        <v>94.594183341966925</v>
      </c>
      <c r="E414" s="62">
        <v>98.162599630484067</v>
      </c>
    </row>
    <row r="415" spans="1:5" x14ac:dyDescent="0.25">
      <c r="B415" s="64" t="s">
        <v>77</v>
      </c>
      <c r="C415" s="62">
        <v>96.368880964850348</v>
      </c>
      <c r="D415" s="62">
        <v>94.276478313263041</v>
      </c>
      <c r="E415" s="62">
        <v>98.279656149503737</v>
      </c>
    </row>
    <row r="416" spans="1:5" x14ac:dyDescent="0.25">
      <c r="B416" s="64" t="s">
        <v>69</v>
      </c>
      <c r="C416" s="62">
        <v>96.734850719260848</v>
      </c>
      <c r="D416" s="62">
        <v>94.838380339916654</v>
      </c>
      <c r="E416" s="62">
        <v>98.466701200587664</v>
      </c>
    </row>
    <row r="417" spans="1:5" x14ac:dyDescent="0.25">
      <c r="B417" s="64" t="s">
        <v>78</v>
      </c>
      <c r="C417" s="62">
        <v>98.578785636765957</v>
      </c>
      <c r="D417" s="62">
        <v>95.728182884963402</v>
      </c>
      <c r="E417" s="62">
        <v>101.18194664658249</v>
      </c>
    </row>
    <row r="418" spans="1:5" x14ac:dyDescent="0.25">
      <c r="B418" s="64" t="s">
        <v>79</v>
      </c>
      <c r="C418" s="62">
        <v>98.474360852457025</v>
      </c>
      <c r="D418" s="62">
        <v>95.776604997271079</v>
      </c>
      <c r="E418" s="62">
        <v>100.9379425815435</v>
      </c>
    </row>
    <row r="419" spans="1:5" x14ac:dyDescent="0.25">
      <c r="B419" s="64" t="s">
        <v>68</v>
      </c>
      <c r="C419" s="62">
        <v>98.747613646227634</v>
      </c>
      <c r="D419" s="62">
        <v>95.937613425156641</v>
      </c>
      <c r="E419" s="62">
        <v>101.31369655919838</v>
      </c>
    </row>
    <row r="420" spans="1:5" x14ac:dyDescent="0.25">
      <c r="A420" s="182">
        <v>2017</v>
      </c>
      <c r="B420" s="183"/>
      <c r="C420" s="62"/>
      <c r="D420" s="62"/>
      <c r="E420" s="62"/>
    </row>
    <row r="421" spans="1:5" x14ac:dyDescent="0.25">
      <c r="B421" s="64" t="s">
        <v>73</v>
      </c>
      <c r="C421" s="62">
        <v>99.22633454517721</v>
      </c>
      <c r="D421" s="62">
        <v>96.275202892182037</v>
      </c>
      <c r="E421" s="62">
        <v>101.92129821524833</v>
      </c>
    </row>
    <row r="422" spans="1:5" x14ac:dyDescent="0.25">
      <c r="B422" s="64" t="s">
        <v>74</v>
      </c>
      <c r="C422" s="62">
        <v>99.576075993694744</v>
      </c>
      <c r="D422" s="62">
        <v>96.445348042602546</v>
      </c>
      <c r="E422" s="62">
        <v>102.43504640950339</v>
      </c>
    </row>
    <row r="423" spans="1:5" x14ac:dyDescent="0.25">
      <c r="B423" s="64" t="s">
        <v>71</v>
      </c>
      <c r="C423" s="62">
        <v>100.22623165755708</v>
      </c>
      <c r="D423" s="62">
        <v>96.652908492486276</v>
      </c>
      <c r="E423" s="62">
        <v>103.48937855970075</v>
      </c>
    </row>
    <row r="424" spans="1:5" x14ac:dyDescent="0.25">
      <c r="B424" s="64" t="s">
        <v>75</v>
      </c>
      <c r="C424" s="62">
        <v>100.21600778840106</v>
      </c>
      <c r="D424" s="62">
        <v>96.691433451228306</v>
      </c>
      <c r="E424" s="62">
        <v>103.43463742205535</v>
      </c>
    </row>
    <row r="425" spans="1:5" x14ac:dyDescent="0.25">
      <c r="B425" s="64" t="s">
        <v>63</v>
      </c>
      <c r="C425" s="62">
        <v>100.45167308155536</v>
      </c>
      <c r="D425" s="62">
        <v>96.943581190560877</v>
      </c>
      <c r="E425" s="62">
        <v>103.65525099984509</v>
      </c>
    </row>
    <row r="426" spans="1:5" x14ac:dyDescent="0.25">
      <c r="B426" s="64" t="s">
        <v>70</v>
      </c>
      <c r="C426" s="62">
        <v>99.451245146841998</v>
      </c>
      <c r="D426" s="62">
        <v>96.386814309782238</v>
      </c>
      <c r="E426" s="62">
        <v>102.24967325727209</v>
      </c>
    </row>
    <row r="427" spans="1:5" x14ac:dyDescent="0.25">
      <c r="B427" s="64" t="s">
        <v>76</v>
      </c>
      <c r="C427" s="62">
        <v>99.37775990351571</v>
      </c>
      <c r="D427" s="62">
        <v>96.837776008051065</v>
      </c>
      <c r="E427" s="62">
        <v>101.69726480052557</v>
      </c>
    </row>
    <row r="428" spans="1:5" x14ac:dyDescent="0.25">
      <c r="B428" s="64" t="s">
        <v>77</v>
      </c>
      <c r="C428" s="62">
        <v>99.01810713473256</v>
      </c>
      <c r="D428" s="62">
        <v>96.596512762898996</v>
      </c>
      <c r="E428" s="62">
        <v>101.22949911011827</v>
      </c>
    </row>
    <row r="429" spans="1:5" x14ac:dyDescent="0.25">
      <c r="B429" s="64" t="s">
        <v>69</v>
      </c>
      <c r="C429" s="62">
        <v>99.529773273544592</v>
      </c>
      <c r="D429" s="62">
        <v>97.181807076788971</v>
      </c>
      <c r="E429" s="62">
        <v>101.67392824283901</v>
      </c>
    </row>
    <row r="430" spans="1:5" x14ac:dyDescent="0.25">
      <c r="B430" s="64" t="s">
        <v>78</v>
      </c>
      <c r="C430" s="62">
        <v>99.26170243256837</v>
      </c>
      <c r="D430" s="62">
        <v>97.208845207396962</v>
      </c>
      <c r="E430" s="62">
        <v>101.13636486454263</v>
      </c>
    </row>
    <row r="431" spans="1:5" x14ac:dyDescent="0.25">
      <c r="B431" s="64" t="s">
        <v>79</v>
      </c>
      <c r="C431" s="62">
        <v>99.081597838315375</v>
      </c>
      <c r="D431" s="62">
        <v>97.270894122242197</v>
      </c>
      <c r="E431" s="62">
        <v>100.73512648625878</v>
      </c>
    </row>
    <row r="432" spans="1:5" x14ac:dyDescent="0.25">
      <c r="B432" s="64" t="s">
        <v>68</v>
      </c>
      <c r="C432" s="62">
        <v>99.999417809380432</v>
      </c>
      <c r="D432" s="62">
        <v>98.080613496451718</v>
      </c>
      <c r="E432" s="62">
        <v>101.75166356502834</v>
      </c>
    </row>
    <row r="433" spans="1:5" x14ac:dyDescent="0.25">
      <c r="A433" s="182">
        <v>2018</v>
      </c>
      <c r="B433" s="183"/>
      <c r="C433" s="62"/>
      <c r="D433" s="62"/>
      <c r="E433" s="62"/>
    </row>
    <row r="434" spans="1:5" x14ac:dyDescent="0.25">
      <c r="B434" s="64" t="s">
        <v>73</v>
      </c>
      <c r="C434" s="62">
        <v>100.3080354049906</v>
      </c>
      <c r="D434" s="62">
        <v>98.305640503689204</v>
      </c>
      <c r="E434" s="62">
        <v>102.13661580961822</v>
      </c>
    </row>
    <row r="435" spans="1:5" x14ac:dyDescent="0.25">
      <c r="B435" s="64" t="s">
        <v>74</v>
      </c>
      <c r="C435" s="62">
        <v>100.5889379845798</v>
      </c>
      <c r="D435" s="62">
        <v>98.76446961641301</v>
      </c>
      <c r="E435" s="62">
        <v>102.25503646731386</v>
      </c>
    </row>
    <row r="436" spans="1:5" x14ac:dyDescent="0.25">
      <c r="B436" s="64" t="s">
        <v>71</v>
      </c>
      <c r="C436" s="62">
        <v>100.36914265771628</v>
      </c>
      <c r="D436" s="62">
        <v>98.436431848860977</v>
      </c>
      <c r="E436" s="62">
        <v>102.13408777947417</v>
      </c>
    </row>
    <row r="437" spans="1:5" x14ac:dyDescent="0.25">
      <c r="B437" s="64" t="s">
        <v>75</v>
      </c>
      <c r="C437" s="62">
        <v>98.675962135639367</v>
      </c>
      <c r="D437" s="62">
        <v>97.179551096290254</v>
      </c>
      <c r="E437" s="62">
        <v>100.04247975014384</v>
      </c>
    </row>
    <row r="438" spans="1:5" x14ac:dyDescent="0.25">
      <c r="B438" s="64" t="s">
        <v>63</v>
      </c>
      <c r="C438" s="62">
        <v>98.333590380322832</v>
      </c>
      <c r="D438" s="62">
        <v>97.276376985585628</v>
      </c>
      <c r="E438" s="62">
        <v>99.299034157606741</v>
      </c>
    </row>
    <row r="439" spans="1:5" x14ac:dyDescent="0.25">
      <c r="B439" s="64" t="s">
        <v>70</v>
      </c>
      <c r="C439" s="62">
        <v>98.527003581220356</v>
      </c>
      <c r="D439" s="62">
        <v>97.505044362531962</v>
      </c>
      <c r="E439" s="62">
        <v>99.460253361474898</v>
      </c>
    </row>
    <row r="440" spans="1:5" x14ac:dyDescent="0.25">
      <c r="B440" s="64" t="s">
        <v>76</v>
      </c>
      <c r="C440" s="62">
        <v>99.063681315133991</v>
      </c>
      <c r="D440" s="62">
        <v>97.602094736078243</v>
      </c>
      <c r="E440" s="62">
        <v>100.39839734761644</v>
      </c>
    </row>
    <row r="441" spans="1:5" x14ac:dyDescent="0.25">
      <c r="B441" s="64" t="s">
        <v>77</v>
      </c>
      <c r="C441" s="62">
        <v>100.42653983467346</v>
      </c>
      <c r="D441" s="62">
        <v>99.088313789530616</v>
      </c>
      <c r="E441" s="62">
        <v>101.6486034353745</v>
      </c>
    </row>
    <row r="442" spans="1:5" x14ac:dyDescent="0.25">
      <c r="B442" s="64" t="s">
        <v>69</v>
      </c>
      <c r="C442" s="62">
        <v>99.746804574647825</v>
      </c>
      <c r="D442" s="62">
        <v>98.593738384410869</v>
      </c>
      <c r="E442" s="62">
        <v>100.79978080792512</v>
      </c>
    </row>
    <row r="443" spans="1:5" x14ac:dyDescent="0.25">
      <c r="B443" s="64" t="s">
        <v>78</v>
      </c>
      <c r="C443" s="62">
        <v>99.296979863463861</v>
      </c>
      <c r="D443" s="62">
        <v>98.581157389409512</v>
      </c>
      <c r="E443" s="62">
        <v>99.95066658050321</v>
      </c>
    </row>
    <row r="444" spans="1:5" x14ac:dyDescent="0.25">
      <c r="B444" s="64" t="s">
        <v>79</v>
      </c>
      <c r="C444" s="62">
        <v>99.372603580483627</v>
      </c>
      <c r="D444" s="62">
        <v>98.518803191376477</v>
      </c>
      <c r="E444" s="62">
        <v>100.15229127344082</v>
      </c>
    </row>
    <row r="445" spans="1:5" x14ac:dyDescent="0.25">
      <c r="B445" s="64" t="s">
        <v>68</v>
      </c>
      <c r="C445" s="62">
        <v>99.112278592910101</v>
      </c>
      <c r="D445" s="62">
        <v>98.610174936837538</v>
      </c>
      <c r="E445" s="62">
        <v>99.570797991850668</v>
      </c>
    </row>
    <row r="446" spans="1:5" x14ac:dyDescent="0.25">
      <c r="A446" s="182">
        <v>2019</v>
      </c>
      <c r="B446" s="183"/>
      <c r="C446" s="62"/>
      <c r="D446" s="62"/>
      <c r="E446" s="62"/>
    </row>
    <row r="447" spans="1:5" x14ac:dyDescent="0.25">
      <c r="B447" s="64" t="s">
        <v>73</v>
      </c>
      <c r="C447" s="62">
        <v>99.024145997101201</v>
      </c>
      <c r="D447" s="62">
        <v>98.488306201208104</v>
      </c>
      <c r="E447" s="62">
        <v>99.513473127405589</v>
      </c>
    </row>
    <row r="448" spans="1:5" x14ac:dyDescent="0.25">
      <c r="B448" s="64" t="s">
        <v>74</v>
      </c>
      <c r="C448" s="62">
        <v>99.344804114687122</v>
      </c>
      <c r="D448" s="62">
        <v>98.64755952751733</v>
      </c>
      <c r="E448" s="62">
        <v>99.9815255668357</v>
      </c>
    </row>
    <row r="449" spans="1:9" x14ac:dyDescent="0.25">
      <c r="B449" s="64" t="s">
        <v>71</v>
      </c>
      <c r="C449" s="62">
        <v>99.132707625477963</v>
      </c>
      <c r="D449" s="62">
        <v>98.693792714503061</v>
      </c>
      <c r="E449" s="62">
        <v>99.533523271275982</v>
      </c>
    </row>
    <row r="450" spans="1:9" x14ac:dyDescent="0.25">
      <c r="B450" s="64" t="s">
        <v>75</v>
      </c>
      <c r="C450" s="62">
        <v>99.533742480414617</v>
      </c>
      <c r="D450" s="62">
        <v>99.237648532476655</v>
      </c>
      <c r="E450" s="62">
        <v>99.804134494885147</v>
      </c>
    </row>
    <row r="451" spans="1:9" x14ac:dyDescent="0.25">
      <c r="B451" s="64" t="s">
        <v>63</v>
      </c>
      <c r="C451" s="62">
        <v>99.847391328514448</v>
      </c>
      <c r="D451" s="62">
        <v>99.457616443260548</v>
      </c>
      <c r="E451" s="62">
        <v>100.20333246526434</v>
      </c>
    </row>
    <row r="452" spans="1:9" x14ac:dyDescent="0.25">
      <c r="B452" s="64" t="s">
        <v>70</v>
      </c>
      <c r="C452" s="62">
        <v>100.09029082934444</v>
      </c>
      <c r="D452" s="62">
        <v>99.986352642294818</v>
      </c>
      <c r="E452" s="62">
        <v>100.18520683817378</v>
      </c>
    </row>
    <row r="453" spans="1:9" x14ac:dyDescent="0.25">
      <c r="B453" s="64" t="s">
        <v>76</v>
      </c>
      <c r="C453" s="62">
        <v>99.363852263327374</v>
      </c>
      <c r="D453" s="62">
        <v>99.199853312068853</v>
      </c>
      <c r="E453" s="62">
        <v>99.513615563491697</v>
      </c>
    </row>
    <row r="454" spans="1:9" x14ac:dyDescent="0.25">
      <c r="B454" s="64" t="s">
        <v>77</v>
      </c>
      <c r="C454" s="62">
        <v>100</v>
      </c>
      <c r="D454" s="62">
        <v>100</v>
      </c>
      <c r="E454" s="62">
        <v>100</v>
      </c>
    </row>
    <row r="455" spans="1:9" x14ac:dyDescent="0.25">
      <c r="B455" s="64" t="s">
        <v>69</v>
      </c>
      <c r="C455" s="53">
        <v>99.76655720061612</v>
      </c>
      <c r="D455" s="62">
        <v>99.829303031116524</v>
      </c>
      <c r="E455" s="62">
        <v>99.683010127436077</v>
      </c>
      <c r="G455" s="62"/>
      <c r="H455" s="62"/>
      <c r="I455" s="62"/>
    </row>
    <row r="456" spans="1:9" x14ac:dyDescent="0.25">
      <c r="B456" s="64" t="s">
        <v>78</v>
      </c>
      <c r="C456" s="62">
        <v>100.04280196173474</v>
      </c>
      <c r="D456" s="62">
        <v>100.27272349239199</v>
      </c>
      <c r="E456" s="62">
        <v>99.736657779813982</v>
      </c>
    </row>
    <row r="457" spans="1:9" x14ac:dyDescent="0.25">
      <c r="B457" s="64" t="s">
        <v>79</v>
      </c>
      <c r="C457" s="53">
        <v>99.911763852084249</v>
      </c>
      <c r="D457" s="62">
        <v>99.972932972537805</v>
      </c>
      <c r="E457" s="62">
        <v>99.830316193456795</v>
      </c>
      <c r="G457" s="62"/>
      <c r="H457" s="62"/>
      <c r="I457" s="62"/>
    </row>
    <row r="458" spans="1:9" x14ac:dyDescent="0.25">
      <c r="B458" s="64" t="s">
        <v>68</v>
      </c>
      <c r="C458" s="53">
        <v>100.39026462014091</v>
      </c>
      <c r="D458" s="62">
        <v>100.30183987752945</v>
      </c>
      <c r="E458" s="62">
        <v>100.50800357399591</v>
      </c>
      <c r="G458" s="62"/>
      <c r="H458" s="62"/>
      <c r="I458" s="62"/>
    </row>
    <row r="459" spans="1:9" x14ac:dyDescent="0.25">
      <c r="A459" s="182">
        <v>2020</v>
      </c>
      <c r="B459" s="183"/>
      <c r="C459" s="53"/>
      <c r="D459" s="62"/>
      <c r="E459" s="62"/>
      <c r="G459" s="62"/>
      <c r="H459" s="62"/>
      <c r="I459" s="62"/>
    </row>
    <row r="460" spans="1:9" x14ac:dyDescent="0.25">
      <c r="B460" s="64" t="s">
        <v>73</v>
      </c>
      <c r="C460" s="53">
        <v>100.25198249012915</v>
      </c>
      <c r="D460" s="62">
        <v>100.19648536912554</v>
      </c>
      <c r="E460" s="62">
        <v>100.32587779110438</v>
      </c>
      <c r="G460" s="62"/>
      <c r="H460" s="62"/>
      <c r="I460" s="62"/>
    </row>
    <row r="461" spans="1:9" x14ac:dyDescent="0.25">
      <c r="A461" s="60"/>
      <c r="B461" s="64" t="s">
        <v>74</v>
      </c>
      <c r="C461" s="53">
        <v>100.25305581995573</v>
      </c>
      <c r="D461" s="62">
        <v>100.26016493377236</v>
      </c>
      <c r="E461" s="62">
        <v>100.24358992162354</v>
      </c>
      <c r="G461" s="62"/>
      <c r="H461" s="62"/>
      <c r="I461" s="62"/>
    </row>
    <row r="462" spans="1:9" x14ac:dyDescent="0.25">
      <c r="A462" s="60"/>
      <c r="B462" s="64" t="s">
        <v>71</v>
      </c>
      <c r="C462" s="53">
        <v>99.134360875184896</v>
      </c>
      <c r="D462" s="62">
        <v>99.181301519700398</v>
      </c>
      <c r="E462" s="62">
        <v>99.071858659002885</v>
      </c>
      <c r="G462" s="62"/>
      <c r="H462" s="62"/>
      <c r="I462" s="62"/>
    </row>
    <row r="463" spans="1:9" x14ac:dyDescent="0.25">
      <c r="A463" s="60"/>
      <c r="B463" s="64" t="s">
        <v>75</v>
      </c>
      <c r="C463" s="53">
        <v>95.928851542873616</v>
      </c>
      <c r="D463" s="62">
        <v>95.431492749228184</v>
      </c>
      <c r="E463" s="62">
        <v>96.591092702135128</v>
      </c>
      <c r="G463" s="62"/>
      <c r="H463" s="62"/>
      <c r="I463" s="62"/>
    </row>
    <row r="464" spans="1:9" x14ac:dyDescent="0.25">
      <c r="A464" s="60"/>
      <c r="B464" s="64" t="s">
        <v>63</v>
      </c>
      <c r="C464" s="53">
        <v>95.980515573689644</v>
      </c>
      <c r="D464" s="62">
        <v>95.374336316314299</v>
      </c>
      <c r="E464" s="62">
        <v>96.787652914485719</v>
      </c>
      <c r="G464" s="62"/>
      <c r="H464" s="62"/>
      <c r="I464" s="62"/>
    </row>
    <row r="465" spans="1:9" x14ac:dyDescent="0.25">
      <c r="A465" s="60"/>
      <c r="B465" s="64" t="s">
        <v>70</v>
      </c>
      <c r="C465" s="53">
        <v>95.584066696262042</v>
      </c>
      <c r="D465" s="62">
        <v>95.238018537321196</v>
      </c>
      <c r="E465" s="62">
        <v>96.044835334245874</v>
      </c>
      <c r="G465" s="62"/>
      <c r="H465" s="62"/>
      <c r="I465" s="62"/>
    </row>
    <row r="466" spans="1:9" x14ac:dyDescent="0.25">
      <c r="A466" s="60"/>
      <c r="B466" s="64" t="s">
        <v>76</v>
      </c>
      <c r="C466" s="53">
        <v>98.274426578525649</v>
      </c>
      <c r="D466" s="62">
        <v>97.938042386666027</v>
      </c>
      <c r="E466" s="62">
        <v>98.722327490343375</v>
      </c>
      <c r="G466" s="62"/>
      <c r="H466" s="62"/>
      <c r="I466" s="62"/>
    </row>
    <row r="467" spans="1:9" x14ac:dyDescent="0.25">
      <c r="A467" s="60"/>
      <c r="B467" s="64" t="s">
        <v>77</v>
      </c>
      <c r="C467" s="53">
        <v>98.804137332519701</v>
      </c>
      <c r="D467" s="62">
        <v>98.284510381505868</v>
      </c>
      <c r="E467" s="62">
        <v>99.496028898165292</v>
      </c>
      <c r="G467" s="62"/>
      <c r="H467" s="62"/>
      <c r="I467" s="62"/>
    </row>
    <row r="468" spans="1:9" x14ac:dyDescent="0.25">
      <c r="A468" s="60"/>
      <c r="B468" s="64" t="s">
        <v>69</v>
      </c>
      <c r="C468" s="53">
        <v>98.878005829685932</v>
      </c>
      <c r="D468" s="62">
        <v>98.336175954429464</v>
      </c>
      <c r="E468" s="62">
        <v>99.599460942769028</v>
      </c>
      <c r="G468" s="62"/>
      <c r="H468" s="62"/>
      <c r="I468" s="62"/>
    </row>
    <row r="469" spans="1:9" x14ac:dyDescent="0.25">
      <c r="A469" s="60"/>
      <c r="B469" s="64" t="s">
        <v>78</v>
      </c>
      <c r="C469" s="53">
        <v>98.89643815543414</v>
      </c>
      <c r="D469" s="62">
        <v>98.289570271670499</v>
      </c>
      <c r="E469" s="62">
        <v>99.704492413239635</v>
      </c>
      <c r="G469" s="62"/>
      <c r="H469" s="62"/>
      <c r="I469" s="62"/>
    </row>
    <row r="470" spans="1:9" x14ac:dyDescent="0.25">
      <c r="A470" s="60"/>
      <c r="B470" s="64" t="s">
        <v>79</v>
      </c>
      <c r="C470" s="53">
        <v>99.020036660051346</v>
      </c>
      <c r="D470" s="62">
        <v>98.273588668386765</v>
      </c>
      <c r="E470" s="62">
        <v>100.01394405576691</v>
      </c>
      <c r="G470" s="62"/>
      <c r="H470" s="62"/>
      <c r="I470" s="62"/>
    </row>
    <row r="471" spans="1:9" x14ac:dyDescent="0.25">
      <c r="A471" s="60"/>
      <c r="B471" s="64" t="s">
        <v>68</v>
      </c>
      <c r="C471" s="53">
        <v>99.053803617897771</v>
      </c>
      <c r="D471" s="62">
        <v>98.251623022707449</v>
      </c>
      <c r="E471" s="62">
        <v>100.12191986331926</v>
      </c>
      <c r="G471" s="62"/>
      <c r="H471" s="62"/>
      <c r="I471" s="62"/>
    </row>
    <row r="472" spans="1:9" x14ac:dyDescent="0.25">
      <c r="A472" s="182">
        <v>2021</v>
      </c>
      <c r="B472" s="183"/>
      <c r="C472" s="53"/>
      <c r="D472" s="62"/>
      <c r="E472" s="62"/>
      <c r="G472" s="62"/>
      <c r="H472" s="62"/>
      <c r="I472" s="62"/>
    </row>
    <row r="473" spans="1:9" x14ac:dyDescent="0.25">
      <c r="A473" s="60"/>
      <c r="B473" s="64" t="s">
        <v>73</v>
      </c>
      <c r="C473" s="53">
        <v>99.30236803105997</v>
      </c>
      <c r="D473" s="62">
        <v>98.564641967132104</v>
      </c>
      <c r="E473" s="62">
        <v>100.28466204100826</v>
      </c>
      <c r="G473" s="62"/>
      <c r="H473" s="62"/>
      <c r="I473" s="62"/>
    </row>
    <row r="474" spans="1:9" x14ac:dyDescent="0.25">
      <c r="A474" s="60"/>
      <c r="B474" s="64" t="s">
        <v>74</v>
      </c>
      <c r="C474" s="53">
        <v>99.251565467096</v>
      </c>
      <c r="D474" s="62">
        <v>98.501567391250944</v>
      </c>
      <c r="E474" s="62">
        <v>100.25019985646929</v>
      </c>
      <c r="G474" s="62"/>
      <c r="H474" s="62"/>
      <c r="I474" s="62"/>
    </row>
    <row r="475" spans="1:9" x14ac:dyDescent="0.25">
      <c r="A475" s="60"/>
      <c r="B475" s="64" t="s">
        <v>71</v>
      </c>
      <c r="C475" s="53">
        <v>99.054735754289027</v>
      </c>
      <c r="D475" s="62">
        <v>98.268607512526557</v>
      </c>
      <c r="E475" s="62">
        <v>100.10147803532355</v>
      </c>
      <c r="G475" s="62"/>
      <c r="H475" s="62"/>
      <c r="I475" s="62"/>
    </row>
    <row r="476" spans="1:9" x14ac:dyDescent="0.25">
      <c r="A476" s="60"/>
      <c r="B476" s="64" t="s">
        <v>75</v>
      </c>
      <c r="C476" s="53">
        <v>99.138737098928999</v>
      </c>
      <c r="D476" s="62">
        <v>98.38103428451457</v>
      </c>
      <c r="E476" s="62">
        <v>100.14763047048412</v>
      </c>
      <c r="G476" s="62"/>
      <c r="H476" s="62"/>
      <c r="I476" s="62"/>
    </row>
    <row r="477" spans="1:9" x14ac:dyDescent="0.25">
      <c r="A477" s="60"/>
      <c r="B477" s="64" t="s">
        <v>63</v>
      </c>
      <c r="C477" s="53">
        <v>98.608293423219308</v>
      </c>
      <c r="D477" s="62">
        <v>97.93689281882618</v>
      </c>
      <c r="E477" s="62">
        <v>99.502274026886226</v>
      </c>
      <c r="G477" s="62"/>
      <c r="H477" s="62"/>
      <c r="I477" s="62"/>
    </row>
    <row r="478" spans="1:9" x14ac:dyDescent="0.25">
      <c r="A478" s="60"/>
      <c r="B478" s="64" t="s">
        <v>70</v>
      </c>
      <c r="C478" s="53">
        <v>96.472507095122438</v>
      </c>
      <c r="D478" s="62">
        <v>95.862765072231596</v>
      </c>
      <c r="E478" s="62">
        <v>97.284388314975871</v>
      </c>
      <c r="G478" s="62"/>
      <c r="H478" s="62"/>
      <c r="I478" s="62"/>
    </row>
    <row r="479" spans="1:9" x14ac:dyDescent="0.25">
      <c r="A479" s="60"/>
      <c r="B479" s="64" t="s">
        <v>76</v>
      </c>
      <c r="C479" s="53">
        <v>99.171226706114453</v>
      </c>
      <c r="D479" s="62">
        <v>98.448267364812423</v>
      </c>
      <c r="E479" s="62">
        <v>100.13385858957542</v>
      </c>
      <c r="G479" s="62"/>
      <c r="H479" s="62"/>
      <c r="I479" s="62"/>
    </row>
    <row r="480" spans="1:9" x14ac:dyDescent="0.25">
      <c r="A480" s="60"/>
      <c r="B480" s="64" t="s">
        <v>77</v>
      </c>
      <c r="C480" s="53">
        <v>99.248474026876806</v>
      </c>
      <c r="D480" s="62">
        <v>98.644085317654813</v>
      </c>
      <c r="E480" s="62">
        <v>100.05322722427391</v>
      </c>
      <c r="G480" s="62"/>
      <c r="H480" s="62"/>
      <c r="I480" s="62"/>
    </row>
    <row r="481" spans="1:9" x14ac:dyDescent="0.25">
      <c r="A481" s="60"/>
      <c r="B481" s="64" t="s">
        <v>69</v>
      </c>
      <c r="C481" s="53">
        <v>98.954950898444437</v>
      </c>
      <c r="D481" s="62">
        <v>98.099332220769867</v>
      </c>
      <c r="E481" s="62">
        <v>100.09422080224142</v>
      </c>
      <c r="G481" s="62"/>
      <c r="H481" s="62"/>
      <c r="I481" s="62"/>
    </row>
    <row r="482" spans="1:9" x14ac:dyDescent="0.25">
      <c r="A482" s="60"/>
      <c r="B482" s="64" t="s">
        <v>78</v>
      </c>
      <c r="C482" s="53">
        <v>99.036527281604961</v>
      </c>
      <c r="D482" s="62">
        <v>98.110707725265542</v>
      </c>
      <c r="E482" s="62">
        <v>100.26927077401074</v>
      </c>
      <c r="G482" s="62"/>
      <c r="H482" s="62"/>
      <c r="I482" s="62"/>
    </row>
    <row r="483" spans="1:9" x14ac:dyDescent="0.25">
      <c r="A483" s="60"/>
      <c r="B483" s="64" t="s">
        <v>79</v>
      </c>
      <c r="C483" s="53">
        <v>99.15143257149299</v>
      </c>
      <c r="D483" s="62">
        <v>98.332104727104763</v>
      </c>
      <c r="E483" s="62">
        <v>100.24238065246674</v>
      </c>
      <c r="G483" s="62"/>
      <c r="H483" s="62"/>
      <c r="I483" s="62"/>
    </row>
    <row r="484" spans="1:9" x14ac:dyDescent="0.25">
      <c r="A484" s="60"/>
      <c r="B484" s="64" t="s">
        <v>68</v>
      </c>
      <c r="C484" s="53">
        <v>99.078353303157485</v>
      </c>
      <c r="D484" s="62">
        <v>98.408809685946494</v>
      </c>
      <c r="E484" s="62">
        <v>99.969861298799842</v>
      </c>
      <c r="G484" s="62"/>
      <c r="H484" s="62"/>
      <c r="I484" s="62"/>
    </row>
    <row r="485" spans="1:9" x14ac:dyDescent="0.25">
      <c r="A485" s="182">
        <v>2022</v>
      </c>
      <c r="B485" s="183"/>
      <c r="C485" s="53"/>
      <c r="D485" s="62"/>
      <c r="E485" s="62"/>
      <c r="G485" s="62"/>
      <c r="H485" s="62"/>
      <c r="I485" s="62"/>
    </row>
    <row r="486" spans="1:9" x14ac:dyDescent="0.25">
      <c r="A486" s="60"/>
      <c r="B486" s="153" t="s">
        <v>73</v>
      </c>
      <c r="C486" s="53">
        <v>99.474050677965849</v>
      </c>
      <c r="D486" s="62">
        <v>99.117221801025337</v>
      </c>
      <c r="E486" s="62">
        <v>99.949174013759318</v>
      </c>
      <c r="G486" s="62"/>
      <c r="H486" s="62"/>
      <c r="I486" s="62"/>
    </row>
    <row r="487" spans="1:9" x14ac:dyDescent="0.25">
      <c r="A487" s="60"/>
      <c r="B487" s="153" t="s">
        <v>74</v>
      </c>
      <c r="C487" s="53">
        <v>99.810756115237481</v>
      </c>
      <c r="D487" s="62">
        <v>99.527672453604254</v>
      </c>
      <c r="E487" s="62">
        <v>100.18768652170296</v>
      </c>
      <c r="G487" s="62"/>
      <c r="H487" s="62"/>
      <c r="I487" s="62"/>
    </row>
    <row r="488" spans="1:9" x14ac:dyDescent="0.25">
      <c r="A488" s="60"/>
      <c r="B488" s="153" t="s">
        <v>71</v>
      </c>
      <c r="C488" s="53">
        <v>100.09806614298641</v>
      </c>
      <c r="D488" s="62">
        <v>99.717481995780005</v>
      </c>
      <c r="E488" s="62">
        <v>100.60481999968439</v>
      </c>
      <c r="G488" s="62"/>
      <c r="H488" s="62"/>
      <c r="I488" s="62"/>
    </row>
    <row r="489" spans="1:9" x14ac:dyDescent="0.25">
      <c r="A489" s="60"/>
      <c r="B489" s="153" t="s">
        <v>75</v>
      </c>
      <c r="C489" s="53">
        <v>100.36361932496609</v>
      </c>
      <c r="D489" s="62">
        <v>99.767027538039457</v>
      </c>
      <c r="E489" s="62">
        <v>101.15799079608121</v>
      </c>
      <c r="G489" s="62"/>
      <c r="H489" s="62"/>
      <c r="I489" s="62"/>
    </row>
    <row r="490" spans="1:9" s="59" customFormat="1" x14ac:dyDescent="0.25">
      <c r="A490" s="58"/>
      <c r="B490" s="99"/>
      <c r="C490" s="100"/>
      <c r="D490" s="101"/>
      <c r="E490" s="101"/>
    </row>
    <row r="491" spans="1:9" x14ac:dyDescent="0.25">
      <c r="A491" s="66"/>
      <c r="B491" s="57"/>
      <c r="C491" s="83"/>
      <c r="D491" s="83"/>
      <c r="E491" s="83"/>
    </row>
    <row r="492" spans="1:9" x14ac:dyDescent="0.25">
      <c r="A492" s="172" t="s">
        <v>89</v>
      </c>
      <c r="B492" s="173"/>
      <c r="C492" s="173"/>
      <c r="D492" s="173"/>
      <c r="E492" s="174"/>
    </row>
    <row r="493" spans="1:9" ht="15" customHeight="1" x14ac:dyDescent="0.25">
      <c r="A493" s="175" t="s">
        <v>96</v>
      </c>
      <c r="B493" s="176"/>
      <c r="C493" s="176"/>
      <c r="D493" s="176"/>
      <c r="E493" s="177"/>
    </row>
    <row r="494" spans="1:9" x14ac:dyDescent="0.25">
      <c r="A494" s="178"/>
      <c r="B494" s="179"/>
      <c r="C494" s="179"/>
      <c r="D494" s="179"/>
      <c r="E494" s="180"/>
    </row>
    <row r="495" spans="1:9" ht="44.25" customHeight="1" x14ac:dyDescent="0.25">
      <c r="A495" s="167"/>
      <c r="B495" s="168"/>
      <c r="C495" s="168"/>
      <c r="D495" s="168"/>
      <c r="E495" s="181"/>
    </row>
    <row r="496" spans="1:9" x14ac:dyDescent="0.25">
      <c r="B496" s="64"/>
    </row>
    <row r="497" spans="2:2" x14ac:dyDescent="0.25">
      <c r="B497" s="64"/>
    </row>
    <row r="498" spans="2:2" x14ac:dyDescent="0.25">
      <c r="B498" s="64"/>
    </row>
    <row r="499" spans="2:2" x14ac:dyDescent="0.25">
      <c r="B499" s="64"/>
    </row>
    <row r="500" spans="2:2" x14ac:dyDescent="0.25">
      <c r="B500" s="64"/>
    </row>
    <row r="501" spans="2:2" x14ac:dyDescent="0.25">
      <c r="B501" s="64"/>
    </row>
    <row r="502" spans="2:2" x14ac:dyDescent="0.25">
      <c r="B502" s="64"/>
    </row>
    <row r="503" spans="2:2" x14ac:dyDescent="0.25">
      <c r="B503" s="64"/>
    </row>
    <row r="504" spans="2:2" x14ac:dyDescent="0.25">
      <c r="B504" s="64"/>
    </row>
    <row r="505" spans="2:2" x14ac:dyDescent="0.25">
      <c r="B505" s="64"/>
    </row>
    <row r="506" spans="2:2" x14ac:dyDescent="0.25">
      <c r="B506" s="64"/>
    </row>
    <row r="507" spans="2:2" x14ac:dyDescent="0.25">
      <c r="B507" s="64"/>
    </row>
    <row r="508" spans="2:2" x14ac:dyDescent="0.25">
      <c r="B508" s="64"/>
    </row>
    <row r="509" spans="2:2" x14ac:dyDescent="0.25">
      <c r="B509" s="64"/>
    </row>
    <row r="510" spans="2:2" x14ac:dyDescent="0.25">
      <c r="B510" s="64"/>
    </row>
    <row r="511" spans="2:2" x14ac:dyDescent="0.25">
      <c r="B511" s="64"/>
    </row>
    <row r="512" spans="2:2" x14ac:dyDescent="0.25">
      <c r="B512" s="64"/>
    </row>
    <row r="513" spans="2:2" x14ac:dyDescent="0.25">
      <c r="B513" s="64"/>
    </row>
    <row r="514" spans="2:2" x14ac:dyDescent="0.25">
      <c r="B514" s="64"/>
    </row>
    <row r="515" spans="2:2" x14ac:dyDescent="0.25">
      <c r="B515" s="64"/>
    </row>
    <row r="516" spans="2:2" x14ac:dyDescent="0.25">
      <c r="B516" s="64"/>
    </row>
    <row r="517" spans="2:2" x14ac:dyDescent="0.25">
      <c r="B517" s="64"/>
    </row>
    <row r="518" spans="2:2" x14ac:dyDescent="0.25">
      <c r="B518" s="64"/>
    </row>
    <row r="519" spans="2:2" x14ac:dyDescent="0.25">
      <c r="B519" s="64"/>
    </row>
  </sheetData>
  <mergeCells count="41">
    <mergeCell ref="A492:E492"/>
    <mergeCell ref="A493:E495"/>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21:B121"/>
    <mergeCell ref="A290:B290"/>
    <mergeCell ref="A316:B316"/>
    <mergeCell ref="A199:B199"/>
    <mergeCell ref="A225:B225"/>
    <mergeCell ref="A238:B238"/>
    <mergeCell ref="A251:B251"/>
    <mergeCell ref="A264:B264"/>
    <mergeCell ref="A173:B173"/>
    <mergeCell ref="A485:B485"/>
    <mergeCell ref="A472:B472"/>
    <mergeCell ref="A186:B186"/>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38"/>
  <sheetViews>
    <sheetView tabSelected="1" topLeftCell="A319" zoomScale="115" zoomScaleNormal="115" workbookViewId="0">
      <selection activeCell="L320" sqref="L320"/>
    </sheetView>
  </sheetViews>
  <sheetFormatPr defaultRowHeight="15" x14ac:dyDescent="0.25"/>
  <cols>
    <col min="1" max="1" width="11" style="26" customWidth="1"/>
    <col min="2" max="2" width="10.5703125" style="2" customWidth="1"/>
    <col min="3" max="3" width="11.42578125" style="25" customWidth="1"/>
    <col min="4" max="4" width="15.140625" style="25" customWidth="1"/>
    <col min="5" max="5" width="13.5703125" style="25" customWidth="1"/>
    <col min="6" max="16384" width="9.140625" style="61"/>
  </cols>
  <sheetData>
    <row r="1" spans="1:5" ht="15.75" x14ac:dyDescent="0.25">
      <c r="A1" s="191" t="s">
        <v>93</v>
      </c>
      <c r="B1" s="192"/>
      <c r="C1" s="192"/>
      <c r="D1" s="192"/>
      <c r="E1" s="193"/>
    </row>
    <row r="2" spans="1:5" ht="13.5" hidden="1" customHeight="1" x14ac:dyDescent="0.25">
      <c r="A2" s="146"/>
      <c r="B2" s="68"/>
      <c r="C2" s="67"/>
      <c r="D2" s="67"/>
      <c r="E2" s="69"/>
    </row>
    <row r="3" spans="1:5" ht="14.25" hidden="1" customHeight="1" x14ac:dyDescent="0.25">
      <c r="A3" s="194"/>
      <c r="B3" s="194"/>
      <c r="C3" s="71"/>
      <c r="D3" s="71"/>
      <c r="E3" s="67"/>
    </row>
    <row r="4" spans="1:5" x14ac:dyDescent="0.25">
      <c r="A4" s="195" t="s">
        <v>80</v>
      </c>
      <c r="B4" s="196"/>
      <c r="C4" s="196"/>
      <c r="D4" s="196"/>
      <c r="E4" s="196"/>
    </row>
    <row r="5" spans="1:5" ht="12.75" customHeight="1" x14ac:dyDescent="0.25">
      <c r="A5" s="63"/>
      <c r="B5" s="70"/>
      <c r="C5" s="65"/>
      <c r="D5" s="65"/>
    </row>
    <row r="6" spans="1:5" x14ac:dyDescent="0.25">
      <c r="A6" s="190">
        <v>2010</v>
      </c>
      <c r="B6" s="190"/>
      <c r="C6" s="65"/>
      <c r="D6" s="65"/>
    </row>
    <row r="7" spans="1:5" x14ac:dyDescent="0.25">
      <c r="A7" s="63"/>
      <c r="B7" s="64" t="s">
        <v>73</v>
      </c>
      <c r="C7" s="72">
        <v>3.6787192502928647</v>
      </c>
      <c r="D7" s="72">
        <v>3.6787192502928492</v>
      </c>
      <c r="E7" s="73" t="s">
        <v>2</v>
      </c>
    </row>
    <row r="8" spans="1:5" x14ac:dyDescent="0.25">
      <c r="A8" s="63"/>
      <c r="B8" s="64" t="s">
        <v>74</v>
      </c>
      <c r="C8" s="72">
        <v>5.8338045699952499</v>
      </c>
      <c r="D8" s="72">
        <v>5.8338045699952588</v>
      </c>
      <c r="E8" s="73" t="s">
        <v>2</v>
      </c>
    </row>
    <row r="9" spans="1:5" x14ac:dyDescent="0.25">
      <c r="A9" s="63"/>
      <c r="B9" s="64" t="s">
        <v>71</v>
      </c>
      <c r="C9" s="72">
        <v>4.1543552543887783</v>
      </c>
      <c r="D9" s="72">
        <v>4.1543552543887614</v>
      </c>
      <c r="E9" s="73" t="s">
        <v>2</v>
      </c>
    </row>
    <row r="10" spans="1:5" x14ac:dyDescent="0.25">
      <c r="A10" s="63"/>
      <c r="B10" s="64" t="s">
        <v>75</v>
      </c>
      <c r="C10" s="72">
        <v>6.2780317985318677</v>
      </c>
      <c r="D10" s="72">
        <v>6.2780317985318819</v>
      </c>
      <c r="E10" s="73" t="s">
        <v>2</v>
      </c>
    </row>
    <row r="11" spans="1:5" x14ac:dyDescent="0.25">
      <c r="A11" s="63"/>
      <c r="B11" s="64" t="s">
        <v>63</v>
      </c>
      <c r="C11" s="72">
        <v>5.3389178667781652</v>
      </c>
      <c r="D11" s="72">
        <v>5.3389178667781634</v>
      </c>
      <c r="E11" s="73" t="s">
        <v>2</v>
      </c>
    </row>
    <row r="12" spans="1:5" x14ac:dyDescent="0.25">
      <c r="A12" s="63"/>
      <c r="B12" s="64" t="s">
        <v>70</v>
      </c>
      <c r="C12" s="72">
        <v>6.0835733297670096</v>
      </c>
      <c r="D12" s="72">
        <v>6.0835733297670229</v>
      </c>
      <c r="E12" s="73" t="s">
        <v>2</v>
      </c>
    </row>
    <row r="13" spans="1:5" x14ac:dyDescent="0.25">
      <c r="A13" s="63"/>
      <c r="B13" s="64" t="s">
        <v>76</v>
      </c>
      <c r="C13" s="72">
        <v>8.9066893986073516</v>
      </c>
      <c r="D13" s="72">
        <v>8.9066893986073374</v>
      </c>
      <c r="E13" s="73" t="s">
        <v>2</v>
      </c>
    </row>
    <row r="14" spans="1:5" x14ac:dyDescent="0.25">
      <c r="A14" s="63"/>
      <c r="B14" s="64" t="s">
        <v>77</v>
      </c>
      <c r="C14" s="72">
        <v>8.2362262487674975</v>
      </c>
      <c r="D14" s="72">
        <v>8.2362262487675011</v>
      </c>
      <c r="E14" s="73" t="s">
        <v>2</v>
      </c>
    </row>
    <row r="15" spans="1:5" x14ac:dyDescent="0.25">
      <c r="A15" s="63"/>
      <c r="B15" s="64" t="s">
        <v>69</v>
      </c>
      <c r="C15" s="72">
        <v>6.6341639388678582</v>
      </c>
      <c r="D15" s="72">
        <v>6.634163938867875</v>
      </c>
      <c r="E15" s="73" t="s">
        <v>2</v>
      </c>
    </row>
    <row r="16" spans="1:5" x14ac:dyDescent="0.25">
      <c r="A16" s="63"/>
      <c r="B16" s="64" t="s">
        <v>78</v>
      </c>
      <c r="C16" s="72">
        <v>6.8680424003632421</v>
      </c>
      <c r="D16" s="72">
        <v>6.8680424003632643</v>
      </c>
      <c r="E16" s="73" t="s">
        <v>2</v>
      </c>
    </row>
    <row r="17" spans="1:5" x14ac:dyDescent="0.25">
      <c r="A17" s="63"/>
      <c r="B17" s="64" t="s">
        <v>79</v>
      </c>
      <c r="C17" s="72">
        <v>4.8061640677116273</v>
      </c>
      <c r="D17" s="72">
        <v>4.8061640677116397</v>
      </c>
      <c r="E17" s="73" t="s">
        <v>2</v>
      </c>
    </row>
    <row r="18" spans="1:5" x14ac:dyDescent="0.25">
      <c r="A18" s="63"/>
      <c r="B18" s="64" t="s">
        <v>68</v>
      </c>
      <c r="C18" s="72">
        <v>6.9360114553423404</v>
      </c>
      <c r="D18" s="72">
        <v>6.9360114553423431</v>
      </c>
      <c r="E18" s="73" t="s">
        <v>2</v>
      </c>
    </row>
    <row r="19" spans="1:5" x14ac:dyDescent="0.25">
      <c r="A19" s="190">
        <v>2011</v>
      </c>
      <c r="B19" s="190"/>
      <c r="C19" s="72"/>
      <c r="D19" s="72"/>
      <c r="E19" s="73"/>
    </row>
    <row r="20" spans="1:5" x14ac:dyDescent="0.25">
      <c r="A20" s="63"/>
      <c r="B20" s="64" t="s">
        <v>73</v>
      </c>
      <c r="C20" s="72">
        <v>7.7959876650150601</v>
      </c>
      <c r="D20" s="72">
        <v>7.7959876650150832</v>
      </c>
      <c r="E20" s="73" t="s">
        <v>2</v>
      </c>
    </row>
    <row r="21" spans="1:5" x14ac:dyDescent="0.25">
      <c r="A21" s="63"/>
      <c r="B21" s="64" t="s">
        <v>74</v>
      </c>
      <c r="C21" s="72">
        <v>5.9516968921776794</v>
      </c>
      <c r="D21" s="72">
        <v>5.9516968921776732</v>
      </c>
      <c r="E21" s="73" t="s">
        <v>2</v>
      </c>
    </row>
    <row r="22" spans="1:5" x14ac:dyDescent="0.25">
      <c r="A22" s="63"/>
      <c r="B22" s="64" t="s">
        <v>71</v>
      </c>
      <c r="C22" s="72">
        <v>5.6906353216183652</v>
      </c>
      <c r="D22" s="72">
        <v>5.6906353216183554</v>
      </c>
      <c r="E22" s="73" t="s">
        <v>2</v>
      </c>
    </row>
    <row r="23" spans="1:5" x14ac:dyDescent="0.25">
      <c r="A23" s="63"/>
      <c r="B23" s="64" t="s">
        <v>75</v>
      </c>
      <c r="C23" s="72">
        <v>9.3991553842239277</v>
      </c>
      <c r="D23" s="72">
        <v>9.3991553842239188</v>
      </c>
      <c r="E23" s="73" t="s">
        <v>2</v>
      </c>
    </row>
    <row r="24" spans="1:5" x14ac:dyDescent="0.25">
      <c r="A24" s="63"/>
      <c r="B24" s="64" t="s">
        <v>63</v>
      </c>
      <c r="C24" s="72">
        <v>12.883312020928653</v>
      </c>
      <c r="D24" s="72">
        <v>12.883312020928658</v>
      </c>
      <c r="E24" s="73" t="s">
        <v>2</v>
      </c>
    </row>
    <row r="25" spans="1:5" x14ac:dyDescent="0.25">
      <c r="A25" s="63"/>
      <c r="B25" s="64" t="s">
        <v>70</v>
      </c>
      <c r="C25" s="72">
        <v>12.686891578974835</v>
      </c>
      <c r="D25" s="72">
        <v>12.686891578974832</v>
      </c>
      <c r="E25" s="73" t="s">
        <v>2</v>
      </c>
    </row>
    <row r="26" spans="1:5" x14ac:dyDescent="0.25">
      <c r="A26" s="63"/>
      <c r="B26" s="64" t="s">
        <v>76</v>
      </c>
      <c r="C26" s="72">
        <v>10.337808519870356</v>
      </c>
      <c r="D26" s="72">
        <v>10.337808519870361</v>
      </c>
      <c r="E26" s="73" t="s">
        <v>2</v>
      </c>
    </row>
    <row r="27" spans="1:5" x14ac:dyDescent="0.25">
      <c r="A27" s="63"/>
      <c r="B27" s="64" t="s">
        <v>77</v>
      </c>
      <c r="C27" s="72">
        <v>9.9904957096830351</v>
      </c>
      <c r="D27" s="72">
        <v>9.9904957096830422</v>
      </c>
      <c r="E27" s="73" t="s">
        <v>2</v>
      </c>
    </row>
    <row r="28" spans="1:5" x14ac:dyDescent="0.25">
      <c r="A28" s="63"/>
      <c r="B28" s="64" t="s">
        <v>69</v>
      </c>
      <c r="C28" s="72">
        <v>12.873436061408475</v>
      </c>
      <c r="D28" s="72">
        <v>12.873436061408473</v>
      </c>
      <c r="E28" s="73" t="s">
        <v>2</v>
      </c>
    </row>
    <row r="29" spans="1:5" x14ac:dyDescent="0.25">
      <c r="A29" s="63"/>
      <c r="B29" s="64" t="s">
        <v>78</v>
      </c>
      <c r="C29" s="72">
        <v>13.505629342541164</v>
      </c>
      <c r="D29" s="72">
        <v>13.505629342541139</v>
      </c>
      <c r="E29" s="73" t="s">
        <v>2</v>
      </c>
    </row>
    <row r="30" spans="1:5" x14ac:dyDescent="0.25">
      <c r="A30" s="63"/>
      <c r="B30" s="64" t="s">
        <v>79</v>
      </c>
      <c r="C30" s="72">
        <v>16.837680589848521</v>
      </c>
      <c r="D30" s="72">
        <v>16.837680589848507</v>
      </c>
      <c r="E30" s="73" t="s">
        <v>2</v>
      </c>
    </row>
    <row r="31" spans="1:5" x14ac:dyDescent="0.25">
      <c r="A31" s="63"/>
      <c r="B31" s="64" t="s">
        <v>68</v>
      </c>
      <c r="C31" s="72">
        <v>16.658160536887269</v>
      </c>
      <c r="D31" s="72">
        <v>16.65816053688728</v>
      </c>
      <c r="E31" s="73" t="s">
        <v>2</v>
      </c>
    </row>
    <row r="32" spans="1:5" x14ac:dyDescent="0.25">
      <c r="A32" s="190">
        <v>2012</v>
      </c>
      <c r="B32" s="190"/>
      <c r="C32" s="72"/>
      <c r="D32" s="72"/>
      <c r="E32" s="73"/>
    </row>
    <row r="33" spans="1:5" x14ac:dyDescent="0.25">
      <c r="A33" s="63"/>
      <c r="B33" s="64" t="s">
        <v>73</v>
      </c>
      <c r="C33" s="72">
        <v>16.992126209986186</v>
      </c>
      <c r="D33" s="72">
        <v>16.992126209986179</v>
      </c>
      <c r="E33" s="73" t="s">
        <v>2</v>
      </c>
    </row>
    <row r="34" spans="1:5" x14ac:dyDescent="0.25">
      <c r="A34" s="63"/>
      <c r="B34" s="64" t="s">
        <v>74</v>
      </c>
      <c r="C34" s="72">
        <v>17.56709684259658</v>
      </c>
      <c r="D34" s="72">
        <v>17.567096842596602</v>
      </c>
      <c r="E34" s="73" t="s">
        <v>2</v>
      </c>
    </row>
    <row r="35" spans="1:5" x14ac:dyDescent="0.25">
      <c r="A35" s="63"/>
      <c r="B35" s="64" t="s">
        <v>71</v>
      </c>
      <c r="C35" s="72">
        <v>17.716493485863243</v>
      </c>
      <c r="D35" s="72">
        <v>17.716493485863268</v>
      </c>
      <c r="E35" s="73" t="s">
        <v>2</v>
      </c>
    </row>
    <row r="36" spans="1:5" x14ac:dyDescent="0.25">
      <c r="A36" s="63"/>
      <c r="B36" s="64" t="s">
        <v>75</v>
      </c>
      <c r="C36" s="72">
        <v>12.634261176899367</v>
      </c>
      <c r="D36" s="72">
        <v>12.634261176899376</v>
      </c>
      <c r="E36" s="73" t="s">
        <v>2</v>
      </c>
    </row>
    <row r="37" spans="1:5" x14ac:dyDescent="0.25">
      <c r="A37" s="63"/>
      <c r="B37" s="64" t="s">
        <v>63</v>
      </c>
      <c r="C37" s="72">
        <v>6.8561656978384731</v>
      </c>
      <c r="D37" s="72">
        <v>6.8561656978384553</v>
      </c>
      <c r="E37" s="73" t="s">
        <v>2</v>
      </c>
    </row>
    <row r="38" spans="1:5" x14ac:dyDescent="0.25">
      <c r="A38" s="63"/>
      <c r="B38" s="64" t="s">
        <v>70</v>
      </c>
      <c r="C38" s="72">
        <v>10.2974959150377</v>
      </c>
      <c r="D38" s="72">
        <v>10.297495915037691</v>
      </c>
      <c r="E38" s="73" t="s">
        <v>2</v>
      </c>
    </row>
    <row r="39" spans="1:5" x14ac:dyDescent="0.25">
      <c r="A39" s="63"/>
      <c r="B39" s="64" t="s">
        <v>76</v>
      </c>
      <c r="C39" s="72">
        <v>10.500729503740635</v>
      </c>
      <c r="D39" s="72">
        <v>10.418307822199765</v>
      </c>
      <c r="E39" s="73" t="s">
        <v>2</v>
      </c>
    </row>
    <row r="40" spans="1:5" x14ac:dyDescent="0.25">
      <c r="A40" s="63"/>
      <c r="B40" s="64" t="s">
        <v>77</v>
      </c>
      <c r="C40" s="72">
        <v>10.866575206924942</v>
      </c>
      <c r="D40" s="72">
        <v>10.713898954305401</v>
      </c>
      <c r="E40" s="73" t="s">
        <v>2</v>
      </c>
    </row>
    <row r="41" spans="1:5" x14ac:dyDescent="0.25">
      <c r="A41" s="63"/>
      <c r="B41" s="64" t="s">
        <v>69</v>
      </c>
      <c r="C41" s="72">
        <v>9.4638252674826653</v>
      </c>
      <c r="D41" s="72">
        <v>9.3772912618950954</v>
      </c>
      <c r="E41" s="73" t="s">
        <v>2</v>
      </c>
    </row>
    <row r="42" spans="1:5" x14ac:dyDescent="0.25">
      <c r="A42" s="63"/>
      <c r="B42" s="64" t="s">
        <v>78</v>
      </c>
      <c r="C42" s="72">
        <v>9.1472951710695654</v>
      </c>
      <c r="D42" s="72">
        <v>9.0798386481207327</v>
      </c>
      <c r="E42" s="73" t="s">
        <v>2</v>
      </c>
    </row>
    <row r="43" spans="1:5" x14ac:dyDescent="0.25">
      <c r="A43" s="63"/>
      <c r="B43" s="64" t="s">
        <v>79</v>
      </c>
      <c r="C43" s="72">
        <v>5.8961751504207331</v>
      </c>
      <c r="D43" s="72">
        <v>5.9694378646101161</v>
      </c>
      <c r="E43" s="73" t="s">
        <v>2</v>
      </c>
    </row>
    <row r="44" spans="1:5" x14ac:dyDescent="0.25">
      <c r="A44" s="76"/>
      <c r="B44" s="77" t="s">
        <v>68</v>
      </c>
      <c r="C44" s="72">
        <v>5.0669562125144756</v>
      </c>
      <c r="D44" s="72">
        <v>5.4302984659286224</v>
      </c>
      <c r="E44" s="75" t="s">
        <v>2</v>
      </c>
    </row>
    <row r="45" spans="1:5" x14ac:dyDescent="0.25">
      <c r="A45" s="190">
        <v>2013</v>
      </c>
      <c r="B45" s="190"/>
      <c r="C45" s="74"/>
      <c r="D45" s="74"/>
      <c r="E45" s="75"/>
    </row>
    <row r="46" spans="1:5" x14ac:dyDescent="0.25">
      <c r="A46" s="63"/>
      <c r="B46" s="64" t="s">
        <v>73</v>
      </c>
      <c r="C46" s="74">
        <v>4.3286082082422226</v>
      </c>
      <c r="D46" s="74">
        <v>4.7136399686493728</v>
      </c>
      <c r="E46" s="75" t="s">
        <v>2</v>
      </c>
    </row>
    <row r="47" spans="1:5" x14ac:dyDescent="0.25">
      <c r="A47" s="76"/>
      <c r="B47" s="78" t="s">
        <v>74</v>
      </c>
      <c r="C47" s="74">
        <v>4.4335929403362861</v>
      </c>
      <c r="D47" s="74">
        <v>4.7506196050961647</v>
      </c>
      <c r="E47" s="75" t="s">
        <v>2</v>
      </c>
    </row>
    <row r="48" spans="1:5" x14ac:dyDescent="0.25">
      <c r="A48" s="76"/>
      <c r="B48" s="79" t="s">
        <v>71</v>
      </c>
      <c r="C48" s="74">
        <v>4.1651035441879012</v>
      </c>
      <c r="D48" s="74">
        <v>4.5604273454037276</v>
      </c>
      <c r="E48" s="75" t="s">
        <v>2</v>
      </c>
    </row>
    <row r="49" spans="1:5" x14ac:dyDescent="0.25">
      <c r="A49" s="76"/>
      <c r="B49" s="79" t="s">
        <v>75</v>
      </c>
      <c r="C49" s="74">
        <v>4.3799485182937259</v>
      </c>
      <c r="D49" s="74">
        <v>4.6597539135523727</v>
      </c>
      <c r="E49" s="75" t="s">
        <v>2</v>
      </c>
    </row>
    <row r="50" spans="1:5" x14ac:dyDescent="0.25">
      <c r="A50" s="76"/>
      <c r="B50" s="79" t="s">
        <v>63</v>
      </c>
      <c r="C50" s="74">
        <v>6.5969864911449783</v>
      </c>
      <c r="D50" s="74">
        <v>7.0330353890180328</v>
      </c>
      <c r="E50" s="75" t="s">
        <v>2</v>
      </c>
    </row>
    <row r="51" spans="1:5" x14ac:dyDescent="0.25">
      <c r="A51" s="76"/>
      <c r="B51" s="79" t="s">
        <v>70</v>
      </c>
      <c r="C51" s="74">
        <v>2.0671926734614923</v>
      </c>
      <c r="D51" s="74">
        <v>2.4449780638472562</v>
      </c>
      <c r="E51" s="74">
        <v>1.7440628387641095</v>
      </c>
    </row>
    <row r="52" spans="1:5" x14ac:dyDescent="0.25">
      <c r="A52" s="76"/>
      <c r="B52" s="79" t="s">
        <v>76</v>
      </c>
      <c r="C52" s="74">
        <v>3.0045125755318569</v>
      </c>
      <c r="D52" s="74">
        <v>3.5615520903521554</v>
      </c>
      <c r="E52" s="74">
        <v>2.5287208753609209</v>
      </c>
    </row>
    <row r="53" spans="1:5" x14ac:dyDescent="0.25">
      <c r="A53" s="76"/>
      <c r="B53" s="79" t="s">
        <v>77</v>
      </c>
      <c r="C53" s="74">
        <v>2.5148873159002481</v>
      </c>
      <c r="D53" s="74">
        <v>2.7000905223472862</v>
      </c>
      <c r="E53" s="74">
        <v>2.3568823754475208</v>
      </c>
    </row>
    <row r="54" spans="1:5" x14ac:dyDescent="0.25">
      <c r="A54" s="76"/>
      <c r="B54" s="79" t="s">
        <v>69</v>
      </c>
      <c r="C54" s="74">
        <v>3.4011016688187428</v>
      </c>
      <c r="D54" s="74">
        <v>3.4050825888838538</v>
      </c>
      <c r="E54" s="74">
        <v>3.3977016732779965</v>
      </c>
    </row>
    <row r="55" spans="1:5" x14ac:dyDescent="0.25">
      <c r="A55" s="76"/>
      <c r="B55" s="79" t="s">
        <v>78</v>
      </c>
      <c r="C55" s="74">
        <v>3.9514741793007699</v>
      </c>
      <c r="D55" s="74">
        <v>3.6733537034947124</v>
      </c>
      <c r="E55" s="74">
        <v>4.1890853513676269</v>
      </c>
    </row>
    <row r="56" spans="1:5" x14ac:dyDescent="0.25">
      <c r="A56" s="76"/>
      <c r="B56" s="79" t="s">
        <v>79</v>
      </c>
      <c r="C56" s="74">
        <v>3.7229145759384572</v>
      </c>
      <c r="D56" s="74">
        <v>3.622027776684396</v>
      </c>
      <c r="E56" s="74">
        <v>3.8093165504330262</v>
      </c>
    </row>
    <row r="57" spans="1:5" x14ac:dyDescent="0.25">
      <c r="A57" s="76"/>
      <c r="B57" s="79" t="s">
        <v>68</v>
      </c>
      <c r="C57" s="74">
        <v>3.2866700653403367</v>
      </c>
      <c r="D57" s="74">
        <v>3.0677014377208471</v>
      </c>
      <c r="E57" s="74">
        <v>3.4751649542801766</v>
      </c>
    </row>
    <row r="58" spans="1:5" x14ac:dyDescent="0.25">
      <c r="A58" s="190">
        <v>2014</v>
      </c>
      <c r="B58" s="190"/>
      <c r="C58" s="74"/>
      <c r="D58" s="74"/>
      <c r="E58" s="75"/>
    </row>
    <row r="59" spans="1:5" x14ac:dyDescent="0.25">
      <c r="A59" s="63"/>
      <c r="B59" s="64" t="s">
        <v>73</v>
      </c>
      <c r="C59" s="74">
        <v>3.2759797916374476</v>
      </c>
      <c r="D59" s="74">
        <v>2.5883906671014425</v>
      </c>
      <c r="E59" s="74">
        <v>3.8681326372765654</v>
      </c>
    </row>
    <row r="60" spans="1:5" x14ac:dyDescent="0.25">
      <c r="A60" s="63"/>
      <c r="B60" s="64" t="s">
        <v>74</v>
      </c>
      <c r="C60" s="74">
        <v>3.3425454116763564</v>
      </c>
      <c r="D60" s="74">
        <v>3.4012267464817314</v>
      </c>
      <c r="E60" s="74">
        <v>3.2920702900450474</v>
      </c>
    </row>
    <row r="61" spans="1:5" x14ac:dyDescent="0.25">
      <c r="A61" s="63"/>
      <c r="B61" s="64" t="s">
        <v>71</v>
      </c>
      <c r="C61" s="74">
        <v>2.2250517630140085</v>
      </c>
      <c r="D61" s="74">
        <v>2.2546833127091865</v>
      </c>
      <c r="E61" s="74">
        <v>2.1995280752597259</v>
      </c>
    </row>
    <row r="62" spans="1:5" x14ac:dyDescent="0.25">
      <c r="A62" s="63"/>
      <c r="B62" s="64" t="s">
        <v>75</v>
      </c>
      <c r="C62" s="74">
        <v>2.298168958911551</v>
      </c>
      <c r="D62" s="74">
        <v>2.5798690121687047</v>
      </c>
      <c r="E62" s="74">
        <v>2.0560223652975536</v>
      </c>
    </row>
    <row r="63" spans="1:5" x14ac:dyDescent="0.25">
      <c r="A63" s="63"/>
      <c r="B63" s="64" t="s">
        <v>63</v>
      </c>
      <c r="C63" s="74">
        <v>3.1917361463479148</v>
      </c>
      <c r="D63" s="74">
        <v>3.257612610349331</v>
      </c>
      <c r="E63" s="74">
        <v>3.1349611286097887</v>
      </c>
    </row>
    <row r="64" spans="1:5" x14ac:dyDescent="0.25">
      <c r="A64" s="63"/>
      <c r="B64" s="64" t="s">
        <v>70</v>
      </c>
      <c r="C64" s="74">
        <v>3.3190107651045055</v>
      </c>
      <c r="D64" s="74">
        <v>3.5272395616125745</v>
      </c>
      <c r="E64" s="74">
        <v>3.1396802126375003</v>
      </c>
    </row>
    <row r="65" spans="1:5" x14ac:dyDescent="0.25">
      <c r="A65" s="63"/>
      <c r="B65" s="64" t="s">
        <v>76</v>
      </c>
      <c r="C65" s="74">
        <v>2.5508408990252649</v>
      </c>
      <c r="D65" s="74">
        <v>2.3800554124083066</v>
      </c>
      <c r="E65" s="74">
        <v>2.6981857048613578</v>
      </c>
    </row>
    <row r="66" spans="1:5" x14ac:dyDescent="0.25">
      <c r="A66" s="63"/>
      <c r="B66" s="64" t="s">
        <v>77</v>
      </c>
      <c r="C66" s="74">
        <v>2.2333841551956835</v>
      </c>
      <c r="D66" s="74">
        <v>2.9342927834610708</v>
      </c>
      <c r="E66" s="74">
        <v>1.633403361370378</v>
      </c>
    </row>
    <row r="67" spans="1:5" x14ac:dyDescent="0.25">
      <c r="A67" s="63"/>
      <c r="B67" s="64" t="s">
        <v>69</v>
      </c>
      <c r="C67" s="74">
        <v>1.4023268050649513</v>
      </c>
      <c r="D67" s="74">
        <v>2.1302588161895599</v>
      </c>
      <c r="E67" s="74">
        <v>0.78057549541474303</v>
      </c>
    </row>
    <row r="68" spans="1:5" x14ac:dyDescent="0.25">
      <c r="A68" s="63"/>
      <c r="B68" s="64" t="s">
        <v>78</v>
      </c>
      <c r="C68" s="74">
        <v>0.86577192066400377</v>
      </c>
      <c r="D68" s="74">
        <v>2.184580764551614</v>
      </c>
      <c r="E68" s="74">
        <v>-0.25537019173024211</v>
      </c>
    </row>
    <row r="69" spans="1:5" x14ac:dyDescent="0.25">
      <c r="A69" s="63"/>
      <c r="B69" s="64" t="s">
        <v>79</v>
      </c>
      <c r="C69" s="74">
        <v>0.35227046319097316</v>
      </c>
      <c r="D69" s="74">
        <v>1.0505361051722848</v>
      </c>
      <c r="E69" s="74">
        <v>-0.24466276106917761</v>
      </c>
    </row>
    <row r="70" spans="1:5" x14ac:dyDescent="0.25">
      <c r="A70" s="63"/>
      <c r="B70" s="64" t="s">
        <v>68</v>
      </c>
      <c r="C70" s="74">
        <v>0.53111490457100308</v>
      </c>
      <c r="D70" s="74">
        <v>1.1727194340175278</v>
      </c>
      <c r="E70" s="74">
        <v>-1.902299739335318E-2</v>
      </c>
    </row>
    <row r="71" spans="1:5" x14ac:dyDescent="0.25">
      <c r="A71" s="190">
        <v>2015</v>
      </c>
      <c r="B71" s="190"/>
      <c r="C71" s="74"/>
      <c r="D71" s="74"/>
      <c r="E71" s="75"/>
    </row>
    <row r="72" spans="1:5" x14ac:dyDescent="0.25">
      <c r="A72" s="63"/>
      <c r="B72" s="64" t="s">
        <v>73</v>
      </c>
      <c r="C72" s="74">
        <v>0.13867773811122819</v>
      </c>
      <c r="D72" s="74">
        <v>1.4413130801289344</v>
      </c>
      <c r="E72" s="74">
        <v>-0.96933198576268975</v>
      </c>
    </row>
    <row r="73" spans="1:5" x14ac:dyDescent="0.25">
      <c r="A73" s="63"/>
      <c r="B73" s="64" t="s">
        <v>74</v>
      </c>
      <c r="C73" s="74">
        <v>0.39863596242864457</v>
      </c>
      <c r="D73" s="74">
        <v>0.9429295192841981</v>
      </c>
      <c r="E73" s="74">
        <v>-7.0036344536176937E-2</v>
      </c>
    </row>
    <row r="74" spans="1:5" x14ac:dyDescent="0.25">
      <c r="A74" s="63"/>
      <c r="B74" s="64" t="s">
        <v>71</v>
      </c>
      <c r="C74" s="74">
        <v>0.91912324057839179</v>
      </c>
      <c r="D74" s="74">
        <v>1.0675105200332866</v>
      </c>
      <c r="E74" s="74">
        <v>0.79123811095387142</v>
      </c>
    </row>
    <row r="75" spans="1:5" x14ac:dyDescent="0.25">
      <c r="A75" s="63"/>
      <c r="B75" s="64" t="s">
        <v>75</v>
      </c>
      <c r="C75" s="74">
        <v>1.4063293351472317</v>
      </c>
      <c r="D75" s="74">
        <v>1.7455000847147228</v>
      </c>
      <c r="E75" s="74">
        <v>1.1132850012462254</v>
      </c>
    </row>
    <row r="76" spans="1:5" x14ac:dyDescent="0.25">
      <c r="A76" s="63"/>
      <c r="B76" s="64" t="s">
        <v>63</v>
      </c>
      <c r="C76" s="74">
        <v>0.46753686639040049</v>
      </c>
      <c r="D76" s="74">
        <v>0.67549845172793277</v>
      </c>
      <c r="E76" s="74">
        <v>0.28809396254589664</v>
      </c>
    </row>
    <row r="77" spans="1:5" x14ac:dyDescent="0.25">
      <c r="A77" s="63"/>
      <c r="B77" s="64" t="s">
        <v>70</v>
      </c>
      <c r="C77" s="74">
        <v>1.4530777795498981</v>
      </c>
      <c r="D77" s="74">
        <v>1.800727962135757</v>
      </c>
      <c r="E77" s="74">
        <v>1.1525498683464093</v>
      </c>
    </row>
    <row r="78" spans="1:5" x14ac:dyDescent="0.25">
      <c r="A78" s="63"/>
      <c r="B78" s="64" t="s">
        <v>76</v>
      </c>
      <c r="C78" s="74">
        <v>0.91257571556515382</v>
      </c>
      <c r="D78" s="74">
        <v>1.6701469522034749</v>
      </c>
      <c r="E78" s="74">
        <v>0.26100743290092143</v>
      </c>
    </row>
    <row r="79" spans="1:5" x14ac:dyDescent="0.25">
      <c r="A79" s="63"/>
      <c r="B79" s="64" t="s">
        <v>77</v>
      </c>
      <c r="C79" s="74">
        <v>1.2093954859348404</v>
      </c>
      <c r="D79" s="74">
        <v>1.5044467350011299</v>
      </c>
      <c r="E79" s="74">
        <v>0.95359756183522415</v>
      </c>
    </row>
    <row r="80" spans="1:5" x14ac:dyDescent="0.25">
      <c r="A80" s="63"/>
      <c r="B80" s="64" t="s">
        <v>69</v>
      </c>
      <c r="C80" s="74">
        <v>1.1024778533301143</v>
      </c>
      <c r="D80" s="74">
        <v>1.3605074168342737</v>
      </c>
      <c r="E80" s="74">
        <v>0.87913453888684567</v>
      </c>
    </row>
    <row r="81" spans="1:5" x14ac:dyDescent="0.25">
      <c r="A81" s="63"/>
      <c r="B81" s="64" t="s">
        <v>78</v>
      </c>
      <c r="C81" s="74">
        <v>1.0379526456418977</v>
      </c>
      <c r="D81" s="74">
        <v>1.1133944903466813</v>
      </c>
      <c r="E81" s="74">
        <v>0.97224937952828727</v>
      </c>
    </row>
    <row r="82" spans="1:5" x14ac:dyDescent="0.25">
      <c r="A82" s="76"/>
      <c r="B82" s="64" t="s">
        <v>79</v>
      </c>
      <c r="C82" s="74">
        <v>1.5372275402211648</v>
      </c>
      <c r="D82" s="74">
        <v>1.9747488791808852</v>
      </c>
      <c r="E82" s="74">
        <v>1.1583430752775901</v>
      </c>
    </row>
    <row r="83" spans="1:5" x14ac:dyDescent="0.25">
      <c r="A83" s="76"/>
      <c r="B83" s="64" t="s">
        <v>68</v>
      </c>
      <c r="C83" s="74">
        <v>0.85377757248396646</v>
      </c>
      <c r="D83" s="74">
        <v>1.158391362428941</v>
      </c>
      <c r="E83" s="74">
        <v>0.5894759963465781</v>
      </c>
    </row>
    <row r="84" spans="1:5" x14ac:dyDescent="0.25">
      <c r="A84" s="190">
        <v>2016</v>
      </c>
      <c r="B84" s="190"/>
      <c r="C84" s="74"/>
      <c r="D84" s="74"/>
      <c r="E84" s="74"/>
    </row>
    <row r="85" spans="1:5" x14ac:dyDescent="0.25">
      <c r="A85" s="76"/>
      <c r="B85" s="64" t="s">
        <v>73</v>
      </c>
      <c r="C85" s="74">
        <v>1.0407081213697909</v>
      </c>
      <c r="D85" s="74">
        <v>1.3652171624402087</v>
      </c>
      <c r="E85" s="74">
        <v>0.7579645954494697</v>
      </c>
    </row>
    <row r="86" spans="1:5" x14ac:dyDescent="0.25">
      <c r="A86" s="76"/>
      <c r="B86" s="64" t="s">
        <v>74</v>
      </c>
      <c r="C86" s="74">
        <v>1.136477138039228</v>
      </c>
      <c r="D86" s="74">
        <v>1.3496536554170546</v>
      </c>
      <c r="E86" s="74">
        <v>0.95105753916934943</v>
      </c>
    </row>
    <row r="87" spans="1:5" x14ac:dyDescent="0.25">
      <c r="A87" s="76"/>
      <c r="B87" s="64" t="s">
        <v>71</v>
      </c>
      <c r="C87" s="74">
        <v>0.66900523456511352</v>
      </c>
      <c r="D87" s="74">
        <v>1.4395346104989319</v>
      </c>
      <c r="E87" s="74">
        <v>3.1169649641344921E-3</v>
      </c>
    </row>
    <row r="88" spans="1:5" x14ac:dyDescent="0.25">
      <c r="A88" s="76"/>
      <c r="B88" s="64" t="s">
        <v>75</v>
      </c>
      <c r="C88" s="74">
        <v>-0.18380611745640868</v>
      </c>
      <c r="D88" s="74">
        <v>0.60160649209575789</v>
      </c>
      <c r="E88" s="74">
        <v>-0.86664744409466421</v>
      </c>
    </row>
    <row r="89" spans="1:5" x14ac:dyDescent="0.25">
      <c r="A89" s="76"/>
      <c r="B89" s="64" t="s">
        <v>63</v>
      </c>
      <c r="C89" s="74">
        <v>-0.15582000573074159</v>
      </c>
      <c r="D89" s="74">
        <v>0.82201042472550834</v>
      </c>
      <c r="E89" s="74">
        <v>-1.0028155561550691</v>
      </c>
    </row>
    <row r="90" spans="1:5" x14ac:dyDescent="0.25">
      <c r="A90" s="76"/>
      <c r="B90" s="64" t="s">
        <v>70</v>
      </c>
      <c r="C90" s="74">
        <v>-0.76683599519888079</v>
      </c>
      <c r="D90" s="74">
        <v>-0.17067781522514275</v>
      </c>
      <c r="E90" s="74">
        <v>-1.2854902045740839</v>
      </c>
    </row>
    <row r="91" spans="1:5" x14ac:dyDescent="0.25">
      <c r="A91" s="76"/>
      <c r="B91" s="64" t="s">
        <v>76</v>
      </c>
      <c r="C91" s="74">
        <v>-0.38391995634918358</v>
      </c>
      <c r="D91" s="74">
        <v>9.218994909763141E-2</v>
      </c>
      <c r="E91" s="74">
        <v>-0.79916557851400849</v>
      </c>
    </row>
    <row r="92" spans="1:5" x14ac:dyDescent="0.25">
      <c r="A92" s="76"/>
      <c r="B92" s="64" t="s">
        <v>77</v>
      </c>
      <c r="C92" s="74">
        <v>-0.62903020584656599</v>
      </c>
      <c r="D92" s="74">
        <v>-0.36722627317348566</v>
      </c>
      <c r="E92" s="74">
        <v>-0.85724247672324894</v>
      </c>
    </row>
    <row r="93" spans="1:5" x14ac:dyDescent="0.25">
      <c r="A93" s="76"/>
      <c r="B93" s="64" t="s">
        <v>69</v>
      </c>
      <c r="C93" s="74">
        <v>-0.21052298212774645</v>
      </c>
      <c r="D93" s="74">
        <v>0.39042711789758816</v>
      </c>
      <c r="E93" s="74">
        <v>-0.73317102591516314</v>
      </c>
    </row>
    <row r="94" spans="1:5" x14ac:dyDescent="0.25">
      <c r="A94" s="76"/>
      <c r="B94" s="64" t="s">
        <v>78</v>
      </c>
      <c r="C94" s="74">
        <v>1.7128634706690773</v>
      </c>
      <c r="D94" s="74">
        <v>1.2025995861928085</v>
      </c>
      <c r="E94" s="74">
        <v>2.1578800075127793</v>
      </c>
    </row>
    <row r="95" spans="1:5" x14ac:dyDescent="0.25">
      <c r="A95" s="76"/>
      <c r="B95" s="64" t="s">
        <v>79</v>
      </c>
      <c r="C95" s="74">
        <v>1.4991691607198263</v>
      </c>
      <c r="D95" s="74">
        <v>1.0963335089493667</v>
      </c>
      <c r="E95" s="74">
        <v>1.8508319334554328</v>
      </c>
    </row>
    <row r="96" spans="1:5" x14ac:dyDescent="0.25">
      <c r="A96" s="76"/>
      <c r="B96" s="64" t="s">
        <v>68</v>
      </c>
      <c r="C96" s="74">
        <v>2.3177221684353277</v>
      </c>
      <c r="D96" s="74">
        <v>1.8253800545742451</v>
      </c>
      <c r="E96" s="74">
        <v>2.7473244187922821</v>
      </c>
    </row>
    <row r="97" spans="1:5" x14ac:dyDescent="0.25">
      <c r="A97" s="190">
        <v>2017</v>
      </c>
      <c r="B97" s="190"/>
      <c r="C97" s="74"/>
      <c r="D97" s="74"/>
      <c r="E97" s="74"/>
    </row>
    <row r="98" spans="1:5" x14ac:dyDescent="0.25">
      <c r="A98" s="76"/>
      <c r="B98" s="64" t="s">
        <v>73</v>
      </c>
      <c r="C98" s="74">
        <v>2.9126607993475782</v>
      </c>
      <c r="D98" s="74">
        <v>2.0340500931323775</v>
      </c>
      <c r="E98" s="74">
        <v>3.6828047861007316</v>
      </c>
    </row>
    <row r="99" spans="1:5" x14ac:dyDescent="0.25">
      <c r="A99" s="76"/>
      <c r="B99" s="64" t="s">
        <v>74</v>
      </c>
      <c r="C99" s="74">
        <v>3.0529529786106995</v>
      </c>
      <c r="D99" s="74">
        <v>2.2008258414724509</v>
      </c>
      <c r="E99" s="74">
        <v>3.7970542841463244</v>
      </c>
    </row>
    <row r="100" spans="1:5" x14ac:dyDescent="0.25">
      <c r="A100" s="76"/>
      <c r="B100" s="64" t="s">
        <v>71</v>
      </c>
      <c r="C100" s="74">
        <v>4.2812722773463809</v>
      </c>
      <c r="D100" s="74">
        <v>2.757244950984064</v>
      </c>
      <c r="E100" s="74">
        <v>5.6172481943390755</v>
      </c>
    </row>
    <row r="101" spans="1:5" x14ac:dyDescent="0.25">
      <c r="A101" s="76"/>
      <c r="B101" s="64" t="s">
        <v>75</v>
      </c>
      <c r="C101" s="74">
        <v>4.4611947411684367</v>
      </c>
      <c r="D101" s="74">
        <v>2.6332458833117878</v>
      </c>
      <c r="E101" s="74">
        <v>6.073959746047084</v>
      </c>
    </row>
    <row r="102" spans="1:5" x14ac:dyDescent="0.25">
      <c r="A102" s="76"/>
      <c r="B102" s="64" t="s">
        <v>63</v>
      </c>
      <c r="C102" s="74">
        <v>4.6405997959927507</v>
      </c>
      <c r="D102" s="74">
        <v>2.8429538013361562</v>
      </c>
      <c r="E102" s="74">
        <v>6.2264211507091645</v>
      </c>
    </row>
    <row r="103" spans="1:5" x14ac:dyDescent="0.25">
      <c r="A103" s="76"/>
      <c r="B103" s="64" t="s">
        <v>70</v>
      </c>
      <c r="C103" s="74">
        <v>3.3732487782671878</v>
      </c>
      <c r="D103" s="74">
        <v>2.1745825454904395</v>
      </c>
      <c r="E103" s="74">
        <v>4.4278585714848084</v>
      </c>
    </row>
    <row r="104" spans="1:5" x14ac:dyDescent="0.25">
      <c r="A104" s="76"/>
      <c r="B104" s="64" t="s">
        <v>76</v>
      </c>
      <c r="C104" s="74">
        <v>3.0255414905506477</v>
      </c>
      <c r="D104" s="74">
        <v>2.371808272791299</v>
      </c>
      <c r="E104" s="74">
        <v>3.6008267745018321</v>
      </c>
    </row>
    <row r="105" spans="1:5" x14ac:dyDescent="0.25">
      <c r="A105" s="76"/>
      <c r="B105" s="64" t="s">
        <v>77</v>
      </c>
      <c r="C105" s="74">
        <v>2.7490473515496072</v>
      </c>
      <c r="D105" s="74">
        <v>2.460883659577223</v>
      </c>
      <c r="E105" s="74">
        <v>3.0014787151139495</v>
      </c>
    </row>
    <row r="106" spans="1:5" x14ac:dyDescent="0.25">
      <c r="A106" s="76"/>
      <c r="B106" s="64" t="s">
        <v>69</v>
      </c>
      <c r="C106" s="74">
        <v>2.8892612471125134</v>
      </c>
      <c r="D106" s="74">
        <v>2.4709687454309983</v>
      </c>
      <c r="E106" s="74">
        <v>3.2571691781548235</v>
      </c>
    </row>
    <row r="107" spans="1:5" x14ac:dyDescent="0.25">
      <c r="A107" s="76"/>
      <c r="B107" s="64" t="s">
        <v>78</v>
      </c>
      <c r="C107" s="74">
        <v>0.69276243503218027</v>
      </c>
      <c r="D107" s="74">
        <v>1.5467360580873786</v>
      </c>
      <c r="E107" s="74">
        <v>-4.5049323076450522E-2</v>
      </c>
    </row>
    <row r="108" spans="1:5" x14ac:dyDescent="0.25">
      <c r="A108" s="76"/>
      <c r="B108" s="64" t="s">
        <v>79</v>
      </c>
      <c r="C108" s="74">
        <v>0.61664475971381616</v>
      </c>
      <c r="D108" s="74">
        <v>1.5601817636088628</v>
      </c>
      <c r="E108" s="74">
        <v>-0.20093147343564172</v>
      </c>
    </row>
    <row r="109" spans="1:5" x14ac:dyDescent="0.25">
      <c r="A109" s="76"/>
      <c r="B109" s="64" t="s">
        <v>68</v>
      </c>
      <c r="C109" s="74">
        <v>1.2676804197390539</v>
      </c>
      <c r="D109" s="74">
        <v>2.2337433617388092</v>
      </c>
      <c r="E109" s="74">
        <v>0.43228805255768499</v>
      </c>
    </row>
    <row r="110" spans="1:5" x14ac:dyDescent="0.25">
      <c r="A110" s="190">
        <v>2018</v>
      </c>
      <c r="B110" s="190"/>
      <c r="C110" s="74"/>
      <c r="D110" s="74"/>
      <c r="E110" s="74"/>
    </row>
    <row r="111" spans="1:5" x14ac:dyDescent="0.25">
      <c r="A111" s="76"/>
      <c r="B111" s="64" t="s">
        <v>73</v>
      </c>
      <c r="C111" s="74">
        <v>1.0901348566099687</v>
      </c>
      <c r="D111" s="74">
        <v>2.1089933342244329</v>
      </c>
      <c r="E111" s="74">
        <v>0.21125868502495115</v>
      </c>
    </row>
    <row r="112" spans="1:5" x14ac:dyDescent="0.25">
      <c r="A112" s="76"/>
      <c r="B112" s="64" t="s">
        <v>74</v>
      </c>
      <c r="C112" s="74">
        <v>1.017174035808754</v>
      </c>
      <c r="D112" s="74">
        <v>2.4045966144329158</v>
      </c>
      <c r="E112" s="74">
        <v>-0.1757308152816221</v>
      </c>
    </row>
    <row r="113" spans="1:5" x14ac:dyDescent="0.25">
      <c r="A113" s="76"/>
      <c r="B113" s="64" t="s">
        <v>71</v>
      </c>
      <c r="C113" s="74">
        <v>0.14258842001312208</v>
      </c>
      <c r="D113" s="74">
        <v>1.8452867939440756</v>
      </c>
      <c r="E113" s="74">
        <v>-1.3095940850052981</v>
      </c>
    </row>
    <row r="114" spans="1:5" x14ac:dyDescent="0.25">
      <c r="A114" s="76"/>
      <c r="B114" s="64" t="s">
        <v>75</v>
      </c>
      <c r="C114" s="74">
        <v>-1.5367262044736281</v>
      </c>
      <c r="D114" s="74">
        <v>0.5048199490269808</v>
      </c>
      <c r="E114" s="74">
        <v>-3.2795181154550033</v>
      </c>
    </row>
    <row r="115" spans="1:5" x14ac:dyDescent="0.25">
      <c r="A115" s="76"/>
      <c r="B115" s="64" t="s">
        <v>63</v>
      </c>
      <c r="C115" s="74">
        <v>-2.1085589082352878</v>
      </c>
      <c r="D115" s="74">
        <v>0.34328811762232925</v>
      </c>
      <c r="E115" s="74">
        <v>-4.2026012191556639</v>
      </c>
    </row>
    <row r="116" spans="1:5" x14ac:dyDescent="0.25">
      <c r="A116" s="76"/>
      <c r="B116" s="64" t="s">
        <v>70</v>
      </c>
      <c r="C116" s="74">
        <v>-0.92934137150015439</v>
      </c>
      <c r="D116" s="74">
        <v>1.1601483675513848</v>
      </c>
      <c r="E116" s="74">
        <v>-2.7280477354472219</v>
      </c>
    </row>
    <row r="117" spans="1:5" x14ac:dyDescent="0.25">
      <c r="A117" s="76"/>
      <c r="B117" s="64" t="s">
        <v>76</v>
      </c>
      <c r="C117" s="74">
        <v>-0.31604514801566536</v>
      </c>
      <c r="D117" s="74">
        <v>0.78927744887866103</v>
      </c>
      <c r="E117" s="74">
        <v>-1.2771901539896902</v>
      </c>
    </row>
    <row r="118" spans="1:5" x14ac:dyDescent="0.25">
      <c r="A118" s="76"/>
      <c r="B118" s="64" t="s">
        <v>77</v>
      </c>
      <c r="C118" s="74">
        <v>1.4223991355686776</v>
      </c>
      <c r="D118" s="74">
        <v>2.5795972912064347</v>
      </c>
      <c r="E118" s="74">
        <v>0.41401402648483226</v>
      </c>
    </row>
    <row r="119" spans="1:5" x14ac:dyDescent="0.25">
      <c r="A119" s="76"/>
      <c r="B119" s="64" t="s">
        <v>69</v>
      </c>
      <c r="C119" s="74">
        <v>0.21805666180586109</v>
      </c>
      <c r="D119" s="74">
        <v>1.4528761607676732</v>
      </c>
      <c r="E119" s="74">
        <v>-0.85975574075004924</v>
      </c>
    </row>
    <row r="120" spans="1:5" x14ac:dyDescent="0.25">
      <c r="A120" s="76"/>
      <c r="B120" s="64" t="s">
        <v>78</v>
      </c>
      <c r="C120" s="74">
        <v>3.5539820525902932E-2</v>
      </c>
      <c r="D120" s="74">
        <v>1.4117153424512914</v>
      </c>
      <c r="E120" s="74">
        <v>-1.1723758171726735</v>
      </c>
    </row>
    <row r="121" spans="1:5" x14ac:dyDescent="0.25">
      <c r="A121" s="76"/>
      <c r="B121" s="64" t="s">
        <v>79</v>
      </c>
      <c r="C121" s="74">
        <v>0.2937031179524629</v>
      </c>
      <c r="D121" s="74">
        <v>1.2829213511351187</v>
      </c>
      <c r="E121" s="74">
        <v>-0.57858190399697251</v>
      </c>
    </row>
    <row r="122" spans="1:5" x14ac:dyDescent="0.25">
      <c r="A122" s="76"/>
      <c r="B122" s="64" t="s">
        <v>68</v>
      </c>
      <c r="C122" s="74">
        <v>-0.88714438134170104</v>
      </c>
      <c r="D122" s="74">
        <v>0.53992468185874221</v>
      </c>
      <c r="E122" s="74">
        <v>-2.1433217863646061</v>
      </c>
    </row>
    <row r="123" spans="1:5" x14ac:dyDescent="0.25">
      <c r="A123" s="190">
        <v>2019</v>
      </c>
      <c r="B123" s="190"/>
      <c r="C123" s="74"/>
      <c r="D123" s="74"/>
      <c r="E123" s="74"/>
    </row>
    <row r="124" spans="1:5" x14ac:dyDescent="0.25">
      <c r="A124" s="76"/>
      <c r="B124" s="64" t="s">
        <v>73</v>
      </c>
      <c r="C124" s="74">
        <v>-1.279946718830391</v>
      </c>
      <c r="D124" s="74">
        <v>0.18581405561570452</v>
      </c>
      <c r="E124" s="74">
        <v>-2.5682686482408488</v>
      </c>
    </row>
    <row r="125" spans="1:5" x14ac:dyDescent="0.25">
      <c r="A125" s="76"/>
      <c r="B125" s="64" t="s">
        <v>74</v>
      </c>
      <c r="C125" s="74">
        <v>-1.2368495928283916</v>
      </c>
      <c r="D125" s="74">
        <v>-0.11837261856388341</v>
      </c>
      <c r="E125" s="74">
        <v>-2.2233730278947115</v>
      </c>
    </row>
    <row r="126" spans="1:5" x14ac:dyDescent="0.25">
      <c r="A126" s="76"/>
      <c r="B126" s="64" t="s">
        <v>71</v>
      </c>
      <c r="C126" s="74">
        <v>-1.2318876095762517</v>
      </c>
      <c r="D126" s="74">
        <v>0.2614487957438722</v>
      </c>
      <c r="E126" s="74">
        <v>-2.5462258142582868</v>
      </c>
    </row>
    <row r="127" spans="1:5" x14ac:dyDescent="0.25">
      <c r="A127" s="76"/>
      <c r="B127" s="64" t="s">
        <v>75</v>
      </c>
      <c r="C127" s="74">
        <v>0.86929007451293006</v>
      </c>
      <c r="D127" s="74">
        <v>2.1178297419249623</v>
      </c>
      <c r="E127" s="74">
        <v>-0.23824404978161329</v>
      </c>
    </row>
    <row r="128" spans="1:5" x14ac:dyDescent="0.25">
      <c r="A128" s="76"/>
      <c r="B128" s="64" t="s">
        <v>63</v>
      </c>
      <c r="C128" s="74">
        <v>1.5394545671898265</v>
      </c>
      <c r="D128" s="74">
        <v>2.242311571696523</v>
      </c>
      <c r="E128" s="74">
        <v>0.91068187654504451</v>
      </c>
    </row>
    <row r="129" spans="1:5" x14ac:dyDescent="0.25">
      <c r="A129" s="76"/>
      <c r="B129" s="64" t="s">
        <v>70</v>
      </c>
      <c r="C129" s="74">
        <v>1.586658673563937</v>
      </c>
      <c r="D129" s="74">
        <v>2.5447999085433404</v>
      </c>
      <c r="E129" s="74">
        <v>0.72888762314342803</v>
      </c>
    </row>
    <row r="130" spans="1:5" x14ac:dyDescent="0.25">
      <c r="A130" s="76"/>
      <c r="B130" s="64" t="s">
        <v>76</v>
      </c>
      <c r="C130" s="74">
        <v>0.30300806936348501</v>
      </c>
      <c r="D130" s="74">
        <v>1.6370125869849852</v>
      </c>
      <c r="E130" s="74">
        <v>-0.88127082453447769</v>
      </c>
    </row>
    <row r="131" spans="1:5" x14ac:dyDescent="0.25">
      <c r="A131" s="76"/>
      <c r="B131" s="64" t="s">
        <v>77</v>
      </c>
      <c r="C131" s="74">
        <v>-0.42472819971259707</v>
      </c>
      <c r="D131" s="74">
        <v>0.92007440191772627</v>
      </c>
      <c r="E131" s="74">
        <v>-1.6218653081865857</v>
      </c>
    </row>
    <row r="132" spans="1:5" x14ac:dyDescent="0.25">
      <c r="A132" s="76"/>
      <c r="B132" s="64" t="s">
        <v>69</v>
      </c>
      <c r="C132" s="74">
        <v>1.9802765665051646E-2</v>
      </c>
      <c r="D132" s="74">
        <v>1.2531877449339273</v>
      </c>
      <c r="E132" s="74">
        <v>-1.1079098302972072</v>
      </c>
    </row>
    <row r="133" spans="1:5" x14ac:dyDescent="0.25">
      <c r="A133" s="76"/>
      <c r="B133" s="64" t="s">
        <v>78</v>
      </c>
      <c r="C133" s="74">
        <v>0.75110250009255519</v>
      </c>
      <c r="D133" s="74">
        <v>1.7159121963851085</v>
      </c>
      <c r="E133" s="74">
        <v>-0.21411443065950886</v>
      </c>
    </row>
    <row r="134" spans="1:5" x14ac:dyDescent="0.25">
      <c r="A134" s="76"/>
      <c r="B134" s="64" t="s">
        <v>79</v>
      </c>
      <c r="C134" s="74">
        <v>0.54256430059613603</v>
      </c>
      <c r="D134" s="74">
        <v>1.4759921294787004</v>
      </c>
      <c r="E134" s="74">
        <v>-0.32148548564401369</v>
      </c>
    </row>
    <row r="135" spans="1:5" x14ac:dyDescent="0.25">
      <c r="A135" s="76"/>
      <c r="B135" s="64" t="s">
        <v>68</v>
      </c>
      <c r="C135" s="74">
        <v>1.2894325964192184</v>
      </c>
      <c r="D135" s="74">
        <v>1.7155074938011869</v>
      </c>
      <c r="E135" s="74">
        <v>0.94124542641703479</v>
      </c>
    </row>
    <row r="136" spans="1:5" x14ac:dyDescent="0.25">
      <c r="A136" s="190">
        <v>2020</v>
      </c>
      <c r="B136" s="190"/>
      <c r="C136" s="74"/>
      <c r="D136" s="74"/>
      <c r="E136" s="74"/>
    </row>
    <row r="137" spans="1:5" x14ac:dyDescent="0.25">
      <c r="A137" s="76"/>
      <c r="B137" s="64" t="s">
        <v>73</v>
      </c>
      <c r="C137" s="74">
        <v>1.2399364626319465</v>
      </c>
      <c r="D137" s="74">
        <v>1.7343979542380255</v>
      </c>
      <c r="E137" s="74">
        <v>0.81637655502052098</v>
      </c>
    </row>
    <row r="138" spans="1:5" x14ac:dyDescent="0.25">
      <c r="A138" s="76"/>
      <c r="B138" s="64" t="s">
        <v>74</v>
      </c>
      <c r="C138" s="74">
        <v>0.91424177979161736</v>
      </c>
      <c r="D138" s="74">
        <v>1.6347139391777843</v>
      </c>
      <c r="E138" s="74">
        <v>0.2621127786379433</v>
      </c>
    </row>
    <row r="139" spans="1:5" x14ac:dyDescent="0.25">
      <c r="A139" s="76"/>
      <c r="B139" s="64" t="s">
        <v>71</v>
      </c>
      <c r="C139" s="74">
        <v>1.6677136603384572E-3</v>
      </c>
      <c r="D139" s="74">
        <v>0.49396095923436628</v>
      </c>
      <c r="E139" s="74">
        <v>-0.4638282631820862</v>
      </c>
    </row>
    <row r="140" spans="1:5" x14ac:dyDescent="0.25">
      <c r="A140" s="76"/>
      <c r="B140" s="64" t="s">
        <v>75</v>
      </c>
      <c r="C140" s="74">
        <v>-3.6217777486366889</v>
      </c>
      <c r="D140" s="74">
        <v>-3.8353949731113017</v>
      </c>
      <c r="E140" s="74">
        <v>-3.2193473837646316</v>
      </c>
    </row>
    <row r="141" spans="1:5" x14ac:dyDescent="0.25">
      <c r="A141" s="76"/>
      <c r="B141" s="64" t="s">
        <v>63</v>
      </c>
      <c r="C141" s="74">
        <v>-3.8727859620309384</v>
      </c>
      <c r="D141" s="74">
        <v>-4.1055479439080607</v>
      </c>
      <c r="E141" s="74">
        <v>-3.4087484585032848</v>
      </c>
    </row>
    <row r="142" spans="1:5" x14ac:dyDescent="0.25">
      <c r="A142" s="76"/>
      <c r="B142" s="64" t="s">
        <v>70</v>
      </c>
      <c r="C142" s="74">
        <v>-4.5021590962959461</v>
      </c>
      <c r="D142" s="74">
        <v>-4.7489822155639354</v>
      </c>
      <c r="E142" s="74">
        <v>-4.1327174286476538</v>
      </c>
    </row>
    <row r="143" spans="1:5" x14ac:dyDescent="0.25">
      <c r="A143" s="76"/>
      <c r="B143" s="64" t="s">
        <v>76</v>
      </c>
      <c r="C143" s="74">
        <v>-1.0964004112024588</v>
      </c>
      <c r="D143" s="74">
        <v>-1.2719887008636459</v>
      </c>
      <c r="E143" s="74">
        <v>-0.79515558616545778</v>
      </c>
    </row>
    <row r="144" spans="1:5" x14ac:dyDescent="0.25">
      <c r="A144" s="76"/>
      <c r="B144" s="64" t="s">
        <v>77</v>
      </c>
      <c r="C144" s="74">
        <v>-1.1958626674802844</v>
      </c>
      <c r="D144" s="74">
        <v>-1.7154896184941322</v>
      </c>
      <c r="E144" s="74">
        <v>-0.50397110183470772</v>
      </c>
    </row>
    <row r="145" spans="1:5" x14ac:dyDescent="0.25">
      <c r="A145" s="76"/>
      <c r="B145" s="64" t="s">
        <v>69</v>
      </c>
      <c r="C145" s="74">
        <v>-0.89063048366341757</v>
      </c>
      <c r="D145" s="74">
        <v>-1.4956801573798988</v>
      </c>
      <c r="E145" s="74">
        <v>-8.3814869314478888E-2</v>
      </c>
    </row>
    <row r="146" spans="1:5" x14ac:dyDescent="0.25">
      <c r="A146" s="76"/>
      <c r="B146" s="64" t="s">
        <v>78</v>
      </c>
      <c r="C146" s="74">
        <v>-1.1458733500277913</v>
      </c>
      <c r="D146" s="74">
        <v>-1.977759406197797</v>
      </c>
      <c r="E146" s="74">
        <v>-3.2250295217789944E-2</v>
      </c>
    </row>
    <row r="147" spans="1:5" x14ac:dyDescent="0.25">
      <c r="A147" s="76"/>
      <c r="B147" s="64" t="s">
        <v>79</v>
      </c>
      <c r="C147" s="74">
        <v>-0.89251471263491322</v>
      </c>
      <c r="D147" s="74">
        <v>-1.6998043906722671</v>
      </c>
      <c r="E147" s="74">
        <v>0.18393997866767603</v>
      </c>
    </row>
    <row r="148" spans="1:5" x14ac:dyDescent="0.25">
      <c r="A148" s="76"/>
      <c r="B148" s="64" t="s">
        <v>68</v>
      </c>
      <c r="C148" s="74">
        <v>-1.3312655438254635</v>
      </c>
      <c r="D148" s="74">
        <v>-2.0440471055419849</v>
      </c>
      <c r="E148" s="74">
        <v>-0.38413230483918803</v>
      </c>
    </row>
    <row r="149" spans="1:5" x14ac:dyDescent="0.25">
      <c r="A149" s="190">
        <v>2021</v>
      </c>
      <c r="B149" s="190"/>
      <c r="C149" s="74"/>
      <c r="D149" s="74"/>
      <c r="E149" s="74"/>
    </row>
    <row r="150" spans="1:5" x14ac:dyDescent="0.25">
      <c r="A150" s="76"/>
      <c r="B150" s="64" t="s">
        <v>73</v>
      </c>
      <c r="C150" s="74">
        <v>-0.94722761134691835</v>
      </c>
      <c r="D150" s="74">
        <v>-1.6286433560834965</v>
      </c>
      <c r="E150" s="74">
        <v>-4.1081873394551875E-2</v>
      </c>
    </row>
    <row r="151" spans="1:5" x14ac:dyDescent="0.25">
      <c r="A151" s="76"/>
      <c r="B151" s="64" t="s">
        <v>74</v>
      </c>
      <c r="C151" s="74">
        <v>-0.99896242031595284</v>
      </c>
      <c r="D151" s="74">
        <v>-1.7540341607088616</v>
      </c>
      <c r="E151" s="74">
        <v>6.5938728360821919E-3</v>
      </c>
    </row>
    <row r="152" spans="1:5" x14ac:dyDescent="0.25">
      <c r="A152" s="76"/>
      <c r="B152" s="64" t="s">
        <v>71</v>
      </c>
      <c r="C152" s="74">
        <v>-8.0320405753280005E-2</v>
      </c>
      <c r="D152" s="74">
        <v>-0.92022789899823176</v>
      </c>
      <c r="E152" s="74">
        <v>1.0392652265307061</v>
      </c>
    </row>
    <row r="153" spans="1:5" x14ac:dyDescent="0.25">
      <c r="A153" s="76"/>
      <c r="B153" s="64" t="s">
        <v>75</v>
      </c>
      <c r="C153" s="74">
        <v>3.3461106897759372</v>
      </c>
      <c r="D153" s="74">
        <v>3.090742322387324</v>
      </c>
      <c r="E153" s="74">
        <v>3.6820556314820236</v>
      </c>
    </row>
    <row r="154" spans="1:5" x14ac:dyDescent="0.25">
      <c r="A154" s="76"/>
      <c r="B154" s="64" t="s">
        <v>63</v>
      </c>
      <c r="C154" s="74">
        <v>2.7378242696687449</v>
      </c>
      <c r="D154" s="74">
        <v>2.6868407178352682</v>
      </c>
      <c r="E154" s="74">
        <v>2.8047184022521368</v>
      </c>
    </row>
    <row r="155" spans="1:5" x14ac:dyDescent="0.25">
      <c r="A155" s="76"/>
      <c r="B155" s="64" t="s">
        <v>70</v>
      </c>
      <c r="C155" s="74">
        <v>0.92948587517582593</v>
      </c>
      <c r="D155" s="74">
        <v>0.65598438995828046</v>
      </c>
      <c r="E155" s="74">
        <v>1.2905982673781731</v>
      </c>
    </row>
    <row r="156" spans="1:5" x14ac:dyDescent="0.25">
      <c r="A156" s="76"/>
      <c r="B156" s="64" t="s">
        <v>76</v>
      </c>
      <c r="C156" s="74">
        <v>0.91254679249867821</v>
      </c>
      <c r="D156" s="74">
        <v>0.52096709890523851</v>
      </c>
      <c r="E156" s="74">
        <v>1.4297992512080113</v>
      </c>
    </row>
    <row r="157" spans="1:5" x14ac:dyDescent="0.25">
      <c r="A157" s="76"/>
      <c r="B157" s="64" t="s">
        <v>77</v>
      </c>
      <c r="C157" s="74">
        <v>0.44971466413567363</v>
      </c>
      <c r="D157" s="74">
        <v>0.36585107333108946</v>
      </c>
      <c r="E157" s="74">
        <v>0.56002066844186749</v>
      </c>
    </row>
    <row r="158" spans="1:5" x14ac:dyDescent="0.25">
      <c r="A158" s="76"/>
      <c r="B158" s="64" t="s">
        <v>69</v>
      </c>
      <c r="C158" s="74">
        <v>7.78181842492255E-2</v>
      </c>
      <c r="D158" s="74">
        <v>-0.24085107170463346</v>
      </c>
      <c r="E158" s="74">
        <v>0.49674953537819871</v>
      </c>
    </row>
    <row r="159" spans="1:5" x14ac:dyDescent="0.25">
      <c r="A159" s="76"/>
      <c r="B159" s="64" t="s">
        <v>78</v>
      </c>
      <c r="C159" s="74">
        <v>0.14165234742897911</v>
      </c>
      <c r="D159" s="74">
        <v>-0.18197510265899494</v>
      </c>
      <c r="E159" s="74">
        <v>0.5664522702049325</v>
      </c>
    </row>
    <row r="160" spans="1:5" x14ac:dyDescent="0.25">
      <c r="A160" s="76"/>
      <c r="B160" s="64" t="s">
        <v>79</v>
      </c>
      <c r="C160" s="74">
        <v>0.13269628640185488</v>
      </c>
      <c r="D160" s="74">
        <v>5.9544033662446552E-2</v>
      </c>
      <c r="E160" s="74">
        <v>0.22840474781441281</v>
      </c>
    </row>
    <row r="161" spans="1:5" x14ac:dyDescent="0.25">
      <c r="A161" s="76"/>
      <c r="B161" s="64" t="s">
        <v>68</v>
      </c>
      <c r="C161" s="74">
        <v>2.4784192391455444E-2</v>
      </c>
      <c r="D161" s="74">
        <v>0.15998378286607751</v>
      </c>
      <c r="E161" s="74">
        <v>-0.15187340067689808</v>
      </c>
    </row>
    <row r="162" spans="1:5" x14ac:dyDescent="0.25">
      <c r="A162" s="190">
        <v>2022</v>
      </c>
      <c r="B162" s="190"/>
      <c r="C162" s="74"/>
      <c r="D162" s="74"/>
      <c r="E162" s="74"/>
    </row>
    <row r="163" spans="1:5" x14ac:dyDescent="0.25">
      <c r="A163" s="76"/>
      <c r="B163" s="77" t="s">
        <v>73</v>
      </c>
      <c r="C163" s="74">
        <v>0.17288877426586599</v>
      </c>
      <c r="D163" s="74">
        <v>0.56062683622134957</v>
      </c>
      <c r="E163" s="74">
        <v>-0.33453573100914991</v>
      </c>
    </row>
    <row r="164" spans="1:5" x14ac:dyDescent="0.25">
      <c r="A164" s="76"/>
      <c r="B164" s="77" t="s">
        <v>74</v>
      </c>
      <c r="C164" s="74">
        <v>0.5634073835609823</v>
      </c>
      <c r="D164" s="74">
        <v>1.041714451382882</v>
      </c>
      <c r="E164" s="74">
        <v>-6.235731684908196E-2</v>
      </c>
    </row>
    <row r="165" spans="1:5" x14ac:dyDescent="0.25">
      <c r="A165" s="76"/>
      <c r="B165" s="77" t="s">
        <v>71</v>
      </c>
      <c r="C165" s="74">
        <v>1.0532867315757883</v>
      </c>
      <c r="D165" s="74">
        <v>1.4744021716892204</v>
      </c>
      <c r="E165" s="74">
        <v>0.50283170063005922</v>
      </c>
    </row>
    <row r="166" spans="1:5" x14ac:dyDescent="0.25">
      <c r="A166" s="76"/>
      <c r="B166" s="77" t="s">
        <v>75</v>
      </c>
      <c r="C166" s="74">
        <v>1.2355233301134396</v>
      </c>
      <c r="D166" s="74">
        <v>1.4088012629717253</v>
      </c>
      <c r="E166" s="74">
        <v>1.0088709247043726</v>
      </c>
    </row>
    <row r="167" spans="1:5" ht="12.75" customHeight="1" x14ac:dyDescent="0.25">
      <c r="A167" s="67"/>
      <c r="B167" s="74"/>
      <c r="C167" s="74"/>
      <c r="D167" s="74"/>
      <c r="E167" s="67"/>
    </row>
    <row r="168" spans="1:5" x14ac:dyDescent="0.25">
      <c r="A168" s="195" t="s">
        <v>81</v>
      </c>
      <c r="B168" s="196"/>
      <c r="C168" s="196"/>
      <c r="D168" s="196"/>
      <c r="E168" s="196"/>
    </row>
    <row r="169" spans="1:5" ht="9.75" customHeight="1" x14ac:dyDescent="0.25"/>
    <row r="170" spans="1:5" x14ac:dyDescent="0.25">
      <c r="A170" s="190">
        <v>2010</v>
      </c>
      <c r="B170" s="190"/>
    </row>
    <row r="171" spans="1:5" x14ac:dyDescent="0.25">
      <c r="A171" s="63"/>
      <c r="B171" s="64" t="s">
        <v>73</v>
      </c>
      <c r="C171" s="72">
        <v>-0.26114093647123565</v>
      </c>
      <c r="D171" s="72">
        <v>-0.26114093647124287</v>
      </c>
      <c r="E171" s="72" t="s">
        <v>2</v>
      </c>
    </row>
    <row r="172" spans="1:5" x14ac:dyDescent="0.25">
      <c r="A172" s="63"/>
      <c r="B172" s="64" t="s">
        <v>74</v>
      </c>
      <c r="C172" s="72">
        <v>0.93642240242963504</v>
      </c>
      <c r="D172" s="72">
        <v>0.93642240242964436</v>
      </c>
      <c r="E172" s="72" t="s">
        <v>2</v>
      </c>
    </row>
    <row r="173" spans="1:5" x14ac:dyDescent="0.25">
      <c r="A173" s="63"/>
      <c r="B173" s="64" t="s">
        <v>71</v>
      </c>
      <c r="C173" s="72">
        <v>0.880348169231018</v>
      </c>
      <c r="D173" s="72">
        <v>0.88034816923102266</v>
      </c>
      <c r="E173" s="72" t="s">
        <v>2</v>
      </c>
    </row>
    <row r="174" spans="1:5" x14ac:dyDescent="0.25">
      <c r="A174" s="63"/>
      <c r="B174" s="64" t="s">
        <v>75</v>
      </c>
      <c r="C174" s="72">
        <v>0.87747395207254042</v>
      </c>
      <c r="D174" s="72">
        <v>0.87747395207253431</v>
      </c>
      <c r="E174" s="72" t="s">
        <v>2</v>
      </c>
    </row>
    <row r="175" spans="1:5" x14ac:dyDescent="0.25">
      <c r="A175" s="63"/>
      <c r="B175" s="64" t="s">
        <v>63</v>
      </c>
      <c r="C175" s="72">
        <v>0.12502777376498564</v>
      </c>
      <c r="D175" s="72">
        <v>0.12502777376499688</v>
      </c>
      <c r="E175" s="72" t="s">
        <v>2</v>
      </c>
    </row>
    <row r="176" spans="1:5" x14ac:dyDescent="0.25">
      <c r="A176" s="63"/>
      <c r="B176" s="64" t="s">
        <v>70</v>
      </c>
      <c r="C176" s="72">
        <v>1.0846622459905737</v>
      </c>
      <c r="D176" s="72">
        <v>1.0846622459905617</v>
      </c>
      <c r="E176" s="72" t="s">
        <v>2</v>
      </c>
    </row>
    <row r="177" spans="1:5" x14ac:dyDescent="0.25">
      <c r="A177" s="63"/>
      <c r="B177" s="64" t="s">
        <v>76</v>
      </c>
      <c r="C177" s="72">
        <v>2.1903881432707424</v>
      </c>
      <c r="D177" s="72">
        <v>2.1903881432707335</v>
      </c>
      <c r="E177" s="72" t="s">
        <v>2</v>
      </c>
    </row>
    <row r="178" spans="1:5" x14ac:dyDescent="0.25">
      <c r="A178" s="63"/>
      <c r="B178" s="64" t="s">
        <v>77</v>
      </c>
      <c r="C178" s="72">
        <v>0.63207046859003946</v>
      </c>
      <c r="D178" s="72">
        <v>0.63207046859005511</v>
      </c>
      <c r="E178" s="72" t="s">
        <v>2</v>
      </c>
    </row>
    <row r="179" spans="1:5" x14ac:dyDescent="0.25">
      <c r="A179" s="63"/>
      <c r="B179" s="64" t="s">
        <v>69</v>
      </c>
      <c r="C179" s="72">
        <v>-1.2857212304991441</v>
      </c>
      <c r="D179" s="72">
        <v>-1.2857212304991306</v>
      </c>
      <c r="E179" s="72" t="s">
        <v>2</v>
      </c>
    </row>
    <row r="180" spans="1:5" x14ac:dyDescent="0.25">
      <c r="A180" s="63"/>
      <c r="B180" s="64" t="s">
        <v>78</v>
      </c>
      <c r="C180" s="72">
        <v>-0.22603507219276608</v>
      </c>
      <c r="D180" s="72">
        <v>-0.22603507219277241</v>
      </c>
      <c r="E180" s="72" t="s">
        <v>2</v>
      </c>
    </row>
    <row r="181" spans="1:5" x14ac:dyDescent="0.25">
      <c r="A181" s="63"/>
      <c r="B181" s="64" t="s">
        <v>79</v>
      </c>
      <c r="C181" s="72">
        <v>0.47362446108319878</v>
      </c>
      <c r="D181" s="72">
        <v>0.47362446108319778</v>
      </c>
      <c r="E181" s="72" t="s">
        <v>2</v>
      </c>
    </row>
    <row r="182" spans="1:5" x14ac:dyDescent="0.25">
      <c r="A182" s="63"/>
      <c r="B182" s="64" t="s">
        <v>68</v>
      </c>
      <c r="C182" s="72">
        <v>1.3414839053257928</v>
      </c>
      <c r="D182" s="72">
        <v>1.3414839053257819</v>
      </c>
      <c r="E182" s="72" t="s">
        <v>2</v>
      </c>
    </row>
    <row r="183" spans="1:5" x14ac:dyDescent="0.25">
      <c r="A183" s="63"/>
      <c r="B183" s="64"/>
      <c r="C183" s="72"/>
      <c r="D183" s="72"/>
      <c r="E183" s="72"/>
    </row>
    <row r="184" spans="1:5" x14ac:dyDescent="0.25">
      <c r="A184" s="190">
        <v>2011</v>
      </c>
      <c r="B184" s="190"/>
      <c r="C184" s="72"/>
      <c r="D184" s="73"/>
      <c r="E184" s="72"/>
    </row>
    <row r="185" spans="1:5" x14ac:dyDescent="0.25">
      <c r="A185" s="63"/>
      <c r="B185" s="64" t="s">
        <v>73</v>
      </c>
      <c r="C185" s="72">
        <v>0.54095598866379957</v>
      </c>
      <c r="D185" s="72">
        <v>0.540955988663813</v>
      </c>
      <c r="E185" s="72" t="s">
        <v>2</v>
      </c>
    </row>
    <row r="186" spans="1:5" x14ac:dyDescent="0.25">
      <c r="A186" s="63"/>
      <c r="B186" s="64" t="s">
        <v>74</v>
      </c>
      <c r="C186" s="72">
        <v>-0.79050748162609297</v>
      </c>
      <c r="D186" s="72">
        <v>-0.79050748162611284</v>
      </c>
      <c r="E186" s="72" t="s">
        <v>2</v>
      </c>
    </row>
    <row r="187" spans="1:5" x14ac:dyDescent="0.25">
      <c r="A187" s="63"/>
      <c r="B187" s="64" t="s">
        <v>71</v>
      </c>
      <c r="C187" s="72">
        <v>0.63178223867842997</v>
      </c>
      <c r="D187" s="72">
        <v>0.63178223867843142</v>
      </c>
      <c r="E187" s="72" t="s">
        <v>2</v>
      </c>
    </row>
    <row r="188" spans="1:5" x14ac:dyDescent="0.25">
      <c r="A188" s="63"/>
      <c r="B188" s="64" t="s">
        <v>75</v>
      </c>
      <c r="C188" s="72">
        <v>4.4171076658620336</v>
      </c>
      <c r="D188" s="72">
        <v>4.4171076658620292</v>
      </c>
      <c r="E188" s="72" t="s">
        <v>2</v>
      </c>
    </row>
    <row r="189" spans="1:5" x14ac:dyDescent="0.25">
      <c r="A189" s="63"/>
      <c r="B189" s="64" t="s">
        <v>63</v>
      </c>
      <c r="C189" s="72">
        <v>3.313820948565994</v>
      </c>
      <c r="D189" s="72">
        <v>3.3138209485660193</v>
      </c>
      <c r="E189" s="72" t="s">
        <v>2</v>
      </c>
    </row>
    <row r="190" spans="1:5" x14ac:dyDescent="0.25">
      <c r="A190" s="63"/>
      <c r="B190" s="64" t="s">
        <v>70</v>
      </c>
      <c r="C190" s="72">
        <v>0.90877181827678655</v>
      </c>
      <c r="D190" s="72">
        <v>0.90877181827676901</v>
      </c>
      <c r="E190" s="72" t="s">
        <v>2</v>
      </c>
    </row>
    <row r="191" spans="1:5" x14ac:dyDescent="0.25">
      <c r="A191" s="63"/>
      <c r="B191" s="64" t="s">
        <v>76</v>
      </c>
      <c r="C191" s="72">
        <v>6.0116323478547354E-2</v>
      </c>
      <c r="D191" s="72">
        <v>6.0116323478543808E-2</v>
      </c>
      <c r="E191" s="72" t="s">
        <v>2</v>
      </c>
    </row>
    <row r="192" spans="1:5" x14ac:dyDescent="0.25">
      <c r="A192" s="63"/>
      <c r="B192" s="64" t="s">
        <v>77</v>
      </c>
      <c r="C192" s="72">
        <v>0.31530862912392238</v>
      </c>
      <c r="D192" s="72">
        <v>0.31530862912393842</v>
      </c>
      <c r="E192" s="72" t="s">
        <v>2</v>
      </c>
    </row>
    <row r="193" spans="1:7" x14ac:dyDescent="0.25">
      <c r="A193" s="63"/>
      <c r="B193" s="64" t="s">
        <v>69</v>
      </c>
      <c r="C193" s="72">
        <v>1.301660303876595</v>
      </c>
      <c r="D193" s="72">
        <v>1.3016603038766006</v>
      </c>
      <c r="E193" s="72" t="s">
        <v>2</v>
      </c>
    </row>
    <row r="194" spans="1:7" x14ac:dyDescent="0.25">
      <c r="A194" s="63"/>
      <c r="B194" s="64" t="s">
        <v>78</v>
      </c>
      <c r="C194" s="72">
        <v>0.33278932848386311</v>
      </c>
      <c r="D194" s="72">
        <v>0.3327893284838373</v>
      </c>
      <c r="E194" s="72" t="s">
        <v>2</v>
      </c>
    </row>
    <row r="195" spans="1:7" x14ac:dyDescent="0.25">
      <c r="A195" s="63"/>
      <c r="B195" s="64" t="s">
        <v>79</v>
      </c>
      <c r="C195" s="72">
        <v>3.4231104702459922</v>
      </c>
      <c r="D195" s="72">
        <v>3.4231104702460011</v>
      </c>
      <c r="E195" s="72" t="s">
        <v>2</v>
      </c>
    </row>
    <row r="196" spans="1:7" x14ac:dyDescent="0.25">
      <c r="A196" s="63"/>
      <c r="B196" s="64" t="s">
        <v>68</v>
      </c>
      <c r="C196" s="72">
        <v>1.1857736202019333</v>
      </c>
      <c r="D196" s="72">
        <v>1.1857736202019431</v>
      </c>
      <c r="E196" s="72" t="s">
        <v>2</v>
      </c>
      <c r="G196" s="72"/>
    </row>
    <row r="197" spans="1:7" x14ac:dyDescent="0.25">
      <c r="A197" s="190">
        <v>2012</v>
      </c>
      <c r="B197" s="190"/>
      <c r="C197" s="72"/>
      <c r="D197" s="73"/>
      <c r="E197" s="72"/>
      <c r="G197" s="62"/>
    </row>
    <row r="198" spans="1:7" x14ac:dyDescent="0.25">
      <c r="A198" s="63"/>
      <c r="B198" s="64" t="s">
        <v>73</v>
      </c>
      <c r="C198" s="72">
        <v>0.82878178572962546</v>
      </c>
      <c r="D198" s="72">
        <v>0.82878178572962335</v>
      </c>
      <c r="E198" s="72" t="s">
        <v>2</v>
      </c>
    </row>
    <row r="199" spans="1:7" x14ac:dyDescent="0.25">
      <c r="A199" s="63"/>
      <c r="B199" s="64" t="s">
        <v>74</v>
      </c>
      <c r="C199" s="72">
        <v>-0.30293155218395862</v>
      </c>
      <c r="D199" s="72">
        <v>-0.30293155218395246</v>
      </c>
      <c r="E199" s="72" t="s">
        <v>2</v>
      </c>
    </row>
    <row r="200" spans="1:7" x14ac:dyDescent="0.25">
      <c r="A200" s="63"/>
      <c r="B200" s="64" t="s">
        <v>71</v>
      </c>
      <c r="C200" s="72">
        <v>0.75965858228270078</v>
      </c>
      <c r="D200" s="72">
        <v>0.75965858228270178</v>
      </c>
      <c r="E200" s="72" t="s">
        <v>2</v>
      </c>
    </row>
    <row r="201" spans="1:7" x14ac:dyDescent="0.25">
      <c r="A201" s="63"/>
      <c r="B201" s="64" t="s">
        <v>75</v>
      </c>
      <c r="C201" s="72">
        <v>-9.0943691034126944E-2</v>
      </c>
      <c r="D201" s="72">
        <v>-9.0943691034140309E-2</v>
      </c>
      <c r="E201" s="72" t="s">
        <v>2</v>
      </c>
    </row>
    <row r="202" spans="1:7" x14ac:dyDescent="0.25">
      <c r="A202" s="63"/>
      <c r="B202" s="64" t="s">
        <v>63</v>
      </c>
      <c r="C202" s="72">
        <v>-1.9861394321378494</v>
      </c>
      <c r="D202" s="72">
        <v>-1.9861394321378512</v>
      </c>
      <c r="E202" s="72" t="s">
        <v>2</v>
      </c>
    </row>
    <row r="203" spans="1:7" x14ac:dyDescent="0.25">
      <c r="A203" s="63"/>
      <c r="B203" s="64" t="s">
        <v>70</v>
      </c>
      <c r="C203" s="72">
        <v>4.1585646905071085</v>
      </c>
      <c r="D203" s="72">
        <v>4.1585646905070988</v>
      </c>
      <c r="E203" s="72" t="s">
        <v>2</v>
      </c>
    </row>
    <row r="204" spans="1:7" x14ac:dyDescent="0.25">
      <c r="A204" s="63"/>
      <c r="B204" s="64" t="s">
        <v>76</v>
      </c>
      <c r="C204" s="72">
        <v>0.24448657012601499</v>
      </c>
      <c r="D204" s="72">
        <v>0.16971494476737384</v>
      </c>
      <c r="E204" s="72">
        <v>0.30844071858455557</v>
      </c>
    </row>
    <row r="205" spans="1:7" x14ac:dyDescent="0.25">
      <c r="A205" s="63"/>
      <c r="B205" s="64" t="s">
        <v>77</v>
      </c>
      <c r="C205" s="72">
        <v>0.64743245120538928</v>
      </c>
      <c r="D205" s="72">
        <v>0.58385391142401111</v>
      </c>
      <c r="E205" s="72">
        <v>0.70173764990701348</v>
      </c>
    </row>
    <row r="206" spans="1:7" x14ac:dyDescent="0.25">
      <c r="A206" s="63"/>
      <c r="B206" s="64" t="s">
        <v>69</v>
      </c>
      <c r="C206" s="72">
        <v>1.9931364460514526E-2</v>
      </c>
      <c r="D206" s="72">
        <v>7.8683065291762055E-2</v>
      </c>
      <c r="E206" s="72">
        <v>-3.0192276319891902E-2</v>
      </c>
    </row>
    <row r="207" spans="1:7" x14ac:dyDescent="0.25">
      <c r="A207" s="63"/>
      <c r="B207" s="64" t="s">
        <v>78</v>
      </c>
      <c r="C207" s="72">
        <v>4.2662910903111487E-2</v>
      </c>
      <c r="D207" s="72">
        <v>5.9933326212120122E-2</v>
      </c>
      <c r="E207" s="72">
        <v>2.7912718968431654E-2</v>
      </c>
    </row>
    <row r="208" spans="1:7" x14ac:dyDescent="0.25">
      <c r="A208" s="63"/>
      <c r="B208" s="64" t="s">
        <v>79</v>
      </c>
      <c r="C208" s="72">
        <v>0.34249409289469956</v>
      </c>
      <c r="D208" s="72">
        <v>0.47401072984864662</v>
      </c>
      <c r="E208" s="72">
        <v>0.23013335367777338</v>
      </c>
    </row>
    <row r="209" spans="1:5" x14ac:dyDescent="0.25">
      <c r="A209" s="76"/>
      <c r="B209" s="77" t="s">
        <v>68</v>
      </c>
      <c r="C209" s="72">
        <v>0.3934394342562802</v>
      </c>
      <c r="D209" s="72">
        <v>0.67097201094535397</v>
      </c>
      <c r="E209" s="72">
        <v>0.15575360429839788</v>
      </c>
    </row>
    <row r="210" spans="1:5" x14ac:dyDescent="0.25">
      <c r="A210" s="190">
        <v>2013</v>
      </c>
      <c r="B210" s="190"/>
      <c r="C210" s="74"/>
      <c r="D210" s="74"/>
      <c r="E210" s="74"/>
    </row>
    <row r="211" spans="1:5" x14ac:dyDescent="0.25">
      <c r="A211" s="63"/>
      <c r="B211" s="64" t="s">
        <v>73</v>
      </c>
      <c r="C211" s="72">
        <v>0.1202171476324131</v>
      </c>
      <c r="D211" s="72">
        <v>0.14340192540028765</v>
      </c>
      <c r="E211" s="72">
        <v>0.10025898212730718</v>
      </c>
    </row>
    <row r="212" spans="1:5" x14ac:dyDescent="0.25">
      <c r="A212" s="63"/>
      <c r="B212" s="64" t="s">
        <v>74</v>
      </c>
      <c r="C212" s="72">
        <v>-0.20260748766020126</v>
      </c>
      <c r="D212" s="72">
        <v>-0.26772351866401256</v>
      </c>
      <c r="E212" s="72">
        <v>-0.14652945838415676</v>
      </c>
    </row>
    <row r="213" spans="1:5" ht="14.25" customHeight="1" x14ac:dyDescent="0.25">
      <c r="A213" s="63"/>
      <c r="B213" s="64" t="s">
        <v>71</v>
      </c>
      <c r="C213" s="72">
        <v>0.50061454169003372</v>
      </c>
      <c r="D213" s="72">
        <v>0.57671257944425691</v>
      </c>
      <c r="E213" s="72">
        <v>0.43515833275592142</v>
      </c>
    </row>
    <row r="214" spans="1:5" ht="14.25" customHeight="1" x14ac:dyDescent="0.25">
      <c r="A214" s="63"/>
      <c r="B214" s="64" t="s">
        <v>75</v>
      </c>
      <c r="C214" s="72">
        <v>0.11512300390782688</v>
      </c>
      <c r="D214" s="72">
        <v>3.9643343257568849E-3</v>
      </c>
      <c r="E214" s="72">
        <v>0.21087159629621899</v>
      </c>
    </row>
    <row r="215" spans="1:5" ht="14.25" customHeight="1" x14ac:dyDescent="0.25">
      <c r="A215" s="63"/>
      <c r="B215" s="64" t="s">
        <v>63</v>
      </c>
      <c r="C215" s="72">
        <v>9.5682352882613605E-2</v>
      </c>
      <c r="D215" s="72">
        <v>0.23643869294275971</v>
      </c>
      <c r="E215" s="72">
        <v>-2.5310411872150607E-2</v>
      </c>
    </row>
    <row r="216" spans="1:5" ht="14.25" customHeight="1" x14ac:dyDescent="0.25">
      <c r="A216" s="63"/>
      <c r="B216" s="64" t="s">
        <v>70</v>
      </c>
      <c r="C216" s="72">
        <v>-0.26760942495945156</v>
      </c>
      <c r="D216" s="72">
        <v>-0.30627613149380639</v>
      </c>
      <c r="E216" s="72">
        <v>-0.23428488359795882</v>
      </c>
    </row>
    <row r="217" spans="1:5" ht="14.25" customHeight="1" x14ac:dyDescent="0.25">
      <c r="A217" s="63"/>
      <c r="B217" s="64" t="s">
        <v>76</v>
      </c>
      <c r="C217" s="72">
        <v>1.1650679035972877</v>
      </c>
      <c r="D217" s="72">
        <v>1.2614902964104777</v>
      </c>
      <c r="E217" s="72">
        <v>1.0820271269930941</v>
      </c>
    </row>
    <row r="218" spans="1:5" ht="14.25" customHeight="1" x14ac:dyDescent="0.25">
      <c r="A218" s="63"/>
      <c r="B218" s="64" t="s">
        <v>77</v>
      </c>
      <c r="C218" s="72">
        <v>0.16901141883517926</v>
      </c>
      <c r="D218" s="72">
        <v>-0.25283811141194562</v>
      </c>
      <c r="E218" s="72">
        <v>0.53296118036079787</v>
      </c>
    </row>
    <row r="219" spans="1:5" ht="14.25" customHeight="1" x14ac:dyDescent="0.25">
      <c r="A219" s="63"/>
      <c r="B219" s="64" t="s">
        <v>69</v>
      </c>
      <c r="C219" s="72">
        <v>0.88457747659021657</v>
      </c>
      <c r="D219" s="72">
        <v>0.76568029413165029</v>
      </c>
      <c r="E219" s="72">
        <v>0.98635397503571975</v>
      </c>
    </row>
    <row r="220" spans="1:5" ht="14.25" customHeight="1" x14ac:dyDescent="0.25">
      <c r="A220" s="63"/>
      <c r="B220" s="64" t="s">
        <v>78</v>
      </c>
      <c r="C220" s="72">
        <v>0.57515947673210821</v>
      </c>
      <c r="D220" s="72">
        <v>0.3195258836498801</v>
      </c>
      <c r="E220" s="72">
        <v>0.79350476016584182</v>
      </c>
    </row>
    <row r="221" spans="1:5" ht="14.25" customHeight="1" x14ac:dyDescent="0.25">
      <c r="A221" s="63"/>
      <c r="B221" s="64" t="s">
        <v>79</v>
      </c>
      <c r="C221" s="72">
        <v>0.12186960602403663</v>
      </c>
      <c r="D221" s="72">
        <v>0.42426871286125351</v>
      </c>
      <c r="E221" s="72">
        <v>-0.13520508300082165</v>
      </c>
    </row>
    <row r="222" spans="1:5" ht="14.25" customHeight="1" x14ac:dyDescent="0.25">
      <c r="A222" s="63"/>
      <c r="B222" s="64" t="s">
        <v>68</v>
      </c>
      <c r="C222" s="72">
        <v>-2.8801755478075421E-2</v>
      </c>
      <c r="D222" s="72">
        <v>0.13243235338341641</v>
      </c>
      <c r="E222" s="72">
        <v>-0.16663754557983806</v>
      </c>
    </row>
    <row r="223" spans="1:5" x14ac:dyDescent="0.25">
      <c r="A223" s="197">
        <v>2014</v>
      </c>
      <c r="B223" s="198"/>
      <c r="C223" s="72"/>
      <c r="D223" s="74"/>
      <c r="E223" s="72"/>
    </row>
    <row r="224" spans="1:5" x14ac:dyDescent="0.25">
      <c r="A224" s="63"/>
      <c r="B224" s="64" t="s">
        <v>73</v>
      </c>
      <c r="C224" s="72">
        <v>0.1098546049749359</v>
      </c>
      <c r="D224" s="72">
        <v>-0.322309548511998</v>
      </c>
      <c r="E224" s="72">
        <v>0.48040978311347082</v>
      </c>
    </row>
    <row r="225" spans="1:5" x14ac:dyDescent="0.25">
      <c r="A225" s="63"/>
      <c r="B225" s="64" t="s">
        <v>74</v>
      </c>
      <c r="C225" s="72">
        <v>-0.13828396030899293</v>
      </c>
      <c r="D225" s="72">
        <v>0.522482781245874</v>
      </c>
      <c r="E225" s="72">
        <v>-0.7003261153462248</v>
      </c>
    </row>
    <row r="226" spans="1:5" x14ac:dyDescent="0.25">
      <c r="A226" s="63"/>
      <c r="B226" s="64" t="s">
        <v>71</v>
      </c>
      <c r="C226" s="72">
        <v>-0.58614791407885636</v>
      </c>
      <c r="D226" s="72">
        <v>-0.53851180450933112</v>
      </c>
      <c r="E226" s="72">
        <v>-0.62716571611890259</v>
      </c>
    </row>
    <row r="227" spans="1:5" x14ac:dyDescent="0.25">
      <c r="A227" s="63"/>
      <c r="B227" s="64" t="s">
        <v>75</v>
      </c>
      <c r="C227" s="72">
        <v>0.18673105824223252</v>
      </c>
      <c r="D227" s="72">
        <v>0.32199239951796077</v>
      </c>
      <c r="E227" s="72">
        <v>7.0158301967065725E-2</v>
      </c>
    </row>
    <row r="228" spans="1:5" x14ac:dyDescent="0.25">
      <c r="A228" s="63"/>
      <c r="B228" s="64" t="s">
        <v>63</v>
      </c>
      <c r="C228" s="72">
        <v>0.97001097738139441</v>
      </c>
      <c r="D228" s="72">
        <v>0.89869928347351868</v>
      </c>
      <c r="E228" s="72">
        <v>1.031624450439488</v>
      </c>
    </row>
    <row r="229" spans="1:5" x14ac:dyDescent="0.25">
      <c r="A229" s="63"/>
      <c r="B229" s="64" t="s">
        <v>70</v>
      </c>
      <c r="C229" s="72">
        <v>-0.14460149368363998</v>
      </c>
      <c r="D229" s="72">
        <v>-4.5955229748971385E-2</v>
      </c>
      <c r="E229" s="72">
        <v>-0.22971996412189596</v>
      </c>
    </row>
    <row r="230" spans="1:5" x14ac:dyDescent="0.25">
      <c r="A230" s="63"/>
      <c r="B230" s="64" t="s">
        <v>76</v>
      </c>
      <c r="C230" s="72">
        <v>0.41291245719951358</v>
      </c>
      <c r="D230" s="72">
        <v>0.13941288871808247</v>
      </c>
      <c r="E230" s="72">
        <v>0.64934050512805597</v>
      </c>
    </row>
    <row r="231" spans="1:5" x14ac:dyDescent="0.25">
      <c r="A231" s="63"/>
      <c r="B231" s="64" t="s">
        <v>77</v>
      </c>
      <c r="C231" s="72">
        <v>-0.14107212527697646</v>
      </c>
      <c r="D231" s="72">
        <v>0.28714601491433511</v>
      </c>
      <c r="E231" s="72">
        <v>-0.50937195599416263</v>
      </c>
    </row>
    <row r="232" spans="1:5" x14ac:dyDescent="0.25">
      <c r="A232" s="63"/>
      <c r="B232" s="64" t="s">
        <v>69</v>
      </c>
      <c r="C232" s="72">
        <v>6.4484604583957231E-2</v>
      </c>
      <c r="D232" s="72">
        <v>-2.1414341687532111E-2</v>
      </c>
      <c r="E232" s="72">
        <v>0.13895564040605674</v>
      </c>
    </row>
    <row r="233" spans="1:5" x14ac:dyDescent="0.25">
      <c r="A233" s="63"/>
      <c r="B233" s="64" t="s">
        <v>78</v>
      </c>
      <c r="C233" s="72">
        <v>4.2981421583679479E-2</v>
      </c>
      <c r="D233" s="72">
        <v>0.37288472331134875</v>
      </c>
      <c r="E233" s="72">
        <v>-0.24257382973337954</v>
      </c>
    </row>
    <row r="234" spans="1:5" x14ac:dyDescent="0.25">
      <c r="A234" s="63"/>
      <c r="B234" s="64" t="s">
        <v>79</v>
      </c>
      <c r="C234" s="72">
        <v>-0.38784469039811098</v>
      </c>
      <c r="D234" s="72">
        <v>-0.69024000023220455</v>
      </c>
      <c r="E234" s="72">
        <v>-0.12448475280248811</v>
      </c>
    </row>
    <row r="235" spans="1:5" x14ac:dyDescent="0.25">
      <c r="A235" s="63"/>
      <c r="B235" s="64" t="s">
        <v>68</v>
      </c>
      <c r="C235" s="72">
        <v>0.14936355181003261</v>
      </c>
      <c r="D235" s="72">
        <v>0.25350557458408324</v>
      </c>
      <c r="E235" s="72">
        <v>5.917870580753206E-2</v>
      </c>
    </row>
    <row r="236" spans="1:5" x14ac:dyDescent="0.25">
      <c r="A236" s="186">
        <v>2015</v>
      </c>
      <c r="B236" s="199"/>
      <c r="C236" s="72"/>
      <c r="D236" s="72"/>
      <c r="E236" s="72"/>
    </row>
    <row r="237" spans="1:5" x14ac:dyDescent="0.25">
      <c r="A237" s="63"/>
      <c r="B237" s="64" t="s">
        <v>73</v>
      </c>
      <c r="C237" s="72">
        <v>-0.2809381134105049</v>
      </c>
      <c r="D237" s="72">
        <v>-5.7684909932524911E-2</v>
      </c>
      <c r="E237" s="72">
        <v>-0.47464626289253542</v>
      </c>
    </row>
    <row r="238" spans="1:5" x14ac:dyDescent="0.25">
      <c r="A238" s="63"/>
      <c r="B238" s="64" t="s">
        <v>74</v>
      </c>
      <c r="C238" s="72">
        <v>0.12095527637096383</v>
      </c>
      <c r="D238" s="72">
        <v>2.8613455304698415E-2</v>
      </c>
      <c r="E238" s="72">
        <v>0.20141236315060806</v>
      </c>
    </row>
    <row r="239" spans="1:5" x14ac:dyDescent="0.25">
      <c r="A239" s="63"/>
      <c r="B239" s="64" t="s">
        <v>71</v>
      </c>
      <c r="C239" s="72">
        <v>-7.076595906956476E-2</v>
      </c>
      <c r="D239" s="72">
        <v>-0.41575915809420327</v>
      </c>
      <c r="E239" s="72">
        <v>0.22930696342132337</v>
      </c>
    </row>
    <row r="240" spans="1:5" x14ac:dyDescent="0.25">
      <c r="A240" s="63"/>
      <c r="B240" s="64" t="s">
        <v>75</v>
      </c>
      <c r="C240" s="72">
        <v>0.67040139146683142</v>
      </c>
      <c r="D240" s="72">
        <v>0.99498081691289986</v>
      </c>
      <c r="E240" s="72">
        <v>0.38990120716618021</v>
      </c>
    </row>
    <row r="241" spans="1:5" x14ac:dyDescent="0.25">
      <c r="A241" s="63"/>
      <c r="B241" s="64" t="s">
        <v>63</v>
      </c>
      <c r="C241" s="72">
        <v>3.5257826396308367E-2</v>
      </c>
      <c r="D241" s="72">
        <v>-0.16239700982367164</v>
      </c>
      <c r="E241" s="72">
        <v>0.20709984795216743</v>
      </c>
    </row>
    <row r="242" spans="1:5" x14ac:dyDescent="0.25">
      <c r="A242" s="63"/>
      <c r="B242" s="64" t="s">
        <v>70</v>
      </c>
      <c r="C242" s="72">
        <v>0.83493462014281905</v>
      </c>
      <c r="D242" s="72">
        <v>1.0712107400230999</v>
      </c>
      <c r="E242" s="72">
        <v>0.63027252743543749</v>
      </c>
    </row>
    <row r="243" spans="1:5" x14ac:dyDescent="0.25">
      <c r="A243" s="63"/>
      <c r="B243" s="64" t="s">
        <v>76</v>
      </c>
      <c r="C243" s="72">
        <v>-0.12204801538238151</v>
      </c>
      <c r="D243" s="72">
        <v>1.0962867477583713E-2</v>
      </c>
      <c r="E243" s="72">
        <v>-0.23776672327809806</v>
      </c>
    </row>
    <row r="244" spans="1:5" x14ac:dyDescent="0.25">
      <c r="A244" s="63"/>
      <c r="B244" s="64" t="s">
        <v>77</v>
      </c>
      <c r="C244" s="72">
        <v>0.15264849210853906</v>
      </c>
      <c r="D244" s="72">
        <v>0.12369978831365182</v>
      </c>
      <c r="E244" s="72">
        <v>0.17789649132188726</v>
      </c>
    </row>
    <row r="245" spans="1:5" x14ac:dyDescent="0.25">
      <c r="A245" s="63"/>
      <c r="B245" s="64" t="s">
        <v>69</v>
      </c>
      <c r="C245" s="72">
        <v>-4.1223543857863698E-2</v>
      </c>
      <c r="D245" s="72">
        <v>-0.16318989846204934</v>
      </c>
      <c r="E245" s="72">
        <v>6.5093494509661995E-2</v>
      </c>
    </row>
    <row r="246" spans="1:5" x14ac:dyDescent="0.25">
      <c r="A246" s="63"/>
      <c r="B246" s="64" t="s">
        <v>78</v>
      </c>
      <c r="C246" s="72">
        <v>-2.0867598648453934E-2</v>
      </c>
      <c r="D246" s="72">
        <v>0.12817958206755323</v>
      </c>
      <c r="E246" s="72">
        <v>-0.15049436371591429</v>
      </c>
    </row>
    <row r="247" spans="1:5" x14ac:dyDescent="0.25">
      <c r="A247" s="63"/>
      <c r="B247" s="64" t="s">
        <v>79</v>
      </c>
      <c r="C247" s="72">
        <v>0.1043846851855426</v>
      </c>
      <c r="D247" s="72">
        <v>0.15574977254748443</v>
      </c>
      <c r="E247" s="72">
        <v>5.9587641953779476E-2</v>
      </c>
    </row>
    <row r="248" spans="1:5" x14ac:dyDescent="0.25">
      <c r="A248" s="63"/>
      <c r="B248" s="64" t="s">
        <v>68</v>
      </c>
      <c r="C248" s="72">
        <v>-0.52474466393056451</v>
      </c>
      <c r="D248" s="72">
        <v>-0.54907255143328448</v>
      </c>
      <c r="E248" s="72">
        <v>-0.50350718820964468</v>
      </c>
    </row>
    <row r="249" spans="1:5" x14ac:dyDescent="0.25">
      <c r="A249" s="186">
        <v>2016</v>
      </c>
      <c r="B249" s="186"/>
      <c r="C249" s="72"/>
      <c r="D249" s="72"/>
      <c r="E249" s="72"/>
    </row>
    <row r="250" spans="1:5" x14ac:dyDescent="0.25">
      <c r="A250" s="63"/>
      <c r="B250" s="64" t="s">
        <v>73</v>
      </c>
      <c r="C250" s="72">
        <v>-9.6110738358116468E-2</v>
      </c>
      <c r="D250" s="72">
        <v>0.14665453235282017</v>
      </c>
      <c r="E250" s="72">
        <v>-0.30794008155211339</v>
      </c>
    </row>
    <row r="251" spans="1:5" x14ac:dyDescent="0.25">
      <c r="A251" s="63"/>
      <c r="B251" s="64" t="s">
        <v>74</v>
      </c>
      <c r="C251" s="72">
        <v>0.21585252732159149</v>
      </c>
      <c r="D251" s="72">
        <v>1.3255168985110135E-2</v>
      </c>
      <c r="E251" s="72">
        <v>0.39343872807148206</v>
      </c>
    </row>
    <row r="252" spans="1:5" x14ac:dyDescent="0.25">
      <c r="A252" s="63"/>
      <c r="B252" s="64" t="s">
        <v>71</v>
      </c>
      <c r="C252" s="72">
        <v>-0.53265775688317496</v>
      </c>
      <c r="D252" s="72">
        <v>-0.32744384220367095</v>
      </c>
      <c r="E252" s="72">
        <v>-0.71185630035361624</v>
      </c>
    </row>
    <row r="253" spans="1:5" x14ac:dyDescent="0.25">
      <c r="A253" s="63"/>
      <c r="B253" s="64" t="s">
        <v>75</v>
      </c>
      <c r="C253" s="72">
        <v>-0.18242178801292599</v>
      </c>
      <c r="D253" s="72">
        <v>0.16072487746065309</v>
      </c>
      <c r="E253" s="72">
        <v>-0.4832272087162256</v>
      </c>
    </row>
    <row r="254" spans="1:5" x14ac:dyDescent="0.25">
      <c r="A254" s="63"/>
      <c r="B254" s="64" t="s">
        <v>63</v>
      </c>
      <c r="C254" s="72">
        <v>6.330535849645838E-2</v>
      </c>
      <c r="D254" s="72">
        <v>5.6333098875849884E-2</v>
      </c>
      <c r="E254" s="72">
        <v>6.9456852436110814E-2</v>
      </c>
    </row>
    <row r="255" spans="1:5" x14ac:dyDescent="0.25">
      <c r="A255" s="63"/>
      <c r="B255" s="64" t="s">
        <v>70</v>
      </c>
      <c r="C255" s="72">
        <v>0.21785551394536201</v>
      </c>
      <c r="D255" s="72">
        <v>7.6068886805407271E-2</v>
      </c>
      <c r="E255" s="72">
        <v>0.34293479084417189</v>
      </c>
    </row>
    <row r="256" spans="1:5" x14ac:dyDescent="0.25">
      <c r="A256" s="63"/>
      <c r="B256" s="64" t="s">
        <v>76</v>
      </c>
      <c r="C256" s="72">
        <v>0.26335609952137851</v>
      </c>
      <c r="D256" s="72">
        <v>0.27430892293894493</v>
      </c>
      <c r="E256" s="72">
        <v>0.25371959310806591</v>
      </c>
    </row>
    <row r="257" spans="1:5" x14ac:dyDescent="0.25">
      <c r="A257" s="63"/>
      <c r="B257" s="64" t="s">
        <v>77</v>
      </c>
      <c r="C257" s="72">
        <v>-9.3782010366236901E-2</v>
      </c>
      <c r="D257" s="72">
        <v>-0.3358610619379736</v>
      </c>
      <c r="E257" s="72">
        <v>0.11924757439219064</v>
      </c>
    </row>
    <row r="258" spans="1:5" x14ac:dyDescent="0.25">
      <c r="A258" s="63"/>
      <c r="B258" s="64" t="s">
        <v>69</v>
      </c>
      <c r="C258" s="72">
        <v>0.37975926538358801</v>
      </c>
      <c r="D258" s="72">
        <v>0.59601507895375305</v>
      </c>
      <c r="E258" s="72">
        <v>0.19031919566282707</v>
      </c>
    </row>
    <row r="259" spans="1:5" x14ac:dyDescent="0.25">
      <c r="A259" s="63"/>
      <c r="B259" s="64" t="s">
        <v>78</v>
      </c>
      <c r="C259" s="72">
        <v>1.9061743557722406</v>
      </c>
      <c r="D259" s="72">
        <v>0.93823043145353935</v>
      </c>
      <c r="E259" s="72">
        <v>2.7575265677516363</v>
      </c>
    </row>
    <row r="260" spans="1:5" x14ac:dyDescent="0.25">
      <c r="A260" s="63"/>
      <c r="B260" s="64" t="s">
        <v>79</v>
      </c>
      <c r="C260" s="72">
        <v>-0.10593028067286928</v>
      </c>
      <c r="D260" s="72">
        <v>5.0582922237085944E-2</v>
      </c>
      <c r="E260" s="72">
        <v>-0.24115375630325911</v>
      </c>
    </row>
    <row r="261" spans="1:5" x14ac:dyDescent="0.25">
      <c r="A261" s="63"/>
      <c r="B261" s="64" t="s">
        <v>68</v>
      </c>
      <c r="C261" s="72">
        <v>0.27748623236054404</v>
      </c>
      <c r="D261" s="72">
        <v>0.16810830566624271</v>
      </c>
      <c r="E261" s="72">
        <v>0.37226237036813514</v>
      </c>
    </row>
    <row r="262" spans="1:5" x14ac:dyDescent="0.25">
      <c r="A262" s="186">
        <v>2017</v>
      </c>
      <c r="B262" s="186"/>
      <c r="C262" s="72"/>
      <c r="D262" s="72"/>
      <c r="E262" s="64"/>
    </row>
    <row r="263" spans="1:5" x14ac:dyDescent="0.25">
      <c r="A263" s="64"/>
      <c r="B263" s="64" t="s">
        <v>73</v>
      </c>
      <c r="C263" s="72">
        <v>0.48479237246647472</v>
      </c>
      <c r="D263" s="72">
        <v>0.35188437044950854</v>
      </c>
      <c r="E263" s="72">
        <v>0.59972311413484425</v>
      </c>
    </row>
    <row r="264" spans="1:5" x14ac:dyDescent="0.25">
      <c r="A264" s="64"/>
      <c r="B264" s="64" t="s">
        <v>74</v>
      </c>
      <c r="C264" s="72">
        <v>0.35246837457076347</v>
      </c>
      <c r="D264" s="72">
        <v>0.17672790636551972</v>
      </c>
      <c r="E264" s="72">
        <v>0.5040636287521274</v>
      </c>
    </row>
    <row r="265" spans="1:5" x14ac:dyDescent="0.25">
      <c r="A265" s="64"/>
      <c r="B265" s="64" t="s">
        <v>71</v>
      </c>
      <c r="C265" s="72">
        <v>0.6529235635912225</v>
      </c>
      <c r="D265" s="72">
        <v>0.215210431706923</v>
      </c>
      <c r="E265" s="72">
        <v>1.0292689730255762</v>
      </c>
    </row>
    <row r="266" spans="1:5" x14ac:dyDescent="0.25">
      <c r="A266" s="64"/>
      <c r="B266" s="64" t="s">
        <v>75</v>
      </c>
      <c r="C266" s="72">
        <v>-1.0200791735793859E-2</v>
      </c>
      <c r="D266" s="72">
        <v>3.9859078576021681E-2</v>
      </c>
      <c r="E266" s="72">
        <v>-5.2895416328960686E-2</v>
      </c>
    </row>
    <row r="267" spans="1:5" x14ac:dyDescent="0.25">
      <c r="A267" s="64"/>
      <c r="B267" s="64" t="s">
        <v>63</v>
      </c>
      <c r="C267" s="72">
        <v>0.23515733499571106</v>
      </c>
      <c r="D267" s="72">
        <v>0.26077567612001096</v>
      </c>
      <c r="E267" s="72">
        <v>0.2132879113691438</v>
      </c>
    </row>
    <row r="268" spans="1:5" x14ac:dyDescent="0.25">
      <c r="A268" s="64"/>
      <c r="B268" s="64" t="s">
        <v>70</v>
      </c>
      <c r="C268" s="72">
        <v>-0.9959295888492804</v>
      </c>
      <c r="D268" s="72">
        <v>-0.57432052121553956</v>
      </c>
      <c r="E268" s="72">
        <v>-1.3560120968450522</v>
      </c>
    </row>
    <row r="269" spans="1:5" x14ac:dyDescent="0.25">
      <c r="A269" s="64"/>
      <c r="B269" s="64" t="s">
        <v>76</v>
      </c>
      <c r="C269" s="72">
        <v>-7.3890722250672752E-2</v>
      </c>
      <c r="D269" s="72">
        <v>0.46786658683360932</v>
      </c>
      <c r="E269" s="72">
        <v>-0.54025449583256413</v>
      </c>
    </row>
    <row r="270" spans="1:5" x14ac:dyDescent="0.25">
      <c r="A270" s="64"/>
      <c r="B270" s="64" t="s">
        <v>77</v>
      </c>
      <c r="C270" s="72">
        <v>-0.3619046848432998</v>
      </c>
      <c r="D270" s="72">
        <v>-0.24914166258011827</v>
      </c>
      <c r="E270" s="72">
        <v>-0.45995896873412001</v>
      </c>
    </row>
    <row r="271" spans="1:5" x14ac:dyDescent="0.25">
      <c r="A271" s="64"/>
      <c r="B271" s="64" t="s">
        <v>69</v>
      </c>
      <c r="C271" s="72">
        <v>0.51673997172639852</v>
      </c>
      <c r="D271" s="72">
        <v>0.60591660832167826</v>
      </c>
      <c r="E271" s="72">
        <v>0.43903124744032246</v>
      </c>
    </row>
    <row r="272" spans="1:5" x14ac:dyDescent="0.25">
      <c r="A272" s="64"/>
      <c r="B272" s="64" t="s">
        <v>78</v>
      </c>
      <c r="C272" s="72">
        <v>-0.26933733711968183</v>
      </c>
      <c r="D272" s="72">
        <v>2.7822214281966188E-2</v>
      </c>
      <c r="E272" s="72">
        <v>-0.5287131003854415</v>
      </c>
    </row>
    <row r="273" spans="1:5" x14ac:dyDescent="0.25">
      <c r="A273" s="64"/>
      <c r="B273" s="64" t="s">
        <v>79</v>
      </c>
      <c r="C273" s="72">
        <v>-0.18144419231107392</v>
      </c>
      <c r="D273" s="72">
        <v>6.383052356280175E-2</v>
      </c>
      <c r="E273" s="72">
        <v>-0.39673007708083036</v>
      </c>
    </row>
    <row r="274" spans="1:5" x14ac:dyDescent="0.25">
      <c r="A274" s="64"/>
      <c r="B274" s="64" t="s">
        <v>68</v>
      </c>
      <c r="C274" s="72">
        <v>0.92632738176344953</v>
      </c>
      <c r="D274" s="72">
        <v>0.83243747424787895</v>
      </c>
      <c r="E274" s="72">
        <v>1.0091187793447844</v>
      </c>
    </row>
    <row r="275" spans="1:5" x14ac:dyDescent="0.25">
      <c r="A275" s="186">
        <v>2018</v>
      </c>
      <c r="B275" s="186"/>
      <c r="C275" s="72"/>
      <c r="D275" s="72"/>
      <c r="E275" s="64"/>
    </row>
    <row r="276" spans="1:5" x14ac:dyDescent="0.25">
      <c r="A276" s="64"/>
      <c r="B276" s="64" t="s">
        <v>73</v>
      </c>
      <c r="C276" s="72">
        <v>0.30861939236332514</v>
      </c>
      <c r="D276" s="72">
        <v>0.22943066852413896</v>
      </c>
      <c r="E276" s="72">
        <v>0.37832525887290691</v>
      </c>
    </row>
    <row r="277" spans="1:5" x14ac:dyDescent="0.25">
      <c r="A277" s="64"/>
      <c r="B277" s="64" t="s">
        <v>74</v>
      </c>
      <c r="C277" s="72">
        <v>0.28003995737236803</v>
      </c>
      <c r="D277" s="72">
        <v>0.46673732084232361</v>
      </c>
      <c r="E277" s="72">
        <v>0.11594339283413513</v>
      </c>
    </row>
    <row r="278" spans="1:5" x14ac:dyDescent="0.25">
      <c r="A278" s="64"/>
      <c r="B278" s="64" t="s">
        <v>71</v>
      </c>
      <c r="C278" s="72">
        <v>-0.21850844761599264</v>
      </c>
      <c r="D278" s="72">
        <v>-0.33214147640956732</v>
      </c>
      <c r="E278" s="72">
        <v>-0.1182813991546984</v>
      </c>
    </row>
    <row r="279" spans="1:5" x14ac:dyDescent="0.25">
      <c r="A279" s="64"/>
      <c r="B279" s="64" t="s">
        <v>75</v>
      </c>
      <c r="C279" s="72">
        <v>-1.6869532579859543</v>
      </c>
      <c r="D279" s="72">
        <v>-1.2768450958284776</v>
      </c>
      <c r="E279" s="72">
        <v>-2.0479039611598511</v>
      </c>
    </row>
    <row r="280" spans="1:5" x14ac:dyDescent="0.25">
      <c r="A280" s="64"/>
      <c r="B280" s="64" t="s">
        <v>63</v>
      </c>
      <c r="C280" s="72">
        <v>-0.34696571272942089</v>
      </c>
      <c r="D280" s="72">
        <v>9.9636073847917186E-2</v>
      </c>
      <c r="E280" s="72">
        <v>-0.74312991280689522</v>
      </c>
    </row>
    <row r="281" spans="1:5" x14ac:dyDescent="0.25">
      <c r="A281" s="64"/>
      <c r="B281" s="64" t="s">
        <v>70</v>
      </c>
      <c r="C281" s="72">
        <v>0.19669087658598011</v>
      </c>
      <c r="D281" s="72">
        <v>0.23506979189841462</v>
      </c>
      <c r="E281" s="72">
        <v>0.16235727289378366</v>
      </c>
    </row>
    <row r="282" spans="1:5" x14ac:dyDescent="0.25">
      <c r="A282" s="64"/>
      <c r="B282" s="64" t="s">
        <v>76</v>
      </c>
      <c r="C282" s="72">
        <v>0.54470116253076406</v>
      </c>
      <c r="D282" s="72">
        <v>9.9533695082933207E-2</v>
      </c>
      <c r="E282" s="72">
        <v>0.94323506570205706</v>
      </c>
    </row>
    <row r="283" spans="1:5" x14ac:dyDescent="0.25">
      <c r="A283" s="64"/>
      <c r="B283" s="64" t="s">
        <v>77</v>
      </c>
      <c r="C283" s="72">
        <v>1.3757398286098901</v>
      </c>
      <c r="D283" s="72">
        <v>1.5227327420289454</v>
      </c>
      <c r="E283" s="72">
        <v>1.2452450644499657</v>
      </c>
    </row>
    <row r="284" spans="1:5" x14ac:dyDescent="0.25">
      <c r="A284" s="64"/>
      <c r="B284" s="64" t="s">
        <v>69</v>
      </c>
      <c r="C284" s="72">
        <v>-0.67684823269291883</v>
      </c>
      <c r="D284" s="72">
        <v>-0.49912586682043453</v>
      </c>
      <c r="E284" s="72">
        <v>-0.83505586772674045</v>
      </c>
    </row>
    <row r="285" spans="1:5" x14ac:dyDescent="0.25">
      <c r="A285" s="64"/>
      <c r="B285" s="64" t="s">
        <v>78</v>
      </c>
      <c r="C285" s="72">
        <v>-0.4509665378276132</v>
      </c>
      <c r="D285" s="72">
        <v>-1.2760440173497676E-2</v>
      </c>
      <c r="E285" s="72">
        <v>-0.84237705738656521</v>
      </c>
    </row>
    <row r="286" spans="1:5" x14ac:dyDescent="0.25">
      <c r="A286" s="64"/>
      <c r="B286" s="64" t="s">
        <v>79</v>
      </c>
      <c r="C286" s="72">
        <v>7.6159131046836651E-2</v>
      </c>
      <c r="D286" s="72">
        <v>-6.3251639242504057E-2</v>
      </c>
      <c r="E286" s="72">
        <v>0.20172421038855132</v>
      </c>
    </row>
    <row r="287" spans="1:5" x14ac:dyDescent="0.25">
      <c r="A287" s="64"/>
      <c r="B287" s="64" t="s">
        <v>68</v>
      </c>
      <c r="C287" s="72">
        <v>-0.2619685689956629</v>
      </c>
      <c r="D287" s="72">
        <v>9.2745488679523924E-2</v>
      </c>
      <c r="E287" s="72">
        <v>-0.58060906465188444</v>
      </c>
    </row>
    <row r="288" spans="1:5" x14ac:dyDescent="0.25">
      <c r="A288" s="186">
        <v>2019</v>
      </c>
      <c r="B288" s="186"/>
      <c r="C288" s="72"/>
      <c r="D288" s="72"/>
      <c r="E288" s="72"/>
    </row>
    <row r="289" spans="1:5" x14ac:dyDescent="0.25">
      <c r="A289" s="64"/>
      <c r="B289" s="64" t="s">
        <v>73</v>
      </c>
      <c r="C289" s="72">
        <v>-8.892197521852277E-2</v>
      </c>
      <c r="D289" s="72">
        <v>-0.12358636997398503</v>
      </c>
      <c r="E289" s="72">
        <v>-5.7571964472726521E-2</v>
      </c>
    </row>
    <row r="290" spans="1:5" x14ac:dyDescent="0.25">
      <c r="A290" s="64"/>
      <c r="B290" s="64" t="s">
        <v>74</v>
      </c>
      <c r="C290" s="72">
        <v>0.32381810957027407</v>
      </c>
      <c r="D290" s="72">
        <v>0.16169770041925333</v>
      </c>
      <c r="E290" s="72">
        <v>0.47034077368686528</v>
      </c>
    </row>
    <row r="291" spans="1:5" x14ac:dyDescent="0.25">
      <c r="A291" s="64"/>
      <c r="B291" s="64" t="s">
        <v>71</v>
      </c>
      <c r="C291" s="72">
        <v>-0.21349530164084637</v>
      </c>
      <c r="D291" s="72">
        <v>4.6867035745404642E-2</v>
      </c>
      <c r="E291" s="72">
        <v>-0.44808507673773895</v>
      </c>
    </row>
    <row r="292" spans="1:5" x14ac:dyDescent="0.25">
      <c r="A292" s="64"/>
      <c r="B292" s="64" t="s">
        <v>75</v>
      </c>
      <c r="C292" s="72">
        <v>0.40454342925017073</v>
      </c>
      <c r="D292" s="72">
        <v>0.55105372183520707</v>
      </c>
      <c r="E292" s="72">
        <v>0.27187947810470031</v>
      </c>
    </row>
    <row r="293" spans="1:5" x14ac:dyDescent="0.25">
      <c r="A293" s="64"/>
      <c r="B293" s="64" t="s">
        <v>63</v>
      </c>
      <c r="C293" s="72">
        <v>0.31511810998320294</v>
      </c>
      <c r="D293" s="72">
        <v>0.22165772167798414</v>
      </c>
      <c r="E293" s="72">
        <v>0.39998139596075521</v>
      </c>
    </row>
    <row r="294" spans="1:5" x14ac:dyDescent="0.25">
      <c r="A294" s="64"/>
      <c r="B294" s="64" t="s">
        <v>70</v>
      </c>
      <c r="C294" s="72">
        <v>0.24327075309440235</v>
      </c>
      <c r="D294" s="72">
        <v>0.5316196164181235</v>
      </c>
      <c r="E294" s="72">
        <v>-1.808884659283988E-2</v>
      </c>
    </row>
    <row r="295" spans="1:5" x14ac:dyDescent="0.25">
      <c r="A295" s="64"/>
      <c r="B295" s="64" t="s">
        <v>76</v>
      </c>
      <c r="C295" s="72">
        <v>-0.72578325030112611</v>
      </c>
      <c r="D295" s="72">
        <v>-0.78660668125348843</v>
      </c>
      <c r="E295" s="72">
        <v>-0.67034974112184831</v>
      </c>
    </row>
    <row r="296" spans="1:5" x14ac:dyDescent="0.25">
      <c r="A296" s="64"/>
      <c r="B296" s="64" t="s">
        <v>77</v>
      </c>
      <c r="C296" s="72">
        <v>0.64022048479637284</v>
      </c>
      <c r="D296" s="72">
        <v>0.8066006765292254</v>
      </c>
      <c r="E296" s="72">
        <v>0.48876169733575753</v>
      </c>
    </row>
    <row r="297" spans="1:5" x14ac:dyDescent="0.25">
      <c r="A297" s="77"/>
      <c r="B297" s="64" t="s">
        <v>69</v>
      </c>
      <c r="C297" s="72">
        <v>-0.23344279938388013</v>
      </c>
      <c r="D297" s="72">
        <v>-0.17069696888347607</v>
      </c>
      <c r="E297" s="72">
        <v>-0.31698987256392286</v>
      </c>
    </row>
    <row r="298" spans="1:5" ht="14.25" customHeight="1" x14ac:dyDescent="0.25">
      <c r="A298" s="64"/>
      <c r="B298" s="64" t="s">
        <v>78</v>
      </c>
      <c r="C298" s="72">
        <v>0.27689114355538069</v>
      </c>
      <c r="D298" s="72">
        <v>0.44417866078585416</v>
      </c>
      <c r="E298" s="72">
        <v>5.3818250782475874E-2</v>
      </c>
    </row>
    <row r="299" spans="1:5" ht="14.25" customHeight="1" x14ac:dyDescent="0.25">
      <c r="A299" s="64"/>
      <c r="B299" s="64" t="s">
        <v>79</v>
      </c>
      <c r="C299" s="72">
        <v>-0.13098204676495409</v>
      </c>
      <c r="D299" s="72">
        <v>-0.29897514439899542</v>
      </c>
      <c r="E299" s="72">
        <v>9.3905707016552556E-2</v>
      </c>
    </row>
    <row r="300" spans="1:5" ht="14.25" customHeight="1" x14ac:dyDescent="0.25">
      <c r="A300" s="64"/>
      <c r="B300" s="64" t="s">
        <v>68</v>
      </c>
      <c r="C300" s="72">
        <v>0.4789233515735597</v>
      </c>
      <c r="D300" s="72">
        <v>0.32899595441697221</v>
      </c>
      <c r="E300" s="72">
        <v>0.67883926083721025</v>
      </c>
    </row>
    <row r="301" spans="1:5" ht="14.25" customHeight="1" x14ac:dyDescent="0.25">
      <c r="A301" s="186">
        <v>2020</v>
      </c>
      <c r="B301" s="186"/>
      <c r="C301" s="85"/>
      <c r="D301" s="85"/>
      <c r="E301" s="85"/>
    </row>
    <row r="302" spans="1:5" x14ac:dyDescent="0.25">
      <c r="A302" s="64"/>
      <c r="B302" s="64" t="s">
        <v>73</v>
      </c>
      <c r="C302" s="72">
        <v>-0.13774456172119384</v>
      </c>
      <c r="D302" s="72">
        <v>-0.10503746345285968</v>
      </c>
      <c r="E302" s="72">
        <v>-0.181205253726334</v>
      </c>
    </row>
    <row r="303" spans="1:5" x14ac:dyDescent="0.25">
      <c r="A303" s="77"/>
      <c r="B303" s="64" t="s">
        <v>74</v>
      </c>
      <c r="C303" s="74">
        <v>1.0706320213543969E-3</v>
      </c>
      <c r="D303" s="74">
        <v>6.3554688981576637E-2</v>
      </c>
      <c r="E303" s="74">
        <v>-8.2020582617950352E-2</v>
      </c>
    </row>
    <row r="304" spans="1:5" x14ac:dyDescent="0.25">
      <c r="A304" s="77"/>
      <c r="B304" s="64" t="s">
        <v>71</v>
      </c>
      <c r="C304" s="74">
        <v>-1.1158711678374167</v>
      </c>
      <c r="D304" s="74">
        <v>-1.0760638732088788</v>
      </c>
      <c r="E304" s="74">
        <v>-1.1688839790522103</v>
      </c>
    </row>
    <row r="305" spans="1:5" x14ac:dyDescent="0.25">
      <c r="A305" s="77"/>
      <c r="B305" s="64" t="s">
        <v>75</v>
      </c>
      <c r="C305" s="74">
        <v>-3.2334997714336162</v>
      </c>
      <c r="D305" s="74">
        <v>-3.7807618099540559</v>
      </c>
      <c r="E305" s="74">
        <v>-2.5040066780278614</v>
      </c>
    </row>
    <row r="306" spans="1:5" x14ac:dyDescent="0.25">
      <c r="A306" s="77"/>
      <c r="B306" s="64" t="s">
        <v>63</v>
      </c>
      <c r="C306" s="74">
        <v>5.3856613505830819E-2</v>
      </c>
      <c r="D306" s="74">
        <v>-5.9892632156639328E-2</v>
      </c>
      <c r="E306" s="74">
        <v>0.20349724477880904</v>
      </c>
    </row>
    <row r="307" spans="1:5" x14ac:dyDescent="0.25">
      <c r="A307" s="77"/>
      <c r="B307" s="64" t="s">
        <v>70</v>
      </c>
      <c r="C307" s="74">
        <v>-0.41305141471471463</v>
      </c>
      <c r="D307" s="74">
        <v>-0.14292920324079367</v>
      </c>
      <c r="E307" s="74">
        <v>-0.76747142623258147</v>
      </c>
    </row>
    <row r="308" spans="1:5" x14ac:dyDescent="0.25">
      <c r="A308" s="77"/>
      <c r="B308" s="64" t="s">
        <v>76</v>
      </c>
      <c r="C308" s="74">
        <v>2.8146530852393807</v>
      </c>
      <c r="D308" s="74">
        <v>2.8350273250243698</v>
      </c>
      <c r="E308" s="74">
        <v>2.7877523520963443</v>
      </c>
    </row>
    <row r="309" spans="1:5" x14ac:dyDescent="0.25">
      <c r="A309" s="77"/>
      <c r="B309" s="64" t="s">
        <v>77</v>
      </c>
      <c r="C309" s="74">
        <v>0.53901179832456658</v>
      </c>
      <c r="D309" s="74">
        <v>0.35376242611830255</v>
      </c>
      <c r="E309" s="74">
        <v>0.78371471529335435</v>
      </c>
    </row>
    <row r="310" spans="1:5" x14ac:dyDescent="0.25">
      <c r="A310" s="77"/>
      <c r="B310" s="64" t="s">
        <v>69</v>
      </c>
      <c r="C310" s="74">
        <v>7.476255464648858E-2</v>
      </c>
      <c r="D310" s="74">
        <v>5.2567360536313251E-2</v>
      </c>
      <c r="E310" s="74">
        <v>0.10395595256329154</v>
      </c>
    </row>
    <row r="311" spans="1:5" x14ac:dyDescent="0.25">
      <c r="A311" s="77"/>
      <c r="B311" s="64" t="s">
        <v>78</v>
      </c>
      <c r="C311" s="74">
        <v>1.8641482090523562E-2</v>
      </c>
      <c r="D311" s="74">
        <v>-4.7394239512184383E-2</v>
      </c>
      <c r="E311" s="74">
        <v>0.10545385434461244</v>
      </c>
    </row>
    <row r="312" spans="1:5" x14ac:dyDescent="0.25">
      <c r="A312" s="77"/>
      <c r="B312" s="64" t="s">
        <v>79</v>
      </c>
      <c r="C312" s="74">
        <v>0.12497771094945613</v>
      </c>
      <c r="D312" s="74">
        <v>-1.6259714270355701E-2</v>
      </c>
      <c r="E312" s="74">
        <v>0.31036880589563776</v>
      </c>
    </row>
    <row r="313" spans="1:5" x14ac:dyDescent="0.25">
      <c r="A313" s="77"/>
      <c r="B313" s="64" t="s">
        <v>68</v>
      </c>
      <c r="C313" s="74">
        <v>3.4101136482458307E-2</v>
      </c>
      <c r="D313" s="74">
        <v>-2.2351524938645156E-2</v>
      </c>
      <c r="E313" s="74">
        <v>0.10796075344468334</v>
      </c>
    </row>
    <row r="314" spans="1:5" x14ac:dyDescent="0.25">
      <c r="A314" s="186">
        <v>2021</v>
      </c>
      <c r="B314" s="186"/>
      <c r="C314" s="74"/>
      <c r="D314" s="74"/>
      <c r="E314" s="74"/>
    </row>
    <row r="315" spans="1:5" x14ac:dyDescent="0.25">
      <c r="A315" s="64"/>
      <c r="B315" s="64" t="s">
        <v>73</v>
      </c>
      <c r="C315" s="74">
        <v>0.25093878688499666</v>
      </c>
      <c r="D315" s="74">
        <v>0.31858908259694796</v>
      </c>
      <c r="E315" s="74">
        <v>0.16254400426116858</v>
      </c>
    </row>
    <row r="316" spans="1:5" x14ac:dyDescent="0.25">
      <c r="A316" s="77"/>
      <c r="B316" s="64" t="s">
        <v>74</v>
      </c>
      <c r="C316" s="151">
        <v>-5.1159468773271995E-2</v>
      </c>
      <c r="D316" s="151">
        <v>-6.3993106069611783E-2</v>
      </c>
      <c r="E316" s="151">
        <v>-3.4364362244023457E-2</v>
      </c>
    </row>
    <row r="317" spans="1:5" x14ac:dyDescent="0.25">
      <c r="A317" s="77"/>
      <c r="B317" s="64" t="s">
        <v>71</v>
      </c>
      <c r="C317" s="152">
        <v>-0.19831396298955789</v>
      </c>
      <c r="D317" s="152">
        <v>-0.23650372770116809</v>
      </c>
      <c r="E317" s="152">
        <v>-0.14835064803728118</v>
      </c>
    </row>
    <row r="318" spans="1:5" x14ac:dyDescent="0.25">
      <c r="A318" s="77"/>
      <c r="B318" s="64" t="s">
        <v>75</v>
      </c>
      <c r="C318" s="152">
        <v>8.4802956668667009E-2</v>
      </c>
      <c r="D318" s="152">
        <v>0.11440761687162504</v>
      </c>
      <c r="E318" s="152">
        <v>4.610564805474552E-2</v>
      </c>
    </row>
    <row r="319" spans="1:5" x14ac:dyDescent="0.25">
      <c r="A319" s="77"/>
      <c r="B319" s="64" t="s">
        <v>63</v>
      </c>
      <c r="C319" s="152">
        <v>-0.53505187904539209</v>
      </c>
      <c r="D319" s="152">
        <v>-0.45145029112414842</v>
      </c>
      <c r="E319" s="152">
        <v>-0.644405105309099</v>
      </c>
    </row>
    <row r="320" spans="1:5" x14ac:dyDescent="0.25">
      <c r="A320" s="77"/>
      <c r="B320" s="64" t="s">
        <v>70</v>
      </c>
      <c r="C320" s="152">
        <v>-2.1659297143803489</v>
      </c>
      <c r="D320" s="152">
        <v>-2.1178206566462352</v>
      </c>
      <c r="E320" s="152">
        <v>-2.2289799239272332</v>
      </c>
    </row>
    <row r="321" spans="1:5" x14ac:dyDescent="0.25">
      <c r="A321" s="77"/>
      <c r="B321" s="64" t="s">
        <v>76</v>
      </c>
      <c r="C321" s="152">
        <v>2.7973976133232052</v>
      </c>
      <c r="D321" s="152">
        <v>2.6970871230687723</v>
      </c>
      <c r="E321" s="152">
        <v>2.9290108350929609</v>
      </c>
    </row>
    <row r="322" spans="1:5" x14ac:dyDescent="0.25">
      <c r="A322" s="77"/>
      <c r="B322" s="64" t="s">
        <v>77</v>
      </c>
      <c r="C322" s="152">
        <v>7.7892876117454227E-2</v>
      </c>
      <c r="D322" s="152">
        <v>0.19890441760316793</v>
      </c>
      <c r="E322" s="152">
        <v>-8.0523577576294525E-2</v>
      </c>
    </row>
    <row r="323" spans="1:5" x14ac:dyDescent="0.25">
      <c r="A323" s="77"/>
      <c r="B323" s="64" t="s">
        <v>69</v>
      </c>
      <c r="C323" s="152">
        <v>-0.29574573444109797</v>
      </c>
      <c r="D323" s="152">
        <v>-0.55224101387399571</v>
      </c>
      <c r="E323" s="152">
        <v>4.0971769831695044E-2</v>
      </c>
    </row>
    <row r="324" spans="1:5" x14ac:dyDescent="0.25">
      <c r="A324" s="77"/>
      <c r="B324" s="64" t="s">
        <v>78</v>
      </c>
      <c r="C324" s="152">
        <v>8.2437899690581545E-2</v>
      </c>
      <c r="D324" s="152">
        <v>1.1595904108780723E-2</v>
      </c>
      <c r="E324" s="152">
        <v>0.17488519353695972</v>
      </c>
    </row>
    <row r="325" spans="1:5" x14ac:dyDescent="0.25">
      <c r="A325" s="77"/>
      <c r="B325" s="64" t="s">
        <v>79</v>
      </c>
      <c r="C325" s="152">
        <v>0.11602314120052047</v>
      </c>
      <c r="D325" s="152">
        <v>0.22566038608057806</v>
      </c>
      <c r="E325" s="152">
        <v>-2.6817908753525504E-2</v>
      </c>
    </row>
    <row r="326" spans="1:5" x14ac:dyDescent="0.25">
      <c r="A326" s="77"/>
      <c r="B326" s="64" t="s">
        <v>68</v>
      </c>
      <c r="C326" s="152">
        <v>-7.3704702433634667E-2</v>
      </c>
      <c r="D326" s="152">
        <v>7.8006017520529533E-2</v>
      </c>
      <c r="E326" s="152">
        <v>-0.27186041661530302</v>
      </c>
    </row>
    <row r="327" spans="1:5" x14ac:dyDescent="0.25">
      <c r="A327" s="77"/>
      <c r="B327" s="64" t="s">
        <v>73</v>
      </c>
      <c r="C327" s="152"/>
      <c r="D327" s="152"/>
      <c r="E327" s="152"/>
    </row>
    <row r="328" spans="1:5" x14ac:dyDescent="0.25">
      <c r="A328" s="154">
        <v>2022</v>
      </c>
      <c r="B328" s="77"/>
      <c r="C328" s="152"/>
      <c r="D328" s="152"/>
      <c r="E328" s="152"/>
    </row>
    <row r="329" spans="1:5" x14ac:dyDescent="0.25">
      <c r="A329" s="154"/>
      <c r="B329" s="64" t="s">
        <v>73</v>
      </c>
      <c r="C329" s="152">
        <v>0.3993782310830491</v>
      </c>
      <c r="D329" s="152">
        <v>0.71986656208891209</v>
      </c>
      <c r="E329" s="152">
        <v>-2.0693521799226167E-2</v>
      </c>
    </row>
    <row r="330" spans="1:5" x14ac:dyDescent="0.25">
      <c r="A330" s="154"/>
      <c r="B330" s="64" t="s">
        <v>74</v>
      </c>
      <c r="C330" s="152">
        <v>0.33848570051869309</v>
      </c>
      <c r="D330" s="152">
        <v>0.41410629265102167</v>
      </c>
      <c r="E330" s="152">
        <v>0.23863379592392112</v>
      </c>
    </row>
    <row r="331" spans="1:5" x14ac:dyDescent="0.25">
      <c r="A331" s="154"/>
      <c r="B331" s="64" t="s">
        <v>71</v>
      </c>
      <c r="C331" s="152">
        <v>0.28785477530819764</v>
      </c>
      <c r="D331" s="152">
        <v>0.19071031954880008</v>
      </c>
      <c r="E331" s="152">
        <v>0.41635204131705006</v>
      </c>
    </row>
    <row r="332" spans="1:5" x14ac:dyDescent="0.25">
      <c r="A332" s="154"/>
      <c r="B332" s="64" t="s">
        <v>75</v>
      </c>
      <c r="C332" s="152">
        <v>0.26529301934799671</v>
      </c>
      <c r="D332" s="152">
        <v>4.9685913911813859E-2</v>
      </c>
      <c r="E332" s="152">
        <v>0.54984522252368073</v>
      </c>
    </row>
    <row r="333" spans="1:5" ht="14.25" customHeight="1" x14ac:dyDescent="0.25">
      <c r="A333" s="80"/>
      <c r="B333" s="81"/>
      <c r="C333" s="82"/>
      <c r="D333" s="82"/>
      <c r="E333" s="82"/>
    </row>
    <row r="334" spans="1:5" x14ac:dyDescent="0.25">
      <c r="A334" s="66"/>
      <c r="B334" s="84"/>
      <c r="C334" s="83"/>
      <c r="D334" s="83"/>
      <c r="E334" s="83"/>
    </row>
    <row r="335" spans="1:5" x14ac:dyDescent="0.25">
      <c r="A335" s="187" t="s">
        <v>89</v>
      </c>
      <c r="B335" s="188"/>
      <c r="C335" s="188"/>
      <c r="D335" s="188"/>
      <c r="E335" s="189"/>
    </row>
    <row r="336" spans="1:5" x14ac:dyDescent="0.25">
      <c r="A336" s="175" t="s">
        <v>88</v>
      </c>
      <c r="B336" s="176"/>
      <c r="C336" s="176"/>
      <c r="D336" s="176"/>
      <c r="E336" s="177"/>
    </row>
    <row r="337" spans="1:5" x14ac:dyDescent="0.25">
      <c r="A337" s="178"/>
      <c r="B337" s="179"/>
      <c r="C337" s="179"/>
      <c r="D337" s="179"/>
      <c r="E337" s="180"/>
    </row>
    <row r="338" spans="1:5" x14ac:dyDescent="0.25">
      <c r="A338" s="167"/>
      <c r="B338" s="168"/>
      <c r="C338" s="168"/>
      <c r="D338" s="168"/>
      <c r="E338" s="181"/>
    </row>
  </sheetData>
  <mergeCells count="31">
    <mergeCell ref="A275:B275"/>
    <mergeCell ref="A288:B288"/>
    <mergeCell ref="A301:B301"/>
    <mergeCell ref="A314:B314"/>
    <mergeCell ref="A335:E335"/>
    <mergeCell ref="A168:E168"/>
    <mergeCell ref="A170:B170"/>
    <mergeCell ref="A184:B184"/>
    <mergeCell ref="A197:B197"/>
    <mergeCell ref="A210:B210"/>
    <mergeCell ref="A223:B223"/>
    <mergeCell ref="A236:B236"/>
    <mergeCell ref="A249:B249"/>
    <mergeCell ref="A262:B262"/>
    <mergeCell ref="A162:B162"/>
    <mergeCell ref="A110:B110"/>
    <mergeCell ref="A123:B123"/>
    <mergeCell ref="A149:B149"/>
    <mergeCell ref="A1:E1"/>
    <mergeCell ref="A58:B58"/>
    <mergeCell ref="A45:B45"/>
    <mergeCell ref="A71:B71"/>
    <mergeCell ref="A84:B84"/>
    <mergeCell ref="A3:B3"/>
    <mergeCell ref="A4:E4"/>
    <mergeCell ref="A32:B32"/>
    <mergeCell ref="A6:B6"/>
    <mergeCell ref="A19:B19"/>
    <mergeCell ref="A97:B97"/>
    <mergeCell ref="A136:B136"/>
    <mergeCell ref="A336:E338"/>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2019-04-23T04:44:39Z</cp:lastPrinted>
  <dcterms:created xsi:type="dcterms:W3CDTF">2012-11-24T10:19:41Z</dcterms:created>
  <dcterms:modified xsi:type="dcterms:W3CDTF">2022-05-25T03:52:35Z</dcterms:modified>
</cp:coreProperties>
</file>