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22\"/>
    </mc:Choice>
  </mc:AlternateContent>
  <bookViews>
    <workbookView xWindow="-105" yWindow="-105" windowWidth="19425" windowHeight="10425" activeTab="8"/>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J61" i="28" l="1"/>
  <c r="I60" i="28"/>
  <c r="J60" i="28" s="1"/>
  <c r="E60" i="28"/>
  <c r="J59" i="28"/>
  <c r="I59" i="28"/>
  <c r="E59" i="28"/>
  <c r="J58" i="28"/>
  <c r="I58" i="28"/>
  <c r="E58" i="28"/>
  <c r="I57" i="28"/>
  <c r="J57" i="28" s="1"/>
  <c r="E57" i="28"/>
  <c r="I56" i="28"/>
  <c r="J56" i="28" s="1"/>
  <c r="E56" i="28"/>
  <c r="J55" i="28"/>
  <c r="I55" i="28"/>
  <c r="E55" i="28"/>
  <c r="I54" i="28"/>
  <c r="J54" i="28" s="1"/>
  <c r="E54" i="28"/>
  <c r="I53" i="28"/>
  <c r="J53" i="28" s="1"/>
  <c r="E53" i="28"/>
  <c r="I52" i="28"/>
  <c r="J52" i="28" s="1"/>
  <c r="E52" i="28"/>
  <c r="J51" i="28"/>
  <c r="I51" i="28"/>
  <c r="E51" i="28"/>
  <c r="J50" i="28"/>
  <c r="I50" i="28"/>
  <c r="E50" i="28"/>
  <c r="I49" i="28"/>
  <c r="J49" i="28" s="1"/>
  <c r="E49" i="28"/>
  <c r="I48" i="28"/>
  <c r="J48" i="28" s="1"/>
  <c r="E48" i="28"/>
  <c r="J47" i="28"/>
  <c r="I47" i="28"/>
  <c r="E47" i="28"/>
  <c r="I46" i="28"/>
  <c r="J46" i="28" s="1"/>
  <c r="E46" i="28"/>
  <c r="I45" i="28"/>
  <c r="J45" i="28" s="1"/>
  <c r="E45" i="28"/>
  <c r="I41" i="28"/>
  <c r="J41" i="28" s="1"/>
  <c r="E41" i="28"/>
  <c r="J40" i="28"/>
  <c r="I40" i="28"/>
  <c r="E40" i="28"/>
  <c r="J39" i="28"/>
  <c r="I39" i="28"/>
  <c r="E39" i="28"/>
  <c r="I38" i="28"/>
  <c r="J38" i="28" s="1"/>
  <c r="E38" i="28"/>
  <c r="I37" i="28"/>
  <c r="J37" i="28" s="1"/>
  <c r="E37" i="28"/>
  <c r="J36" i="28"/>
  <c r="I36" i="28"/>
  <c r="E36" i="28"/>
  <c r="I35" i="28"/>
  <c r="J35" i="28" s="1"/>
  <c r="E35" i="28"/>
  <c r="I34" i="28"/>
  <c r="J34" i="28" s="1"/>
  <c r="E34" i="28"/>
  <c r="I33" i="28"/>
  <c r="J33" i="28" s="1"/>
  <c r="E33" i="28"/>
  <c r="J32" i="28"/>
  <c r="I32" i="28"/>
  <c r="E32" i="28"/>
  <c r="J31" i="28"/>
  <c r="I31" i="28"/>
  <c r="E31" i="28"/>
  <c r="I30" i="28"/>
  <c r="J30" i="28" s="1"/>
  <c r="E30" i="28"/>
  <c r="I29" i="28"/>
  <c r="J29" i="28" s="1"/>
  <c r="E29" i="28"/>
  <c r="J28" i="28"/>
  <c r="I28" i="28"/>
  <c r="E28" i="28"/>
  <c r="I27" i="28"/>
  <c r="J27" i="28" s="1"/>
  <c r="E27" i="28"/>
  <c r="I26" i="28"/>
  <c r="J26" i="28" s="1"/>
  <c r="E26" i="28"/>
  <c r="I22" i="28"/>
  <c r="J22" i="28" s="1"/>
  <c r="E22" i="28"/>
  <c r="J21" i="28"/>
  <c r="I21" i="28"/>
  <c r="E21" i="28"/>
  <c r="J20" i="28"/>
  <c r="I20" i="28"/>
  <c r="E20" i="28"/>
  <c r="I19" i="28"/>
  <c r="J19" i="28" s="1"/>
  <c r="E19" i="28"/>
  <c r="I18" i="28"/>
  <c r="J18" i="28" s="1"/>
  <c r="E18" i="28"/>
  <c r="J17" i="28"/>
  <c r="I17" i="28"/>
  <c r="E17" i="28"/>
  <c r="I16" i="28"/>
  <c r="J16" i="28" s="1"/>
  <c r="E16" i="28"/>
  <c r="I15" i="28"/>
  <c r="J15" i="28" s="1"/>
  <c r="E15" i="28"/>
  <c r="I14" i="28"/>
  <c r="J14" i="28" s="1"/>
  <c r="E14" i="28"/>
  <c r="J13" i="28"/>
  <c r="I13" i="28"/>
  <c r="E13" i="28"/>
  <c r="J12" i="28"/>
  <c r="I12" i="28"/>
  <c r="E12" i="28"/>
  <c r="I11" i="28"/>
  <c r="J11" i="28" s="1"/>
  <c r="E11" i="28"/>
  <c r="I10" i="28"/>
  <c r="J10" i="28" s="1"/>
  <c r="E10" i="28"/>
  <c r="J9" i="28"/>
  <c r="I9" i="28"/>
  <c r="E9" i="28"/>
  <c r="I8" i="28"/>
  <c r="J8" i="28" s="1"/>
  <c r="E8" i="28"/>
  <c r="I7" i="28"/>
  <c r="J7" i="28" s="1"/>
  <c r="E7" i="28"/>
  <c r="J275" i="49"/>
  <c r="K275" i="49" s="1"/>
  <c r="E275" i="49"/>
  <c r="J274" i="49"/>
  <c r="K274" i="49" s="1"/>
  <c r="E274" i="49"/>
  <c r="J273" i="49"/>
  <c r="K273" i="49" s="1"/>
  <c r="E273" i="49"/>
  <c r="J272" i="49"/>
  <c r="K272" i="49" s="1"/>
  <c r="E272" i="49"/>
  <c r="K271" i="49"/>
  <c r="J271" i="49"/>
  <c r="E271" i="49"/>
  <c r="K270" i="49"/>
  <c r="J270" i="49"/>
  <c r="E270" i="49"/>
  <c r="K269" i="49"/>
  <c r="J269" i="49"/>
  <c r="E269" i="49"/>
  <c r="J268" i="49"/>
  <c r="K268" i="49" s="1"/>
  <c r="E268" i="49"/>
  <c r="J267" i="49"/>
  <c r="K267" i="49" s="1"/>
  <c r="E267" i="49"/>
  <c r="J266" i="49"/>
  <c r="K266" i="49" s="1"/>
  <c r="E266" i="49"/>
  <c r="J265" i="49"/>
  <c r="K265" i="49" s="1"/>
  <c r="E265" i="49"/>
  <c r="J264" i="49"/>
  <c r="K264" i="49" s="1"/>
  <c r="E264" i="49"/>
  <c r="K263" i="49"/>
  <c r="J263" i="49"/>
  <c r="E263" i="49"/>
  <c r="K262" i="49"/>
  <c r="J262" i="49"/>
  <c r="E262" i="49"/>
  <c r="K261" i="49"/>
  <c r="J261" i="49"/>
  <c r="E261" i="49"/>
  <c r="J260" i="49"/>
  <c r="K260" i="49" s="1"/>
  <c r="E260" i="49"/>
  <c r="J259" i="49"/>
  <c r="K259" i="49" s="1"/>
  <c r="E259" i="49"/>
  <c r="J258" i="49"/>
  <c r="K258" i="49" s="1"/>
  <c r="E258" i="49"/>
  <c r="J257" i="49"/>
  <c r="K257" i="49" s="1"/>
  <c r="E257" i="49"/>
  <c r="J256" i="49"/>
  <c r="K256" i="49" s="1"/>
  <c r="E256" i="49"/>
  <c r="K255" i="49"/>
  <c r="J255" i="49"/>
  <c r="E255" i="49"/>
  <c r="K254" i="49"/>
  <c r="J254" i="49"/>
  <c r="E254" i="49"/>
  <c r="K253" i="49"/>
  <c r="J253" i="49"/>
  <c r="E253" i="49"/>
  <c r="J252" i="49"/>
  <c r="K252" i="49" s="1"/>
  <c r="E252" i="49"/>
  <c r="J251" i="49"/>
  <c r="K251" i="49" s="1"/>
  <c r="E251" i="49"/>
  <c r="J250" i="49"/>
  <c r="K250" i="49" s="1"/>
  <c r="E250" i="49"/>
  <c r="J249" i="49"/>
  <c r="K249" i="49" s="1"/>
  <c r="E249" i="49"/>
  <c r="J248" i="49"/>
  <c r="K248" i="49" s="1"/>
  <c r="E248" i="49"/>
  <c r="K247" i="49"/>
  <c r="J247" i="49"/>
  <c r="E247" i="49"/>
  <c r="K246" i="49"/>
  <c r="J246" i="49"/>
  <c r="E246" i="49"/>
  <c r="K245" i="49"/>
  <c r="J245" i="49"/>
  <c r="E245" i="49"/>
  <c r="J244" i="49"/>
  <c r="K244" i="49" s="1"/>
  <c r="E244" i="49"/>
  <c r="J243" i="49"/>
  <c r="K243" i="49" s="1"/>
  <c r="E243" i="49"/>
  <c r="J242" i="49"/>
  <c r="K242" i="49" s="1"/>
  <c r="E242" i="49"/>
  <c r="J241" i="49"/>
  <c r="K241" i="49" s="1"/>
  <c r="E241" i="49"/>
  <c r="J240" i="49"/>
  <c r="K240" i="49" s="1"/>
  <c r="E240" i="49"/>
  <c r="K239" i="49"/>
  <c r="J239" i="49"/>
  <c r="E239" i="49"/>
  <c r="K238" i="49"/>
  <c r="J238" i="49"/>
  <c r="E238" i="49"/>
  <c r="K237" i="49"/>
  <c r="J237" i="49"/>
  <c r="E237" i="49"/>
  <c r="J236" i="49"/>
  <c r="K236" i="49" s="1"/>
  <c r="E236" i="49"/>
  <c r="J235" i="49"/>
  <c r="K235" i="49" s="1"/>
  <c r="E235" i="49"/>
  <c r="J234" i="49"/>
  <c r="K234" i="49" s="1"/>
  <c r="E234" i="49"/>
  <c r="J233" i="49"/>
  <c r="K233" i="49" s="1"/>
  <c r="E233" i="49"/>
  <c r="J232" i="49"/>
  <c r="K232" i="49" s="1"/>
  <c r="E232" i="49"/>
  <c r="K231" i="49"/>
  <c r="J231" i="49"/>
  <c r="E231" i="49"/>
  <c r="K230" i="49"/>
  <c r="J230" i="49"/>
  <c r="E230" i="49"/>
  <c r="K229" i="49"/>
  <c r="J229" i="49"/>
  <c r="E229" i="49"/>
  <c r="J228" i="49"/>
  <c r="K228" i="49" s="1"/>
  <c r="E228" i="49"/>
  <c r="J227" i="49"/>
  <c r="K227" i="49" s="1"/>
  <c r="E227" i="49"/>
  <c r="J226" i="49"/>
  <c r="K226" i="49" s="1"/>
  <c r="E226" i="49"/>
  <c r="J225" i="49"/>
  <c r="K225" i="49" s="1"/>
  <c r="E225" i="49"/>
  <c r="J224" i="49"/>
  <c r="K224" i="49" s="1"/>
  <c r="E224" i="49"/>
  <c r="K223" i="49"/>
  <c r="J223" i="49"/>
  <c r="E223" i="49"/>
  <c r="K222" i="49"/>
  <c r="J222" i="49"/>
  <c r="E222" i="49"/>
  <c r="K221" i="49"/>
  <c r="J221" i="49"/>
  <c r="E221" i="49"/>
  <c r="J220" i="49"/>
  <c r="K220" i="49" s="1"/>
  <c r="E220" i="49"/>
  <c r="J219" i="49"/>
  <c r="K219" i="49" s="1"/>
  <c r="E219" i="49"/>
  <c r="J218" i="49"/>
  <c r="K218" i="49" s="1"/>
  <c r="E218" i="49"/>
  <c r="J217" i="49"/>
  <c r="K217" i="49" s="1"/>
  <c r="E217" i="49"/>
  <c r="J216" i="49"/>
  <c r="K216" i="49" s="1"/>
  <c r="E216" i="49"/>
  <c r="K215" i="49"/>
  <c r="J215" i="49"/>
  <c r="E215" i="49"/>
  <c r="K214" i="49"/>
  <c r="J214" i="49"/>
  <c r="E214" i="49"/>
  <c r="K213" i="49"/>
  <c r="J213" i="49"/>
  <c r="E213" i="49"/>
  <c r="J212" i="49"/>
  <c r="K212" i="49" s="1"/>
  <c r="E212" i="49"/>
  <c r="J211" i="49"/>
  <c r="K211" i="49" s="1"/>
  <c r="E211" i="49"/>
  <c r="J210" i="49"/>
  <c r="K210" i="49" s="1"/>
  <c r="E210" i="49"/>
  <c r="J209" i="49"/>
  <c r="K209" i="49" s="1"/>
  <c r="E209" i="49"/>
  <c r="J208" i="49"/>
  <c r="K208" i="49" s="1"/>
  <c r="E208" i="49"/>
  <c r="K207" i="49"/>
  <c r="J207" i="49"/>
  <c r="E207" i="49"/>
  <c r="K206" i="49"/>
  <c r="J206" i="49"/>
  <c r="E206" i="49"/>
  <c r="K205" i="49"/>
  <c r="J205" i="49"/>
  <c r="E205" i="49"/>
  <c r="J204" i="49"/>
  <c r="K204" i="49" s="1"/>
  <c r="E204" i="49"/>
  <c r="J203" i="49"/>
  <c r="K203" i="49" s="1"/>
  <c r="E203" i="49"/>
  <c r="J202" i="49"/>
  <c r="K202" i="49" s="1"/>
  <c r="E202" i="49"/>
  <c r="J201" i="49"/>
  <c r="K201" i="49" s="1"/>
  <c r="E201" i="49"/>
  <c r="J200" i="49"/>
  <c r="K200" i="49" s="1"/>
  <c r="E200" i="49"/>
  <c r="K199" i="49"/>
  <c r="J199" i="49"/>
  <c r="E199" i="49"/>
  <c r="K198" i="49"/>
  <c r="J198" i="49"/>
  <c r="E198" i="49"/>
  <c r="K197" i="49"/>
  <c r="J197" i="49"/>
  <c r="E197" i="49"/>
  <c r="J196" i="49"/>
  <c r="K196" i="49" s="1"/>
  <c r="E196" i="49"/>
  <c r="J195" i="49"/>
  <c r="K195" i="49" s="1"/>
  <c r="E195" i="49"/>
  <c r="J194" i="49"/>
  <c r="K194" i="49" s="1"/>
  <c r="E194" i="49"/>
  <c r="J193" i="49"/>
  <c r="K193" i="49" s="1"/>
  <c r="E193" i="49"/>
  <c r="J192" i="49"/>
  <c r="K192" i="49" s="1"/>
  <c r="E192" i="49"/>
  <c r="K191" i="49"/>
  <c r="J191" i="49"/>
  <c r="E191" i="49"/>
  <c r="K190" i="49"/>
  <c r="J190" i="49"/>
  <c r="E190" i="49"/>
  <c r="K189" i="49"/>
  <c r="J189" i="49"/>
  <c r="E189" i="49"/>
  <c r="J188" i="49"/>
  <c r="K188" i="49" s="1"/>
  <c r="E188" i="49"/>
  <c r="J187" i="49"/>
  <c r="K187" i="49" s="1"/>
  <c r="E187" i="49"/>
  <c r="J186" i="49"/>
  <c r="K186" i="49" s="1"/>
  <c r="E186" i="49"/>
  <c r="J185" i="49"/>
  <c r="K185" i="49" s="1"/>
  <c r="E185" i="49"/>
  <c r="J184" i="49"/>
  <c r="K184" i="49" s="1"/>
  <c r="E184" i="49"/>
  <c r="K183" i="49"/>
  <c r="J183" i="49"/>
  <c r="E183" i="49"/>
  <c r="K182" i="49"/>
  <c r="J182" i="49"/>
  <c r="E182" i="49"/>
  <c r="K181" i="49"/>
  <c r="J181" i="49"/>
  <c r="E181" i="49"/>
  <c r="J180" i="49"/>
  <c r="K180" i="49" s="1"/>
  <c r="E180" i="49"/>
  <c r="J179" i="49"/>
  <c r="K179" i="49" s="1"/>
  <c r="E179" i="49"/>
  <c r="J178" i="49"/>
  <c r="K178" i="49" s="1"/>
  <c r="E178" i="49"/>
  <c r="J177" i="49"/>
  <c r="K177" i="49" s="1"/>
  <c r="E177" i="49"/>
  <c r="J176" i="49"/>
  <c r="K176" i="49" s="1"/>
  <c r="E176" i="49"/>
  <c r="K175" i="49"/>
  <c r="J175" i="49"/>
  <c r="E175" i="49"/>
  <c r="K174" i="49"/>
  <c r="J174" i="49"/>
  <c r="E174" i="49"/>
  <c r="K173" i="49"/>
  <c r="J173" i="49"/>
  <c r="E173" i="49"/>
  <c r="J172" i="49"/>
  <c r="K172" i="49" s="1"/>
  <c r="E172" i="49"/>
  <c r="J171" i="49"/>
  <c r="K171" i="49" s="1"/>
  <c r="E171" i="49"/>
  <c r="J170" i="49"/>
  <c r="K170" i="49" s="1"/>
  <c r="E170" i="49"/>
  <c r="J169" i="49"/>
  <c r="K169" i="49" s="1"/>
  <c r="E169" i="49"/>
  <c r="J168" i="49"/>
  <c r="K168" i="49" s="1"/>
  <c r="E168" i="49"/>
  <c r="K167" i="49"/>
  <c r="J167" i="49"/>
  <c r="E167" i="49"/>
  <c r="K166" i="49"/>
  <c r="J166" i="49"/>
  <c r="E166" i="49"/>
  <c r="K165" i="49"/>
  <c r="J165" i="49"/>
  <c r="E165" i="49"/>
  <c r="J164" i="49"/>
  <c r="K164" i="49" s="1"/>
  <c r="E164" i="49"/>
  <c r="J163" i="49"/>
  <c r="K163" i="49" s="1"/>
  <c r="E163" i="49"/>
  <c r="J162" i="49"/>
  <c r="K162" i="49" s="1"/>
  <c r="E162" i="49"/>
  <c r="J161" i="49"/>
  <c r="K161" i="49" s="1"/>
  <c r="E161" i="49"/>
  <c r="J160" i="49"/>
  <c r="K160" i="49" s="1"/>
  <c r="E160" i="49"/>
  <c r="K159" i="49"/>
  <c r="J159" i="49"/>
  <c r="E159" i="49"/>
  <c r="K158" i="49"/>
  <c r="J158" i="49"/>
  <c r="E158" i="49"/>
  <c r="K157" i="49"/>
  <c r="J157" i="49"/>
  <c r="E157" i="49"/>
  <c r="J156" i="49"/>
  <c r="K156" i="49" s="1"/>
  <c r="E156" i="49"/>
  <c r="J155" i="49"/>
  <c r="K155" i="49" s="1"/>
  <c r="E155" i="49"/>
  <c r="J154" i="49"/>
  <c r="K154" i="49" s="1"/>
  <c r="E154" i="49"/>
  <c r="J153" i="49"/>
  <c r="K153" i="49" s="1"/>
  <c r="E153" i="49"/>
  <c r="J152" i="49"/>
  <c r="K152" i="49" s="1"/>
  <c r="E152" i="49"/>
  <c r="K151" i="49"/>
  <c r="J151" i="49"/>
  <c r="E151" i="49"/>
  <c r="K150" i="49"/>
  <c r="J150" i="49"/>
  <c r="E150" i="49"/>
  <c r="K149" i="49"/>
  <c r="J149" i="49"/>
  <c r="E149" i="49"/>
  <c r="J148" i="49"/>
  <c r="K148" i="49" s="1"/>
  <c r="E148" i="49"/>
  <c r="J147" i="49"/>
  <c r="K147" i="49" s="1"/>
  <c r="E147" i="49"/>
  <c r="J146" i="49"/>
  <c r="K146" i="49" s="1"/>
  <c r="E146" i="49"/>
  <c r="J145" i="49"/>
  <c r="K145" i="49" s="1"/>
  <c r="E145" i="49"/>
  <c r="J144" i="49"/>
  <c r="K144" i="49" s="1"/>
  <c r="E144" i="49"/>
  <c r="K143" i="49"/>
  <c r="J143" i="49"/>
  <c r="E143" i="49"/>
  <c r="K142" i="49"/>
  <c r="J142" i="49"/>
  <c r="E142" i="49"/>
  <c r="K141" i="49"/>
  <c r="J141" i="49"/>
  <c r="E141" i="49"/>
  <c r="J140" i="49"/>
  <c r="K140" i="49" s="1"/>
  <c r="E140" i="49"/>
  <c r="J139" i="49"/>
  <c r="K139" i="49" s="1"/>
  <c r="E139" i="49"/>
  <c r="J138" i="49"/>
  <c r="K138" i="49" s="1"/>
  <c r="E138" i="49"/>
  <c r="J137" i="49"/>
  <c r="K137" i="49" s="1"/>
  <c r="E137" i="49"/>
  <c r="J136" i="49"/>
  <c r="K136" i="49" s="1"/>
  <c r="E136" i="49"/>
  <c r="K135" i="49"/>
  <c r="J135" i="49"/>
  <c r="E135" i="49"/>
  <c r="K134" i="49"/>
  <c r="J134" i="49"/>
  <c r="E134" i="49"/>
  <c r="K133" i="49"/>
  <c r="J133" i="49"/>
  <c r="E133" i="49"/>
  <c r="J132" i="49"/>
  <c r="K132" i="49" s="1"/>
  <c r="E132" i="49"/>
  <c r="J131" i="49"/>
  <c r="K131" i="49" s="1"/>
  <c r="E131" i="49"/>
  <c r="J130" i="49"/>
  <c r="K130" i="49" s="1"/>
  <c r="E130" i="49"/>
  <c r="J129" i="49"/>
  <c r="K129" i="49" s="1"/>
  <c r="E129" i="49"/>
  <c r="J128" i="49"/>
  <c r="K128" i="49" s="1"/>
  <c r="E128" i="49"/>
  <c r="K127" i="49"/>
  <c r="J127" i="49"/>
  <c r="E127" i="49"/>
  <c r="K126" i="49"/>
  <c r="J126" i="49"/>
  <c r="E126" i="49"/>
  <c r="K125" i="49"/>
  <c r="J125" i="49"/>
  <c r="E125" i="49"/>
  <c r="J124" i="49"/>
  <c r="K124" i="49" s="1"/>
  <c r="E124" i="49"/>
  <c r="J123" i="49"/>
  <c r="K123" i="49" s="1"/>
  <c r="E123" i="49"/>
  <c r="J122" i="49"/>
  <c r="K122" i="49" s="1"/>
  <c r="E122" i="49"/>
  <c r="J121" i="49"/>
  <c r="K121" i="49" s="1"/>
  <c r="E121" i="49"/>
  <c r="J120" i="49"/>
  <c r="K120" i="49" s="1"/>
  <c r="E120" i="49"/>
  <c r="K119" i="49"/>
  <c r="J119" i="49"/>
  <c r="E119" i="49"/>
  <c r="K118" i="49"/>
  <c r="J118" i="49"/>
  <c r="E118" i="49"/>
  <c r="K117" i="49"/>
  <c r="J117" i="49"/>
  <c r="E117" i="49"/>
  <c r="J116" i="49"/>
  <c r="K116" i="49" s="1"/>
  <c r="E116" i="49"/>
  <c r="J115" i="49"/>
  <c r="K115" i="49" s="1"/>
  <c r="E115" i="49"/>
  <c r="J114" i="49"/>
  <c r="K114" i="49" s="1"/>
  <c r="E114" i="49"/>
  <c r="J113" i="49"/>
  <c r="K113" i="49" s="1"/>
  <c r="E113" i="49"/>
  <c r="J112" i="49"/>
  <c r="K112" i="49" s="1"/>
  <c r="E112" i="49"/>
  <c r="K111" i="49"/>
  <c r="J111" i="49"/>
  <c r="E111" i="49"/>
  <c r="K110" i="49"/>
  <c r="J110" i="49"/>
  <c r="E110" i="49"/>
  <c r="K109" i="49"/>
  <c r="J109" i="49"/>
  <c r="E109" i="49"/>
  <c r="J108" i="49"/>
  <c r="K108" i="49" s="1"/>
  <c r="E108" i="49"/>
  <c r="J107" i="49"/>
  <c r="K107" i="49" s="1"/>
  <c r="E107" i="49"/>
  <c r="J106" i="49"/>
  <c r="K106" i="49" s="1"/>
  <c r="E106" i="49"/>
  <c r="J105" i="49"/>
  <c r="K105" i="49" s="1"/>
  <c r="E105" i="49"/>
  <c r="J104" i="49"/>
  <c r="K104" i="49" s="1"/>
  <c r="E104" i="49"/>
  <c r="K103" i="49"/>
  <c r="J103" i="49"/>
  <c r="E103" i="49"/>
  <c r="K102" i="49"/>
  <c r="J102" i="49"/>
  <c r="E102" i="49"/>
  <c r="K101" i="49"/>
  <c r="J101" i="49"/>
  <c r="E101" i="49"/>
  <c r="J100" i="49"/>
  <c r="K100" i="49" s="1"/>
  <c r="E100" i="49"/>
  <c r="J99" i="49"/>
  <c r="K99" i="49" s="1"/>
  <c r="E99" i="49"/>
  <c r="J98" i="49"/>
  <c r="K98" i="49" s="1"/>
  <c r="E98" i="49"/>
  <c r="J97" i="49"/>
  <c r="K97" i="49" s="1"/>
  <c r="E97" i="49"/>
  <c r="J96" i="49"/>
  <c r="K96" i="49" s="1"/>
  <c r="E96" i="49"/>
  <c r="K95" i="49"/>
  <c r="J95" i="49"/>
  <c r="E95" i="49"/>
  <c r="K94" i="49"/>
  <c r="J94" i="49"/>
  <c r="E94" i="49"/>
  <c r="K93" i="49"/>
  <c r="J93" i="49"/>
  <c r="E93" i="49"/>
  <c r="J92" i="49"/>
  <c r="K92" i="49" s="1"/>
  <c r="E92" i="49"/>
  <c r="J91" i="49"/>
  <c r="K91" i="49" s="1"/>
  <c r="E91" i="49"/>
  <c r="J90" i="49"/>
  <c r="K90" i="49" s="1"/>
  <c r="E90" i="49"/>
  <c r="J89" i="49"/>
  <c r="K89" i="49" s="1"/>
  <c r="E89" i="49"/>
  <c r="J88" i="49"/>
  <c r="K88" i="49" s="1"/>
  <c r="E88" i="49"/>
  <c r="K87" i="49"/>
  <c r="J87" i="49"/>
  <c r="E87" i="49"/>
  <c r="K86" i="49"/>
  <c r="J86" i="49"/>
  <c r="E86" i="49"/>
  <c r="K85" i="49"/>
  <c r="J85" i="49"/>
  <c r="E85" i="49"/>
  <c r="J84" i="49"/>
  <c r="K84" i="49" s="1"/>
  <c r="E84" i="49"/>
  <c r="J83" i="49"/>
  <c r="K83" i="49" s="1"/>
  <c r="E83" i="49"/>
  <c r="J82" i="49"/>
  <c r="K82" i="49" s="1"/>
  <c r="E82" i="49"/>
  <c r="J81" i="49"/>
  <c r="K81" i="49" s="1"/>
  <c r="E81" i="49"/>
  <c r="J80" i="49"/>
  <c r="K80" i="49" s="1"/>
  <c r="E80" i="49"/>
  <c r="K79" i="49"/>
  <c r="J79" i="49"/>
  <c r="E79" i="49"/>
  <c r="K78" i="49"/>
  <c r="J78" i="49"/>
  <c r="E78" i="49"/>
  <c r="K77" i="49"/>
  <c r="J77" i="49"/>
  <c r="E77" i="49"/>
  <c r="J76" i="49"/>
  <c r="K76" i="49" s="1"/>
  <c r="E76" i="49"/>
  <c r="J75" i="49"/>
  <c r="K75" i="49" s="1"/>
  <c r="E75" i="49"/>
  <c r="J74" i="49"/>
  <c r="K74" i="49" s="1"/>
  <c r="E74" i="49"/>
  <c r="J73" i="49"/>
  <c r="K73" i="49" s="1"/>
  <c r="E73" i="49"/>
  <c r="J72" i="49"/>
  <c r="K72" i="49" s="1"/>
  <c r="E72" i="49"/>
  <c r="K71" i="49"/>
  <c r="J71" i="49"/>
  <c r="E71" i="49"/>
  <c r="K70" i="49"/>
  <c r="J70" i="49"/>
  <c r="E70" i="49"/>
  <c r="K69" i="49"/>
  <c r="J69" i="49"/>
  <c r="E69" i="49"/>
  <c r="J68" i="49"/>
  <c r="K68" i="49" s="1"/>
  <c r="E68" i="49"/>
  <c r="J67" i="49"/>
  <c r="K67" i="49" s="1"/>
  <c r="E67" i="49"/>
  <c r="J66" i="49"/>
  <c r="K66" i="49" s="1"/>
  <c r="E66" i="49"/>
  <c r="J65" i="49"/>
  <c r="K65" i="49" s="1"/>
  <c r="E65" i="49"/>
  <c r="J64" i="49"/>
  <c r="K64" i="49" s="1"/>
  <c r="E64" i="49"/>
  <c r="K63" i="49"/>
  <c r="J63" i="49"/>
  <c r="E63" i="49"/>
  <c r="K62" i="49"/>
  <c r="J62" i="49"/>
  <c r="E62" i="49"/>
  <c r="K61" i="49"/>
  <c r="J61" i="49"/>
  <c r="E61" i="49"/>
  <c r="J60" i="49"/>
  <c r="K60" i="49" s="1"/>
  <c r="E60" i="49"/>
  <c r="J59" i="49"/>
  <c r="K59" i="49" s="1"/>
  <c r="E59" i="49"/>
  <c r="J58" i="49"/>
  <c r="K58" i="49" s="1"/>
  <c r="E58" i="49"/>
  <c r="J57" i="49"/>
  <c r="K57" i="49" s="1"/>
  <c r="E57" i="49"/>
  <c r="J56" i="49"/>
  <c r="K56" i="49" s="1"/>
  <c r="E56" i="49"/>
  <c r="K55" i="49"/>
  <c r="J55" i="49"/>
  <c r="E55" i="49"/>
  <c r="K54" i="49"/>
  <c r="J54" i="49"/>
  <c r="E54" i="49"/>
  <c r="K53" i="49"/>
  <c r="J53" i="49"/>
  <c r="E53" i="49"/>
  <c r="J52" i="49"/>
  <c r="K52" i="49" s="1"/>
  <c r="E52" i="49"/>
  <c r="J51" i="49"/>
  <c r="K51" i="49" s="1"/>
  <c r="E51" i="49"/>
  <c r="J50" i="49"/>
  <c r="K50" i="49" s="1"/>
  <c r="E50" i="49"/>
  <c r="J49" i="49"/>
  <c r="K49" i="49" s="1"/>
  <c r="E49" i="49"/>
  <c r="J48" i="49"/>
  <c r="K48" i="49" s="1"/>
  <c r="E48" i="49"/>
  <c r="K47" i="49"/>
  <c r="J47" i="49"/>
  <c r="E47" i="49"/>
  <c r="K46" i="49"/>
  <c r="J46" i="49"/>
  <c r="E46" i="49"/>
  <c r="K45" i="49"/>
  <c r="J45" i="49"/>
  <c r="E45" i="49"/>
  <c r="J44" i="49"/>
  <c r="K44" i="49" s="1"/>
  <c r="E44" i="49"/>
  <c r="J43" i="49"/>
  <c r="K43" i="49" s="1"/>
  <c r="E43" i="49"/>
  <c r="J42" i="49"/>
  <c r="K42" i="49" s="1"/>
  <c r="E42" i="49"/>
  <c r="J41" i="49"/>
  <c r="K41" i="49" s="1"/>
  <c r="E41" i="49"/>
  <c r="J40" i="49"/>
  <c r="K40" i="49" s="1"/>
  <c r="E40" i="49"/>
  <c r="K39" i="49"/>
  <c r="J39" i="49"/>
  <c r="E39" i="49"/>
  <c r="K38" i="49"/>
  <c r="J38" i="49"/>
  <c r="E38" i="49"/>
  <c r="K37" i="49"/>
  <c r="J37" i="49"/>
  <c r="E37" i="49"/>
  <c r="J36" i="49"/>
  <c r="K36" i="49" s="1"/>
  <c r="E36" i="49"/>
  <c r="J35" i="49"/>
  <c r="K35" i="49" s="1"/>
  <c r="E35" i="49"/>
  <c r="J34" i="49"/>
  <c r="K34" i="49" s="1"/>
  <c r="E34" i="49"/>
  <c r="J33" i="49"/>
  <c r="K33" i="49" s="1"/>
  <c r="E33" i="49"/>
  <c r="J32" i="49"/>
  <c r="K32" i="49" s="1"/>
  <c r="E32" i="49"/>
  <c r="K31" i="49"/>
  <c r="J31" i="49"/>
  <c r="E31" i="49"/>
  <c r="K30" i="49"/>
  <c r="J30" i="49"/>
  <c r="E30" i="49"/>
  <c r="K29" i="49"/>
  <c r="J29" i="49"/>
  <c r="E29" i="49"/>
  <c r="J28" i="49"/>
  <c r="K28" i="49" s="1"/>
  <c r="E28" i="49"/>
  <c r="J27" i="49"/>
  <c r="K27" i="49" s="1"/>
  <c r="E27" i="49"/>
  <c r="J26" i="49"/>
  <c r="K26" i="49" s="1"/>
  <c r="E26" i="49"/>
  <c r="J25" i="49"/>
  <c r="K25" i="49" s="1"/>
  <c r="E25" i="49"/>
  <c r="J24" i="49"/>
  <c r="K24" i="49" s="1"/>
  <c r="E24" i="49"/>
  <c r="K23" i="49"/>
  <c r="J23" i="49"/>
  <c r="E23" i="49"/>
  <c r="K22" i="49"/>
  <c r="J22" i="49"/>
  <c r="E22" i="49"/>
  <c r="K21" i="49"/>
  <c r="J21" i="49"/>
  <c r="E21" i="49"/>
  <c r="J20" i="49"/>
  <c r="K20" i="49" s="1"/>
  <c r="E20" i="49"/>
  <c r="J19" i="49"/>
  <c r="K19" i="49" s="1"/>
  <c r="E19" i="49"/>
  <c r="J18" i="49"/>
  <c r="K18" i="49" s="1"/>
  <c r="E18" i="49"/>
  <c r="J17" i="49"/>
  <c r="K17" i="49" s="1"/>
  <c r="E17" i="49"/>
  <c r="J16" i="49"/>
  <c r="K16" i="49" s="1"/>
  <c r="E16" i="49"/>
  <c r="K15" i="49"/>
  <c r="J15" i="49"/>
  <c r="E15" i="49"/>
  <c r="K14" i="49"/>
  <c r="J14" i="49"/>
  <c r="E14" i="49"/>
  <c r="K13" i="49"/>
  <c r="J13" i="49"/>
  <c r="E13" i="49"/>
  <c r="J12" i="49"/>
  <c r="K12" i="49" s="1"/>
  <c r="E12" i="49"/>
  <c r="J11" i="49"/>
  <c r="K11" i="49" s="1"/>
  <c r="E11" i="49"/>
  <c r="J10" i="49"/>
  <c r="K10" i="49" s="1"/>
  <c r="E10" i="49"/>
  <c r="J9" i="49"/>
  <c r="K9" i="49" s="1"/>
  <c r="E9" i="49"/>
  <c r="J8" i="49"/>
  <c r="K8" i="49" s="1"/>
  <c r="E8" i="49"/>
  <c r="K7" i="49"/>
  <c r="J7" i="49"/>
  <c r="E7" i="49"/>
  <c r="J5" i="49"/>
  <c r="E5" i="49"/>
  <c r="J275" i="48"/>
  <c r="K275" i="48" s="1"/>
  <c r="E275" i="48"/>
  <c r="K274" i="48"/>
  <c r="J274" i="48"/>
  <c r="E274" i="48"/>
  <c r="J273" i="48"/>
  <c r="K273" i="48" s="1"/>
  <c r="E273" i="48"/>
  <c r="J272" i="48"/>
  <c r="K272" i="48" s="1"/>
  <c r="E272" i="48"/>
  <c r="J271" i="48"/>
  <c r="K271" i="48" s="1"/>
  <c r="E271" i="48"/>
  <c r="K270" i="48"/>
  <c r="J270" i="48"/>
  <c r="E270" i="48"/>
  <c r="K269" i="48"/>
  <c r="J269" i="48"/>
  <c r="E269" i="48"/>
  <c r="J268" i="48"/>
  <c r="K268" i="48" s="1"/>
  <c r="E268" i="48"/>
  <c r="J267" i="48"/>
  <c r="K267" i="48" s="1"/>
  <c r="E267" i="48"/>
  <c r="K266" i="48"/>
  <c r="J266" i="48"/>
  <c r="E266" i="48"/>
  <c r="J265" i="48"/>
  <c r="K265" i="48" s="1"/>
  <c r="E265" i="48"/>
  <c r="J264" i="48"/>
  <c r="K264" i="48" s="1"/>
  <c r="E264" i="48"/>
  <c r="J263" i="48"/>
  <c r="K263" i="48" s="1"/>
  <c r="E263" i="48"/>
  <c r="K262" i="48"/>
  <c r="J262" i="48"/>
  <c r="E262" i="48"/>
  <c r="K261" i="48"/>
  <c r="J261" i="48"/>
  <c r="E261" i="48"/>
  <c r="J260" i="48"/>
  <c r="K260" i="48" s="1"/>
  <c r="E260" i="48"/>
  <c r="J259" i="48"/>
  <c r="K259" i="48" s="1"/>
  <c r="E259" i="48"/>
  <c r="K258" i="48"/>
  <c r="J258" i="48"/>
  <c r="E258" i="48"/>
  <c r="J257" i="48"/>
  <c r="K257" i="48" s="1"/>
  <c r="E257" i="48"/>
  <c r="J256" i="48"/>
  <c r="K256" i="48" s="1"/>
  <c r="E256" i="48"/>
  <c r="J255" i="48"/>
  <c r="K255" i="48" s="1"/>
  <c r="E255" i="48"/>
  <c r="K254" i="48"/>
  <c r="J254" i="48"/>
  <c r="E254" i="48"/>
  <c r="K253" i="48"/>
  <c r="J253" i="48"/>
  <c r="E253" i="48"/>
  <c r="J252" i="48"/>
  <c r="K252" i="48" s="1"/>
  <c r="E252" i="48"/>
  <c r="J251" i="48"/>
  <c r="K251" i="48" s="1"/>
  <c r="E251" i="48"/>
  <c r="K250" i="48"/>
  <c r="J250" i="48"/>
  <c r="E250" i="48"/>
  <c r="J249" i="48"/>
  <c r="K249" i="48" s="1"/>
  <c r="E249" i="48"/>
  <c r="J248" i="48"/>
  <c r="K248" i="48" s="1"/>
  <c r="E248" i="48"/>
  <c r="J247" i="48"/>
  <c r="K247" i="48" s="1"/>
  <c r="E247" i="48"/>
  <c r="K246" i="48"/>
  <c r="J246" i="48"/>
  <c r="E246" i="48"/>
  <c r="K245" i="48"/>
  <c r="J245" i="48"/>
  <c r="E245" i="48"/>
  <c r="J244" i="48"/>
  <c r="K244" i="48" s="1"/>
  <c r="E244" i="48"/>
  <c r="J243" i="48"/>
  <c r="K243" i="48" s="1"/>
  <c r="E243" i="48"/>
  <c r="K242" i="48"/>
  <c r="J242" i="48"/>
  <c r="E242" i="48"/>
  <c r="J241" i="48"/>
  <c r="K241" i="48" s="1"/>
  <c r="E241" i="48"/>
  <c r="J240" i="48"/>
  <c r="K240" i="48" s="1"/>
  <c r="E240" i="48"/>
  <c r="J239" i="48"/>
  <c r="K239" i="48" s="1"/>
  <c r="E239" i="48"/>
  <c r="K238" i="48"/>
  <c r="J238" i="48"/>
  <c r="E238" i="48"/>
  <c r="K237" i="48"/>
  <c r="J237" i="48"/>
  <c r="E237" i="48"/>
  <c r="J236" i="48"/>
  <c r="K236" i="48" s="1"/>
  <c r="E236" i="48"/>
  <c r="J235" i="48"/>
  <c r="K235" i="48" s="1"/>
  <c r="E235" i="48"/>
  <c r="K234" i="48"/>
  <c r="J234" i="48"/>
  <c r="E234" i="48"/>
  <c r="J233" i="48"/>
  <c r="K233" i="48" s="1"/>
  <c r="E233" i="48"/>
  <c r="J232" i="48"/>
  <c r="K232" i="48" s="1"/>
  <c r="E232" i="48"/>
  <c r="J231" i="48"/>
  <c r="K231" i="48" s="1"/>
  <c r="E231" i="48"/>
  <c r="K230" i="48"/>
  <c r="J230" i="48"/>
  <c r="E230" i="48"/>
  <c r="K229" i="48"/>
  <c r="J229" i="48"/>
  <c r="E229" i="48"/>
  <c r="J228" i="48"/>
  <c r="K228" i="48" s="1"/>
  <c r="E228" i="48"/>
  <c r="J227" i="48"/>
  <c r="K227" i="48" s="1"/>
  <c r="E227" i="48"/>
  <c r="K226" i="48"/>
  <c r="J226" i="48"/>
  <c r="E226" i="48"/>
  <c r="J225" i="48"/>
  <c r="K225" i="48" s="1"/>
  <c r="E225" i="48"/>
  <c r="J224" i="48"/>
  <c r="K224" i="48" s="1"/>
  <c r="E224" i="48"/>
  <c r="J223" i="48"/>
  <c r="K223" i="48" s="1"/>
  <c r="E223" i="48"/>
  <c r="K222" i="48"/>
  <c r="J222" i="48"/>
  <c r="E222" i="48"/>
  <c r="K221" i="48"/>
  <c r="J221" i="48"/>
  <c r="E221" i="48"/>
  <c r="J220" i="48"/>
  <c r="K220" i="48" s="1"/>
  <c r="E220" i="48"/>
  <c r="J219" i="48"/>
  <c r="K219" i="48" s="1"/>
  <c r="E219" i="48"/>
  <c r="K218" i="48"/>
  <c r="J218" i="48"/>
  <c r="E218" i="48"/>
  <c r="J217" i="48"/>
  <c r="K217" i="48" s="1"/>
  <c r="E217" i="48"/>
  <c r="J216" i="48"/>
  <c r="K216" i="48" s="1"/>
  <c r="E216" i="48"/>
  <c r="J215" i="48"/>
  <c r="K215" i="48" s="1"/>
  <c r="E215" i="48"/>
  <c r="K214" i="48"/>
  <c r="J214" i="48"/>
  <c r="E214" i="48"/>
  <c r="K213" i="48"/>
  <c r="J213" i="48"/>
  <c r="E213" i="48"/>
  <c r="J212" i="48"/>
  <c r="K212" i="48" s="1"/>
  <c r="E212" i="48"/>
  <c r="J211" i="48"/>
  <c r="K211" i="48" s="1"/>
  <c r="E211" i="48"/>
  <c r="K210" i="48"/>
  <c r="J210" i="48"/>
  <c r="E210" i="48"/>
  <c r="J209" i="48"/>
  <c r="K209" i="48" s="1"/>
  <c r="E209" i="48"/>
  <c r="J208" i="48"/>
  <c r="K208" i="48" s="1"/>
  <c r="E208" i="48"/>
  <c r="J207" i="48"/>
  <c r="K207" i="48" s="1"/>
  <c r="E207" i="48"/>
  <c r="K206" i="48"/>
  <c r="J206" i="48"/>
  <c r="E206" i="48"/>
  <c r="K205" i="48"/>
  <c r="J205" i="48"/>
  <c r="E205" i="48"/>
  <c r="J204" i="48"/>
  <c r="K204" i="48" s="1"/>
  <c r="E204" i="48"/>
  <c r="J203" i="48"/>
  <c r="K203" i="48" s="1"/>
  <c r="E203" i="48"/>
  <c r="K202" i="48"/>
  <c r="J202" i="48"/>
  <c r="E202" i="48"/>
  <c r="J201" i="48"/>
  <c r="K201" i="48" s="1"/>
  <c r="E201" i="48"/>
  <c r="J200" i="48"/>
  <c r="K200" i="48" s="1"/>
  <c r="E200" i="48"/>
  <c r="J199" i="48"/>
  <c r="K199" i="48" s="1"/>
  <c r="E199" i="48"/>
  <c r="K198" i="48"/>
  <c r="J198" i="48"/>
  <c r="E198" i="48"/>
  <c r="K197" i="48"/>
  <c r="J197" i="48"/>
  <c r="E197" i="48"/>
  <c r="J196" i="48"/>
  <c r="K196" i="48" s="1"/>
  <c r="E196" i="48"/>
  <c r="J195" i="48"/>
  <c r="K195" i="48" s="1"/>
  <c r="E195" i="48"/>
  <c r="K194" i="48"/>
  <c r="J194" i="48"/>
  <c r="E194" i="48"/>
  <c r="J193" i="48"/>
  <c r="K193" i="48" s="1"/>
  <c r="E193" i="48"/>
  <c r="J192" i="48"/>
  <c r="K192" i="48" s="1"/>
  <c r="E192" i="48"/>
  <c r="J191" i="48"/>
  <c r="K191" i="48" s="1"/>
  <c r="E191" i="48"/>
  <c r="K190" i="48"/>
  <c r="J190" i="48"/>
  <c r="E190" i="48"/>
  <c r="K189" i="48"/>
  <c r="J189" i="48"/>
  <c r="E189" i="48"/>
  <c r="J188" i="48"/>
  <c r="K188" i="48" s="1"/>
  <c r="E188" i="48"/>
  <c r="J187" i="48"/>
  <c r="K187" i="48" s="1"/>
  <c r="E187" i="48"/>
  <c r="K186" i="48"/>
  <c r="J186" i="48"/>
  <c r="E186" i="48"/>
  <c r="J185" i="48"/>
  <c r="K185" i="48" s="1"/>
  <c r="E185" i="48"/>
  <c r="J184" i="48"/>
  <c r="K184" i="48" s="1"/>
  <c r="E184" i="48"/>
  <c r="J183" i="48"/>
  <c r="K183" i="48" s="1"/>
  <c r="E183" i="48"/>
  <c r="K182" i="48"/>
  <c r="J182" i="48"/>
  <c r="E182" i="48"/>
  <c r="K181" i="48"/>
  <c r="J181" i="48"/>
  <c r="E181" i="48"/>
  <c r="J180" i="48"/>
  <c r="K180" i="48" s="1"/>
  <c r="E180" i="48"/>
  <c r="J179" i="48"/>
  <c r="K179" i="48" s="1"/>
  <c r="E179" i="48"/>
  <c r="K178" i="48"/>
  <c r="J178" i="48"/>
  <c r="E178" i="48"/>
  <c r="J177" i="48"/>
  <c r="K177" i="48" s="1"/>
  <c r="E177" i="48"/>
  <c r="J176" i="48"/>
  <c r="K176" i="48" s="1"/>
  <c r="E176" i="48"/>
  <c r="J175" i="48"/>
  <c r="K175" i="48" s="1"/>
  <c r="E175" i="48"/>
  <c r="K174" i="48"/>
  <c r="J174" i="48"/>
  <c r="E174" i="48"/>
  <c r="K173" i="48"/>
  <c r="J173" i="48"/>
  <c r="E173" i="48"/>
  <c r="J172" i="48"/>
  <c r="K172" i="48" s="1"/>
  <c r="E172" i="48"/>
  <c r="J171" i="48"/>
  <c r="K171" i="48" s="1"/>
  <c r="E171" i="48"/>
  <c r="K170" i="48"/>
  <c r="J170" i="48"/>
  <c r="E170" i="48"/>
  <c r="J169" i="48"/>
  <c r="K169" i="48" s="1"/>
  <c r="E169" i="48"/>
  <c r="J168" i="48"/>
  <c r="K168" i="48" s="1"/>
  <c r="E168" i="48"/>
  <c r="J167" i="48"/>
  <c r="K167" i="48" s="1"/>
  <c r="E167" i="48"/>
  <c r="K166" i="48"/>
  <c r="J166" i="48"/>
  <c r="E166" i="48"/>
  <c r="K165" i="48"/>
  <c r="J165" i="48"/>
  <c r="E165" i="48"/>
  <c r="J164" i="48"/>
  <c r="K164" i="48" s="1"/>
  <c r="E164" i="48"/>
  <c r="J163" i="48"/>
  <c r="K163" i="48" s="1"/>
  <c r="E163" i="48"/>
  <c r="K162" i="48"/>
  <c r="J162" i="48"/>
  <c r="E162" i="48"/>
  <c r="J161" i="48"/>
  <c r="K161" i="48" s="1"/>
  <c r="E161" i="48"/>
  <c r="J160" i="48"/>
  <c r="K160" i="48" s="1"/>
  <c r="E160" i="48"/>
  <c r="J159" i="48"/>
  <c r="K159" i="48" s="1"/>
  <c r="E159" i="48"/>
  <c r="K158" i="48"/>
  <c r="J158" i="48"/>
  <c r="E158" i="48"/>
  <c r="K157" i="48"/>
  <c r="J157" i="48"/>
  <c r="E157" i="48"/>
  <c r="J156" i="48"/>
  <c r="K156" i="48" s="1"/>
  <c r="E156" i="48"/>
  <c r="J155" i="48"/>
  <c r="K155" i="48" s="1"/>
  <c r="E155" i="48"/>
  <c r="K154" i="48"/>
  <c r="J154" i="48"/>
  <c r="E154" i="48"/>
  <c r="J153" i="48"/>
  <c r="K153" i="48" s="1"/>
  <c r="E153" i="48"/>
  <c r="J152" i="48"/>
  <c r="K152" i="48" s="1"/>
  <c r="E152" i="48"/>
  <c r="J151" i="48"/>
  <c r="K151" i="48" s="1"/>
  <c r="E151" i="48"/>
  <c r="K150" i="48"/>
  <c r="J150" i="48"/>
  <c r="E150" i="48"/>
  <c r="K149" i="48"/>
  <c r="J149" i="48"/>
  <c r="E149" i="48"/>
  <c r="J148" i="48"/>
  <c r="K148" i="48" s="1"/>
  <c r="E148" i="48"/>
  <c r="J147" i="48"/>
  <c r="K147" i="48" s="1"/>
  <c r="E147" i="48"/>
  <c r="K146" i="48"/>
  <c r="J146" i="48"/>
  <c r="E146" i="48"/>
  <c r="J145" i="48"/>
  <c r="K145" i="48" s="1"/>
  <c r="E145" i="48"/>
  <c r="J144" i="48"/>
  <c r="K144" i="48" s="1"/>
  <c r="E144" i="48"/>
  <c r="J143" i="48"/>
  <c r="K143" i="48" s="1"/>
  <c r="E143" i="48"/>
  <c r="K142" i="48"/>
  <c r="J142" i="48"/>
  <c r="E142" i="48"/>
  <c r="K141" i="48"/>
  <c r="J141" i="48"/>
  <c r="E141" i="48"/>
  <c r="J140" i="48"/>
  <c r="K140" i="48" s="1"/>
  <c r="E140" i="48"/>
  <c r="J139" i="48"/>
  <c r="K139" i="48" s="1"/>
  <c r="E139" i="48"/>
  <c r="K138" i="48"/>
  <c r="J138" i="48"/>
  <c r="E138" i="48"/>
  <c r="J137" i="48"/>
  <c r="K137" i="48" s="1"/>
  <c r="E137" i="48"/>
  <c r="J136" i="48"/>
  <c r="K136" i="48" s="1"/>
  <c r="E136" i="48"/>
  <c r="J135" i="48"/>
  <c r="K135" i="48" s="1"/>
  <c r="E135" i="48"/>
  <c r="K134" i="48"/>
  <c r="J134" i="48"/>
  <c r="E134" i="48"/>
  <c r="K133" i="48"/>
  <c r="J133" i="48"/>
  <c r="E133" i="48"/>
  <c r="J132" i="48"/>
  <c r="K132" i="48" s="1"/>
  <c r="E132" i="48"/>
  <c r="J131" i="48"/>
  <c r="K131" i="48" s="1"/>
  <c r="E131" i="48"/>
  <c r="K130" i="48"/>
  <c r="J130" i="48"/>
  <c r="E130" i="48"/>
  <c r="J129" i="48"/>
  <c r="K129" i="48" s="1"/>
  <c r="E129" i="48"/>
  <c r="J128" i="48"/>
  <c r="K128" i="48" s="1"/>
  <c r="E128" i="48"/>
  <c r="J127" i="48"/>
  <c r="K127" i="48" s="1"/>
  <c r="E127" i="48"/>
  <c r="K126" i="48"/>
  <c r="J126" i="48"/>
  <c r="E126" i="48"/>
  <c r="K125" i="48"/>
  <c r="J125" i="48"/>
  <c r="E125" i="48"/>
  <c r="J124" i="48"/>
  <c r="K124" i="48" s="1"/>
  <c r="E124" i="48"/>
  <c r="J123" i="48"/>
  <c r="K123" i="48" s="1"/>
  <c r="E123" i="48"/>
  <c r="K122" i="48"/>
  <c r="J122" i="48"/>
  <c r="E122" i="48"/>
  <c r="J121" i="48"/>
  <c r="K121" i="48" s="1"/>
  <c r="E121" i="48"/>
  <c r="J120" i="48"/>
  <c r="K120" i="48" s="1"/>
  <c r="E120" i="48"/>
  <c r="J119" i="48"/>
  <c r="K119" i="48" s="1"/>
  <c r="E119" i="48"/>
  <c r="K118" i="48"/>
  <c r="J118" i="48"/>
  <c r="E118" i="48"/>
  <c r="K117" i="48"/>
  <c r="J117" i="48"/>
  <c r="E117" i="48"/>
  <c r="J116" i="48"/>
  <c r="K116" i="48" s="1"/>
  <c r="E116" i="48"/>
  <c r="J115" i="48"/>
  <c r="K115" i="48" s="1"/>
  <c r="E115" i="48"/>
  <c r="K114" i="48"/>
  <c r="J114" i="48"/>
  <c r="E114" i="48"/>
  <c r="J113" i="48"/>
  <c r="K113" i="48" s="1"/>
  <c r="E113" i="48"/>
  <c r="J112" i="48"/>
  <c r="K112" i="48" s="1"/>
  <c r="E112" i="48"/>
  <c r="J111" i="48"/>
  <c r="K111" i="48" s="1"/>
  <c r="E111" i="48"/>
  <c r="K110" i="48"/>
  <c r="J110" i="48"/>
  <c r="E110" i="48"/>
  <c r="K109" i="48"/>
  <c r="J109" i="48"/>
  <c r="E109" i="48"/>
  <c r="J108" i="48"/>
  <c r="K108" i="48" s="1"/>
  <c r="E108" i="48"/>
  <c r="J107" i="48"/>
  <c r="K107" i="48" s="1"/>
  <c r="E107" i="48"/>
  <c r="K106" i="48"/>
  <c r="J106" i="48"/>
  <c r="E106" i="48"/>
  <c r="J105" i="48"/>
  <c r="K105" i="48" s="1"/>
  <c r="E105" i="48"/>
  <c r="J104" i="48"/>
  <c r="K104" i="48" s="1"/>
  <c r="E104" i="48"/>
  <c r="J103" i="48"/>
  <c r="K103" i="48" s="1"/>
  <c r="E103" i="48"/>
  <c r="K102" i="48"/>
  <c r="J102" i="48"/>
  <c r="E102" i="48"/>
  <c r="K101" i="48"/>
  <c r="J101" i="48"/>
  <c r="E101" i="48"/>
  <c r="J100" i="48"/>
  <c r="K100" i="48" s="1"/>
  <c r="E100" i="48"/>
  <c r="J99" i="48"/>
  <c r="K99" i="48" s="1"/>
  <c r="E99" i="48"/>
  <c r="K98" i="48"/>
  <c r="J98" i="48"/>
  <c r="E98" i="48"/>
  <c r="J97" i="48"/>
  <c r="K97" i="48" s="1"/>
  <c r="E97" i="48"/>
  <c r="J96" i="48"/>
  <c r="K96" i="48" s="1"/>
  <c r="E96" i="48"/>
  <c r="J95" i="48"/>
  <c r="K95" i="48" s="1"/>
  <c r="E95" i="48"/>
  <c r="K94" i="48"/>
  <c r="J94" i="48"/>
  <c r="E94" i="48"/>
  <c r="K93" i="48"/>
  <c r="J93" i="48"/>
  <c r="E93" i="48"/>
  <c r="J92" i="48"/>
  <c r="K92" i="48" s="1"/>
  <c r="E92" i="48"/>
  <c r="J91" i="48"/>
  <c r="K91" i="48" s="1"/>
  <c r="E91" i="48"/>
  <c r="K90" i="48"/>
  <c r="J90" i="48"/>
  <c r="E90" i="48"/>
  <c r="J89" i="48"/>
  <c r="K89" i="48" s="1"/>
  <c r="E89" i="48"/>
  <c r="J88" i="48"/>
  <c r="K88" i="48" s="1"/>
  <c r="E88" i="48"/>
  <c r="J87" i="48"/>
  <c r="K87" i="48" s="1"/>
  <c r="E87" i="48"/>
  <c r="K86" i="48"/>
  <c r="J86" i="48"/>
  <c r="E86" i="48"/>
  <c r="K85" i="48"/>
  <c r="J85" i="48"/>
  <c r="E85" i="48"/>
  <c r="J84" i="48"/>
  <c r="K84" i="48" s="1"/>
  <c r="E84" i="48"/>
  <c r="J83" i="48"/>
  <c r="K83" i="48" s="1"/>
  <c r="E83" i="48"/>
  <c r="K82" i="48"/>
  <c r="J82" i="48"/>
  <c r="E82" i="48"/>
  <c r="J81" i="48"/>
  <c r="K81" i="48" s="1"/>
  <c r="E81" i="48"/>
  <c r="J80" i="48"/>
  <c r="K80" i="48" s="1"/>
  <c r="E80" i="48"/>
  <c r="J79" i="48"/>
  <c r="K79" i="48" s="1"/>
  <c r="E79" i="48"/>
  <c r="K78" i="48"/>
  <c r="J78" i="48"/>
  <c r="E78" i="48"/>
  <c r="K77" i="48"/>
  <c r="J77" i="48"/>
  <c r="E77" i="48"/>
  <c r="J76" i="48"/>
  <c r="K76" i="48" s="1"/>
  <c r="E76" i="48"/>
  <c r="J75" i="48"/>
  <c r="K75" i="48" s="1"/>
  <c r="E75" i="48"/>
  <c r="K74" i="48"/>
  <c r="J74" i="48"/>
  <c r="E74" i="48"/>
  <c r="J73" i="48"/>
  <c r="K73" i="48" s="1"/>
  <c r="E73" i="48"/>
  <c r="J72" i="48"/>
  <c r="K72" i="48" s="1"/>
  <c r="E72" i="48"/>
  <c r="J71" i="48"/>
  <c r="K71" i="48" s="1"/>
  <c r="E71" i="48"/>
  <c r="K70" i="48"/>
  <c r="J70" i="48"/>
  <c r="E70" i="48"/>
  <c r="K69" i="48"/>
  <c r="J69" i="48"/>
  <c r="E69" i="48"/>
  <c r="J68" i="48"/>
  <c r="K68" i="48" s="1"/>
  <c r="E68" i="48"/>
  <c r="J67" i="48"/>
  <c r="K67" i="48" s="1"/>
  <c r="E67" i="48"/>
  <c r="K66" i="48"/>
  <c r="J66" i="48"/>
  <c r="E66" i="48"/>
  <c r="J65" i="48"/>
  <c r="K65" i="48" s="1"/>
  <c r="E65" i="48"/>
  <c r="J64" i="48"/>
  <c r="K64" i="48" s="1"/>
  <c r="E64" i="48"/>
  <c r="J63" i="48"/>
  <c r="K63" i="48" s="1"/>
  <c r="E63" i="48"/>
  <c r="K62" i="48"/>
  <c r="J62" i="48"/>
  <c r="E62" i="48"/>
  <c r="K61" i="48"/>
  <c r="J61" i="48"/>
  <c r="E61" i="48"/>
  <c r="J60" i="48"/>
  <c r="K60" i="48" s="1"/>
  <c r="E60" i="48"/>
  <c r="J59" i="48"/>
  <c r="K59" i="48" s="1"/>
  <c r="E59" i="48"/>
  <c r="K58" i="48"/>
  <c r="J58" i="48"/>
  <c r="E58" i="48"/>
  <c r="J57" i="48"/>
  <c r="K57" i="48" s="1"/>
  <c r="E57" i="48"/>
  <c r="J56" i="48"/>
  <c r="K56" i="48" s="1"/>
  <c r="E56" i="48"/>
  <c r="J55" i="48"/>
  <c r="K55" i="48" s="1"/>
  <c r="E55" i="48"/>
  <c r="K54" i="48"/>
  <c r="J54" i="48"/>
  <c r="E54" i="48"/>
  <c r="K53" i="48"/>
  <c r="J53" i="48"/>
  <c r="E53" i="48"/>
  <c r="J52" i="48"/>
  <c r="K52" i="48" s="1"/>
  <c r="E52" i="48"/>
  <c r="J51" i="48"/>
  <c r="K51" i="48" s="1"/>
  <c r="E51" i="48"/>
  <c r="K50" i="48"/>
  <c r="J50" i="48"/>
  <c r="E50" i="48"/>
  <c r="J49" i="48"/>
  <c r="K49" i="48" s="1"/>
  <c r="E49" i="48"/>
  <c r="J48" i="48"/>
  <c r="K48" i="48" s="1"/>
  <c r="E48" i="48"/>
  <c r="J47" i="48"/>
  <c r="K47" i="48" s="1"/>
  <c r="E47" i="48"/>
  <c r="K46" i="48"/>
  <c r="J46" i="48"/>
  <c r="E46" i="48"/>
  <c r="K45" i="48"/>
  <c r="J45" i="48"/>
  <c r="E45" i="48"/>
  <c r="J44" i="48"/>
  <c r="K44" i="48" s="1"/>
  <c r="E44" i="48"/>
  <c r="J43" i="48"/>
  <c r="K43" i="48" s="1"/>
  <c r="E43" i="48"/>
  <c r="K42" i="48"/>
  <c r="J42" i="48"/>
  <c r="E42" i="48"/>
  <c r="J41" i="48"/>
  <c r="K41" i="48" s="1"/>
  <c r="E41" i="48"/>
  <c r="J40" i="48"/>
  <c r="K40" i="48" s="1"/>
  <c r="E40" i="48"/>
  <c r="J39" i="48"/>
  <c r="K39" i="48" s="1"/>
  <c r="E39" i="48"/>
  <c r="K38" i="48"/>
  <c r="J38" i="48"/>
  <c r="E38" i="48"/>
  <c r="K37" i="48"/>
  <c r="J37" i="48"/>
  <c r="E37" i="48"/>
  <c r="J36" i="48"/>
  <c r="K36" i="48" s="1"/>
  <c r="E36" i="48"/>
  <c r="J35" i="48"/>
  <c r="K35" i="48" s="1"/>
  <c r="E35" i="48"/>
  <c r="K34" i="48"/>
  <c r="J34" i="48"/>
  <c r="E34" i="48"/>
  <c r="J33" i="48"/>
  <c r="K33" i="48" s="1"/>
  <c r="E33" i="48"/>
  <c r="J32" i="48"/>
  <c r="K32" i="48" s="1"/>
  <c r="E32" i="48"/>
  <c r="J31" i="48"/>
  <c r="K31" i="48" s="1"/>
  <c r="E31" i="48"/>
  <c r="K30" i="48"/>
  <c r="J30" i="48"/>
  <c r="E30" i="48"/>
  <c r="K29" i="48"/>
  <c r="J29" i="48"/>
  <c r="E29" i="48"/>
  <c r="J28" i="48"/>
  <c r="K28" i="48" s="1"/>
  <c r="E28" i="48"/>
  <c r="J27" i="48"/>
  <c r="K27" i="48" s="1"/>
  <c r="E27" i="48"/>
  <c r="K26" i="48"/>
  <c r="J26" i="48"/>
  <c r="E26" i="48"/>
  <c r="J25" i="48"/>
  <c r="K25" i="48" s="1"/>
  <c r="E25" i="48"/>
  <c r="J24" i="48"/>
  <c r="K24" i="48" s="1"/>
  <c r="E24" i="48"/>
  <c r="J23" i="48"/>
  <c r="K23" i="48" s="1"/>
  <c r="E23" i="48"/>
  <c r="K22" i="48"/>
  <c r="J22" i="48"/>
  <c r="E22" i="48"/>
  <c r="K21" i="48"/>
  <c r="J21" i="48"/>
  <c r="E21" i="48"/>
  <c r="J20" i="48"/>
  <c r="K20" i="48" s="1"/>
  <c r="E20" i="48"/>
  <c r="J19" i="48"/>
  <c r="K19" i="48" s="1"/>
  <c r="E19" i="48"/>
  <c r="K18" i="48"/>
  <c r="J18" i="48"/>
  <c r="E18" i="48"/>
  <c r="J17" i="48"/>
  <c r="K17" i="48" s="1"/>
  <c r="E17" i="48"/>
  <c r="J16" i="48"/>
  <c r="K16" i="48" s="1"/>
  <c r="E16" i="48"/>
  <c r="J15" i="48"/>
  <c r="K15" i="48" s="1"/>
  <c r="E15" i="48"/>
  <c r="K14" i="48"/>
  <c r="J14" i="48"/>
  <c r="E14" i="48"/>
  <c r="K13" i="48"/>
  <c r="J13" i="48"/>
  <c r="E13" i="48"/>
  <c r="J12" i="48"/>
  <c r="K12" i="48" s="1"/>
  <c r="E12" i="48"/>
  <c r="J11" i="48"/>
  <c r="K11" i="48" s="1"/>
  <c r="E11" i="48"/>
  <c r="K10" i="48"/>
  <c r="J10" i="48"/>
  <c r="E10" i="48"/>
  <c r="J9" i="48"/>
  <c r="K9" i="48" s="1"/>
  <c r="E9" i="48"/>
  <c r="J8" i="48"/>
  <c r="K8" i="48" s="1"/>
  <c r="E8" i="48"/>
  <c r="J7" i="48"/>
  <c r="K7" i="48" s="1"/>
  <c r="E7" i="48"/>
  <c r="J5" i="48"/>
  <c r="E5" i="48"/>
  <c r="J275" i="24"/>
  <c r="K275" i="24" s="1"/>
  <c r="E275" i="24"/>
  <c r="J274" i="24"/>
  <c r="K274" i="24" s="1"/>
  <c r="E274" i="24"/>
  <c r="J273" i="24"/>
  <c r="K273" i="24" s="1"/>
  <c r="E273" i="24"/>
  <c r="J272" i="24"/>
  <c r="K272" i="24" s="1"/>
  <c r="E272" i="24"/>
  <c r="K271" i="24"/>
  <c r="J271" i="24"/>
  <c r="E271" i="24"/>
  <c r="K270" i="24"/>
  <c r="J270" i="24"/>
  <c r="E270" i="24"/>
  <c r="K269" i="24"/>
  <c r="J269" i="24"/>
  <c r="E269" i="24"/>
  <c r="J268" i="24"/>
  <c r="K268" i="24" s="1"/>
  <c r="E268" i="24"/>
  <c r="J267" i="24"/>
  <c r="K267" i="24" s="1"/>
  <c r="E267" i="24"/>
  <c r="J266" i="24"/>
  <c r="K266" i="24" s="1"/>
  <c r="E266" i="24"/>
  <c r="J265" i="24"/>
  <c r="K265" i="24" s="1"/>
  <c r="E265" i="24"/>
  <c r="J264" i="24"/>
  <c r="K264" i="24" s="1"/>
  <c r="E264" i="24"/>
  <c r="K263" i="24"/>
  <c r="J263" i="24"/>
  <c r="E263" i="24"/>
  <c r="K262" i="24"/>
  <c r="J262" i="24"/>
  <c r="E262" i="24"/>
  <c r="K261" i="24"/>
  <c r="J261" i="24"/>
  <c r="E261" i="24"/>
  <c r="J260" i="24"/>
  <c r="K260" i="24" s="1"/>
  <c r="E260" i="24"/>
  <c r="K259" i="24"/>
  <c r="J259" i="24"/>
  <c r="E259" i="24"/>
  <c r="J258" i="24"/>
  <c r="K258" i="24" s="1"/>
  <c r="E258" i="24"/>
  <c r="J257" i="24"/>
  <c r="K257" i="24" s="1"/>
  <c r="E257" i="24"/>
  <c r="J256" i="24"/>
  <c r="K256" i="24" s="1"/>
  <c r="E256" i="24"/>
  <c r="K255" i="24"/>
  <c r="J255" i="24"/>
  <c r="E255" i="24"/>
  <c r="K254" i="24"/>
  <c r="J254" i="24"/>
  <c r="E254" i="24"/>
  <c r="K253" i="24"/>
  <c r="J253" i="24"/>
  <c r="E253" i="24"/>
  <c r="J252" i="24"/>
  <c r="K252" i="24" s="1"/>
  <c r="E252" i="24"/>
  <c r="K251" i="24"/>
  <c r="J251" i="24"/>
  <c r="E251" i="24"/>
  <c r="J250" i="24"/>
  <c r="K250" i="24" s="1"/>
  <c r="E250" i="24"/>
  <c r="J249" i="24"/>
  <c r="K249" i="24" s="1"/>
  <c r="E249" i="24"/>
  <c r="J248" i="24"/>
  <c r="K248" i="24" s="1"/>
  <c r="E248" i="24"/>
  <c r="K247" i="24"/>
  <c r="J247" i="24"/>
  <c r="E247" i="24"/>
  <c r="K246" i="24"/>
  <c r="J246" i="24"/>
  <c r="E246" i="24"/>
  <c r="K245" i="24"/>
  <c r="J245" i="24"/>
  <c r="E245" i="24"/>
  <c r="J244" i="24"/>
  <c r="K244" i="24" s="1"/>
  <c r="E244" i="24"/>
  <c r="K243" i="24"/>
  <c r="J243" i="24"/>
  <c r="E243" i="24"/>
  <c r="J242" i="24"/>
  <c r="K242" i="24" s="1"/>
  <c r="E242" i="24"/>
  <c r="J241" i="24"/>
  <c r="K241" i="24" s="1"/>
  <c r="E241" i="24"/>
  <c r="J240" i="24"/>
  <c r="K240" i="24" s="1"/>
  <c r="E240" i="24"/>
  <c r="K239" i="24"/>
  <c r="J239" i="24"/>
  <c r="E239" i="24"/>
  <c r="K238" i="24"/>
  <c r="J238" i="24"/>
  <c r="E238" i="24"/>
  <c r="K237" i="24"/>
  <c r="J237" i="24"/>
  <c r="E237" i="24"/>
  <c r="J236" i="24"/>
  <c r="K236" i="24" s="1"/>
  <c r="E236" i="24"/>
  <c r="K235" i="24"/>
  <c r="J235" i="24"/>
  <c r="E235" i="24"/>
  <c r="J234" i="24"/>
  <c r="K234" i="24" s="1"/>
  <c r="E234" i="24"/>
  <c r="J233" i="24"/>
  <c r="K233" i="24" s="1"/>
  <c r="E233" i="24"/>
  <c r="J232" i="24"/>
  <c r="K232" i="24" s="1"/>
  <c r="E232" i="24"/>
  <c r="K231" i="24"/>
  <c r="J231" i="24"/>
  <c r="E231" i="24"/>
  <c r="K230" i="24"/>
  <c r="J230" i="24"/>
  <c r="E230" i="24"/>
  <c r="K229" i="24"/>
  <c r="J229" i="24"/>
  <c r="E229" i="24"/>
  <c r="J228" i="24"/>
  <c r="K228" i="24" s="1"/>
  <c r="E228" i="24"/>
  <c r="K227" i="24"/>
  <c r="J227" i="24"/>
  <c r="E227" i="24"/>
  <c r="J226" i="24"/>
  <c r="K226" i="24" s="1"/>
  <c r="E226" i="24"/>
  <c r="J225" i="24"/>
  <c r="K225" i="24" s="1"/>
  <c r="E225" i="24"/>
  <c r="J224" i="24"/>
  <c r="K224" i="24" s="1"/>
  <c r="E224" i="24"/>
  <c r="K223" i="24"/>
  <c r="J223" i="24"/>
  <c r="E223" i="24"/>
  <c r="K222" i="24"/>
  <c r="J222" i="24"/>
  <c r="E222" i="24"/>
  <c r="K221" i="24"/>
  <c r="J221" i="24"/>
  <c r="E221" i="24"/>
  <c r="J220" i="24"/>
  <c r="K220" i="24" s="1"/>
  <c r="E220" i="24"/>
  <c r="K219" i="24"/>
  <c r="J219" i="24"/>
  <c r="E219" i="24"/>
  <c r="J218" i="24"/>
  <c r="K218" i="24" s="1"/>
  <c r="E218" i="24"/>
  <c r="J217" i="24"/>
  <c r="K217" i="24" s="1"/>
  <c r="E217" i="24"/>
  <c r="J216" i="24"/>
  <c r="K216" i="24" s="1"/>
  <c r="E216" i="24"/>
  <c r="K215" i="24"/>
  <c r="J215" i="24"/>
  <c r="E215" i="24"/>
  <c r="K214" i="24"/>
  <c r="J214" i="24"/>
  <c r="E214" i="24"/>
  <c r="K213" i="24"/>
  <c r="J213" i="24"/>
  <c r="E213" i="24"/>
  <c r="J212" i="24"/>
  <c r="K212" i="24" s="1"/>
  <c r="E212" i="24"/>
  <c r="K211" i="24"/>
  <c r="J211" i="24"/>
  <c r="E211" i="24"/>
  <c r="J210" i="24"/>
  <c r="K210" i="24" s="1"/>
  <c r="E210" i="24"/>
  <c r="J209" i="24"/>
  <c r="K209" i="24" s="1"/>
  <c r="E209" i="24"/>
  <c r="J208" i="24"/>
  <c r="K208" i="24" s="1"/>
  <c r="E208" i="24"/>
  <c r="K207" i="24"/>
  <c r="J207" i="24"/>
  <c r="E207" i="24"/>
  <c r="K206" i="24"/>
  <c r="J206" i="24"/>
  <c r="E206" i="24"/>
  <c r="K205" i="24"/>
  <c r="J205" i="24"/>
  <c r="E205" i="24"/>
  <c r="J204" i="24"/>
  <c r="K204" i="24" s="1"/>
  <c r="E204" i="24"/>
  <c r="K203" i="24"/>
  <c r="J203" i="24"/>
  <c r="E203" i="24"/>
  <c r="J202" i="24"/>
  <c r="K202" i="24" s="1"/>
  <c r="E202" i="24"/>
  <c r="J201" i="24"/>
  <c r="K201" i="24" s="1"/>
  <c r="E201" i="24"/>
  <c r="J200" i="24"/>
  <c r="K200" i="24" s="1"/>
  <c r="E200" i="24"/>
  <c r="K199" i="24"/>
  <c r="J199" i="24"/>
  <c r="E199" i="24"/>
  <c r="K198" i="24"/>
  <c r="J198" i="24"/>
  <c r="E198" i="24"/>
  <c r="K197" i="24"/>
  <c r="J197" i="24"/>
  <c r="E197" i="24"/>
  <c r="J196" i="24"/>
  <c r="K196" i="24" s="1"/>
  <c r="E196" i="24"/>
  <c r="K195" i="24"/>
  <c r="J195" i="24"/>
  <c r="E195" i="24"/>
  <c r="J194" i="24"/>
  <c r="K194" i="24" s="1"/>
  <c r="E194" i="24"/>
  <c r="J193" i="24"/>
  <c r="K193" i="24" s="1"/>
  <c r="E193" i="24"/>
  <c r="J192" i="24"/>
  <c r="K192" i="24" s="1"/>
  <c r="E192" i="24"/>
  <c r="K191" i="24"/>
  <c r="J191" i="24"/>
  <c r="E191" i="24"/>
  <c r="K190" i="24"/>
  <c r="J190" i="24"/>
  <c r="E190" i="24"/>
  <c r="K189" i="24"/>
  <c r="J189" i="24"/>
  <c r="E189" i="24"/>
  <c r="J188" i="24"/>
  <c r="K188" i="24" s="1"/>
  <c r="E188" i="24"/>
  <c r="K187" i="24"/>
  <c r="J187" i="24"/>
  <c r="E187" i="24"/>
  <c r="J186" i="24"/>
  <c r="K186" i="24" s="1"/>
  <c r="E186" i="24"/>
  <c r="J185" i="24"/>
  <c r="K185" i="24" s="1"/>
  <c r="E185" i="24"/>
  <c r="J184" i="24"/>
  <c r="K184" i="24" s="1"/>
  <c r="E184" i="24"/>
  <c r="K183" i="24"/>
  <c r="J183" i="24"/>
  <c r="E183" i="24"/>
  <c r="K182" i="24"/>
  <c r="J182" i="24"/>
  <c r="E182" i="24"/>
  <c r="K181" i="24"/>
  <c r="J181" i="24"/>
  <c r="E181" i="24"/>
  <c r="J180" i="24"/>
  <c r="K180" i="24" s="1"/>
  <c r="E180" i="24"/>
  <c r="K179" i="24"/>
  <c r="J179" i="24"/>
  <c r="E179" i="24"/>
  <c r="J178" i="24"/>
  <c r="K178" i="24" s="1"/>
  <c r="E178" i="24"/>
  <c r="J177" i="24"/>
  <c r="K177" i="24" s="1"/>
  <c r="E177" i="24"/>
  <c r="J176" i="24"/>
  <c r="K176" i="24" s="1"/>
  <c r="E176" i="24"/>
  <c r="K175" i="24"/>
  <c r="J175" i="24"/>
  <c r="E175" i="24"/>
  <c r="K174" i="24"/>
  <c r="J174" i="24"/>
  <c r="E174" i="24"/>
  <c r="K173" i="24"/>
  <c r="J173" i="24"/>
  <c r="E173" i="24"/>
  <c r="J172" i="24"/>
  <c r="K172" i="24" s="1"/>
  <c r="E172" i="24"/>
  <c r="K171" i="24"/>
  <c r="J171" i="24"/>
  <c r="E171" i="24"/>
  <c r="J170" i="24"/>
  <c r="K170" i="24" s="1"/>
  <c r="E170" i="24"/>
  <c r="J169" i="24"/>
  <c r="K169" i="24" s="1"/>
  <c r="E169" i="24"/>
  <c r="J168" i="24"/>
  <c r="K168" i="24" s="1"/>
  <c r="E168" i="24"/>
  <c r="J167" i="24"/>
  <c r="K167" i="24" s="1"/>
  <c r="E167" i="24"/>
  <c r="K166" i="24"/>
  <c r="J166" i="24"/>
  <c r="E166" i="24"/>
  <c r="K165" i="24"/>
  <c r="J165" i="24"/>
  <c r="E165" i="24"/>
  <c r="J164" i="24"/>
  <c r="K164" i="24" s="1"/>
  <c r="E164" i="24"/>
  <c r="K163" i="24"/>
  <c r="J163" i="24"/>
  <c r="E163" i="24"/>
  <c r="J162" i="24"/>
  <c r="K162" i="24" s="1"/>
  <c r="E162" i="24"/>
  <c r="J161" i="24"/>
  <c r="K161" i="24" s="1"/>
  <c r="E161" i="24"/>
  <c r="J160" i="24"/>
  <c r="K160" i="24" s="1"/>
  <c r="E160" i="24"/>
  <c r="K159" i="24"/>
  <c r="J159" i="24"/>
  <c r="E159" i="24"/>
  <c r="K158" i="24"/>
  <c r="J158" i="24"/>
  <c r="E158" i="24"/>
  <c r="K157" i="24"/>
  <c r="J157" i="24"/>
  <c r="E157" i="24"/>
  <c r="J156" i="24"/>
  <c r="K156" i="24" s="1"/>
  <c r="E156" i="24"/>
  <c r="K155" i="24"/>
  <c r="J155" i="24"/>
  <c r="E155" i="24"/>
  <c r="J154" i="24"/>
  <c r="K154" i="24" s="1"/>
  <c r="E154" i="24"/>
  <c r="J153" i="24"/>
  <c r="K153" i="24" s="1"/>
  <c r="E153" i="24"/>
  <c r="J152" i="24"/>
  <c r="K152" i="24" s="1"/>
  <c r="E152" i="24"/>
  <c r="K151" i="24"/>
  <c r="J151" i="24"/>
  <c r="E151" i="24"/>
  <c r="K150" i="24"/>
  <c r="J150" i="24"/>
  <c r="E150" i="24"/>
  <c r="K149" i="24"/>
  <c r="J149" i="24"/>
  <c r="E149" i="24"/>
  <c r="J148" i="24"/>
  <c r="K148" i="24" s="1"/>
  <c r="E148" i="24"/>
  <c r="K147" i="24"/>
  <c r="J147" i="24"/>
  <c r="E147" i="24"/>
  <c r="J146" i="24"/>
  <c r="K146" i="24" s="1"/>
  <c r="E146" i="24"/>
  <c r="J145" i="24"/>
  <c r="K145" i="24" s="1"/>
  <c r="E145" i="24"/>
  <c r="J144" i="24"/>
  <c r="K144" i="24" s="1"/>
  <c r="E144" i="24"/>
  <c r="J143" i="24"/>
  <c r="K143" i="24" s="1"/>
  <c r="E143" i="24"/>
  <c r="K142" i="24"/>
  <c r="J142" i="24"/>
  <c r="E142" i="24"/>
  <c r="K141" i="24"/>
  <c r="J141" i="24"/>
  <c r="E141" i="24"/>
  <c r="J140" i="24"/>
  <c r="K140" i="24" s="1"/>
  <c r="E140" i="24"/>
  <c r="K139" i="24"/>
  <c r="J139" i="24"/>
  <c r="E139" i="24"/>
  <c r="J138" i="24"/>
  <c r="K138" i="24" s="1"/>
  <c r="E138" i="24"/>
  <c r="J137" i="24"/>
  <c r="K137" i="24" s="1"/>
  <c r="E137" i="24"/>
  <c r="J136" i="24"/>
  <c r="K136" i="24" s="1"/>
  <c r="E136" i="24"/>
  <c r="K135" i="24"/>
  <c r="J135" i="24"/>
  <c r="E135" i="24"/>
  <c r="K134" i="24"/>
  <c r="J134" i="24"/>
  <c r="E134" i="24"/>
  <c r="J133" i="24"/>
  <c r="K133" i="24" s="1"/>
  <c r="E133" i="24"/>
  <c r="J132" i="24"/>
  <c r="K132" i="24" s="1"/>
  <c r="E132" i="24"/>
  <c r="K131" i="24"/>
  <c r="J131" i="24"/>
  <c r="E131" i="24"/>
  <c r="J130" i="24"/>
  <c r="K130" i="24" s="1"/>
  <c r="E130" i="24"/>
  <c r="J129" i="24"/>
  <c r="K129" i="24" s="1"/>
  <c r="E129" i="24"/>
  <c r="J128" i="24"/>
  <c r="K128" i="24" s="1"/>
  <c r="E128" i="24"/>
  <c r="K127" i="24"/>
  <c r="J127" i="24"/>
  <c r="E127" i="24"/>
  <c r="K126" i="24"/>
  <c r="J126" i="24"/>
  <c r="E126" i="24"/>
  <c r="J125" i="24"/>
  <c r="K125" i="24" s="1"/>
  <c r="E125" i="24"/>
  <c r="J124" i="24"/>
  <c r="K124" i="24" s="1"/>
  <c r="E124" i="24"/>
  <c r="K123" i="24"/>
  <c r="J123" i="24"/>
  <c r="E123" i="24"/>
  <c r="J122" i="24"/>
  <c r="K122" i="24" s="1"/>
  <c r="E122" i="24"/>
  <c r="J121" i="24"/>
  <c r="K121" i="24" s="1"/>
  <c r="E121" i="24"/>
  <c r="J120" i="24"/>
  <c r="K120" i="24" s="1"/>
  <c r="E120" i="24"/>
  <c r="K119" i="24"/>
  <c r="J119" i="24"/>
  <c r="E119" i="24"/>
  <c r="K118" i="24"/>
  <c r="J118" i="24"/>
  <c r="E118" i="24"/>
  <c r="K117" i="24"/>
  <c r="J117" i="24"/>
  <c r="E117" i="24"/>
  <c r="J116" i="24"/>
  <c r="K116" i="24" s="1"/>
  <c r="E116" i="24"/>
  <c r="K115" i="24"/>
  <c r="J115" i="24"/>
  <c r="E115" i="24"/>
  <c r="J114" i="24"/>
  <c r="K114" i="24" s="1"/>
  <c r="E114" i="24"/>
  <c r="J113" i="24"/>
  <c r="K113" i="24" s="1"/>
  <c r="E113" i="24"/>
  <c r="J112" i="24"/>
  <c r="K112" i="24" s="1"/>
  <c r="E112" i="24"/>
  <c r="J111" i="24"/>
  <c r="K111" i="24" s="1"/>
  <c r="E111" i="24"/>
  <c r="K110" i="24"/>
  <c r="J110" i="24"/>
  <c r="E110" i="24"/>
  <c r="J109" i="24"/>
  <c r="K109" i="24" s="1"/>
  <c r="E109" i="24"/>
  <c r="J108" i="24"/>
  <c r="K108" i="24" s="1"/>
  <c r="E108" i="24"/>
  <c r="K107" i="24"/>
  <c r="J107" i="24"/>
  <c r="E107" i="24"/>
  <c r="J106" i="24"/>
  <c r="K106" i="24" s="1"/>
  <c r="E106" i="24"/>
  <c r="J105" i="24"/>
  <c r="K105" i="24" s="1"/>
  <c r="E105" i="24"/>
  <c r="J104" i="24"/>
  <c r="K104" i="24" s="1"/>
  <c r="E104" i="24"/>
  <c r="J103" i="24"/>
  <c r="K103" i="24" s="1"/>
  <c r="E103" i="24"/>
  <c r="K102" i="24"/>
  <c r="J102" i="24"/>
  <c r="E102" i="24"/>
  <c r="J101" i="24"/>
  <c r="K101" i="24" s="1"/>
  <c r="E101" i="24"/>
  <c r="J100" i="24"/>
  <c r="K100" i="24" s="1"/>
  <c r="E100" i="24"/>
  <c r="K99" i="24"/>
  <c r="J99" i="24"/>
  <c r="E99" i="24"/>
  <c r="J98" i="24"/>
  <c r="K98" i="24" s="1"/>
  <c r="E98" i="24"/>
  <c r="J97" i="24"/>
  <c r="K97" i="24" s="1"/>
  <c r="E97" i="24"/>
  <c r="J96" i="24"/>
  <c r="K96" i="24" s="1"/>
  <c r="E96" i="24"/>
  <c r="J95" i="24"/>
  <c r="K95" i="24" s="1"/>
  <c r="E95" i="24"/>
  <c r="K94" i="24"/>
  <c r="J94" i="24"/>
  <c r="E94" i="24"/>
  <c r="J93" i="24"/>
  <c r="K93" i="24" s="1"/>
  <c r="E93" i="24"/>
  <c r="J92" i="24"/>
  <c r="K92" i="24" s="1"/>
  <c r="E92" i="24"/>
  <c r="K91" i="24"/>
  <c r="J91" i="24"/>
  <c r="E91" i="24"/>
  <c r="J90" i="24"/>
  <c r="K90" i="24" s="1"/>
  <c r="E90" i="24"/>
  <c r="J89" i="24"/>
  <c r="K89" i="24" s="1"/>
  <c r="E89" i="24"/>
  <c r="J88" i="24"/>
  <c r="K88" i="24" s="1"/>
  <c r="E88" i="24"/>
  <c r="J87" i="24"/>
  <c r="K87" i="24" s="1"/>
  <c r="E87" i="24"/>
  <c r="K86" i="24"/>
  <c r="J86" i="24"/>
  <c r="E86" i="24"/>
  <c r="J85" i="24"/>
  <c r="K85" i="24" s="1"/>
  <c r="E85" i="24"/>
  <c r="J84" i="24"/>
  <c r="K84" i="24" s="1"/>
  <c r="E84" i="24"/>
  <c r="K83" i="24"/>
  <c r="J83" i="24"/>
  <c r="E83" i="24"/>
  <c r="J82" i="24"/>
  <c r="K82" i="24" s="1"/>
  <c r="E82" i="24"/>
  <c r="J81" i="24"/>
  <c r="K81" i="24" s="1"/>
  <c r="E81" i="24"/>
  <c r="J80" i="24"/>
  <c r="K80" i="24" s="1"/>
  <c r="E80" i="24"/>
  <c r="J79" i="24"/>
  <c r="K79" i="24" s="1"/>
  <c r="E79" i="24"/>
  <c r="K78" i="24"/>
  <c r="J78" i="24"/>
  <c r="E78" i="24"/>
  <c r="J77" i="24"/>
  <c r="K77" i="24" s="1"/>
  <c r="E77" i="24"/>
  <c r="J76" i="24"/>
  <c r="K76" i="24" s="1"/>
  <c r="E76" i="24"/>
  <c r="K75" i="24"/>
  <c r="J75" i="24"/>
  <c r="E75" i="24"/>
  <c r="J74" i="24"/>
  <c r="K74" i="24" s="1"/>
  <c r="E74" i="24"/>
  <c r="J73" i="24"/>
  <c r="K73" i="24" s="1"/>
  <c r="E73" i="24"/>
  <c r="J72" i="24"/>
  <c r="K72" i="24" s="1"/>
  <c r="E72" i="24"/>
  <c r="J71" i="24"/>
  <c r="K71" i="24" s="1"/>
  <c r="E71" i="24"/>
  <c r="K70" i="24"/>
  <c r="J70" i="24"/>
  <c r="E70" i="24"/>
  <c r="J69" i="24"/>
  <c r="K69" i="24" s="1"/>
  <c r="E69" i="24"/>
  <c r="J68" i="24"/>
  <c r="K68" i="24" s="1"/>
  <c r="E68" i="24"/>
  <c r="K67" i="24"/>
  <c r="J67" i="24"/>
  <c r="E67" i="24"/>
  <c r="J66" i="24"/>
  <c r="K66" i="24" s="1"/>
  <c r="E66" i="24"/>
  <c r="J65" i="24"/>
  <c r="K65" i="24" s="1"/>
  <c r="E65" i="24"/>
  <c r="J64" i="24"/>
  <c r="K64" i="24" s="1"/>
  <c r="E64" i="24"/>
  <c r="J63" i="24"/>
  <c r="K63" i="24" s="1"/>
  <c r="E63" i="24"/>
  <c r="K62" i="24"/>
  <c r="J62" i="24"/>
  <c r="E62" i="24"/>
  <c r="J61" i="24"/>
  <c r="K61" i="24" s="1"/>
  <c r="E61" i="24"/>
  <c r="J60" i="24"/>
  <c r="K60" i="24" s="1"/>
  <c r="E60" i="24"/>
  <c r="K59" i="24"/>
  <c r="J59" i="24"/>
  <c r="E59" i="24"/>
  <c r="J58" i="24"/>
  <c r="K58" i="24" s="1"/>
  <c r="E58" i="24"/>
  <c r="J57" i="24"/>
  <c r="K57" i="24" s="1"/>
  <c r="E57" i="24"/>
  <c r="J56" i="24"/>
  <c r="K56" i="24" s="1"/>
  <c r="E56" i="24"/>
  <c r="J55" i="24"/>
  <c r="K55" i="24" s="1"/>
  <c r="E55" i="24"/>
  <c r="K54" i="24"/>
  <c r="J54" i="24"/>
  <c r="E54" i="24"/>
  <c r="J53" i="24"/>
  <c r="K53" i="24" s="1"/>
  <c r="E53" i="24"/>
  <c r="J52" i="24"/>
  <c r="K52" i="24" s="1"/>
  <c r="E52" i="24"/>
  <c r="J51" i="24"/>
  <c r="K51" i="24" s="1"/>
  <c r="E51" i="24"/>
  <c r="J50" i="24"/>
  <c r="K50" i="24" s="1"/>
  <c r="E50" i="24"/>
  <c r="J49" i="24"/>
  <c r="K49" i="24" s="1"/>
  <c r="E49" i="24"/>
  <c r="K48" i="24"/>
  <c r="J48" i="24"/>
  <c r="E48" i="24"/>
  <c r="J47" i="24"/>
  <c r="K47" i="24" s="1"/>
  <c r="E47" i="24"/>
  <c r="K46" i="24"/>
  <c r="J46" i="24"/>
  <c r="E46" i="24"/>
  <c r="J45" i="24"/>
  <c r="K45" i="24" s="1"/>
  <c r="E45" i="24"/>
  <c r="J44" i="24"/>
  <c r="K44" i="24" s="1"/>
  <c r="E44" i="24"/>
  <c r="J43" i="24"/>
  <c r="K43" i="24" s="1"/>
  <c r="E43" i="24"/>
  <c r="J42" i="24"/>
  <c r="K42" i="24" s="1"/>
  <c r="E42" i="24"/>
  <c r="J41" i="24"/>
  <c r="K41" i="24" s="1"/>
  <c r="E41" i="24"/>
  <c r="K40" i="24"/>
  <c r="J40" i="24"/>
  <c r="E40" i="24"/>
  <c r="J39" i="24"/>
  <c r="K39" i="24" s="1"/>
  <c r="E39" i="24"/>
  <c r="K38" i="24"/>
  <c r="J38" i="24"/>
  <c r="E38" i="24"/>
  <c r="J37" i="24"/>
  <c r="K37" i="24" s="1"/>
  <c r="E37" i="24"/>
  <c r="J36" i="24"/>
  <c r="K36" i="24" s="1"/>
  <c r="E36" i="24"/>
  <c r="K35" i="24"/>
  <c r="J35" i="24"/>
  <c r="E35" i="24"/>
  <c r="J34" i="24"/>
  <c r="K34" i="24" s="1"/>
  <c r="E34" i="24"/>
  <c r="J33" i="24"/>
  <c r="K33" i="24" s="1"/>
  <c r="E33" i="24"/>
  <c r="K32" i="24"/>
  <c r="J32" i="24"/>
  <c r="E32" i="24"/>
  <c r="J31" i="24"/>
  <c r="K31" i="24" s="1"/>
  <c r="E31" i="24"/>
  <c r="K30" i="24"/>
  <c r="J30" i="24"/>
  <c r="E30" i="24"/>
  <c r="J29" i="24"/>
  <c r="K29" i="24" s="1"/>
  <c r="E29" i="24"/>
  <c r="J28" i="24"/>
  <c r="K28" i="24" s="1"/>
  <c r="E28" i="24"/>
  <c r="K27" i="24"/>
  <c r="J27" i="24"/>
  <c r="E27" i="24"/>
  <c r="J26" i="24"/>
  <c r="K26" i="24" s="1"/>
  <c r="E26" i="24"/>
  <c r="J25" i="24"/>
  <c r="K25" i="24" s="1"/>
  <c r="E25" i="24"/>
  <c r="K24" i="24"/>
  <c r="J24" i="24"/>
  <c r="E24" i="24"/>
  <c r="J23" i="24"/>
  <c r="K23" i="24" s="1"/>
  <c r="E23" i="24"/>
  <c r="K22" i="24"/>
  <c r="J22" i="24"/>
  <c r="E22" i="24"/>
  <c r="J21" i="24"/>
  <c r="K21" i="24" s="1"/>
  <c r="E21" i="24"/>
  <c r="J20" i="24"/>
  <c r="K20" i="24" s="1"/>
  <c r="E20" i="24"/>
  <c r="K19" i="24"/>
  <c r="J19" i="24"/>
  <c r="E19" i="24"/>
  <c r="J18" i="24"/>
  <c r="K18" i="24" s="1"/>
  <c r="E18" i="24"/>
  <c r="J17" i="24"/>
  <c r="K17" i="24" s="1"/>
  <c r="E17" i="24"/>
  <c r="K16" i="24"/>
  <c r="J16" i="24"/>
  <c r="E16" i="24"/>
  <c r="J15" i="24"/>
  <c r="K15" i="24" s="1"/>
  <c r="E15" i="24"/>
  <c r="K14" i="24"/>
  <c r="J14" i="24"/>
  <c r="E14" i="24"/>
  <c r="J13" i="24"/>
  <c r="K13" i="24" s="1"/>
  <c r="E13" i="24"/>
  <c r="J12" i="24"/>
  <c r="K12" i="24" s="1"/>
  <c r="E12" i="24"/>
  <c r="K11" i="24"/>
  <c r="J11" i="24"/>
  <c r="E11" i="24"/>
  <c r="J10" i="24"/>
  <c r="K10" i="24" s="1"/>
  <c r="E10" i="24"/>
  <c r="J9" i="24"/>
  <c r="K9" i="24" s="1"/>
  <c r="E9" i="24"/>
  <c r="K8" i="24"/>
  <c r="J8" i="24"/>
  <c r="E8" i="24"/>
  <c r="J7" i="24"/>
  <c r="K7" i="24" s="1"/>
  <c r="E7" i="24"/>
  <c r="J5" i="24"/>
  <c r="E5" i="24"/>
  <c r="J139" i="44"/>
  <c r="K139" i="44" s="1"/>
  <c r="E139" i="44"/>
  <c r="K138" i="44"/>
  <c r="J138" i="44"/>
  <c r="E138" i="44"/>
  <c r="J137" i="44"/>
  <c r="K137" i="44" s="1"/>
  <c r="E137" i="44"/>
  <c r="J136" i="44"/>
  <c r="K136" i="44" s="1"/>
  <c r="E136" i="44"/>
  <c r="J135" i="44"/>
  <c r="K135" i="44" s="1"/>
  <c r="E135" i="44"/>
  <c r="K134" i="44"/>
  <c r="J134" i="44"/>
  <c r="E134" i="44"/>
  <c r="K133" i="44"/>
  <c r="J133" i="44"/>
  <c r="E133" i="44"/>
  <c r="J132" i="44"/>
  <c r="K132" i="44" s="1"/>
  <c r="E132" i="44"/>
  <c r="J131" i="44"/>
  <c r="K131" i="44" s="1"/>
  <c r="E131" i="44"/>
  <c r="K130" i="44"/>
  <c r="J130" i="44"/>
  <c r="E130" i="44"/>
  <c r="J129" i="44"/>
  <c r="K129" i="44" s="1"/>
  <c r="E129" i="44"/>
  <c r="J128" i="44"/>
  <c r="K128" i="44" s="1"/>
  <c r="E128" i="44"/>
  <c r="J127" i="44"/>
  <c r="K127" i="44" s="1"/>
  <c r="E127" i="44"/>
  <c r="K126" i="44"/>
  <c r="J126" i="44"/>
  <c r="E126" i="44"/>
  <c r="K125" i="44"/>
  <c r="J125" i="44"/>
  <c r="E125" i="44"/>
  <c r="J124" i="44"/>
  <c r="K124" i="44" s="1"/>
  <c r="E124" i="44"/>
  <c r="J123" i="44"/>
  <c r="K123" i="44" s="1"/>
  <c r="E123" i="44"/>
  <c r="K122" i="44"/>
  <c r="J122" i="44"/>
  <c r="E122" i="44"/>
  <c r="J121" i="44"/>
  <c r="K121" i="44" s="1"/>
  <c r="E121" i="44"/>
  <c r="J120" i="44"/>
  <c r="K120" i="44" s="1"/>
  <c r="E120" i="44"/>
  <c r="J119" i="44"/>
  <c r="K119" i="44" s="1"/>
  <c r="E119" i="44"/>
  <c r="K118" i="44"/>
  <c r="J118" i="44"/>
  <c r="E118" i="44"/>
  <c r="K117" i="44"/>
  <c r="J117" i="44"/>
  <c r="E117" i="44"/>
  <c r="K116" i="44"/>
  <c r="J116" i="44"/>
  <c r="E116" i="44"/>
  <c r="J115" i="44"/>
  <c r="K115" i="44" s="1"/>
  <c r="E115" i="44"/>
  <c r="K114" i="44"/>
  <c r="J114" i="44"/>
  <c r="E114" i="44"/>
  <c r="J113" i="44"/>
  <c r="K113" i="44" s="1"/>
  <c r="E113" i="44"/>
  <c r="J112" i="44"/>
  <c r="K112" i="44" s="1"/>
  <c r="E112" i="44"/>
  <c r="J111" i="44"/>
  <c r="K111" i="44" s="1"/>
  <c r="E111" i="44"/>
  <c r="K110" i="44"/>
  <c r="J110" i="44"/>
  <c r="E110" i="44"/>
  <c r="K109" i="44"/>
  <c r="J109" i="44"/>
  <c r="E109" i="44"/>
  <c r="K108" i="44"/>
  <c r="J108" i="44"/>
  <c r="E108" i="44"/>
  <c r="J107" i="44"/>
  <c r="K107" i="44" s="1"/>
  <c r="E107" i="44"/>
  <c r="K106" i="44"/>
  <c r="J106" i="44"/>
  <c r="E106" i="44"/>
  <c r="J105" i="44"/>
  <c r="K105" i="44" s="1"/>
  <c r="E105" i="44"/>
  <c r="J104" i="44"/>
  <c r="K104" i="44" s="1"/>
  <c r="E104" i="44"/>
  <c r="J103" i="44"/>
  <c r="K103" i="44" s="1"/>
  <c r="E103" i="44"/>
  <c r="K102" i="44"/>
  <c r="J102" i="44"/>
  <c r="E102" i="44"/>
  <c r="K101" i="44"/>
  <c r="J101" i="44"/>
  <c r="E101" i="44"/>
  <c r="K100" i="44"/>
  <c r="J100" i="44"/>
  <c r="E100" i="44"/>
  <c r="J99" i="44"/>
  <c r="K99" i="44" s="1"/>
  <c r="E99" i="44"/>
  <c r="K98" i="44"/>
  <c r="J98" i="44"/>
  <c r="E98" i="44"/>
  <c r="J97" i="44"/>
  <c r="K97" i="44" s="1"/>
  <c r="E97" i="44"/>
  <c r="J96" i="44"/>
  <c r="K96" i="44" s="1"/>
  <c r="E96" i="44"/>
  <c r="J95" i="44"/>
  <c r="K95" i="44" s="1"/>
  <c r="E95" i="44"/>
  <c r="K94" i="44"/>
  <c r="J94" i="44"/>
  <c r="E94" i="44"/>
  <c r="K93" i="44"/>
  <c r="J93" i="44"/>
  <c r="E93" i="44"/>
  <c r="K92" i="44"/>
  <c r="J92" i="44"/>
  <c r="E92" i="44"/>
  <c r="J91" i="44"/>
  <c r="K91" i="44" s="1"/>
  <c r="E91" i="44"/>
  <c r="K90" i="44"/>
  <c r="J90" i="44"/>
  <c r="E90" i="44"/>
  <c r="J89" i="44"/>
  <c r="K89" i="44" s="1"/>
  <c r="E89" i="44"/>
  <c r="J88" i="44"/>
  <c r="K88" i="44" s="1"/>
  <c r="E88" i="44"/>
  <c r="J87" i="44"/>
  <c r="K87" i="44" s="1"/>
  <c r="E87" i="44"/>
  <c r="K86" i="44"/>
  <c r="J86" i="44"/>
  <c r="E86" i="44"/>
  <c r="K85" i="44"/>
  <c r="J85" i="44"/>
  <c r="E85" i="44"/>
  <c r="K84" i="44"/>
  <c r="J84" i="44"/>
  <c r="E84" i="44"/>
  <c r="J83" i="44"/>
  <c r="K83" i="44" s="1"/>
  <c r="E83" i="44"/>
  <c r="K82" i="44"/>
  <c r="J82" i="44"/>
  <c r="E82" i="44"/>
  <c r="J81" i="44"/>
  <c r="K81" i="44" s="1"/>
  <c r="E81" i="44"/>
  <c r="J80" i="44"/>
  <c r="K80" i="44" s="1"/>
  <c r="E80" i="44"/>
  <c r="J79" i="44"/>
  <c r="K79" i="44" s="1"/>
  <c r="E79" i="44"/>
  <c r="K78" i="44"/>
  <c r="J78" i="44"/>
  <c r="E78" i="44"/>
  <c r="K77" i="44"/>
  <c r="J77" i="44"/>
  <c r="E77" i="44"/>
  <c r="K76" i="44"/>
  <c r="J76" i="44"/>
  <c r="E76" i="44"/>
  <c r="J75" i="44"/>
  <c r="K75" i="44" s="1"/>
  <c r="E75" i="44"/>
  <c r="K74" i="44"/>
  <c r="J74" i="44"/>
  <c r="E74" i="44"/>
  <c r="J73" i="44"/>
  <c r="K73" i="44" s="1"/>
  <c r="E73" i="44"/>
  <c r="J72" i="44"/>
  <c r="K72" i="44" s="1"/>
  <c r="E72" i="44"/>
  <c r="J71" i="44"/>
  <c r="K71" i="44" s="1"/>
  <c r="E71" i="44"/>
  <c r="K70" i="44"/>
  <c r="J70" i="44"/>
  <c r="E70" i="44"/>
  <c r="K69" i="44"/>
  <c r="J69" i="44"/>
  <c r="E69" i="44"/>
  <c r="K68" i="44"/>
  <c r="J68" i="44"/>
  <c r="E68" i="44"/>
  <c r="J67" i="44"/>
  <c r="K67" i="44" s="1"/>
  <c r="E67" i="44"/>
  <c r="K66" i="44"/>
  <c r="J66" i="44"/>
  <c r="E66" i="44"/>
  <c r="J65" i="44"/>
  <c r="K65" i="44" s="1"/>
  <c r="E65" i="44"/>
  <c r="J64" i="44"/>
  <c r="K64" i="44" s="1"/>
  <c r="E64" i="44"/>
  <c r="J63" i="44"/>
  <c r="K63" i="44" s="1"/>
  <c r="E63" i="44"/>
  <c r="K62" i="44"/>
  <c r="J62" i="44"/>
  <c r="E62" i="44"/>
  <c r="K61" i="44"/>
  <c r="J61" i="44"/>
  <c r="E61" i="44"/>
  <c r="K60" i="44"/>
  <c r="J60" i="44"/>
  <c r="E60" i="44"/>
  <c r="J59" i="44"/>
  <c r="K59" i="44" s="1"/>
  <c r="E59" i="44"/>
  <c r="K58" i="44"/>
  <c r="J58" i="44"/>
  <c r="E58" i="44"/>
  <c r="J57" i="44"/>
  <c r="K57" i="44" s="1"/>
  <c r="E57" i="44"/>
  <c r="J56" i="44"/>
  <c r="K56" i="44" s="1"/>
  <c r="E56" i="44"/>
  <c r="J55" i="44"/>
  <c r="K55" i="44" s="1"/>
  <c r="E55" i="44"/>
  <c r="K54" i="44"/>
  <c r="J54" i="44"/>
  <c r="E54" i="44"/>
  <c r="K53" i="44"/>
  <c r="J53" i="44"/>
  <c r="E53" i="44"/>
  <c r="K52" i="44"/>
  <c r="J52" i="44"/>
  <c r="E52" i="44"/>
  <c r="J51" i="44"/>
  <c r="K51" i="44" s="1"/>
  <c r="E51" i="44"/>
  <c r="K50" i="44"/>
  <c r="J50" i="44"/>
  <c r="E50" i="44"/>
  <c r="J49" i="44"/>
  <c r="K49" i="44" s="1"/>
  <c r="E49" i="44"/>
  <c r="J48" i="44"/>
  <c r="K48" i="44" s="1"/>
  <c r="E48" i="44"/>
  <c r="J47" i="44"/>
  <c r="K47" i="44" s="1"/>
  <c r="E47" i="44"/>
  <c r="K46" i="44"/>
  <c r="J46" i="44"/>
  <c r="E46" i="44"/>
  <c r="K45" i="44"/>
  <c r="J45" i="44"/>
  <c r="E45" i="44"/>
  <c r="K44" i="44"/>
  <c r="J44" i="44"/>
  <c r="E44" i="44"/>
  <c r="J43" i="44"/>
  <c r="K43" i="44" s="1"/>
  <c r="E43" i="44"/>
  <c r="K42" i="44"/>
  <c r="J42" i="44"/>
  <c r="E42" i="44"/>
  <c r="J41" i="44"/>
  <c r="K41" i="44" s="1"/>
  <c r="E41" i="44"/>
  <c r="J40" i="44"/>
  <c r="K40" i="44" s="1"/>
  <c r="E40" i="44"/>
  <c r="J39" i="44"/>
  <c r="K39" i="44" s="1"/>
  <c r="E39" i="44"/>
  <c r="K38" i="44"/>
  <c r="J38" i="44"/>
  <c r="E38" i="44"/>
  <c r="K37" i="44"/>
  <c r="J37" i="44"/>
  <c r="E37" i="44"/>
  <c r="K36" i="44"/>
  <c r="J36" i="44"/>
  <c r="E36" i="44"/>
  <c r="J35" i="44"/>
  <c r="K35" i="44" s="1"/>
  <c r="E35" i="44"/>
  <c r="K34" i="44"/>
  <c r="J34" i="44"/>
  <c r="E34" i="44"/>
  <c r="J33" i="44"/>
  <c r="K33" i="44" s="1"/>
  <c r="E33" i="44"/>
  <c r="J32" i="44"/>
  <c r="K32" i="44" s="1"/>
  <c r="E32" i="44"/>
  <c r="J31" i="44"/>
  <c r="K31" i="44" s="1"/>
  <c r="E31" i="44"/>
  <c r="K30" i="44"/>
  <c r="J30" i="44"/>
  <c r="E30" i="44"/>
  <c r="K29" i="44"/>
  <c r="J29" i="44"/>
  <c r="E29" i="44"/>
  <c r="K28" i="44"/>
  <c r="J28" i="44"/>
  <c r="E28" i="44"/>
  <c r="J27" i="44"/>
  <c r="K27" i="44" s="1"/>
  <c r="E27" i="44"/>
  <c r="K26" i="44"/>
  <c r="J26" i="44"/>
  <c r="E26" i="44"/>
  <c r="J25" i="44"/>
  <c r="K25" i="44" s="1"/>
  <c r="E25" i="44"/>
  <c r="J24" i="44"/>
  <c r="K24" i="44" s="1"/>
  <c r="E24" i="44"/>
  <c r="J23" i="44"/>
  <c r="K23" i="44" s="1"/>
  <c r="E23" i="44"/>
  <c r="K22" i="44"/>
  <c r="J22" i="44"/>
  <c r="E22" i="44"/>
  <c r="K21" i="44"/>
  <c r="J21" i="44"/>
  <c r="E21" i="44"/>
  <c r="K20" i="44"/>
  <c r="J20" i="44"/>
  <c r="E20" i="44"/>
  <c r="J19" i="44"/>
  <c r="K19" i="44" s="1"/>
  <c r="E19" i="44"/>
  <c r="K18" i="44"/>
  <c r="J18" i="44"/>
  <c r="E18" i="44"/>
  <c r="J17" i="44"/>
  <c r="K17" i="44" s="1"/>
  <c r="E17" i="44"/>
  <c r="J16" i="44"/>
  <c r="K16" i="44" s="1"/>
  <c r="E16" i="44"/>
  <c r="J15" i="44"/>
  <c r="K15" i="44" s="1"/>
  <c r="E15" i="44"/>
  <c r="K14" i="44"/>
  <c r="J14" i="44"/>
  <c r="E14" i="44"/>
  <c r="K13" i="44"/>
  <c r="J13" i="44"/>
  <c r="E13" i="44"/>
  <c r="K12" i="44"/>
  <c r="J12" i="44"/>
  <c r="E12" i="44"/>
  <c r="J11" i="44"/>
  <c r="K11" i="44" s="1"/>
  <c r="E11" i="44"/>
  <c r="K10" i="44"/>
  <c r="J10" i="44"/>
  <c r="E10" i="44"/>
  <c r="J9" i="44"/>
  <c r="K9" i="44" s="1"/>
  <c r="E9" i="44"/>
  <c r="J8" i="44"/>
  <c r="K8" i="44" s="1"/>
  <c r="E8" i="44"/>
  <c r="J7" i="44"/>
  <c r="K7" i="44" s="1"/>
  <c r="K5" i="44" s="1"/>
  <c r="E7" i="44"/>
  <c r="J5" i="44"/>
  <c r="E5" i="44"/>
  <c r="J139" i="43"/>
  <c r="K139" i="43" s="1"/>
  <c r="E139" i="43"/>
  <c r="K138" i="43"/>
  <c r="J138" i="43"/>
  <c r="E138" i="43"/>
  <c r="J137" i="43"/>
  <c r="K137" i="43" s="1"/>
  <c r="E137" i="43"/>
  <c r="K136" i="43"/>
  <c r="J136" i="43"/>
  <c r="E136" i="43"/>
  <c r="K135" i="43"/>
  <c r="J135" i="43"/>
  <c r="E135" i="43"/>
  <c r="K134" i="43"/>
  <c r="J134" i="43"/>
  <c r="E134" i="43"/>
  <c r="J133" i="43"/>
  <c r="K133" i="43" s="1"/>
  <c r="E133" i="43"/>
  <c r="J132" i="43"/>
  <c r="K132" i="43" s="1"/>
  <c r="E132" i="43"/>
  <c r="J131" i="43"/>
  <c r="K131" i="43" s="1"/>
  <c r="E131" i="43"/>
  <c r="K130" i="43"/>
  <c r="J130" i="43"/>
  <c r="E130" i="43"/>
  <c r="J129" i="43"/>
  <c r="K129" i="43" s="1"/>
  <c r="E129" i="43"/>
  <c r="K128" i="43"/>
  <c r="J128" i="43"/>
  <c r="E128" i="43"/>
  <c r="K127" i="43"/>
  <c r="J127" i="43"/>
  <c r="E127" i="43"/>
  <c r="K126" i="43"/>
  <c r="J126" i="43"/>
  <c r="E126" i="43"/>
  <c r="J125" i="43"/>
  <c r="K125" i="43" s="1"/>
  <c r="E125" i="43"/>
  <c r="J124" i="43"/>
  <c r="K124" i="43" s="1"/>
  <c r="E124" i="43"/>
  <c r="J123" i="43"/>
  <c r="K123" i="43" s="1"/>
  <c r="E123" i="43"/>
  <c r="K122" i="43"/>
  <c r="J122" i="43"/>
  <c r="E122" i="43"/>
  <c r="J121" i="43"/>
  <c r="K121" i="43" s="1"/>
  <c r="E121" i="43"/>
  <c r="K120" i="43"/>
  <c r="J120" i="43"/>
  <c r="E120" i="43"/>
  <c r="K119" i="43"/>
  <c r="J119" i="43"/>
  <c r="E119" i="43"/>
  <c r="K118" i="43"/>
  <c r="J118" i="43"/>
  <c r="E118" i="43"/>
  <c r="J117" i="43"/>
  <c r="K117" i="43" s="1"/>
  <c r="E117" i="43"/>
  <c r="J116" i="43"/>
  <c r="K116" i="43" s="1"/>
  <c r="E116" i="43"/>
  <c r="J115" i="43"/>
  <c r="K115" i="43" s="1"/>
  <c r="E115" i="43"/>
  <c r="K114" i="43"/>
  <c r="J114" i="43"/>
  <c r="E114" i="43"/>
  <c r="J113" i="43"/>
  <c r="K113" i="43" s="1"/>
  <c r="E113" i="43"/>
  <c r="K112" i="43"/>
  <c r="J112" i="43"/>
  <c r="E112" i="43"/>
  <c r="K111" i="43"/>
  <c r="J111" i="43"/>
  <c r="E111" i="43"/>
  <c r="K110" i="43"/>
  <c r="J110" i="43"/>
  <c r="E110" i="43"/>
  <c r="J109" i="43"/>
  <c r="K109" i="43" s="1"/>
  <c r="E109" i="43"/>
  <c r="J108" i="43"/>
  <c r="K108" i="43" s="1"/>
  <c r="E108" i="43"/>
  <c r="J107" i="43"/>
  <c r="K107" i="43" s="1"/>
  <c r="E107" i="43"/>
  <c r="K106" i="43"/>
  <c r="J106" i="43"/>
  <c r="E106" i="43"/>
  <c r="J105" i="43"/>
  <c r="K105" i="43" s="1"/>
  <c r="E105" i="43"/>
  <c r="K104" i="43"/>
  <c r="J104" i="43"/>
  <c r="E104" i="43"/>
  <c r="K103" i="43"/>
  <c r="J103" i="43"/>
  <c r="E103" i="43"/>
  <c r="K102" i="43"/>
  <c r="J102" i="43"/>
  <c r="E102" i="43"/>
  <c r="J101" i="43"/>
  <c r="K101" i="43" s="1"/>
  <c r="E101" i="43"/>
  <c r="J100" i="43"/>
  <c r="K100" i="43" s="1"/>
  <c r="E100" i="43"/>
  <c r="J99" i="43"/>
  <c r="K99" i="43" s="1"/>
  <c r="E99" i="43"/>
  <c r="K98" i="43"/>
  <c r="J98" i="43"/>
  <c r="E98" i="43"/>
  <c r="J97" i="43"/>
  <c r="K97" i="43" s="1"/>
  <c r="E97" i="43"/>
  <c r="K96" i="43"/>
  <c r="J96" i="43"/>
  <c r="E96" i="43"/>
  <c r="K95" i="43"/>
  <c r="J95" i="43"/>
  <c r="E95" i="43"/>
  <c r="K94" i="43"/>
  <c r="J94" i="43"/>
  <c r="E94" i="43"/>
  <c r="J93" i="43"/>
  <c r="K93" i="43" s="1"/>
  <c r="E93" i="43"/>
  <c r="J92" i="43"/>
  <c r="K92" i="43" s="1"/>
  <c r="E92" i="43"/>
  <c r="J91" i="43"/>
  <c r="K91" i="43" s="1"/>
  <c r="E91" i="43"/>
  <c r="K90" i="43"/>
  <c r="J90" i="43"/>
  <c r="E90" i="43"/>
  <c r="J89" i="43"/>
  <c r="K89" i="43" s="1"/>
  <c r="E89" i="43"/>
  <c r="K88" i="43"/>
  <c r="J88" i="43"/>
  <c r="E88" i="43"/>
  <c r="K87" i="43"/>
  <c r="J87" i="43"/>
  <c r="E87" i="43"/>
  <c r="K86" i="43"/>
  <c r="J86" i="43"/>
  <c r="E86" i="43"/>
  <c r="J85" i="43"/>
  <c r="K85" i="43" s="1"/>
  <c r="E85" i="43"/>
  <c r="J84" i="43"/>
  <c r="K84" i="43" s="1"/>
  <c r="E84" i="43"/>
  <c r="J83" i="43"/>
  <c r="K83" i="43" s="1"/>
  <c r="E83" i="43"/>
  <c r="K82" i="43"/>
  <c r="J82" i="43"/>
  <c r="E82" i="43"/>
  <c r="J81" i="43"/>
  <c r="K81" i="43" s="1"/>
  <c r="E81" i="43"/>
  <c r="K80" i="43"/>
  <c r="J80" i="43"/>
  <c r="E80" i="43"/>
  <c r="K79" i="43"/>
  <c r="J79" i="43"/>
  <c r="E79" i="43"/>
  <c r="K78" i="43"/>
  <c r="J78" i="43"/>
  <c r="E78" i="43"/>
  <c r="J77" i="43"/>
  <c r="K77" i="43" s="1"/>
  <c r="E77" i="43"/>
  <c r="J76" i="43"/>
  <c r="K76" i="43" s="1"/>
  <c r="E76" i="43"/>
  <c r="J75" i="43"/>
  <c r="K75" i="43" s="1"/>
  <c r="E75" i="43"/>
  <c r="K74" i="43"/>
  <c r="J74" i="43"/>
  <c r="E74" i="43"/>
  <c r="J73" i="43"/>
  <c r="K73" i="43" s="1"/>
  <c r="E73" i="43"/>
  <c r="K72" i="43"/>
  <c r="J72" i="43"/>
  <c r="E72" i="43"/>
  <c r="K71" i="43"/>
  <c r="J71" i="43"/>
  <c r="E71" i="43"/>
  <c r="K70" i="43"/>
  <c r="J70" i="43"/>
  <c r="E70" i="43"/>
  <c r="J69" i="43"/>
  <c r="K69" i="43" s="1"/>
  <c r="E69" i="43"/>
  <c r="J68" i="43"/>
  <c r="K68" i="43" s="1"/>
  <c r="E68" i="43"/>
  <c r="J67" i="43"/>
  <c r="K67" i="43" s="1"/>
  <c r="E67" i="43"/>
  <c r="K66" i="43"/>
  <c r="J66" i="43"/>
  <c r="E66" i="43"/>
  <c r="J65" i="43"/>
  <c r="K65" i="43" s="1"/>
  <c r="E65" i="43"/>
  <c r="K64" i="43"/>
  <c r="J64" i="43"/>
  <c r="E64" i="43"/>
  <c r="K63" i="43"/>
  <c r="J63" i="43"/>
  <c r="E63" i="43"/>
  <c r="K62" i="43"/>
  <c r="J62" i="43"/>
  <c r="E62" i="43"/>
  <c r="J61" i="43"/>
  <c r="K61" i="43" s="1"/>
  <c r="E61" i="43"/>
  <c r="J60" i="43"/>
  <c r="K60" i="43" s="1"/>
  <c r="E60" i="43"/>
  <c r="J59" i="43"/>
  <c r="K59" i="43" s="1"/>
  <c r="E59" i="43"/>
  <c r="K58" i="43"/>
  <c r="J58" i="43"/>
  <c r="E58" i="43"/>
  <c r="J57" i="43"/>
  <c r="K57" i="43" s="1"/>
  <c r="E57" i="43"/>
  <c r="K56" i="43"/>
  <c r="J56" i="43"/>
  <c r="E56" i="43"/>
  <c r="K55" i="43"/>
  <c r="J55" i="43"/>
  <c r="E55" i="43"/>
  <c r="K54" i="43"/>
  <c r="J54" i="43"/>
  <c r="E54" i="43"/>
  <c r="J53" i="43"/>
  <c r="K53" i="43" s="1"/>
  <c r="E53" i="43"/>
  <c r="J52" i="43"/>
  <c r="K52" i="43" s="1"/>
  <c r="E52" i="43"/>
  <c r="J51" i="43"/>
  <c r="K51" i="43" s="1"/>
  <c r="E51" i="43"/>
  <c r="K50" i="43"/>
  <c r="J50" i="43"/>
  <c r="E50" i="43"/>
  <c r="J49" i="43"/>
  <c r="K49" i="43" s="1"/>
  <c r="E49" i="43"/>
  <c r="K48" i="43"/>
  <c r="J48" i="43"/>
  <c r="E48" i="43"/>
  <c r="K47" i="43"/>
  <c r="J47" i="43"/>
  <c r="E47" i="43"/>
  <c r="K46" i="43"/>
  <c r="J46" i="43"/>
  <c r="E46" i="43"/>
  <c r="J45" i="43"/>
  <c r="K45" i="43" s="1"/>
  <c r="E45" i="43"/>
  <c r="J44" i="43"/>
  <c r="K44" i="43" s="1"/>
  <c r="E44" i="43"/>
  <c r="J43" i="43"/>
  <c r="K43" i="43" s="1"/>
  <c r="E43" i="43"/>
  <c r="K42" i="43"/>
  <c r="J42" i="43"/>
  <c r="E42" i="43"/>
  <c r="J41" i="43"/>
  <c r="K41" i="43" s="1"/>
  <c r="E41" i="43"/>
  <c r="K40" i="43"/>
  <c r="J40" i="43"/>
  <c r="E40" i="43"/>
  <c r="K39" i="43"/>
  <c r="J39" i="43"/>
  <c r="E39" i="43"/>
  <c r="K38" i="43"/>
  <c r="J38" i="43"/>
  <c r="E38" i="43"/>
  <c r="J37" i="43"/>
  <c r="K37" i="43" s="1"/>
  <c r="E37" i="43"/>
  <c r="J36" i="43"/>
  <c r="K36" i="43" s="1"/>
  <c r="E36" i="43"/>
  <c r="J35" i="43"/>
  <c r="K35" i="43" s="1"/>
  <c r="E35" i="43"/>
  <c r="K34" i="43"/>
  <c r="J34" i="43"/>
  <c r="E34" i="43"/>
  <c r="J33" i="43"/>
  <c r="K33" i="43" s="1"/>
  <c r="E33" i="43"/>
  <c r="K32" i="43"/>
  <c r="J32" i="43"/>
  <c r="E32" i="43"/>
  <c r="K31" i="43"/>
  <c r="J31" i="43"/>
  <c r="E31" i="43"/>
  <c r="K30" i="43"/>
  <c r="J30" i="43"/>
  <c r="E30" i="43"/>
  <c r="J29" i="43"/>
  <c r="K29" i="43" s="1"/>
  <c r="E29" i="43"/>
  <c r="J28" i="43"/>
  <c r="K28" i="43" s="1"/>
  <c r="E28" i="43"/>
  <c r="J27" i="43"/>
  <c r="K27" i="43" s="1"/>
  <c r="E27" i="43"/>
  <c r="K26" i="43"/>
  <c r="J26" i="43"/>
  <c r="E26" i="43"/>
  <c r="J25" i="43"/>
  <c r="K25" i="43" s="1"/>
  <c r="K5" i="43" s="1"/>
  <c r="E25" i="43"/>
  <c r="K24" i="43"/>
  <c r="J24" i="43"/>
  <c r="E24" i="43"/>
  <c r="K23" i="43"/>
  <c r="J23" i="43"/>
  <c r="E23" i="43"/>
  <c r="K22" i="43"/>
  <c r="J22" i="43"/>
  <c r="E22" i="43"/>
  <c r="J21" i="43"/>
  <c r="K21" i="43" s="1"/>
  <c r="E21" i="43"/>
  <c r="J20" i="43"/>
  <c r="K20" i="43" s="1"/>
  <c r="E20" i="43"/>
  <c r="J19" i="43"/>
  <c r="K19" i="43" s="1"/>
  <c r="E19" i="43"/>
  <c r="K18" i="43"/>
  <c r="J18" i="43"/>
  <c r="E18" i="43"/>
  <c r="J17" i="43"/>
  <c r="K17" i="43" s="1"/>
  <c r="E17" i="43"/>
  <c r="K16" i="43"/>
  <c r="J16" i="43"/>
  <c r="E16" i="43"/>
  <c r="K15" i="43"/>
  <c r="J15" i="43"/>
  <c r="E15" i="43"/>
  <c r="K14" i="43"/>
  <c r="J14" i="43"/>
  <c r="E14" i="43"/>
  <c r="J13" i="43"/>
  <c r="K13" i="43" s="1"/>
  <c r="E13" i="43"/>
  <c r="J12" i="43"/>
  <c r="K12" i="43" s="1"/>
  <c r="E12" i="43"/>
  <c r="J11" i="43"/>
  <c r="K11" i="43" s="1"/>
  <c r="E11" i="43"/>
  <c r="K10" i="43"/>
  <c r="J10" i="43"/>
  <c r="E10" i="43"/>
  <c r="J9" i="43"/>
  <c r="K9" i="43" s="1"/>
  <c r="E9" i="43"/>
  <c r="K8" i="43"/>
  <c r="J8" i="43"/>
  <c r="E8" i="43"/>
  <c r="K7" i="43"/>
  <c r="J7" i="43"/>
  <c r="E7" i="43"/>
  <c r="J5" i="43"/>
  <c r="E5" i="43"/>
  <c r="K139" i="30"/>
  <c r="J139" i="30"/>
  <c r="E139" i="30"/>
  <c r="K138" i="30"/>
  <c r="J138" i="30"/>
  <c r="E138" i="30"/>
  <c r="K137" i="30"/>
  <c r="J137" i="30"/>
  <c r="E137" i="30"/>
  <c r="J136" i="30"/>
  <c r="K136" i="30" s="1"/>
  <c r="E136" i="30"/>
  <c r="K135" i="30"/>
  <c r="J135" i="30"/>
  <c r="E135" i="30"/>
  <c r="J134" i="30"/>
  <c r="K134" i="30" s="1"/>
  <c r="E134" i="30"/>
  <c r="K133" i="30"/>
  <c r="J133" i="30"/>
  <c r="E133" i="30"/>
  <c r="J132" i="30"/>
  <c r="K132" i="30" s="1"/>
  <c r="E132" i="30"/>
  <c r="K131" i="30"/>
  <c r="J131" i="30"/>
  <c r="E131" i="30"/>
  <c r="K130" i="30"/>
  <c r="J130" i="30"/>
  <c r="E130" i="30"/>
  <c r="K129" i="30"/>
  <c r="J129" i="30"/>
  <c r="E129" i="30"/>
  <c r="J128" i="30"/>
  <c r="K128" i="30" s="1"/>
  <c r="E128" i="30"/>
  <c r="K127" i="30"/>
  <c r="J127" i="30"/>
  <c r="E127" i="30"/>
  <c r="J126" i="30"/>
  <c r="K126" i="30" s="1"/>
  <c r="E126" i="30"/>
  <c r="K125" i="30"/>
  <c r="J125" i="30"/>
  <c r="E125" i="30"/>
  <c r="J124" i="30"/>
  <c r="K124" i="30" s="1"/>
  <c r="E124" i="30"/>
  <c r="K123" i="30"/>
  <c r="J123" i="30"/>
  <c r="E123" i="30"/>
  <c r="K122" i="30"/>
  <c r="J122" i="30"/>
  <c r="E122" i="30"/>
  <c r="K121" i="30"/>
  <c r="J121" i="30"/>
  <c r="E121" i="30"/>
  <c r="J120" i="30"/>
  <c r="K120" i="30" s="1"/>
  <c r="E120" i="30"/>
  <c r="K119" i="30"/>
  <c r="J119" i="30"/>
  <c r="E119" i="30"/>
  <c r="J118" i="30"/>
  <c r="K118" i="30" s="1"/>
  <c r="E118" i="30"/>
  <c r="K117" i="30"/>
  <c r="J117" i="30"/>
  <c r="E117" i="30"/>
  <c r="J116" i="30"/>
  <c r="K116" i="30" s="1"/>
  <c r="E116" i="30"/>
  <c r="K115" i="30"/>
  <c r="J115" i="30"/>
  <c r="E115" i="30"/>
  <c r="K114" i="30"/>
  <c r="J114" i="30"/>
  <c r="E114" i="30"/>
  <c r="K113" i="30"/>
  <c r="J113" i="30"/>
  <c r="E113" i="30"/>
  <c r="J112" i="30"/>
  <c r="K112" i="30" s="1"/>
  <c r="E112" i="30"/>
  <c r="K111" i="30"/>
  <c r="J111" i="30"/>
  <c r="E111" i="30"/>
  <c r="J110" i="30"/>
  <c r="K110" i="30" s="1"/>
  <c r="E110" i="30"/>
  <c r="K109" i="30"/>
  <c r="J109" i="30"/>
  <c r="E109" i="30"/>
  <c r="J108" i="30"/>
  <c r="K108" i="30" s="1"/>
  <c r="E108" i="30"/>
  <c r="K107" i="30"/>
  <c r="J107" i="30"/>
  <c r="E107" i="30"/>
  <c r="K106" i="30"/>
  <c r="J106" i="30"/>
  <c r="E106" i="30"/>
  <c r="K105" i="30"/>
  <c r="J105" i="30"/>
  <c r="E105" i="30"/>
  <c r="J104" i="30"/>
  <c r="K104" i="30" s="1"/>
  <c r="E104" i="30"/>
  <c r="K103" i="30"/>
  <c r="J103" i="30"/>
  <c r="E103" i="30"/>
  <c r="J102" i="30"/>
  <c r="K102" i="30" s="1"/>
  <c r="E102" i="30"/>
  <c r="K101" i="30"/>
  <c r="J101" i="30"/>
  <c r="E101" i="30"/>
  <c r="J100" i="30"/>
  <c r="K100" i="30" s="1"/>
  <c r="E100" i="30"/>
  <c r="K99" i="30"/>
  <c r="J99" i="30"/>
  <c r="E99" i="30"/>
  <c r="K98" i="30"/>
  <c r="J98" i="30"/>
  <c r="E98" i="30"/>
  <c r="K97" i="30"/>
  <c r="J97" i="30"/>
  <c r="E97" i="30"/>
  <c r="J96" i="30"/>
  <c r="K96" i="30" s="1"/>
  <c r="E96" i="30"/>
  <c r="J95" i="30"/>
  <c r="K95" i="30" s="1"/>
  <c r="E95" i="30"/>
  <c r="J94" i="30"/>
  <c r="K94" i="30" s="1"/>
  <c r="E94" i="30"/>
  <c r="K93" i="30"/>
  <c r="J93" i="30"/>
  <c r="E93" i="30"/>
  <c r="J92" i="30"/>
  <c r="K92" i="30" s="1"/>
  <c r="E92" i="30"/>
  <c r="K91" i="30"/>
  <c r="J91" i="30"/>
  <c r="E91" i="30"/>
  <c r="K90" i="30"/>
  <c r="J90" i="30"/>
  <c r="E90" i="30"/>
  <c r="K89" i="30"/>
  <c r="J89" i="30"/>
  <c r="E89" i="30"/>
  <c r="J88" i="30"/>
  <c r="K88" i="30" s="1"/>
  <c r="E88" i="30"/>
  <c r="K87" i="30"/>
  <c r="J87" i="30"/>
  <c r="E87" i="30"/>
  <c r="J86" i="30"/>
  <c r="K86" i="30" s="1"/>
  <c r="E86" i="30"/>
  <c r="K85" i="30"/>
  <c r="J85" i="30"/>
  <c r="E85" i="30"/>
  <c r="J84" i="30"/>
  <c r="K84" i="30" s="1"/>
  <c r="E84" i="30"/>
  <c r="K83" i="30"/>
  <c r="J83" i="30"/>
  <c r="E83" i="30"/>
  <c r="K82" i="30"/>
  <c r="J82" i="30"/>
  <c r="E82" i="30"/>
  <c r="K81" i="30"/>
  <c r="J81" i="30"/>
  <c r="E81" i="30"/>
  <c r="J80" i="30"/>
  <c r="K80" i="30" s="1"/>
  <c r="E80" i="30"/>
  <c r="J79" i="30"/>
  <c r="K79" i="30" s="1"/>
  <c r="E79" i="30"/>
  <c r="J78" i="30"/>
  <c r="K78" i="30" s="1"/>
  <c r="E78" i="30"/>
  <c r="K77" i="30"/>
  <c r="J77" i="30"/>
  <c r="E77" i="30"/>
  <c r="J76" i="30"/>
  <c r="K76" i="30" s="1"/>
  <c r="E76" i="30"/>
  <c r="K75" i="30"/>
  <c r="J75" i="30"/>
  <c r="E75" i="30"/>
  <c r="K74" i="30"/>
  <c r="J74" i="30"/>
  <c r="E74" i="30"/>
  <c r="K73" i="30"/>
  <c r="J73" i="30"/>
  <c r="E73" i="30"/>
  <c r="J72" i="30"/>
  <c r="K72" i="30" s="1"/>
  <c r="E72" i="30"/>
  <c r="J71" i="30"/>
  <c r="K71" i="30" s="1"/>
  <c r="E71" i="30"/>
  <c r="J70" i="30"/>
  <c r="K70" i="30" s="1"/>
  <c r="E70" i="30"/>
  <c r="K69" i="30"/>
  <c r="J69" i="30"/>
  <c r="E69" i="30"/>
  <c r="J68" i="30"/>
  <c r="K68" i="30" s="1"/>
  <c r="E68" i="30"/>
  <c r="K67" i="30"/>
  <c r="J67" i="30"/>
  <c r="E67" i="30"/>
  <c r="K66" i="30"/>
  <c r="J66" i="30"/>
  <c r="E66" i="30"/>
  <c r="K65" i="30"/>
  <c r="J65" i="30"/>
  <c r="E65" i="30"/>
  <c r="J64" i="30"/>
  <c r="K64" i="30" s="1"/>
  <c r="E64" i="30"/>
  <c r="J63" i="30"/>
  <c r="K63" i="30" s="1"/>
  <c r="E63" i="30"/>
  <c r="J62" i="30"/>
  <c r="K62" i="30" s="1"/>
  <c r="E62" i="30"/>
  <c r="K61" i="30"/>
  <c r="J61" i="30"/>
  <c r="E61" i="30"/>
  <c r="J60" i="30"/>
  <c r="K60" i="30" s="1"/>
  <c r="E60" i="30"/>
  <c r="K59" i="30"/>
  <c r="J59" i="30"/>
  <c r="E59" i="30"/>
  <c r="K58" i="30"/>
  <c r="J58" i="30"/>
  <c r="E58" i="30"/>
  <c r="K57" i="30"/>
  <c r="J57" i="30"/>
  <c r="E57" i="30"/>
  <c r="J56" i="30"/>
  <c r="K56" i="30" s="1"/>
  <c r="E56" i="30"/>
  <c r="K55" i="30"/>
  <c r="J55" i="30"/>
  <c r="E55" i="30"/>
  <c r="J54" i="30"/>
  <c r="K54" i="30" s="1"/>
  <c r="E54" i="30"/>
  <c r="K53" i="30"/>
  <c r="J53" i="30"/>
  <c r="E53" i="30"/>
  <c r="J52" i="30"/>
  <c r="K52" i="30" s="1"/>
  <c r="E52" i="30"/>
  <c r="K51" i="30"/>
  <c r="J51" i="30"/>
  <c r="E51" i="30"/>
  <c r="K50" i="30"/>
  <c r="J50" i="30"/>
  <c r="E50" i="30"/>
  <c r="K49" i="30"/>
  <c r="J49" i="30"/>
  <c r="E49" i="30"/>
  <c r="J48" i="30"/>
  <c r="K48" i="30" s="1"/>
  <c r="E48" i="30"/>
  <c r="J47" i="30"/>
  <c r="K47" i="30" s="1"/>
  <c r="E47" i="30"/>
  <c r="J46" i="30"/>
  <c r="K46" i="30" s="1"/>
  <c r="E46" i="30"/>
  <c r="K45" i="30"/>
  <c r="J45" i="30"/>
  <c r="E45" i="30"/>
  <c r="J44" i="30"/>
  <c r="K44" i="30" s="1"/>
  <c r="E44" i="30"/>
  <c r="K43" i="30"/>
  <c r="J43" i="30"/>
  <c r="E43" i="30"/>
  <c r="K42" i="30"/>
  <c r="J42" i="30"/>
  <c r="E42" i="30"/>
  <c r="K41" i="30"/>
  <c r="J41" i="30"/>
  <c r="E41" i="30"/>
  <c r="J40" i="30"/>
  <c r="K40" i="30" s="1"/>
  <c r="E40" i="30"/>
  <c r="J39" i="30"/>
  <c r="K39" i="30" s="1"/>
  <c r="E39" i="30"/>
  <c r="J38" i="30"/>
  <c r="K38" i="30" s="1"/>
  <c r="E38" i="30"/>
  <c r="K37" i="30"/>
  <c r="J37" i="30"/>
  <c r="E37" i="30"/>
  <c r="J36" i="30"/>
  <c r="K36" i="30" s="1"/>
  <c r="E36" i="30"/>
  <c r="K35" i="30"/>
  <c r="J35" i="30"/>
  <c r="E35" i="30"/>
  <c r="K34" i="30"/>
  <c r="J34" i="30"/>
  <c r="E34" i="30"/>
  <c r="K33" i="30"/>
  <c r="J33" i="30"/>
  <c r="E33" i="30"/>
  <c r="J32" i="30"/>
  <c r="K32" i="30" s="1"/>
  <c r="E32" i="30"/>
  <c r="J31" i="30"/>
  <c r="K31" i="30" s="1"/>
  <c r="E31" i="30"/>
  <c r="J30" i="30"/>
  <c r="K30" i="30" s="1"/>
  <c r="E30" i="30"/>
  <c r="K29" i="30"/>
  <c r="J29" i="30"/>
  <c r="E29" i="30"/>
  <c r="J28" i="30"/>
  <c r="K28" i="30" s="1"/>
  <c r="E28" i="30"/>
  <c r="K27" i="30"/>
  <c r="J27" i="30"/>
  <c r="E27" i="30"/>
  <c r="K26" i="30"/>
  <c r="J26" i="30"/>
  <c r="E26" i="30"/>
  <c r="K25" i="30"/>
  <c r="J25" i="30"/>
  <c r="E25" i="30"/>
  <c r="J24" i="30"/>
  <c r="K24" i="30" s="1"/>
  <c r="E24" i="30"/>
  <c r="J23" i="30"/>
  <c r="K23" i="30" s="1"/>
  <c r="E23" i="30"/>
  <c r="J22" i="30"/>
  <c r="K22" i="30" s="1"/>
  <c r="E22" i="30"/>
  <c r="J21" i="30"/>
  <c r="K21" i="30" s="1"/>
  <c r="E21" i="30"/>
  <c r="J20" i="30"/>
  <c r="K20" i="30" s="1"/>
  <c r="E20" i="30"/>
  <c r="K19" i="30"/>
  <c r="J19" i="30"/>
  <c r="E19" i="30"/>
  <c r="K18" i="30"/>
  <c r="J18" i="30"/>
  <c r="E18" i="30"/>
  <c r="K17" i="30"/>
  <c r="J17" i="30"/>
  <c r="E17" i="30"/>
  <c r="J16" i="30"/>
  <c r="K16" i="30" s="1"/>
  <c r="E16" i="30"/>
  <c r="J15" i="30"/>
  <c r="K15" i="30" s="1"/>
  <c r="E15" i="30"/>
  <c r="J14" i="30"/>
  <c r="K14" i="30" s="1"/>
  <c r="E14" i="30"/>
  <c r="J13" i="30"/>
  <c r="K13" i="30" s="1"/>
  <c r="E13" i="30"/>
  <c r="J12" i="30"/>
  <c r="K12" i="30" s="1"/>
  <c r="E12" i="30"/>
  <c r="K11" i="30"/>
  <c r="J11" i="30"/>
  <c r="E11" i="30"/>
  <c r="K10" i="30"/>
  <c r="J10" i="30"/>
  <c r="E10" i="30"/>
  <c r="K9" i="30"/>
  <c r="J9" i="30"/>
  <c r="E9" i="30"/>
  <c r="J8" i="30"/>
  <c r="K8" i="30" s="1"/>
  <c r="E8" i="30"/>
  <c r="J7" i="30"/>
  <c r="K7" i="30" s="1"/>
  <c r="E7" i="30"/>
  <c r="J5" i="30"/>
  <c r="E5" i="30"/>
  <c r="K5" i="49" l="1"/>
  <c r="K5" i="48"/>
  <c r="K5" i="24"/>
  <c r="K5" i="30"/>
</calcChain>
</file>

<file path=xl/sharedStrings.xml><?xml version="1.0" encoding="utf-8"?>
<sst xmlns="http://schemas.openxmlformats.org/spreadsheetml/2006/main" count="2493" uniqueCount="296">
  <si>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</si>
  <si>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</si>
  <si>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</si>
  <si>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</si>
  <si>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</si>
  <si>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</si>
  <si>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</si>
  <si>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</si>
  <si>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</si>
  <si>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</si>
  <si>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</si>
  <si>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</si>
  <si>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</si>
  <si>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</si>
  <si>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</si>
  <si>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</si>
  <si>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</si>
  <si>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</si>
  <si>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</si>
  <si>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</si>
  <si>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</si>
  <si>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</si>
  <si>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</si>
  <si>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</si>
  <si>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</si>
  <si>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</si>
  <si>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</si>
  <si>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</si>
  <si>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</si>
  <si>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</si>
  <si>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</si>
  <si>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</si>
  <si>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</si>
  <si>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</si>
  <si>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</si>
  <si>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</si>
  <si>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</si>
  <si>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</si>
  <si>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</si>
  <si>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</si>
  <si>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</si>
  <si>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</si>
  <si>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</si>
  <si>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</si>
  <si>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</si>
  <si>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</si>
  <si>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</si>
  <si>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</si>
  <si>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</si>
  <si>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</si>
  <si>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</si>
  <si>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</si>
  <si>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</si>
  <si>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</si>
  <si>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</si>
  <si>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</si>
  <si>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</si>
  <si>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</si>
  <si>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</si>
  <si>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</si>
  <si>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</si>
  <si>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</si>
  <si>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</si>
  <si>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</si>
  <si>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</si>
  <si>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</si>
  <si>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</si>
  <si>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</si>
  <si>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</si>
  <si>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</si>
  <si>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</si>
  <si>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</si>
  <si>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</si>
  <si>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</si>
  <si>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</si>
  <si>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</si>
  <si>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</si>
  <si>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</si>
  <si>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</si>
  <si>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</si>
  <si>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</si>
  <si>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</si>
  <si>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</si>
  <si>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</si>
  <si>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</si>
  <si>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</si>
  <si>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</si>
  <si>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</si>
  <si>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</si>
  <si>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</si>
  <si>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</si>
  <si>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</si>
  <si>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</si>
  <si>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</si>
  <si>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</si>
  <si>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</si>
  <si>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</si>
  <si>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</si>
  <si>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</si>
  <si>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</si>
  <si>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</si>
  <si>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</si>
  <si>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</si>
  <si>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</si>
  <si>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</si>
  <si>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</si>
  <si>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</si>
  <si>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</si>
  <si>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</si>
  <si>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</si>
  <si>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</si>
  <si>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</si>
  <si>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</si>
  <si>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</si>
  <si>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</si>
  <si>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</si>
  <si>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</si>
  <si>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</si>
  <si>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</si>
  <si>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</si>
  <si>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</si>
  <si>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</si>
  <si>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</si>
  <si>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</si>
  <si>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</si>
  <si>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</si>
  <si>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</si>
  <si>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</si>
  <si>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</si>
  <si>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</si>
  <si>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</si>
  <si>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</si>
  <si>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</si>
  <si>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</si>
  <si>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</si>
  <si>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</si>
  <si>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</si>
  <si>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</si>
  <si>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</si>
  <si>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</si>
  <si>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</si>
  <si>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</si>
  <si>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</si>
  <si>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</si>
  <si>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</si>
  <si>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</si>
  <si>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</si>
  <si>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</si>
  <si>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</si>
  <si>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</si>
  <si>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</si>
  <si>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</si>
  <si>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</si>
  <si>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</si>
  <si>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</si>
  <si>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</si>
  <si>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</si>
  <si>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</si>
  <si>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</si>
  <si>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</si>
  <si>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</si>
  <si>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</si>
  <si>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</si>
  <si>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</si>
  <si>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</si>
  <si>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</si>
  <si>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</si>
  <si>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</si>
  <si>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</si>
  <si>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</si>
  <si>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</si>
  <si>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</si>
  <si>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</si>
  <si>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</si>
  <si>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</si>
  <si>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</si>
  <si>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</si>
  <si>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</si>
  <si>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</si>
  <si>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</si>
  <si>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</si>
  <si>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</si>
  <si>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</si>
  <si>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</si>
  <si>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</si>
  <si>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</si>
  <si>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</si>
  <si>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</si>
  <si>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</si>
  <si>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</si>
  <si>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</si>
  <si>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</si>
  <si>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</si>
  <si>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</si>
  <si>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</si>
  <si>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</si>
  <si>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</si>
  <si>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</si>
  <si>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</si>
  <si>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</si>
  <si>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</si>
  <si>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</si>
  <si>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</si>
  <si>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</si>
  <si>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</si>
  <si>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</si>
  <si>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</si>
  <si>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</si>
  <si>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</si>
  <si>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</si>
  <si>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</si>
  <si>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</si>
  <si>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</si>
  <si>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</si>
  <si>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</si>
  <si>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</si>
  <si>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</si>
  <si>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</si>
  <si>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</si>
  <si>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</si>
  <si>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</si>
  <si>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</si>
  <si>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</si>
  <si>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</si>
  <si>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</si>
  <si>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</si>
  <si>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</si>
  <si>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</si>
  <si>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</si>
  <si>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</si>
  <si>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</si>
  <si>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</si>
  <si>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</si>
  <si>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</si>
  <si>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</si>
  <si>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</si>
  <si>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</si>
  <si>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</si>
  <si>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</si>
  <si>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</si>
  <si>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</si>
  <si>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</si>
  <si>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</si>
  <si>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</si>
  <si>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</si>
  <si>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</si>
  <si>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</si>
  <si>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</si>
  <si>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</si>
  <si>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</si>
  <si>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</si>
  <si>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</si>
  <si>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</si>
  <si>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</si>
  <si>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</si>
  <si>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</si>
  <si>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</si>
  <si>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</si>
  <si>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</si>
  <si>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</si>
  <si>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</si>
  <si>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</si>
  <si>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</si>
  <si>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</si>
  <si>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</si>
  <si>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</si>
  <si>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</si>
  <si>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</si>
  <si>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</si>
  <si>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</si>
  <si>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</si>
  <si>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</si>
  <si>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</si>
  <si>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</si>
  <si>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</si>
  <si>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</si>
  <si>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</si>
  <si>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</si>
  <si>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</si>
  <si>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</si>
  <si>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</si>
  <si>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</si>
  <si>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</si>
  <si>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</si>
  <si>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</si>
  <si>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</si>
  <si>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</si>
  <si>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</si>
  <si>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</si>
  <si>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</si>
  <si>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Dec 2021  Jan 2022</t>
  </si>
  <si>
    <t>Dec  2021 Jan 2022</t>
  </si>
  <si>
    <t>Dec 2021 Jan 2022</t>
  </si>
  <si>
    <t>Dec  2021  Jan 2022</t>
  </si>
  <si>
    <t>Dec  2021 -Jan  2022</t>
  </si>
  <si>
    <t>Dec 2021 -Jan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</si>
</sst>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201">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8" fillId="0" borderId="16" xfId="0" applyFont="1" applyBorder="1" applyAlignment="1">
      <alignment horizontal="center" vertical="center"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6" fontId="3" fillId="0" borderId="3" xfId="0" applyFont="1" applyFill="1" applyBorder="1" applyAlignment="1"/>
    <xf numFmtId="166" fontId="6" fillId="0" borderId="0" xfId="0" applyFont="1" applyFill="1" applyBorder="1" applyAlignment="1">
      <alignment horizontal="right"/>
    </xf>
    <xf numFmtId="166" fontId="6" fillId="0" borderId="0" xfId="0" applyFont="1" applyBorder="1"/>
    <xf numFmtId="166" fontId="0" fillId="0" borderId="0" xfId="0" applyFill="1"/>
    <xf numFmtId="166" fontId="0" fillId="0" borderId="16" xfId="0" applyFill="1" applyBorder="1"/>
    <xf numFmtId="166" fontId="8" fillId="0" borderId="21" xfId="0" applyFont="1" applyFill="1" applyBorder="1" applyAlignment="1">
      <alignment horizontal="center" vertical="center" wrapText="1"/>
    </xf>
    <xf numFmtId="2" fontId="0" fillId="0" borderId="0" xfId="0" applyNumberFormat="1" applyFill="1"/>
    <xf numFmtId="166" fontId="7" fillId="0" borderId="20" xfId="0" applyNumberFormat="1" applyFont="1" applyFill="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166" fontId="7" fillId="0" borderId="20" xfId="0" applyNumberFormat="1" applyFont="1" applyBorder="1" applyAlignment="1">
      <alignment horizontal="right"/>
    </xf>
    <xf numFmtId="166" fontId="3" fillId="0" borderId="29" xfId="0" applyFont="1" applyFill="1" applyBorder="1"/>
    <xf numFmtId="166" fontId="3" fillId="0" borderId="0" xfId="0" applyFont="1" applyFill="1" applyBorder="1"/>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6" fontId="0" fillId="0" borderId="0" xfId="0" applyFill="1" applyBorder="1" applyAlignment="1">
      <alignment horizontal="right"/>
    </xf>
    <xf numFmtId="166" fontId="0" fillId="0" borderId="0" xfId="0" applyBorder="1"/>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2" fillId="0" borderId="0" xfId="0" applyFont="1" applyFill="1"/>
    <xf numFmtId="166" fontId="0" fillId="0" borderId="0" xfId="0" applyFill="1" applyBorder="1"/>
    <xf numFmtId="166" fontId="0" fillId="2" borderId="0" xfId="0" applyFill="1" applyBorder="1"/>
    <xf numFmtId="0" fontId="5" fillId="0" borderId="16" xfId="0" applyNumberFormat="1" applyFont="1" applyFill="1" applyBorder="1" applyAlignment="1">
      <alignment horizontal="left" indent="4"/>
    </xf>
    <xf numFmtId="2" fontId="8" fillId="0" borderId="30" xfId="0" applyNumberFormat="1" applyFont="1" applyFill="1" applyBorder="1" applyAlignment="1">
      <alignment horizontal="left"/>
    </xf>
    <xf numFmtId="2" fontId="8" fillId="0" borderId="30" xfId="0" applyNumberFormat="1" applyFont="1" applyFill="1" applyBorder="1" applyAlignment="1">
      <alignment horizontal="right"/>
    </xf>
    <xf numFmtId="166" fontId="3" fillId="0" borderId="0" xfId="0" applyFont="1" applyBorder="1"/>
    <xf numFmtId="166" fontId="2" fillId="0" borderId="16" xfId="0" applyFont="1" applyFill="1" applyBorder="1" applyAlignment="1">
      <alignment horizontal="center" wrapText="1"/>
    </xf>
    <xf numFmtId="2" fontId="0" fillId="0" borderId="1" xfId="0" applyNumberFormat="1" applyFill="1" applyBorder="1" applyAlignment="1">
      <alignment horizontal="right"/>
    </xf>
    <xf numFmtId="167" fontId="3" fillId="0" borderId="0" xfId="0" applyNumberFormat="1" applyFont="1" applyBorder="1" applyAlignment="1">
      <alignment horizontal="left"/>
    </xf>
    <xf numFmtId="2" fontId="6" fillId="0" borderId="0" xfId="0" applyNumberFormat="1" applyFont="1" applyFill="1"/>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0" fillId="0" borderId="1" xfId="0" applyNumberFormat="1" applyFont="1" applyBorder="1" applyAlignment="1">
      <alignment horizontal="right"/>
    </xf>
    <xf numFmtId="166" fontId="0" fillId="0" borderId="0" xfId="0" applyFont="1" applyFill="1"/>
    <xf numFmtId="2" fontId="0" fillId="0" borderId="12" xfId="0" applyNumberFormat="1" applyFont="1" applyFill="1" applyBorder="1" applyAlignment="1">
      <alignment horizontal="right"/>
    </xf>
    <xf numFmtId="2" fontId="0" fillId="0" borderId="1" xfId="0" applyNumberFormat="1" applyFont="1" applyFill="1" applyBorder="1" applyAlignment="1">
      <alignment horizontal="right"/>
    </xf>
    <xf numFmtId="2" fontId="0" fillId="0" borderId="12" xfId="0" applyNumberFormat="1" applyFont="1" applyBorder="1" applyAlignment="1">
      <alignment horizontal="right"/>
    </xf>
    <xf numFmtId="168" fontId="0" fillId="0" borderId="0" xfId="0" applyNumberFormat="1" applyFill="1"/>
    <xf numFmtId="166" fontId="5" fillId="0" borderId="3" xfId="0" applyFont="1" applyBorder="1" applyAlignment="1"/>
    <xf numFmtId="166" fontId="0" fillId="0" borderId="7" xfId="0" applyBorder="1" applyAlignment="1"/>
    <xf numFmtId="166" fontId="0" fillId="0" borderId="0" xfId="0" applyBorder="1" applyAlignment="1">
      <alignment horizontal="center"/>
    </xf>
    <xf numFmtId="167" fontId="0" fillId="0" borderId="0" xfId="0" applyNumberFormat="1" applyBorder="1" applyAlignment="1">
      <alignment wrapText="1"/>
    </xf>
    <xf numFmtId="166" fontId="0" fillId="0" borderId="4" xfId="0" applyBorder="1" applyAlignment="1"/>
    <xf numFmtId="166" fontId="0" fillId="0" borderId="1" xfId="0" applyBorder="1" applyAlignment="1"/>
    <xf numFmtId="2" fontId="0" fillId="0" borderId="1" xfId="0" applyNumberFormat="1" applyBorder="1" applyAlignment="1"/>
    <xf numFmtId="2" fontId="0" fillId="0" borderId="3" xfId="0" applyNumberFormat="1" applyBorder="1" applyAlignment="1"/>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167" fontId="0" fillId="0" borderId="28" xfId="0" applyNumberFormat="1" applyBorder="1" applyAlignment="1">
      <alignment horizontal="left"/>
    </xf>
    <xf numFmtId="0" fontId="2" fillId="0" borderId="3" xfId="0" applyNumberFormat="1" applyFont="1" applyBorder="1" applyAlignment="1">
      <alignment horizontal="left"/>
    </xf>
  </cellXfs>
  <cellStyles count="1107">
    <cellStyle name="Comma 2" xfId="2"/>
    <cellStyle name="Comma 2 2" xfId="6"/>
    <cellStyle name="Comma 2 2 2" xfId="110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15" zoomScaleNormal="115" zoomScaleSheetLayoutView="100" workbookViewId="0">
      <selection sqref="A1:XFD1048576"/>
    </sheetView>
  </sheetViews>
  <sheetFormatPr defaultRowHeight="15" x14ac:dyDescent="0.25"/>
  <cols>
    <col min="1" max="1" width="49.85546875" style="110" customWidth="1"/>
    <col min="2" max="3" width="9.7109375" style="3" bestFit="1" customWidth="1"/>
    <col min="4" max="4" width="1.85546875" style="34" customWidth="1"/>
    <col min="5" max="5" width="13.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3" width="9.140625" style="110"/>
    <col min="14" max="14" width="13.5703125" style="110" customWidth="1"/>
    <col min="15" max="103" width="9.140625" style="110"/>
    <col min="104" max="16384" width="9.140625" style="61"/>
  </cols>
  <sheetData>
    <row r="1" spans="1:14" ht="15.75" x14ac:dyDescent="0.25">
      <c r="A1" s="107" t="s">
        <v>289</v>
      </c>
      <c r="B1" s="108"/>
      <c r="C1" s="108"/>
      <c r="D1" s="109"/>
    </row>
    <row r="2" spans="1:14" ht="6" customHeight="1" x14ac:dyDescent="0.25">
      <c r="A2" s="111"/>
      <c r="B2" s="15"/>
      <c r="C2" s="15"/>
      <c r="D2" s="14"/>
      <c r="E2" s="14"/>
      <c r="F2" s="14"/>
      <c r="G2" s="14"/>
      <c r="H2" s="14"/>
      <c r="I2" s="14"/>
      <c r="J2" s="14"/>
    </row>
    <row r="3" spans="1:14" ht="53.25" customHeight="1" x14ac:dyDescent="0.25">
      <c r="A3" s="158" t="s">
        <v>82</v>
      </c>
      <c r="B3" s="160" t="s">
        <v>84</v>
      </c>
      <c r="C3" s="160"/>
      <c r="D3" s="160"/>
      <c r="E3" s="154" t="s">
        <v>85</v>
      </c>
      <c r="F3" s="6"/>
      <c r="G3" s="157" t="s">
        <v>86</v>
      </c>
      <c r="H3" s="157"/>
      <c r="I3" s="6"/>
      <c r="J3" s="112" t="s">
        <v>87</v>
      </c>
      <c r="K3" s="154" t="s">
        <v>286</v>
      </c>
      <c r="N3" s="113"/>
    </row>
    <row r="4" spans="1:14" ht="30" x14ac:dyDescent="0.25">
      <c r="A4" s="159"/>
      <c r="B4" s="114">
        <v>44531</v>
      </c>
      <c r="C4" s="114">
        <v>44562</v>
      </c>
      <c r="D4" s="115"/>
      <c r="E4" s="116" t="s">
        <v>290</v>
      </c>
      <c r="F4" s="115"/>
      <c r="G4" s="117">
        <v>44531</v>
      </c>
      <c r="H4" s="114">
        <v>44562</v>
      </c>
      <c r="I4" s="14"/>
      <c r="J4" s="116" t="s">
        <v>291</v>
      </c>
      <c r="K4" s="86" t="s">
        <v>292</v>
      </c>
    </row>
    <row r="5" spans="1:14" ht="15.75" x14ac:dyDescent="0.25">
      <c r="A5" s="118" t="s">
        <v>83</v>
      </c>
      <c r="B5" s="103">
        <v>99.078353303157485</v>
      </c>
      <c r="C5" s="103">
        <v>99.474050677965849</v>
      </c>
      <c r="D5" s="9"/>
      <c r="E5" s="104">
        <f>((C5/B5-1)*100)</f>
        <v>0.39937823108304737</v>
      </c>
      <c r="F5" s="9"/>
      <c r="G5" s="9">
        <v>99.078353303157485</v>
      </c>
      <c r="H5" s="9">
        <v>99.474050677965849</v>
      </c>
      <c r="I5" s="9"/>
      <c r="J5" s="10">
        <f>H5-G5</f>
        <v>0.39569737480836409</v>
      </c>
      <c r="K5" s="90">
        <f>SUM(K7+K25+K30+K38+K50+K67+K77+K88+K99+K112+K121+K126+K130)</f>
        <v>3.9937823108305223E-3</v>
      </c>
    </row>
    <row r="6" spans="1:14" ht="13.5" customHeight="1" x14ac:dyDescent="0.25">
      <c r="A6" s="119"/>
      <c r="B6" s="8"/>
      <c r="C6" s="8"/>
      <c r="D6" s="8"/>
      <c r="E6" s="8"/>
      <c r="F6" s="8"/>
      <c r="G6" s="8"/>
      <c r="H6" s="8"/>
      <c r="I6" s="8"/>
      <c r="J6" s="8"/>
      <c r="K6" s="8"/>
    </row>
    <row r="7" spans="1:14" ht="15.75" customHeight="1" x14ac:dyDescent="0.25">
      <c r="A7" s="20" t="s">
        <v>0</v>
      </c>
      <c r="B7" s="16">
        <v>105.12802318992441</v>
      </c>
      <c r="C7" s="16">
        <v>105.22279252707401</v>
      </c>
      <c r="D7" s="16"/>
      <c r="E7" s="16">
        <f>((C7/B7-1)*100)</f>
        <v>9.0146598665130639E-2</v>
      </c>
      <c r="F7" s="16"/>
      <c r="G7" s="16">
        <v>23.091613204605576</v>
      </c>
      <c r="H7" s="16">
        <v>23.112429508486436</v>
      </c>
      <c r="I7" s="16"/>
      <c r="J7" s="16">
        <f>H7-G7</f>
        <v>2.0816303880859977E-2</v>
      </c>
      <c r="K7" s="91">
        <f>J7/$G$5</f>
        <v>2.1009941310960999E-4</v>
      </c>
    </row>
    <row r="8" spans="1:14" x14ac:dyDescent="0.25">
      <c r="A8" s="21" t="s">
        <v>1</v>
      </c>
      <c r="B8" s="35">
        <v>105.4435219350169</v>
      </c>
      <c r="C8" s="35">
        <v>105.49267540732765</v>
      </c>
      <c r="D8" s="35"/>
      <c r="E8" s="35">
        <f>((C8/B8-1)*100)</f>
        <v>4.6615924249038265E-2</v>
      </c>
      <c r="F8" s="35"/>
      <c r="G8" s="35">
        <v>20.580152482562461</v>
      </c>
      <c r="H8" s="35">
        <v>20.589746110854065</v>
      </c>
      <c r="I8" s="35"/>
      <c r="J8" s="35">
        <f t="shared" ref="J8:J94" si="0">H8-G8</f>
        <v>9.5936282916042614E-3</v>
      </c>
      <c r="K8" s="92">
        <f>J8/$G$5</f>
        <v>9.6828701444501362E-5</v>
      </c>
    </row>
    <row r="9" spans="1:14" ht="15.75" customHeight="1" x14ac:dyDescent="0.25">
      <c r="A9" s="22" t="s">
        <v>3</v>
      </c>
      <c r="B9" s="18">
        <v>102.19874227458308</v>
      </c>
      <c r="C9" s="18">
        <v>102.88103662329276</v>
      </c>
      <c r="D9" s="18"/>
      <c r="E9" s="18">
        <f>((C9/B9-1)*100)</f>
        <v>0.66761521083744668</v>
      </c>
      <c r="F9" s="18"/>
      <c r="G9" s="18">
        <v>4.0175391037805621</v>
      </c>
      <c r="H9" s="18">
        <v>4.0443608059387435</v>
      </c>
      <c r="I9" s="18"/>
      <c r="J9" s="18">
        <f t="shared" si="0"/>
        <v>2.682170215818136E-2</v>
      </c>
      <c r="K9" s="93">
        <f>J9/$G$5</f>
        <v>2.7071203006486173E-4</v>
      </c>
    </row>
    <row r="10" spans="1:14" x14ac:dyDescent="0.25">
      <c r="A10" s="23" t="s">
        <v>4</v>
      </c>
      <c r="B10" s="35">
        <v>104.70028674679638</v>
      </c>
      <c r="C10" s="35">
        <v>108.11726916546938</v>
      </c>
      <c r="D10" s="35"/>
      <c r="E10" s="35">
        <f t="shared" ref="E10:E73" si="1">((C10/B10-1)*100)</f>
        <v>3.2635845849558365</v>
      </c>
      <c r="F10" s="35"/>
      <c r="G10" s="35">
        <v>1.1284591530534487</v>
      </c>
      <c r="H10" s="35">
        <v>1.1652873720200241</v>
      </c>
      <c r="I10" s="35"/>
      <c r="J10" s="35">
        <f t="shared" si="0"/>
        <v>3.6828218966575399E-2</v>
      </c>
      <c r="K10" s="92">
        <f t="shared" ref="K10:K73" si="2">J10/$G$5</f>
        <v>3.7170802439448432E-4</v>
      </c>
    </row>
    <row r="11" spans="1:14" ht="15.75" customHeight="1" x14ac:dyDescent="0.25">
      <c r="A11" s="22" t="s">
        <v>5</v>
      </c>
      <c r="B11" s="18">
        <v>100.37909531711405</v>
      </c>
      <c r="C11" s="18">
        <v>99.713497310809743</v>
      </c>
      <c r="D11" s="18"/>
      <c r="E11" s="18">
        <f t="shared" si="1"/>
        <v>-0.663084284831994</v>
      </c>
      <c r="F11" s="18"/>
      <c r="G11" s="18">
        <v>4.1192630110335928</v>
      </c>
      <c r="H11" s="18">
        <v>4.0919488253565328</v>
      </c>
      <c r="I11" s="18"/>
      <c r="J11" s="18">
        <f t="shared" si="0"/>
        <v>-2.731418567706001E-2</v>
      </c>
      <c r="K11" s="93">
        <f t="shared" si="2"/>
        <v>-2.7568267705746724E-4</v>
      </c>
    </row>
    <row r="12" spans="1:14" ht="15.75" customHeight="1" x14ac:dyDescent="0.25">
      <c r="A12" s="23" t="s">
        <v>108</v>
      </c>
      <c r="B12" s="35">
        <v>106.73491291982141</v>
      </c>
      <c r="C12" s="35">
        <v>106.98549059537953</v>
      </c>
      <c r="D12" s="35"/>
      <c r="E12" s="35">
        <f t="shared" si="1"/>
        <v>0.23476636529076167</v>
      </c>
      <c r="F12" s="35"/>
      <c r="G12" s="35">
        <v>3.9669055506367794</v>
      </c>
      <c r="H12" s="35">
        <v>3.9762185106125272</v>
      </c>
      <c r="I12" s="35"/>
      <c r="J12" s="35">
        <f t="shared" si="0"/>
        <v>9.3129599757477699E-3</v>
      </c>
      <c r="K12" s="92">
        <f t="shared" si="2"/>
        <v>9.3995909956761251E-5</v>
      </c>
    </row>
    <row r="13" spans="1:14" x14ac:dyDescent="0.25">
      <c r="A13" s="22" t="s">
        <v>6</v>
      </c>
      <c r="B13" s="18">
        <v>112.26751474072597</v>
      </c>
      <c r="C13" s="18">
        <v>112.84076601256035</v>
      </c>
      <c r="D13" s="18"/>
      <c r="E13" s="18">
        <f t="shared" si="1"/>
        <v>0.51061188372991673</v>
      </c>
      <c r="F13" s="18"/>
      <c r="G13" s="18">
        <v>0.72372439060879601</v>
      </c>
      <c r="H13" s="18">
        <v>0.72741981335269645</v>
      </c>
      <c r="I13" s="18"/>
      <c r="J13" s="18">
        <f t="shared" si="0"/>
        <v>3.695422743900445E-3</v>
      </c>
      <c r="K13" s="93">
        <f t="shared" si="2"/>
        <v>3.7297983067938989E-5</v>
      </c>
    </row>
    <row r="14" spans="1:14" x14ac:dyDescent="0.25">
      <c r="A14" s="23" t="s">
        <v>7</v>
      </c>
      <c r="B14" s="35">
        <v>110.03324972787509</v>
      </c>
      <c r="C14" s="35">
        <v>108.00775433184144</v>
      </c>
      <c r="D14" s="35"/>
      <c r="E14" s="35">
        <f t="shared" si="1"/>
        <v>-1.8408030309410406</v>
      </c>
      <c r="F14" s="35"/>
      <c r="G14" s="35">
        <v>2.1355133088418499</v>
      </c>
      <c r="H14" s="35">
        <v>2.0962027151265401</v>
      </c>
      <c r="I14" s="35"/>
      <c r="J14" s="35">
        <f t="shared" si="0"/>
        <v>-3.9310593715309761E-2</v>
      </c>
      <c r="K14" s="92">
        <f t="shared" si="2"/>
        <v>-3.9676268735541238E-4</v>
      </c>
    </row>
    <row r="15" spans="1:14" ht="15.75" customHeight="1" x14ac:dyDescent="0.25">
      <c r="A15" s="22" t="s">
        <v>8</v>
      </c>
      <c r="B15" s="18">
        <v>114.57247943875446</v>
      </c>
      <c r="C15" s="18">
        <v>114.26770562912859</v>
      </c>
      <c r="D15" s="18"/>
      <c r="E15" s="18">
        <f t="shared" si="1"/>
        <v>-0.26600961340702556</v>
      </c>
      <c r="F15" s="18"/>
      <c r="G15" s="18">
        <v>2.3862202502549592</v>
      </c>
      <c r="H15" s="18">
        <v>2.3798726749922161</v>
      </c>
      <c r="I15" s="18"/>
      <c r="J15" s="18">
        <f t="shared" si="0"/>
        <v>-6.3475752627430992E-3</v>
      </c>
      <c r="K15" s="93">
        <f t="shared" si="2"/>
        <v>-6.4066216798344908E-5</v>
      </c>
    </row>
    <row r="16" spans="1:14" x14ac:dyDescent="0.25">
      <c r="A16" s="23" t="s">
        <v>9</v>
      </c>
      <c r="B16" s="35">
        <v>100.80238877468624</v>
      </c>
      <c r="C16" s="35">
        <v>101.20060132406479</v>
      </c>
      <c r="D16" s="35"/>
      <c r="E16" s="35">
        <f t="shared" si="1"/>
        <v>0.39504277053259429</v>
      </c>
      <c r="F16" s="35"/>
      <c r="G16" s="35">
        <v>1.1807869767294319</v>
      </c>
      <c r="H16" s="35">
        <v>1.1854515903163918</v>
      </c>
      <c r="I16" s="35"/>
      <c r="J16" s="35">
        <f t="shared" si="0"/>
        <v>4.6646135869599092E-3</v>
      </c>
      <c r="K16" s="92">
        <f t="shared" si="2"/>
        <v>4.7080047572926857E-5</v>
      </c>
    </row>
    <row r="17" spans="1:13" ht="15.75" customHeight="1" x14ac:dyDescent="0.25">
      <c r="A17" s="22" t="s">
        <v>10</v>
      </c>
      <c r="B17" s="18">
        <v>108.57296161753388</v>
      </c>
      <c r="C17" s="18">
        <v>108.71938381520641</v>
      </c>
      <c r="D17" s="18"/>
      <c r="E17" s="18">
        <f t="shared" si="1"/>
        <v>0.13486064623375871</v>
      </c>
      <c r="F17" s="18"/>
      <c r="G17" s="18">
        <v>0.92174073762304065</v>
      </c>
      <c r="H17" s="18">
        <v>0.92298380313839901</v>
      </c>
      <c r="I17" s="18"/>
      <c r="J17" s="18">
        <f t="shared" si="0"/>
        <v>1.2430655153583547E-3</v>
      </c>
      <c r="K17" s="93">
        <f t="shared" si="2"/>
        <v>1.2546287598814382E-5</v>
      </c>
    </row>
    <row r="18" spans="1:13" x14ac:dyDescent="0.25">
      <c r="A18" s="21" t="s">
        <v>11</v>
      </c>
      <c r="B18" s="35">
        <v>102.61209362107445</v>
      </c>
      <c r="C18" s="35">
        <v>103.07062447848975</v>
      </c>
      <c r="D18" s="35"/>
      <c r="E18" s="35">
        <f t="shared" si="1"/>
        <v>0.44685849516779008</v>
      </c>
      <c r="F18" s="35"/>
      <c r="G18" s="35">
        <v>2.5114607220431164</v>
      </c>
      <c r="H18" s="35">
        <v>2.5226833976323682</v>
      </c>
      <c r="I18" s="35"/>
      <c r="J18" s="35">
        <f t="shared" si="0"/>
        <v>1.1222675589251718E-2</v>
      </c>
      <c r="K18" s="92">
        <f t="shared" si="2"/>
        <v>1.132707116650683E-4</v>
      </c>
    </row>
    <row r="19" spans="1:13" ht="15.75" customHeight="1" x14ac:dyDescent="0.25">
      <c r="A19" s="22" t="s">
        <v>141</v>
      </c>
      <c r="B19" s="18">
        <v>100.87074383270858</v>
      </c>
      <c r="C19" s="18">
        <v>101.31138091050458</v>
      </c>
      <c r="D19" s="18"/>
      <c r="E19" s="18">
        <f t="shared" si="1"/>
        <v>0.43683337809701239</v>
      </c>
      <c r="F19" s="18"/>
      <c r="G19" s="18">
        <v>0.4266372378018074</v>
      </c>
      <c r="H19" s="18">
        <v>0.42850093165991687</v>
      </c>
      <c r="I19" s="18"/>
      <c r="J19" s="18">
        <f t="shared" si="0"/>
        <v>1.863693858109472E-3</v>
      </c>
      <c r="K19" s="93">
        <f t="shared" si="2"/>
        <v>1.8810303118451998E-5</v>
      </c>
    </row>
    <row r="20" spans="1:13" x14ac:dyDescent="0.25">
      <c r="A20" s="23" t="s">
        <v>142</v>
      </c>
      <c r="B20" s="35">
        <v>104.06860488235017</v>
      </c>
      <c r="C20" s="35">
        <v>104.72531808520978</v>
      </c>
      <c r="D20" s="35"/>
      <c r="E20" s="35">
        <f t="shared" si="1"/>
        <v>0.63103873027030577</v>
      </c>
      <c r="F20" s="35"/>
      <c r="G20" s="35">
        <v>0.43494984227412281</v>
      </c>
      <c r="H20" s="35">
        <v>0.43769454423612214</v>
      </c>
      <c r="I20" s="35"/>
      <c r="J20" s="35">
        <f t="shared" si="0"/>
        <v>2.7447019619993296E-3</v>
      </c>
      <c r="K20" s="92">
        <f t="shared" si="2"/>
        <v>2.7702337296635914E-5</v>
      </c>
    </row>
    <row r="21" spans="1:13" ht="15.75" customHeight="1" x14ac:dyDescent="0.25">
      <c r="A21" s="22" t="s">
        <v>143</v>
      </c>
      <c r="B21" s="18">
        <v>101.92981654516916</v>
      </c>
      <c r="C21" s="18">
        <v>102.12583592581585</v>
      </c>
      <c r="D21" s="18"/>
      <c r="E21" s="18">
        <f t="shared" si="1"/>
        <v>0.19230818546585038</v>
      </c>
      <c r="F21" s="18"/>
      <c r="G21" s="18">
        <v>0.11690879303757883</v>
      </c>
      <c r="H21" s="18">
        <v>0.11713361821611944</v>
      </c>
      <c r="I21" s="18"/>
      <c r="J21" s="18">
        <f t="shared" si="0"/>
        <v>2.2482517854061079E-4</v>
      </c>
      <c r="K21" s="93">
        <f t="shared" si="2"/>
        <v>2.2691654740435207E-6</v>
      </c>
    </row>
    <row r="22" spans="1:13" x14ac:dyDescent="0.25">
      <c r="A22" s="23" t="s">
        <v>144</v>
      </c>
      <c r="B22" s="35">
        <v>99.819979102909855</v>
      </c>
      <c r="C22" s="35">
        <v>100.10985236010573</v>
      </c>
      <c r="D22" s="35"/>
      <c r="E22" s="35">
        <f t="shared" si="1"/>
        <v>0.29039603073552911</v>
      </c>
      <c r="F22" s="35"/>
      <c r="G22" s="35">
        <v>1.1512975236982597</v>
      </c>
      <c r="H22" s="35">
        <v>1.1546408460090358</v>
      </c>
      <c r="I22" s="35"/>
      <c r="J22" s="35">
        <f t="shared" si="0"/>
        <v>3.3433223107761645E-3</v>
      </c>
      <c r="K22" s="92">
        <f t="shared" si="2"/>
        <v>3.3744225648829165E-5</v>
      </c>
    </row>
    <row r="23" spans="1:13" ht="15.75" customHeight="1" x14ac:dyDescent="0.25">
      <c r="A23" s="22" t="s">
        <v>145</v>
      </c>
      <c r="B23" s="18">
        <v>104.53657560264762</v>
      </c>
      <c r="C23" s="18">
        <v>104.7640163630967</v>
      </c>
      <c r="D23" s="18"/>
      <c r="E23" s="18">
        <f t="shared" si="1"/>
        <v>0.2175705097836822</v>
      </c>
      <c r="F23" s="18"/>
      <c r="G23" s="18">
        <v>0.18602819585565411</v>
      </c>
      <c r="H23" s="18">
        <v>0.18643293834971866</v>
      </c>
      <c r="I23" s="18"/>
      <c r="J23" s="18">
        <f t="shared" si="0"/>
        <v>4.0474249406455276E-4</v>
      </c>
      <c r="K23" s="93">
        <f t="shared" si="2"/>
        <v>4.0850748985111991E-6</v>
      </c>
    </row>
    <row r="24" spans="1:13" x14ac:dyDescent="0.25">
      <c r="A24" s="23" t="s">
        <v>146</v>
      </c>
      <c r="B24" s="35">
        <v>121.81389374298064</v>
      </c>
      <c r="C24" s="35">
        <v>123.45854415480446</v>
      </c>
      <c r="D24" s="35"/>
      <c r="E24" s="35">
        <f t="shared" si="1"/>
        <v>1.3501336844990108</v>
      </c>
      <c r="F24" s="35"/>
      <c r="G24" s="35">
        <v>0.1956391293756933</v>
      </c>
      <c r="H24" s="35">
        <v>0.19828051916145514</v>
      </c>
      <c r="I24" s="35"/>
      <c r="J24" s="35">
        <f t="shared" si="0"/>
        <v>2.6413897857618385E-3</v>
      </c>
      <c r="K24" s="92">
        <f t="shared" si="2"/>
        <v>2.6659605228599022E-5</v>
      </c>
    </row>
    <row r="25" spans="1:13" ht="15.75" customHeight="1" x14ac:dyDescent="0.25">
      <c r="A25" s="24" t="s">
        <v>147</v>
      </c>
      <c r="B25" s="18">
        <v>141.1222923206075</v>
      </c>
      <c r="C25" s="18">
        <v>142.07339785000067</v>
      </c>
      <c r="D25" s="18"/>
      <c r="E25" s="18">
        <f t="shared" si="1"/>
        <v>0.67395839009787295</v>
      </c>
      <c r="F25" s="18"/>
      <c r="G25" s="18">
        <v>2.4756978655123634</v>
      </c>
      <c r="H25" s="18">
        <v>2.4923830389904582</v>
      </c>
      <c r="I25" s="18"/>
      <c r="J25" s="18">
        <f t="shared" si="0"/>
        <v>1.6685173478094839E-2</v>
      </c>
      <c r="K25" s="93">
        <f t="shared" si="2"/>
        <v>1.6840382305347728E-4</v>
      </c>
      <c r="M25" s="113"/>
    </row>
    <row r="26" spans="1:13" x14ac:dyDescent="0.25">
      <c r="A26" s="21" t="s">
        <v>12</v>
      </c>
      <c r="B26" s="35">
        <v>142.95750265496252</v>
      </c>
      <c r="C26" s="35">
        <v>143.00822419092611</v>
      </c>
      <c r="D26" s="35"/>
      <c r="E26" s="35">
        <f t="shared" si="1"/>
        <v>3.5480149709954389E-2</v>
      </c>
      <c r="F26" s="35"/>
      <c r="G26" s="35">
        <v>1.9271663998149144</v>
      </c>
      <c r="H26" s="35">
        <v>1.9278501613387284</v>
      </c>
      <c r="I26" s="35"/>
      <c r="J26" s="35">
        <f t="shared" si="0"/>
        <v>6.8376152381399713E-4</v>
      </c>
      <c r="K26" s="92">
        <f t="shared" si="2"/>
        <v>6.9012201052821353E-6</v>
      </c>
    </row>
    <row r="27" spans="1:13" ht="15.75" customHeight="1" x14ac:dyDescent="0.25">
      <c r="A27" s="22" t="s">
        <v>13</v>
      </c>
      <c r="B27" s="18">
        <v>142.95750265496252</v>
      </c>
      <c r="C27" s="18">
        <v>143.00822419092611</v>
      </c>
      <c r="D27" s="18"/>
      <c r="E27" s="18">
        <f t="shared" si="1"/>
        <v>3.5480149709954389E-2</v>
      </c>
      <c r="F27" s="18"/>
      <c r="G27" s="18">
        <v>1.9271663998149144</v>
      </c>
      <c r="H27" s="18">
        <v>1.9278501613387284</v>
      </c>
      <c r="I27" s="18"/>
      <c r="J27" s="18">
        <f t="shared" si="0"/>
        <v>6.8376152381399713E-4</v>
      </c>
      <c r="K27" s="93">
        <f t="shared" si="2"/>
        <v>6.9012201052821353E-6</v>
      </c>
    </row>
    <row r="28" spans="1:13" x14ac:dyDescent="0.25">
      <c r="A28" s="21" t="s">
        <v>14</v>
      </c>
      <c r="B28" s="35">
        <v>135.03206541306935</v>
      </c>
      <c r="C28" s="35">
        <v>138.97113516718935</v>
      </c>
      <c r="D28" s="35"/>
      <c r="E28" s="35">
        <f t="shared" si="1"/>
        <v>2.9171365646153857</v>
      </c>
      <c r="F28" s="35"/>
      <c r="G28" s="35">
        <v>0.54853146569744893</v>
      </c>
      <c r="H28" s="35">
        <v>0.56453287765172999</v>
      </c>
      <c r="I28" s="35"/>
      <c r="J28" s="35">
        <f t="shared" si="0"/>
        <v>1.6001411954281064E-2</v>
      </c>
      <c r="K28" s="92">
        <f t="shared" si="2"/>
        <v>1.6150260294819739E-4</v>
      </c>
    </row>
    <row r="29" spans="1:13" ht="15.75" customHeight="1" x14ac:dyDescent="0.25">
      <c r="A29" s="22" t="s">
        <v>15</v>
      </c>
      <c r="B29" s="18">
        <v>135.03206541306935</v>
      </c>
      <c r="C29" s="18">
        <v>138.97113516718935</v>
      </c>
      <c r="D29" s="18"/>
      <c r="E29" s="18">
        <f t="shared" si="1"/>
        <v>2.9171365646153857</v>
      </c>
      <c r="F29" s="18"/>
      <c r="G29" s="18">
        <v>0.54853146569744893</v>
      </c>
      <c r="H29" s="18">
        <v>0.56453287765172999</v>
      </c>
      <c r="I29" s="18"/>
      <c r="J29" s="18">
        <f t="shared" si="0"/>
        <v>1.6001411954281064E-2</v>
      </c>
      <c r="K29" s="93">
        <f t="shared" si="2"/>
        <v>1.6150260294819739E-4</v>
      </c>
    </row>
    <row r="30" spans="1:13" x14ac:dyDescent="0.25">
      <c r="A30" s="21" t="s">
        <v>16</v>
      </c>
      <c r="B30" s="35">
        <v>98.629707879705734</v>
      </c>
      <c r="C30" s="35">
        <v>99.287600588681087</v>
      </c>
      <c r="D30" s="35"/>
      <c r="E30" s="35">
        <f t="shared" si="1"/>
        <v>0.6670330097476862</v>
      </c>
      <c r="F30" s="35"/>
      <c r="G30" s="35">
        <v>4.2831630627103623</v>
      </c>
      <c r="H30" s="35">
        <v>4.3117331741999614</v>
      </c>
      <c r="I30" s="35"/>
      <c r="J30" s="35">
        <f t="shared" si="0"/>
        <v>2.8570111489599093E-2</v>
      </c>
      <c r="K30" s="92">
        <f t="shared" si="2"/>
        <v>2.8835876391870358E-4</v>
      </c>
    </row>
    <row r="31" spans="1:13" ht="15.75" customHeight="1" x14ac:dyDescent="0.25">
      <c r="A31" s="24" t="s">
        <v>17</v>
      </c>
      <c r="B31" s="18">
        <v>99.396456831569196</v>
      </c>
      <c r="C31" s="18">
        <v>100.12411465237756</v>
      </c>
      <c r="D31" s="18"/>
      <c r="E31" s="18">
        <f t="shared" si="1"/>
        <v>0.73207621680257962</v>
      </c>
      <c r="F31" s="18"/>
      <c r="G31" s="18">
        <v>3.3188148269416686</v>
      </c>
      <c r="H31" s="18">
        <v>3.3431110809694262</v>
      </c>
      <c r="I31" s="18"/>
      <c r="J31" s="18">
        <f t="shared" si="0"/>
        <v>2.4296254027757591E-2</v>
      </c>
      <c r="K31" s="93">
        <f t="shared" si="2"/>
        <v>2.4522262651475963E-4</v>
      </c>
    </row>
    <row r="32" spans="1:13" x14ac:dyDescent="0.25">
      <c r="A32" s="23" t="s">
        <v>18</v>
      </c>
      <c r="B32" s="35">
        <v>99.578355916816577</v>
      </c>
      <c r="C32" s="35">
        <v>99.52135305109266</v>
      </c>
      <c r="D32" s="35"/>
      <c r="E32" s="35">
        <f t="shared" si="1"/>
        <v>-5.7244232643827164E-2</v>
      </c>
      <c r="F32" s="35"/>
      <c r="G32" s="35">
        <v>0.50126932056231421</v>
      </c>
      <c r="H32" s="35">
        <v>0.50098237278627944</v>
      </c>
      <c r="I32" s="35"/>
      <c r="J32" s="35">
        <f t="shared" si="0"/>
        <v>-2.8694777603477384E-4</v>
      </c>
      <c r="K32" s="92">
        <f t="shared" si="2"/>
        <v>-2.896170217492192E-6</v>
      </c>
    </row>
    <row r="33" spans="1:11" x14ac:dyDescent="0.25">
      <c r="A33" s="22" t="s">
        <v>19</v>
      </c>
      <c r="B33" s="18">
        <v>98.646546726579345</v>
      </c>
      <c r="C33" s="18">
        <v>99.182432157032423</v>
      </c>
      <c r="D33" s="18"/>
      <c r="E33" s="18">
        <f t="shared" si="1"/>
        <v>0.54323790161494578</v>
      </c>
      <c r="F33" s="18"/>
      <c r="G33" s="18">
        <v>2.4248729225731545</v>
      </c>
      <c r="H33" s="18">
        <v>2.4380457513545704</v>
      </c>
      <c r="I33" s="18"/>
      <c r="J33" s="18">
        <f t="shared" si="0"/>
        <v>1.3172828781415902E-2</v>
      </c>
      <c r="K33" s="93">
        <f t="shared" si="2"/>
        <v>1.3295365074457796E-4</v>
      </c>
    </row>
    <row r="34" spans="1:11" x14ac:dyDescent="0.25">
      <c r="A34" s="23" t="s">
        <v>20</v>
      </c>
      <c r="B34" s="35">
        <v>109.82038636736962</v>
      </c>
      <c r="C34" s="35">
        <v>115.01699169905862</v>
      </c>
      <c r="D34" s="35"/>
      <c r="E34" s="35">
        <f t="shared" si="1"/>
        <v>4.7319131753055244</v>
      </c>
      <c r="F34" s="35"/>
      <c r="G34" s="35">
        <v>0.17837448409085102</v>
      </c>
      <c r="H34" s="35">
        <v>0.18681500980492929</v>
      </c>
      <c r="I34" s="35"/>
      <c r="J34" s="35">
        <f t="shared" si="0"/>
        <v>8.440525714078273E-3</v>
      </c>
      <c r="K34" s="92">
        <f t="shared" si="2"/>
        <v>8.51904117567655E-5</v>
      </c>
    </row>
    <row r="35" spans="1:11" x14ac:dyDescent="0.25">
      <c r="A35" s="22" t="s">
        <v>155</v>
      </c>
      <c r="B35" s="18">
        <v>99.66958527182301</v>
      </c>
      <c r="C35" s="18">
        <v>101.05085486745627</v>
      </c>
      <c r="D35" s="18"/>
      <c r="E35" s="18">
        <f t="shared" si="1"/>
        <v>1.3858486436621575</v>
      </c>
      <c r="F35" s="18"/>
      <c r="G35" s="18">
        <v>0.21429809971534863</v>
      </c>
      <c r="H35" s="18">
        <v>0.21726794702364757</v>
      </c>
      <c r="I35" s="18"/>
      <c r="J35" s="18">
        <f t="shared" si="0"/>
        <v>2.9698473082989396E-3</v>
      </c>
      <c r="K35" s="93">
        <f>J35/$G$5</f>
        <v>2.9974734230915956E-5</v>
      </c>
    </row>
    <row r="36" spans="1:11" x14ac:dyDescent="0.25">
      <c r="A36" s="21" t="s">
        <v>21</v>
      </c>
      <c r="B36" s="35">
        <v>96.079004752595651</v>
      </c>
      <c r="C36" s="35">
        <v>96.50481355916304</v>
      </c>
      <c r="D36" s="35"/>
      <c r="E36" s="35">
        <f t="shared" si="1"/>
        <v>0.44318611299507538</v>
      </c>
      <c r="F36" s="35"/>
      <c r="G36" s="35">
        <v>0.96434823576869355</v>
      </c>
      <c r="H36" s="35">
        <v>0.96862209323053361</v>
      </c>
      <c r="I36" s="35"/>
      <c r="J36" s="35">
        <f t="shared" si="0"/>
        <v>4.2738574618400582E-3</v>
      </c>
      <c r="K36" s="92">
        <f t="shared" si="2"/>
        <v>4.3136137403929348E-5</v>
      </c>
    </row>
    <row r="37" spans="1:11" x14ac:dyDescent="0.25">
      <c r="A37" s="22" t="s">
        <v>22</v>
      </c>
      <c r="B37" s="18">
        <v>96.079004752595651</v>
      </c>
      <c r="C37" s="18">
        <v>96.50481355916304</v>
      </c>
      <c r="D37" s="18"/>
      <c r="E37" s="18">
        <f t="shared" si="1"/>
        <v>0.44318611299507538</v>
      </c>
      <c r="F37" s="18"/>
      <c r="G37" s="18">
        <v>0.96434823576869355</v>
      </c>
      <c r="H37" s="18">
        <v>0.96862209323053361</v>
      </c>
      <c r="I37" s="18"/>
      <c r="J37" s="18">
        <f t="shared" si="0"/>
        <v>4.2738574618400582E-3</v>
      </c>
      <c r="K37" s="93">
        <f t="shared" si="2"/>
        <v>4.3136137403929348E-5</v>
      </c>
    </row>
    <row r="38" spans="1:11" x14ac:dyDescent="0.25">
      <c r="A38" s="21" t="s">
        <v>23</v>
      </c>
      <c r="B38" s="35">
        <v>96.849050443680568</v>
      </c>
      <c r="C38" s="35">
        <v>97.047547638207519</v>
      </c>
      <c r="D38" s="35"/>
      <c r="E38" s="35">
        <f t="shared" si="1"/>
        <v>0.20495523045152009</v>
      </c>
      <c r="F38" s="35"/>
      <c r="G38" s="35">
        <v>22.67911527630201</v>
      </c>
      <c r="H38" s="35">
        <v>22.725597309280921</v>
      </c>
      <c r="I38" s="35"/>
      <c r="J38" s="35">
        <f t="shared" si="0"/>
        <v>4.6482032978911292E-2</v>
      </c>
      <c r="K38" s="92">
        <f t="shared" si="2"/>
        <v>4.6914418164265128E-4</v>
      </c>
    </row>
    <row r="39" spans="1:11" x14ac:dyDescent="0.25">
      <c r="A39" s="24" t="s">
        <v>24</v>
      </c>
      <c r="B39" s="18">
        <v>94.3794821162262</v>
      </c>
      <c r="C39" s="18">
        <v>94.600097734979443</v>
      </c>
      <c r="D39" s="18"/>
      <c r="E39" s="18">
        <f t="shared" si="1"/>
        <v>0.23375379246259875</v>
      </c>
      <c r="F39" s="18"/>
      <c r="G39" s="18">
        <v>13.147987544931789</v>
      </c>
      <c r="H39" s="18">
        <v>13.178721464450575</v>
      </c>
      <c r="I39" s="18"/>
      <c r="J39" s="18">
        <f t="shared" si="0"/>
        <v>3.0733919518786124E-2</v>
      </c>
      <c r="K39" s="93">
        <f t="shared" si="2"/>
        <v>3.1019812596952678E-4</v>
      </c>
    </row>
    <row r="40" spans="1:11" x14ac:dyDescent="0.25">
      <c r="A40" s="23" t="s">
        <v>160</v>
      </c>
      <c r="B40" s="35">
        <v>94.3794821162262</v>
      </c>
      <c r="C40" s="35">
        <v>94.600097734979443</v>
      </c>
      <c r="D40" s="35"/>
      <c r="E40" s="35">
        <f t="shared" si="1"/>
        <v>0.23375379246259875</v>
      </c>
      <c r="F40" s="35"/>
      <c r="G40" s="35">
        <v>13.147987544931789</v>
      </c>
      <c r="H40" s="35">
        <v>13.178721464450575</v>
      </c>
      <c r="I40" s="35"/>
      <c r="J40" s="35">
        <f t="shared" si="0"/>
        <v>3.0733919518786124E-2</v>
      </c>
      <c r="K40" s="92">
        <f t="shared" si="2"/>
        <v>3.1019812596952678E-4</v>
      </c>
    </row>
    <row r="41" spans="1:11" x14ac:dyDescent="0.25">
      <c r="A41" s="24" t="s">
        <v>161</v>
      </c>
      <c r="B41" s="18">
        <v>102.7465848414172</v>
      </c>
      <c r="C41" s="18">
        <v>103.65730004118907</v>
      </c>
      <c r="D41" s="18"/>
      <c r="E41" s="18">
        <f t="shared" si="1"/>
        <v>0.88637028780811367</v>
      </c>
      <c r="F41" s="18"/>
      <c r="G41" s="18">
        <v>1.7766969038484719</v>
      </c>
      <c r="H41" s="18">
        <v>1.7924450173085915</v>
      </c>
      <c r="I41" s="18"/>
      <c r="J41" s="18">
        <f t="shared" si="0"/>
        <v>1.5748113460119617E-2</v>
      </c>
      <c r="K41" s="93">
        <f t="shared" si="2"/>
        <v>1.5894605567306848E-4</v>
      </c>
    </row>
    <row r="42" spans="1:11" x14ac:dyDescent="0.25">
      <c r="A42" s="23" t="s">
        <v>162</v>
      </c>
      <c r="B42" s="35">
        <v>103.63899267291404</v>
      </c>
      <c r="C42" s="35">
        <v>104.84561330560179</v>
      </c>
      <c r="D42" s="35"/>
      <c r="E42" s="35">
        <f t="shared" si="1"/>
        <v>1.1642535319653868</v>
      </c>
      <c r="F42" s="35"/>
      <c r="G42" s="35">
        <v>1.3526360906576294</v>
      </c>
      <c r="H42" s="35">
        <v>1.3683842041177492</v>
      </c>
      <c r="I42" s="35"/>
      <c r="J42" s="35">
        <f t="shared" si="0"/>
        <v>1.5748113460119839E-2</v>
      </c>
      <c r="K42" s="92">
        <f t="shared" si="2"/>
        <v>1.5894605567307071E-4</v>
      </c>
    </row>
    <row r="43" spans="1:11" x14ac:dyDescent="0.25">
      <c r="A43" s="22" t="s">
        <v>163</v>
      </c>
      <c r="B43" s="18">
        <v>100</v>
      </c>
      <c r="C43" s="18">
        <v>100</v>
      </c>
      <c r="D43" s="18"/>
      <c r="E43" s="18">
        <f t="shared" si="1"/>
        <v>0</v>
      </c>
      <c r="F43" s="18"/>
      <c r="G43" s="18">
        <v>0.42406081319084227</v>
      </c>
      <c r="H43" s="18">
        <v>0.42406081319084232</v>
      </c>
      <c r="I43" s="18"/>
      <c r="J43" s="18">
        <f t="shared" si="0"/>
        <v>0</v>
      </c>
      <c r="K43" s="93">
        <f t="shared" si="2"/>
        <v>0</v>
      </c>
    </row>
    <row r="44" spans="1:11" x14ac:dyDescent="0.25">
      <c r="A44" s="21" t="s">
        <v>26</v>
      </c>
      <c r="B44" s="35">
        <v>100</v>
      </c>
      <c r="C44" s="35">
        <v>100</v>
      </c>
      <c r="D44" s="35"/>
      <c r="E44" s="35">
        <f t="shared" si="1"/>
        <v>0</v>
      </c>
      <c r="F44" s="35"/>
      <c r="G44" s="35">
        <v>2.1225240649050172</v>
      </c>
      <c r="H44" s="35">
        <v>2.1225240649050177</v>
      </c>
      <c r="I44" s="35"/>
      <c r="J44" s="35">
        <f t="shared" si="0"/>
        <v>0</v>
      </c>
      <c r="K44" s="92">
        <f t="shared" si="2"/>
        <v>0</v>
      </c>
    </row>
    <row r="45" spans="1:11" x14ac:dyDescent="0.25">
      <c r="A45" s="22" t="s">
        <v>164</v>
      </c>
      <c r="B45" s="18">
        <v>99.999999999999986</v>
      </c>
      <c r="C45" s="18">
        <v>99.999999999999986</v>
      </c>
      <c r="D45" s="18"/>
      <c r="E45" s="18">
        <f t="shared" si="1"/>
        <v>0</v>
      </c>
      <c r="F45" s="18"/>
      <c r="G45" s="18">
        <v>1.8739020288674337</v>
      </c>
      <c r="H45" s="18">
        <v>1.873902028867434</v>
      </c>
      <c r="I45" s="18"/>
      <c r="J45" s="18">
        <f t="shared" si="0"/>
        <v>0</v>
      </c>
      <c r="K45" s="93">
        <f t="shared" si="2"/>
        <v>0</v>
      </c>
    </row>
    <row r="46" spans="1:11" x14ac:dyDescent="0.25">
      <c r="A46" s="23" t="s">
        <v>166</v>
      </c>
      <c r="B46" s="35">
        <v>100</v>
      </c>
      <c r="C46" s="35">
        <v>100</v>
      </c>
      <c r="D46" s="35"/>
      <c r="E46" s="35">
        <f t="shared" si="1"/>
        <v>0</v>
      </c>
      <c r="F46" s="35"/>
      <c r="G46" s="35">
        <v>0.24862203603758365</v>
      </c>
      <c r="H46" s="35">
        <v>0.24862203603758365</v>
      </c>
      <c r="I46" s="35"/>
      <c r="J46" s="35">
        <f t="shared" si="0"/>
        <v>0</v>
      </c>
      <c r="K46" s="92">
        <f t="shared" si="2"/>
        <v>0</v>
      </c>
    </row>
    <row r="47" spans="1:11" x14ac:dyDescent="0.25">
      <c r="A47" s="24" t="s">
        <v>27</v>
      </c>
      <c r="B47" s="18">
        <v>99.958153549242198</v>
      </c>
      <c r="C47" s="18">
        <v>99.958153549242198</v>
      </c>
      <c r="D47" s="18"/>
      <c r="E47" s="18">
        <f t="shared" si="1"/>
        <v>0</v>
      </c>
      <c r="F47" s="18"/>
      <c r="G47" s="18">
        <v>5.631906762616735</v>
      </c>
      <c r="H47" s="18">
        <v>5.631906762616735</v>
      </c>
      <c r="I47" s="18"/>
      <c r="J47" s="18">
        <f t="shared" si="0"/>
        <v>0</v>
      </c>
      <c r="K47" s="93">
        <f t="shared" si="2"/>
        <v>0</v>
      </c>
    </row>
    <row r="48" spans="1:11" x14ac:dyDescent="0.25">
      <c r="A48" s="23" t="s">
        <v>167</v>
      </c>
      <c r="B48" s="35">
        <v>100.00000000000006</v>
      </c>
      <c r="C48" s="35">
        <v>100.00000000000006</v>
      </c>
      <c r="D48" s="35"/>
      <c r="E48" s="35">
        <f t="shared" si="1"/>
        <v>0</v>
      </c>
      <c r="F48" s="35"/>
      <c r="G48" s="35">
        <v>4.7096652838385333</v>
      </c>
      <c r="H48" s="35">
        <v>4.7096652838385333</v>
      </c>
      <c r="I48" s="35"/>
      <c r="J48" s="35">
        <f t="shared" si="0"/>
        <v>0</v>
      </c>
      <c r="K48" s="92">
        <f t="shared" si="2"/>
        <v>0</v>
      </c>
    </row>
    <row r="49" spans="1:103" x14ac:dyDescent="0.25">
      <c r="A49" s="22" t="s">
        <v>28</v>
      </c>
      <c r="B49" s="18">
        <v>99.744998733141287</v>
      </c>
      <c r="C49" s="18">
        <v>99.744998733141287</v>
      </c>
      <c r="D49" s="18"/>
      <c r="E49" s="18">
        <f t="shared" si="1"/>
        <v>0</v>
      </c>
      <c r="F49" s="18"/>
      <c r="G49" s="18">
        <v>0.92224147877820084</v>
      </c>
      <c r="H49" s="18">
        <v>0.92224147877820095</v>
      </c>
      <c r="I49" s="18"/>
      <c r="J49" s="18">
        <f t="shared" si="0"/>
        <v>0</v>
      </c>
      <c r="K49" s="93">
        <f t="shared" si="2"/>
        <v>0</v>
      </c>
    </row>
    <row r="50" spans="1:103" s="4" customFormat="1" x14ac:dyDescent="0.25">
      <c r="A50" s="21" t="s">
        <v>29</v>
      </c>
      <c r="B50" s="35">
        <v>99.327077162626736</v>
      </c>
      <c r="C50" s="35">
        <v>100.1208756480014</v>
      </c>
      <c r="D50" s="35"/>
      <c r="E50" s="35">
        <f t="shared" si="1"/>
        <v>0.79917632537902517</v>
      </c>
      <c r="F50" s="35"/>
      <c r="G50" s="35">
        <v>6.6942655962810464</v>
      </c>
      <c r="H50" s="35">
        <v>6.7477645820845193</v>
      </c>
      <c r="I50" s="35"/>
      <c r="J50" s="35">
        <f t="shared" si="0"/>
        <v>5.3498985803472898E-2</v>
      </c>
      <c r="K50" s="92">
        <f t="shared" si="2"/>
        <v>5.3996644090135439E-4</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101.23412259847089</v>
      </c>
      <c r="C51" s="18">
        <v>101.23412259847089</v>
      </c>
      <c r="D51" s="18"/>
      <c r="E51" s="18">
        <f t="shared" si="1"/>
        <v>0</v>
      </c>
      <c r="F51" s="18"/>
      <c r="G51" s="18">
        <v>1.339898723011901</v>
      </c>
      <c r="H51" s="18">
        <v>1.3398987230119013</v>
      </c>
      <c r="I51" s="18"/>
      <c r="J51" s="18">
        <f t="shared" si="0"/>
        <v>0</v>
      </c>
      <c r="K51" s="93">
        <f t="shared" si="2"/>
        <v>0</v>
      </c>
    </row>
    <row r="52" spans="1:103" s="4" customFormat="1" x14ac:dyDescent="0.25">
      <c r="A52" s="23" t="s">
        <v>170</v>
      </c>
      <c r="B52" s="35">
        <v>101.23412259847089</v>
      </c>
      <c r="C52" s="35">
        <v>101.23412259847089</v>
      </c>
      <c r="D52" s="35"/>
      <c r="E52" s="35">
        <f t="shared" si="1"/>
        <v>0</v>
      </c>
      <c r="F52" s="35"/>
      <c r="G52" s="35">
        <v>1.339898723011901</v>
      </c>
      <c r="H52" s="35">
        <v>1.3398987230119013</v>
      </c>
      <c r="I52" s="35"/>
      <c r="J52" s="35">
        <f t="shared" si="0"/>
        <v>0</v>
      </c>
      <c r="K52" s="92">
        <f t="shared" si="2"/>
        <v>0</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101.15247108480894</v>
      </c>
      <c r="C53" s="18">
        <v>100.28590032433108</v>
      </c>
      <c r="D53" s="18"/>
      <c r="E53" s="18">
        <f t="shared" si="1"/>
        <v>-0.85669756871415981</v>
      </c>
      <c r="F53" s="18"/>
      <c r="G53" s="18">
        <v>0.44200091328336105</v>
      </c>
      <c r="H53" s="18">
        <v>0.43821430220556817</v>
      </c>
      <c r="I53" s="18"/>
      <c r="J53" s="18">
        <f t="shared" si="0"/>
        <v>-3.7866110777928785E-3</v>
      </c>
      <c r="K53" s="93">
        <f t="shared" si="2"/>
        <v>-3.8218348928415274E-5</v>
      </c>
    </row>
    <row r="54" spans="1:103" s="4" customFormat="1" x14ac:dyDescent="0.25">
      <c r="A54" s="23" t="s">
        <v>31</v>
      </c>
      <c r="B54" s="35">
        <v>101.15247108480894</v>
      </c>
      <c r="C54" s="35">
        <v>100.28590032433108</v>
      </c>
      <c r="D54" s="35"/>
      <c r="E54" s="35">
        <f t="shared" si="1"/>
        <v>-0.85669756871415981</v>
      </c>
      <c r="F54" s="35"/>
      <c r="G54" s="35">
        <v>0.44200091328336105</v>
      </c>
      <c r="H54" s="35">
        <v>0.43821430220556817</v>
      </c>
      <c r="I54" s="35"/>
      <c r="J54" s="35">
        <f t="shared" si="0"/>
        <v>-3.7866110777928785E-3</v>
      </c>
      <c r="K54" s="92">
        <f t="shared" si="2"/>
        <v>-3.8218348928415274E-5</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96.418832588088804</v>
      </c>
      <c r="C55" s="18">
        <v>95.97590689581601</v>
      </c>
      <c r="D55" s="18"/>
      <c r="E55" s="18">
        <f t="shared" si="1"/>
        <v>-0.45937674247210625</v>
      </c>
      <c r="F55" s="18"/>
      <c r="G55" s="18">
        <v>2.128331107439176</v>
      </c>
      <c r="H55" s="18">
        <v>2.1185540493288015</v>
      </c>
      <c r="I55" s="18"/>
      <c r="J55" s="18">
        <f t="shared" si="0"/>
        <v>-9.7770581103744369E-3</v>
      </c>
      <c r="K55" s="93">
        <f t="shared" si="2"/>
        <v>-9.868006264152208E-5</v>
      </c>
    </row>
    <row r="56" spans="1:103" s="4" customFormat="1" x14ac:dyDescent="0.25">
      <c r="A56" s="23" t="s">
        <v>175</v>
      </c>
      <c r="B56" s="35">
        <v>95.332635887994712</v>
      </c>
      <c r="C56" s="35">
        <v>95.973761065302156</v>
      </c>
      <c r="D56" s="35"/>
      <c r="E56" s="35">
        <f t="shared" si="1"/>
        <v>0.67251384726285668</v>
      </c>
      <c r="F56" s="35"/>
      <c r="G56" s="35">
        <v>1.32819907433401</v>
      </c>
      <c r="H56" s="35">
        <v>1.3371313970281236</v>
      </c>
      <c r="I56" s="35"/>
      <c r="J56" s="35">
        <f t="shared" si="0"/>
        <v>8.9323226941135925E-3</v>
      </c>
      <c r="K56" s="92">
        <f t="shared" si="2"/>
        <v>9.0154129497718773E-5</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96.78735152211253</v>
      </c>
      <c r="C57" s="18">
        <v>96.78735152211253</v>
      </c>
      <c r="D57" s="18"/>
      <c r="E57" s="18">
        <f t="shared" si="1"/>
        <v>0</v>
      </c>
      <c r="F57" s="18"/>
      <c r="G57" s="18">
        <v>0.42247293909037875</v>
      </c>
      <c r="H57" s="18">
        <v>0.42247293909037875</v>
      </c>
      <c r="I57" s="18"/>
      <c r="J57" s="18">
        <f t="shared" si="0"/>
        <v>0</v>
      </c>
      <c r="K57" s="93">
        <f t="shared" si="2"/>
        <v>0</v>
      </c>
    </row>
    <row r="58" spans="1:103" s="4" customFormat="1" x14ac:dyDescent="0.25">
      <c r="A58" s="23" t="s">
        <v>182</v>
      </c>
      <c r="B58" s="35">
        <v>100</v>
      </c>
      <c r="C58" s="35">
        <v>95.045960470435588</v>
      </c>
      <c r="D58" s="35"/>
      <c r="E58" s="35">
        <f t="shared" si="1"/>
        <v>-4.9540395295644135</v>
      </c>
      <c r="F58" s="35"/>
      <c r="G58" s="35">
        <v>0.37765909401478698</v>
      </c>
      <c r="H58" s="35">
        <v>0.35894971321029961</v>
      </c>
      <c r="I58" s="35"/>
      <c r="J58" s="35">
        <f t="shared" si="0"/>
        <v>-1.8709380804487363E-2</v>
      </c>
      <c r="K58" s="92">
        <f t="shared" si="2"/>
        <v>-1.8883419213923413E-4</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97.054437291564199</v>
      </c>
      <c r="C59" s="18">
        <v>97.089687470826561</v>
      </c>
      <c r="D59" s="18"/>
      <c r="E59" s="18">
        <f t="shared" si="1"/>
        <v>3.632000786988332E-2</v>
      </c>
      <c r="F59" s="18"/>
      <c r="G59" s="18">
        <v>0.32372139732671024</v>
      </c>
      <c r="H59" s="18">
        <v>0.32383897296369579</v>
      </c>
      <c r="I59" s="18"/>
      <c r="J59" s="18">
        <f t="shared" si="0"/>
        <v>1.1757563698555629E-4</v>
      </c>
      <c r="K59" s="93">
        <f t="shared" si="2"/>
        <v>1.1866934912190281E-6</v>
      </c>
    </row>
    <row r="60" spans="1:103" s="4" customFormat="1" x14ac:dyDescent="0.25">
      <c r="A60" s="23" t="s">
        <v>34</v>
      </c>
      <c r="B60" s="35">
        <v>97.054437291564199</v>
      </c>
      <c r="C60" s="35">
        <v>97.089687470826561</v>
      </c>
      <c r="D60" s="35"/>
      <c r="E60" s="35">
        <f t="shared" si="1"/>
        <v>3.632000786988332E-2</v>
      </c>
      <c r="F60" s="35"/>
      <c r="G60" s="35">
        <v>0.32372139732671024</v>
      </c>
      <c r="H60" s="35">
        <v>0.32383897296369579</v>
      </c>
      <c r="I60" s="35"/>
      <c r="J60" s="35">
        <f t="shared" si="0"/>
        <v>1.1757563698555629E-4</v>
      </c>
      <c r="K60" s="92">
        <f t="shared" si="2"/>
        <v>1.1866934912190281E-6</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102.41506422346671</v>
      </c>
      <c r="C61" s="18">
        <v>102.41506422346671</v>
      </c>
      <c r="D61" s="18"/>
      <c r="E61" s="18">
        <f t="shared" si="1"/>
        <v>0</v>
      </c>
      <c r="F61" s="18"/>
      <c r="G61" s="18">
        <v>0.34656139705280614</v>
      </c>
      <c r="H61" s="18">
        <v>0.34656139705280614</v>
      </c>
      <c r="I61" s="18"/>
      <c r="J61" s="18">
        <f t="shared" si="0"/>
        <v>0</v>
      </c>
      <c r="K61" s="93">
        <f t="shared" si="2"/>
        <v>0</v>
      </c>
    </row>
    <row r="62" spans="1:103" s="4" customFormat="1" x14ac:dyDescent="0.25">
      <c r="A62" s="23" t="s">
        <v>186</v>
      </c>
      <c r="B62" s="35">
        <v>103.88991294079307</v>
      </c>
      <c r="C62" s="35">
        <v>103.88991294079307</v>
      </c>
      <c r="D62" s="35"/>
      <c r="E62" s="35">
        <f t="shared" si="1"/>
        <v>0</v>
      </c>
      <c r="F62" s="35"/>
      <c r="G62" s="35">
        <v>0.12690146064184635</v>
      </c>
      <c r="H62" s="35">
        <v>0.12690146064184635</v>
      </c>
      <c r="I62" s="35"/>
      <c r="J62" s="35">
        <f t="shared" si="0"/>
        <v>0</v>
      </c>
      <c r="K62" s="92">
        <f t="shared" si="2"/>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101.58194646825321</v>
      </c>
      <c r="C63" s="18">
        <v>101.58194646825321</v>
      </c>
      <c r="D63" s="18"/>
      <c r="E63" s="18">
        <f t="shared" si="1"/>
        <v>0</v>
      </c>
      <c r="F63" s="18"/>
      <c r="G63" s="18">
        <v>0.21965993641095982</v>
      </c>
      <c r="H63" s="18">
        <v>0.21965993641095982</v>
      </c>
      <c r="I63" s="18"/>
      <c r="J63" s="18">
        <f t="shared" si="0"/>
        <v>0</v>
      </c>
      <c r="K63" s="93">
        <f t="shared" si="2"/>
        <v>0</v>
      </c>
    </row>
    <row r="64" spans="1:103" s="4" customFormat="1" x14ac:dyDescent="0.25">
      <c r="A64" s="21" t="s">
        <v>36</v>
      </c>
      <c r="B64" s="35">
        <v>100.66577609117849</v>
      </c>
      <c r="C64" s="35">
        <v>103.85398274137823</v>
      </c>
      <c r="D64" s="35"/>
      <c r="E64" s="35">
        <f t="shared" si="1"/>
        <v>3.1671207176826588</v>
      </c>
      <c r="F64" s="35"/>
      <c r="G64" s="35">
        <v>2.1137520581670932</v>
      </c>
      <c r="H64" s="35">
        <v>2.1806971375217468</v>
      </c>
      <c r="I64" s="35"/>
      <c r="J64" s="35">
        <f t="shared" si="0"/>
        <v>6.6945079354653547E-2</v>
      </c>
      <c r="K64" s="92">
        <f t="shared" si="2"/>
        <v>6.7567815898006151E-4</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101.15778260292178</v>
      </c>
      <c r="C65" s="18">
        <v>101.50964080743114</v>
      </c>
      <c r="D65" s="18"/>
      <c r="E65" s="18">
        <f t="shared" si="1"/>
        <v>0.34783107681444214</v>
      </c>
      <c r="F65" s="18"/>
      <c r="G65" s="18">
        <v>1.221441506470567</v>
      </c>
      <c r="H65" s="18">
        <v>1.2256900596151823</v>
      </c>
      <c r="I65" s="18"/>
      <c r="J65" s="18">
        <f t="shared" si="0"/>
        <v>4.2485531446152525E-3</v>
      </c>
      <c r="K65" s="93">
        <f t="shared" si="2"/>
        <v>4.2880740373385446E-5</v>
      </c>
    </row>
    <row r="66" spans="1:103" s="4" customFormat="1" x14ac:dyDescent="0.25">
      <c r="A66" s="23" t="s">
        <v>191</v>
      </c>
      <c r="B66" s="35">
        <v>100</v>
      </c>
      <c r="C66" s="35">
        <v>107.0263123181537</v>
      </c>
      <c r="D66" s="35"/>
      <c r="E66" s="35">
        <f t="shared" si="1"/>
        <v>7.0263123181536935</v>
      </c>
      <c r="F66" s="35"/>
      <c r="G66" s="35">
        <v>0.89231055169652596</v>
      </c>
      <c r="H66" s="35">
        <v>0.95500707790656414</v>
      </c>
      <c r="I66" s="35"/>
      <c r="J66" s="35">
        <f t="shared" si="0"/>
        <v>6.2696526210038184E-2</v>
      </c>
      <c r="K66" s="92">
        <f t="shared" si="2"/>
        <v>6.3279741860667498E-4</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100.56076731764779</v>
      </c>
      <c r="C67" s="18">
        <v>103.72747847381549</v>
      </c>
      <c r="D67" s="18"/>
      <c r="E67" s="18">
        <f t="shared" si="1"/>
        <v>3.1490523000533788</v>
      </c>
      <c r="F67" s="18"/>
      <c r="G67" s="18">
        <v>6.6652627884130107</v>
      </c>
      <c r="H67" s="18">
        <v>6.8751553995561325</v>
      </c>
      <c r="I67" s="18"/>
      <c r="J67" s="18">
        <f t="shared" si="0"/>
        <v>0.20989261114312185</v>
      </c>
      <c r="K67" s="93">
        <f t="shared" si="2"/>
        <v>2.1184507427257863E-3</v>
      </c>
    </row>
    <row r="68" spans="1:103" s="4" customFormat="1" x14ac:dyDescent="0.25">
      <c r="A68" s="21" t="s">
        <v>193</v>
      </c>
      <c r="B68" s="35">
        <v>101.96740434140867</v>
      </c>
      <c r="C68" s="35">
        <v>108.40362512761499</v>
      </c>
      <c r="D68" s="35"/>
      <c r="E68" s="35">
        <f t="shared" si="1"/>
        <v>6.3120374866623807</v>
      </c>
      <c r="F68" s="35"/>
      <c r="G68" s="35">
        <v>3.2059755479035883</v>
      </c>
      <c r="H68" s="35">
        <v>3.4083379263004927</v>
      </c>
      <c r="I68" s="35"/>
      <c r="J68" s="35">
        <f t="shared" si="0"/>
        <v>0.20236237839690441</v>
      </c>
      <c r="K68" s="92">
        <f t="shared" si="2"/>
        <v>2.0424479379236456E-3</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100.14266805509672</v>
      </c>
      <c r="C69" s="18">
        <v>107.81731860102141</v>
      </c>
      <c r="D69" s="18"/>
      <c r="E69" s="18">
        <f t="shared" si="1"/>
        <v>7.6637168701179759</v>
      </c>
      <c r="F69" s="18"/>
      <c r="G69" s="18">
        <v>2.5372944273723799</v>
      </c>
      <c r="H69" s="18">
        <v>2.7317454884474803</v>
      </c>
      <c r="I69" s="18"/>
      <c r="J69" s="18">
        <f t="shared" si="0"/>
        <v>0.19445106107510046</v>
      </c>
      <c r="K69" s="93">
        <f t="shared" si="2"/>
        <v>1.9625988381147589E-3</v>
      </c>
    </row>
    <row r="70" spans="1:103" s="4" customFormat="1" x14ac:dyDescent="0.25">
      <c r="A70" s="23" t="s">
        <v>196</v>
      </c>
      <c r="B70" s="35">
        <v>109.54113752292359</v>
      </c>
      <c r="C70" s="35">
        <v>110.83714345478964</v>
      </c>
      <c r="D70" s="35"/>
      <c r="E70" s="35">
        <f t="shared" si="1"/>
        <v>1.1831225794919575</v>
      </c>
      <c r="F70" s="35"/>
      <c r="G70" s="35">
        <v>0.6686811205312081</v>
      </c>
      <c r="H70" s="35">
        <v>0.67659243785301271</v>
      </c>
      <c r="I70" s="35"/>
      <c r="J70" s="35">
        <f t="shared" si="0"/>
        <v>7.9113173218046118E-3</v>
      </c>
      <c r="K70" s="92">
        <f t="shared" si="2"/>
        <v>7.9849099808893261E-5</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99.791109639376003</v>
      </c>
      <c r="C71" s="18">
        <v>100.65808357169551</v>
      </c>
      <c r="D71" s="18"/>
      <c r="E71" s="18">
        <f t="shared" si="1"/>
        <v>0.8687887482688339</v>
      </c>
      <c r="F71" s="18"/>
      <c r="G71" s="18">
        <v>0.86675072176303647</v>
      </c>
      <c r="H71" s="18">
        <v>0.87428095450925258</v>
      </c>
      <c r="I71" s="18"/>
      <c r="J71" s="18">
        <f t="shared" si="0"/>
        <v>7.5302327462161145E-3</v>
      </c>
      <c r="K71" s="93">
        <f t="shared" si="2"/>
        <v>7.6002804802127619E-5</v>
      </c>
    </row>
    <row r="72" spans="1:103" s="4" customFormat="1" x14ac:dyDescent="0.25">
      <c r="A72" s="23" t="s">
        <v>199</v>
      </c>
      <c r="B72" s="35">
        <v>99.791109639376003</v>
      </c>
      <c r="C72" s="35">
        <v>100.65808357169551</v>
      </c>
      <c r="D72" s="35"/>
      <c r="E72" s="35">
        <f t="shared" si="1"/>
        <v>0.8687887482688339</v>
      </c>
      <c r="F72" s="35"/>
      <c r="G72" s="35">
        <v>0.86675072176303647</v>
      </c>
      <c r="H72" s="35">
        <v>0.87428095450925258</v>
      </c>
      <c r="I72" s="35"/>
      <c r="J72" s="35">
        <f t="shared" si="0"/>
        <v>7.5302327462161145E-3</v>
      </c>
      <c r="K72" s="92">
        <f t="shared" si="2"/>
        <v>7.6002804802127619E-5</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1"/>
        <v>0</v>
      </c>
      <c r="F73" s="18"/>
      <c r="G73" s="18">
        <v>0.23901909262945878</v>
      </c>
      <c r="H73" s="18">
        <v>0.23901909262945883</v>
      </c>
      <c r="I73" s="18"/>
      <c r="J73" s="18">
        <f t="shared" si="0"/>
        <v>0</v>
      </c>
      <c r="K73" s="93">
        <f t="shared" si="2"/>
        <v>0</v>
      </c>
    </row>
    <row r="74" spans="1:103" s="4" customFormat="1" x14ac:dyDescent="0.25">
      <c r="A74" s="23" t="s">
        <v>202</v>
      </c>
      <c r="B74" s="35">
        <v>100</v>
      </c>
      <c r="C74" s="35">
        <v>100</v>
      </c>
      <c r="D74" s="35"/>
      <c r="E74" s="35">
        <f t="shared" ref="E74:E137" si="3">((C74/B74-1)*100)</f>
        <v>0</v>
      </c>
      <c r="F74" s="35"/>
      <c r="G74" s="35">
        <v>0.23901909262945878</v>
      </c>
      <c r="H74" s="35">
        <v>0.23901909262945883</v>
      </c>
      <c r="I74" s="35"/>
      <c r="J74" s="35">
        <f t="shared" si="0"/>
        <v>0</v>
      </c>
      <c r="K74" s="92">
        <f t="shared" ref="K74:K137" si="4">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99.037407389458281</v>
      </c>
      <c r="C75" s="18">
        <v>99.037407389458281</v>
      </c>
      <c r="D75" s="18"/>
      <c r="E75" s="18">
        <f t="shared" si="3"/>
        <v>0</v>
      </c>
      <c r="F75" s="18"/>
      <c r="G75" s="18">
        <v>2.3535174261169272</v>
      </c>
      <c r="H75" s="18">
        <v>2.3535174261169272</v>
      </c>
      <c r="I75" s="18"/>
      <c r="J75" s="18">
        <f t="shared" si="0"/>
        <v>0</v>
      </c>
      <c r="K75" s="93">
        <f t="shared" si="4"/>
        <v>0</v>
      </c>
    </row>
    <row r="76" spans="1:103" s="4" customFormat="1" x14ac:dyDescent="0.25">
      <c r="A76" s="23" t="s">
        <v>204</v>
      </c>
      <c r="B76" s="35">
        <v>99.037407389458281</v>
      </c>
      <c r="C76" s="35">
        <v>99.037407389458281</v>
      </c>
      <c r="D76" s="35"/>
      <c r="E76" s="35">
        <f t="shared" si="3"/>
        <v>0</v>
      </c>
      <c r="F76" s="35"/>
      <c r="G76" s="35">
        <v>2.3535174261169272</v>
      </c>
      <c r="H76" s="35">
        <v>2.3535174261169272</v>
      </c>
      <c r="I76" s="35"/>
      <c r="J76" s="35">
        <f t="shared" si="0"/>
        <v>0</v>
      </c>
      <c r="K76" s="92">
        <f t="shared" si="4"/>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101.16910495372383</v>
      </c>
      <c r="C77" s="18">
        <v>100.21986509724611</v>
      </c>
      <c r="D77" s="18"/>
      <c r="E77" s="18">
        <f t="shared" si="3"/>
        <v>-0.93827048970326343</v>
      </c>
      <c r="F77" s="18"/>
      <c r="G77" s="18">
        <v>8.1890979714680725</v>
      </c>
      <c r="H77" s="18">
        <v>8.1122620818288986</v>
      </c>
      <c r="I77" s="18"/>
      <c r="J77" s="18">
        <f t="shared" si="0"/>
        <v>-7.6835889639173871E-2</v>
      </c>
      <c r="K77" s="93">
        <f t="shared" si="4"/>
        <v>-7.7550632481823071E-4</v>
      </c>
    </row>
    <row r="78" spans="1:103" s="4" customFormat="1" x14ac:dyDescent="0.25">
      <c r="A78" s="21" t="s">
        <v>205</v>
      </c>
      <c r="B78" s="35">
        <v>96.903447252678802</v>
      </c>
      <c r="C78" s="35">
        <v>98.098305132812172</v>
      </c>
      <c r="D78" s="35"/>
      <c r="E78" s="35">
        <f t="shared" si="3"/>
        <v>1.2330396017984135</v>
      </c>
      <c r="F78" s="35"/>
      <c r="G78" s="35">
        <v>2.9823808744445546</v>
      </c>
      <c r="H78" s="35">
        <v>3.0191548117029181</v>
      </c>
      <c r="I78" s="35"/>
      <c r="J78" s="35">
        <f t="shared" si="0"/>
        <v>3.6773937258363532E-2</v>
      </c>
      <c r="K78" s="92">
        <f t="shared" si="4"/>
        <v>3.7116015791909207E-4</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96.852673656924168</v>
      </c>
      <c r="C79" s="18">
        <v>98.058306478370724</v>
      </c>
      <c r="D79" s="18"/>
      <c r="E79" s="18">
        <f t="shared" si="3"/>
        <v>1.2448110887647745</v>
      </c>
      <c r="F79" s="18"/>
      <c r="G79" s="18">
        <v>2.8931132250465863</v>
      </c>
      <c r="H79" s="18">
        <v>2.9291270192824865</v>
      </c>
      <c r="I79" s="18"/>
      <c r="J79" s="18">
        <f t="shared" si="0"/>
        <v>3.6013794235900232E-2</v>
      </c>
      <c r="K79" s="93">
        <f t="shared" si="4"/>
        <v>3.6348801766725088E-4</v>
      </c>
    </row>
    <row r="80" spans="1:103" s="4" customFormat="1" x14ac:dyDescent="0.25">
      <c r="A80" s="23" t="s">
        <v>207</v>
      </c>
      <c r="B80" s="35">
        <v>98.578309151904776</v>
      </c>
      <c r="C80" s="35">
        <v>99.417735465619231</v>
      </c>
      <c r="D80" s="35"/>
      <c r="E80" s="35">
        <f t="shared" si="3"/>
        <v>0.85153247295095547</v>
      </c>
      <c r="F80" s="35"/>
      <c r="G80" s="35">
        <v>8.9267649397967927E-2</v>
      </c>
      <c r="H80" s="35">
        <v>9.0027792420431643E-2</v>
      </c>
      <c r="I80" s="35"/>
      <c r="J80" s="35">
        <f t="shared" si="0"/>
        <v>7.6014302246371623E-4</v>
      </c>
      <c r="K80" s="92">
        <f t="shared" si="4"/>
        <v>7.6721402518454212E-6</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106.2443097562803</v>
      </c>
      <c r="C81" s="18">
        <v>111.55341627057487</v>
      </c>
      <c r="D81" s="18"/>
      <c r="E81" s="18">
        <f t="shared" si="3"/>
        <v>4.9970737505598439</v>
      </c>
      <c r="F81" s="18"/>
      <c r="G81" s="18">
        <v>0.80180665903837722</v>
      </c>
      <c r="H81" s="18">
        <v>0.84187352912742508</v>
      </c>
      <c r="I81" s="18"/>
      <c r="J81" s="18">
        <f t="shared" si="0"/>
        <v>4.0066870089047857E-2</v>
      </c>
      <c r="K81" s="93">
        <f t="shared" si="4"/>
        <v>4.0439580143658869E-4</v>
      </c>
    </row>
    <row r="82" spans="1:103" s="4" customFormat="1" x14ac:dyDescent="0.25">
      <c r="A82" s="23" t="s">
        <v>209</v>
      </c>
      <c r="B82" s="35">
        <v>106.98572010982279</v>
      </c>
      <c r="C82" s="35">
        <v>112.97816526826405</v>
      </c>
      <c r="D82" s="35"/>
      <c r="E82" s="35">
        <f t="shared" si="3"/>
        <v>5.6011635499484402</v>
      </c>
      <c r="F82" s="35"/>
      <c r="G82" s="35">
        <v>0.71533119380912435</v>
      </c>
      <c r="H82" s="35">
        <v>0.7553980638981721</v>
      </c>
      <c r="I82" s="35"/>
      <c r="J82" s="35">
        <f t="shared" si="0"/>
        <v>4.0066870089047746E-2</v>
      </c>
      <c r="K82" s="92">
        <f t="shared" si="4"/>
        <v>4.0439580143658761E-4</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100.48402300610896</v>
      </c>
      <c r="C83" s="18">
        <v>100.48402300610896</v>
      </c>
      <c r="D83" s="18"/>
      <c r="E83" s="18">
        <f t="shared" si="3"/>
        <v>0</v>
      </c>
      <c r="F83" s="18"/>
      <c r="G83" s="18">
        <v>8.647546522925284E-2</v>
      </c>
      <c r="H83" s="18">
        <v>8.6475465229252854E-2</v>
      </c>
      <c r="I83" s="18"/>
      <c r="J83" s="18">
        <f t="shared" si="0"/>
        <v>0</v>
      </c>
      <c r="K83" s="93">
        <f t="shared" si="4"/>
        <v>0</v>
      </c>
    </row>
    <row r="84" spans="1:103" s="4" customFormat="1" x14ac:dyDescent="0.25">
      <c r="A84" s="21" t="s">
        <v>213</v>
      </c>
      <c r="B84" s="35">
        <v>103.35069990294441</v>
      </c>
      <c r="C84" s="35">
        <v>99.745043348528498</v>
      </c>
      <c r="D84" s="35"/>
      <c r="E84" s="35">
        <f t="shared" si="3"/>
        <v>-3.488758719391305</v>
      </c>
      <c r="F84" s="35"/>
      <c r="G84" s="35">
        <v>4.4049104379851407</v>
      </c>
      <c r="H84" s="35">
        <v>4.2512337409985568</v>
      </c>
      <c r="I84" s="35"/>
      <c r="J84" s="35">
        <f t="shared" si="0"/>
        <v>-0.15367669698658393</v>
      </c>
      <c r="K84" s="92">
        <f t="shared" si="4"/>
        <v>-1.5510622841738981E-3</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100.00000000000001</v>
      </c>
      <c r="C85" s="18">
        <v>100.00000000000001</v>
      </c>
      <c r="D85" s="18"/>
      <c r="E85" s="18">
        <f t="shared" si="3"/>
        <v>0</v>
      </c>
      <c r="F85" s="18"/>
      <c r="G85" s="18">
        <v>0.55800891565767152</v>
      </c>
      <c r="H85" s="18">
        <v>0.55800891565767152</v>
      </c>
      <c r="I85" s="18"/>
      <c r="J85" s="18">
        <f t="shared" si="0"/>
        <v>0</v>
      </c>
      <c r="K85" s="93">
        <f t="shared" si="4"/>
        <v>0</v>
      </c>
    </row>
    <row r="86" spans="1:103" s="4" customFormat="1" x14ac:dyDescent="0.25">
      <c r="A86" s="23" t="s">
        <v>41</v>
      </c>
      <c r="B86" s="35">
        <v>108.0240932532996</v>
      </c>
      <c r="C86" s="35">
        <v>102.04434722792905</v>
      </c>
      <c r="D86" s="35"/>
      <c r="E86" s="35">
        <f t="shared" si="3"/>
        <v>-5.5355669696286913</v>
      </c>
      <c r="F86" s="35"/>
      <c r="G86" s="35">
        <v>2.755702212493691</v>
      </c>
      <c r="H86" s="35">
        <v>2.6031584710375637</v>
      </c>
      <c r="I86" s="35"/>
      <c r="J86" s="35">
        <f t="shared" si="0"/>
        <v>-0.15254374145612726</v>
      </c>
      <c r="K86" s="92">
        <f t="shared" si="4"/>
        <v>-1.5396273390755467E-3</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94.633090240511265</v>
      </c>
      <c r="C87" s="18">
        <v>94.534835886805283</v>
      </c>
      <c r="D87" s="18"/>
      <c r="E87" s="18">
        <f t="shared" si="3"/>
        <v>-0.10382663554182603</v>
      </c>
      <c r="F87" s="18"/>
      <c r="G87" s="18">
        <v>1.0911993098337776</v>
      </c>
      <c r="H87" s="18">
        <v>1.0900663543033215</v>
      </c>
      <c r="I87" s="18"/>
      <c r="J87" s="18">
        <f t="shared" si="0"/>
        <v>-1.1329555304560035E-3</v>
      </c>
      <c r="K87" s="93">
        <f t="shared" si="4"/>
        <v>-1.1434945098344683E-5</v>
      </c>
    </row>
    <row r="88" spans="1:103" s="4" customFormat="1" x14ac:dyDescent="0.25">
      <c r="A88" s="21" t="s">
        <v>218</v>
      </c>
      <c r="B88" s="35">
        <v>78.295373080306973</v>
      </c>
      <c r="C88" s="35">
        <v>77.66165632211721</v>
      </c>
      <c r="D88" s="35"/>
      <c r="E88" s="35">
        <f t="shared" si="3"/>
        <v>-0.80939234753982792</v>
      </c>
      <c r="F88" s="35"/>
      <c r="G88" s="35">
        <v>7.9148105046037864</v>
      </c>
      <c r="H88" s="35">
        <v>7.8507486340572452</v>
      </c>
      <c r="I88" s="35"/>
      <c r="J88" s="35">
        <f>H88-G88</f>
        <v>-6.4061870546541222E-2</v>
      </c>
      <c r="K88" s="92">
        <f t="shared" si="4"/>
        <v>-6.4657786903791494E-4</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98.057377578621541</v>
      </c>
      <c r="C89" s="18">
        <v>97.817149621833849</v>
      </c>
      <c r="D89" s="18"/>
      <c r="E89" s="18">
        <f t="shared" si="3"/>
        <v>-0.24498713173832787</v>
      </c>
      <c r="F89" s="18"/>
      <c r="G89" s="18">
        <v>2.1882138501580619</v>
      </c>
      <c r="H89" s="18">
        <v>2.1828530078102593</v>
      </c>
      <c r="I89" s="18"/>
      <c r="J89" s="18">
        <f t="shared" si="0"/>
        <v>-5.3608423478026523E-3</v>
      </c>
      <c r="K89" s="93">
        <f t="shared" si="4"/>
        <v>-5.4107099775868098E-5</v>
      </c>
    </row>
    <row r="90" spans="1:103" s="4" customFormat="1" x14ac:dyDescent="0.25">
      <c r="A90" s="23" t="s">
        <v>220</v>
      </c>
      <c r="B90" s="35">
        <v>98.013655590721598</v>
      </c>
      <c r="C90" s="35">
        <v>98.013655590721598</v>
      </c>
      <c r="D90" s="35"/>
      <c r="E90" s="35">
        <f t="shared" si="3"/>
        <v>0</v>
      </c>
      <c r="F90" s="35"/>
      <c r="G90" s="35">
        <v>0.89455820742044856</v>
      </c>
      <c r="H90" s="35">
        <v>0.89455820742044856</v>
      </c>
      <c r="I90" s="35"/>
      <c r="J90" s="35">
        <f t="shared" si="0"/>
        <v>0</v>
      </c>
      <c r="K90" s="92">
        <f t="shared" si="4"/>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99.065018276145537</v>
      </c>
      <c r="C91" s="18">
        <v>98.76413916793156</v>
      </c>
      <c r="D91" s="18"/>
      <c r="E91" s="18">
        <f t="shared" si="3"/>
        <v>-0.30371882370754388</v>
      </c>
      <c r="F91" s="18"/>
      <c r="G91" s="18">
        <v>0.52583673592914859</v>
      </c>
      <c r="H91" s="18">
        <v>0.52423967078016243</v>
      </c>
      <c r="I91" s="18"/>
      <c r="J91" s="18">
        <f t="shared" si="0"/>
        <v>-1.5970651489861654E-3</v>
      </c>
      <c r="K91" s="93">
        <f t="shared" si="4"/>
        <v>-1.6119213690396178E-5</v>
      </c>
    </row>
    <row r="92" spans="1:103" s="4" customFormat="1" x14ac:dyDescent="0.25">
      <c r="A92" s="23" t="s">
        <v>222</v>
      </c>
      <c r="B92" s="35">
        <v>96.940365328139009</v>
      </c>
      <c r="C92" s="35">
        <v>96.940365328139009</v>
      </c>
      <c r="D92" s="35"/>
      <c r="E92" s="35">
        <f t="shared" si="3"/>
        <v>0</v>
      </c>
      <c r="F92" s="35"/>
      <c r="G92" s="35">
        <v>0.5774843005774889</v>
      </c>
      <c r="H92" s="35">
        <v>0.57748430057748901</v>
      </c>
      <c r="I92" s="35"/>
      <c r="J92" s="35">
        <f t="shared" si="0"/>
        <v>0</v>
      </c>
      <c r="K92" s="92">
        <f t="shared" si="4"/>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98.943525585058538</v>
      </c>
      <c r="C93" s="18">
        <v>96.98696396475259</v>
      </c>
      <c r="D93" s="18"/>
      <c r="E93" s="18">
        <f t="shared" si="3"/>
        <v>-1.9774529043074751</v>
      </c>
      <c r="F93" s="18"/>
      <c r="G93" s="18">
        <v>0.19033460623097609</v>
      </c>
      <c r="H93" s="18">
        <v>0.18657082903215946</v>
      </c>
      <c r="I93" s="18"/>
      <c r="J93" s="18">
        <f t="shared" si="0"/>
        <v>-3.7637771988166258E-3</v>
      </c>
      <c r="K93" s="93">
        <f t="shared" si="4"/>
        <v>-3.798788608547332E-5</v>
      </c>
    </row>
    <row r="94" spans="1:103" s="4" customFormat="1" x14ac:dyDescent="0.25">
      <c r="A94" s="21" t="s">
        <v>224</v>
      </c>
      <c r="B94" s="35">
        <v>72.697017486451259</v>
      </c>
      <c r="C94" s="35">
        <v>71.951829736913581</v>
      </c>
      <c r="D94" s="35"/>
      <c r="E94" s="35">
        <f t="shared" si="3"/>
        <v>-1.0250595902047244</v>
      </c>
      <c r="F94" s="35"/>
      <c r="G94" s="35">
        <v>5.7265966544457241</v>
      </c>
      <c r="H94" s="35">
        <v>5.6678956262469855</v>
      </c>
      <c r="I94" s="35"/>
      <c r="J94" s="35">
        <f t="shared" si="0"/>
        <v>-5.870102819873857E-2</v>
      </c>
      <c r="K94" s="92">
        <f t="shared" si="4"/>
        <v>-5.9247076926204675E-4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83.751973807935457</v>
      </c>
      <c r="C95" s="18">
        <v>87.556793808641046</v>
      </c>
      <c r="D95" s="18"/>
      <c r="E95" s="18">
        <f t="shared" si="3"/>
        <v>4.5429615896946052</v>
      </c>
      <c r="F95" s="18"/>
      <c r="G95" s="18">
        <v>5.2293408849088306E-2</v>
      </c>
      <c r="H95" s="18">
        <v>5.4669078327044346E-2</v>
      </c>
      <c r="I95" s="18"/>
      <c r="J95" s="18">
        <f t="shared" ref="J95:J139" si="5">H95-G95</f>
        <v>2.3756694779560397E-3</v>
      </c>
      <c r="K95" s="93">
        <f t="shared" si="4"/>
        <v>2.397768431502919E-5</v>
      </c>
    </row>
    <row r="96" spans="1:103" s="4" customFormat="1" x14ac:dyDescent="0.25">
      <c r="A96" s="23" t="s">
        <v>226</v>
      </c>
      <c r="B96" s="35">
        <v>61.406937446939004</v>
      </c>
      <c r="C96" s="35">
        <v>60.404237789613425</v>
      </c>
      <c r="D96" s="35"/>
      <c r="E96" s="35">
        <f t="shared" si="3"/>
        <v>-1.6328768360936441</v>
      </c>
      <c r="F96" s="35"/>
      <c r="G96" s="35">
        <v>3.3512432738928681</v>
      </c>
      <c r="H96" s="35">
        <v>3.2965215987523253</v>
      </c>
      <c r="I96" s="35"/>
      <c r="J96" s="35">
        <f t="shared" si="5"/>
        <v>-5.4721675140542825E-2</v>
      </c>
      <c r="K96" s="92">
        <f t="shared" si="4"/>
        <v>-5.5230707128434804E-4</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97.16974664423212</v>
      </c>
      <c r="C97" s="18">
        <v>96.939813790314517</v>
      </c>
      <c r="D97" s="18"/>
      <c r="E97" s="18">
        <f t="shared" si="3"/>
        <v>-0.2366300848343883</v>
      </c>
      <c r="F97" s="18"/>
      <c r="G97" s="18">
        <v>1.0995857796738162</v>
      </c>
      <c r="H97" s="18">
        <v>1.0969838289105471</v>
      </c>
      <c r="I97" s="18"/>
      <c r="J97" s="18">
        <f t="shared" si="5"/>
        <v>-2.6019507632690786E-3</v>
      </c>
      <c r="K97" s="93">
        <f t="shared" si="4"/>
        <v>-2.6261546306766872E-5</v>
      </c>
    </row>
    <row r="98" spans="1:103" s="4" customFormat="1" x14ac:dyDescent="0.25">
      <c r="A98" s="23" t="s">
        <v>228</v>
      </c>
      <c r="B98" s="35">
        <v>99.805261399366501</v>
      </c>
      <c r="C98" s="35">
        <v>99.499103483013798</v>
      </c>
      <c r="D98" s="35"/>
      <c r="E98" s="35">
        <f t="shared" si="3"/>
        <v>-0.30675528730657042</v>
      </c>
      <c r="F98" s="35"/>
      <c r="G98" s="35">
        <v>1.2234741920299512</v>
      </c>
      <c r="H98" s="35">
        <v>1.2197211202570681</v>
      </c>
      <c r="I98" s="35"/>
      <c r="J98" s="35">
        <f t="shared" si="5"/>
        <v>-3.7530717728830876E-3</v>
      </c>
      <c r="K98" s="92">
        <f t="shared" si="4"/>
        <v>-3.7879835985964882E-5</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102.22958336169377</v>
      </c>
      <c r="C99" s="18">
        <v>105.07822083335179</v>
      </c>
      <c r="D99" s="18"/>
      <c r="E99" s="18">
        <f t="shared" si="3"/>
        <v>2.786509910325452</v>
      </c>
      <c r="F99" s="18"/>
      <c r="G99" s="18">
        <v>2.5890508682186502</v>
      </c>
      <c r="H99" s="18">
        <v>2.6611950272449301</v>
      </c>
      <c r="I99" s="18"/>
      <c r="J99" s="18">
        <f t="shared" si="5"/>
        <v>7.2144159026279908E-2</v>
      </c>
      <c r="K99" s="93">
        <f t="shared" si="4"/>
        <v>7.2815258450587082E-4</v>
      </c>
    </row>
    <row r="100" spans="1:103" s="4" customFormat="1" x14ac:dyDescent="0.25">
      <c r="A100" s="21" t="s">
        <v>231</v>
      </c>
      <c r="B100" s="35">
        <v>97.277957365456274</v>
      </c>
      <c r="C100" s="35">
        <v>96.624810055952736</v>
      </c>
      <c r="D100" s="35"/>
      <c r="E100" s="35">
        <f t="shared" si="3"/>
        <v>-0.6714237502436271</v>
      </c>
      <c r="F100" s="35"/>
      <c r="G100" s="35">
        <v>0.40443199446515116</v>
      </c>
      <c r="H100" s="35">
        <v>0.40171654200072815</v>
      </c>
      <c r="I100" s="35"/>
      <c r="J100" s="35">
        <f t="shared" si="5"/>
        <v>-2.7154524644230071E-3</v>
      </c>
      <c r="K100" s="92">
        <f t="shared" si="4"/>
        <v>-2.740712147399476E-5</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97.277957365456274</v>
      </c>
      <c r="C101" s="18">
        <v>96.624810055952736</v>
      </c>
      <c r="D101" s="18"/>
      <c r="E101" s="18">
        <f t="shared" si="3"/>
        <v>-0.6714237502436271</v>
      </c>
      <c r="F101" s="18"/>
      <c r="G101" s="18">
        <v>0.40443199446515116</v>
      </c>
      <c r="H101" s="18">
        <v>0.40171654200072815</v>
      </c>
      <c r="I101" s="18"/>
      <c r="J101" s="18">
        <f t="shared" si="5"/>
        <v>-2.7154524644230071E-3</v>
      </c>
      <c r="K101" s="93">
        <f t="shared" si="4"/>
        <v>-2.740712147399476E-5</v>
      </c>
    </row>
    <row r="102" spans="1:103" s="4" customFormat="1" x14ac:dyDescent="0.25">
      <c r="A102" s="21" t="s">
        <v>234</v>
      </c>
      <c r="B102" s="35">
        <v>121.48328749218238</v>
      </c>
      <c r="C102" s="35">
        <v>127.98373995679161</v>
      </c>
      <c r="D102" s="35"/>
      <c r="E102" s="35">
        <f t="shared" si="3"/>
        <v>5.3509026622510003</v>
      </c>
      <c r="F102" s="35"/>
      <c r="G102" s="35">
        <v>9.2965262764699172E-2</v>
      </c>
      <c r="H102" s="35">
        <v>9.7939743484944108E-2</v>
      </c>
      <c r="I102" s="35"/>
      <c r="J102" s="35">
        <f t="shared" si="5"/>
        <v>4.9744807202449365E-3</v>
      </c>
      <c r="K102" s="92">
        <f t="shared" si="4"/>
        <v>5.0207543367461345E-5</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121.48328749218238</v>
      </c>
      <c r="C103" s="18">
        <v>127.98373995679161</v>
      </c>
      <c r="D103" s="18"/>
      <c r="E103" s="18">
        <f t="shared" si="3"/>
        <v>5.3509026622510003</v>
      </c>
      <c r="F103" s="18"/>
      <c r="G103" s="18">
        <v>9.2965262764699172E-2</v>
      </c>
      <c r="H103" s="18">
        <v>9.7939743484944108E-2</v>
      </c>
      <c r="I103" s="18"/>
      <c r="J103" s="18">
        <f t="shared" si="5"/>
        <v>4.9744807202449365E-3</v>
      </c>
      <c r="K103" s="93">
        <f t="shared" si="4"/>
        <v>5.0207543367461345E-5</v>
      </c>
    </row>
    <row r="104" spans="1:103" s="4" customFormat="1" x14ac:dyDescent="0.25">
      <c r="A104" s="21" t="s">
        <v>237</v>
      </c>
      <c r="B104" s="35">
        <v>99.408467138358958</v>
      </c>
      <c r="C104" s="35">
        <v>99.408467138358958</v>
      </c>
      <c r="D104" s="35"/>
      <c r="E104" s="35">
        <f t="shared" si="3"/>
        <v>0</v>
      </c>
      <c r="F104" s="35"/>
      <c r="G104" s="35">
        <v>0.19437255254696439</v>
      </c>
      <c r="H104" s="35">
        <v>0.19437255254696439</v>
      </c>
      <c r="I104" s="35"/>
      <c r="J104" s="35">
        <f t="shared" si="5"/>
        <v>0</v>
      </c>
      <c r="K104" s="92">
        <f t="shared" si="4"/>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99.408467138358958</v>
      </c>
      <c r="C105" s="18">
        <v>99.408467138358958</v>
      </c>
      <c r="D105" s="18"/>
      <c r="E105" s="18">
        <f t="shared" si="3"/>
        <v>0</v>
      </c>
      <c r="F105" s="18"/>
      <c r="G105" s="18">
        <v>0.19437255254696439</v>
      </c>
      <c r="H105" s="18">
        <v>0.19437255254696439</v>
      </c>
      <c r="I105" s="18"/>
      <c r="J105" s="18">
        <f t="shared" si="5"/>
        <v>0</v>
      </c>
      <c r="K105" s="93">
        <f t="shared" si="4"/>
        <v>0</v>
      </c>
    </row>
    <row r="106" spans="1:103" s="4" customFormat="1" x14ac:dyDescent="0.25">
      <c r="A106" s="21" t="s">
        <v>239</v>
      </c>
      <c r="B106" s="35">
        <v>104.48843455656657</v>
      </c>
      <c r="C106" s="35">
        <v>111.92967664669068</v>
      </c>
      <c r="D106" s="35"/>
      <c r="E106" s="35">
        <f t="shared" si="3"/>
        <v>7.1215940038757752</v>
      </c>
      <c r="F106" s="35"/>
      <c r="G106" s="35">
        <v>1.0272216897062796</v>
      </c>
      <c r="H106" s="35">
        <v>1.1003762479669135</v>
      </c>
      <c r="I106" s="35"/>
      <c r="J106" s="35">
        <f t="shared" si="5"/>
        <v>7.3154558260633884E-2</v>
      </c>
      <c r="K106" s="92">
        <f t="shared" si="4"/>
        <v>7.3835056621093993E-4</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104.08329997330664</v>
      </c>
      <c r="D107" s="18"/>
      <c r="E107" s="18">
        <f t="shared" si="3"/>
        <v>4.0832999733066311</v>
      </c>
      <c r="F107" s="18"/>
      <c r="G107" s="18">
        <v>0.39580040113194587</v>
      </c>
      <c r="H107" s="18">
        <v>0.41196211880571421</v>
      </c>
      <c r="I107" s="18"/>
      <c r="J107" s="18">
        <f t="shared" si="5"/>
        <v>1.6161717673768339E-2</v>
      </c>
      <c r="K107" s="93">
        <f t="shared" si="4"/>
        <v>1.6312057210233517E-4</v>
      </c>
    </row>
    <row r="108" spans="1:103" s="4" customFormat="1" x14ac:dyDescent="0.25">
      <c r="A108" s="23" t="s">
        <v>241</v>
      </c>
      <c r="B108" s="35">
        <v>107.5133576128128</v>
      </c>
      <c r="C108" s="35">
        <v>117.21764183994233</v>
      </c>
      <c r="D108" s="35"/>
      <c r="E108" s="35">
        <f t="shared" si="3"/>
        <v>9.0261195842078692</v>
      </c>
      <c r="F108" s="35"/>
      <c r="G108" s="35">
        <v>0.63142128857433377</v>
      </c>
      <c r="H108" s="35">
        <v>0.68841412916119937</v>
      </c>
      <c r="I108" s="35"/>
      <c r="J108" s="35">
        <f t="shared" si="5"/>
        <v>5.6992840586865601E-2</v>
      </c>
      <c r="K108" s="92">
        <f t="shared" si="4"/>
        <v>5.7522999410860535E-4</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100.97179635318908</v>
      </c>
      <c r="C109" s="18">
        <v>100.59237400732167</v>
      </c>
      <c r="D109" s="18"/>
      <c r="E109" s="18">
        <f t="shared" si="3"/>
        <v>-0.37577062067929434</v>
      </c>
      <c r="F109" s="18"/>
      <c r="G109" s="18">
        <v>0.87005936873555567</v>
      </c>
      <c r="H109" s="18">
        <v>0.86678994124537978</v>
      </c>
      <c r="I109" s="18"/>
      <c r="J109" s="18">
        <f t="shared" si="5"/>
        <v>-3.2694274901758913E-3</v>
      </c>
      <c r="K109" s="93">
        <f t="shared" si="4"/>
        <v>-3.2998403598535579E-5</v>
      </c>
    </row>
    <row r="110" spans="1:103" s="4" customFormat="1" x14ac:dyDescent="0.25">
      <c r="A110" s="23" t="s">
        <v>47</v>
      </c>
      <c r="B110" s="35">
        <v>101.65304554195264</v>
      </c>
      <c r="C110" s="35">
        <v>99.624932706949068</v>
      </c>
      <c r="D110" s="35"/>
      <c r="E110" s="35">
        <f t="shared" si="3"/>
        <v>-1.9951323880075589</v>
      </c>
      <c r="F110" s="35"/>
      <c r="G110" s="35">
        <v>0.40155457179111798</v>
      </c>
      <c r="H110" s="35">
        <v>0.39354302647378836</v>
      </c>
      <c r="I110" s="35"/>
      <c r="J110" s="35">
        <f t="shared" si="5"/>
        <v>-8.0115453173296158E-3</v>
      </c>
      <c r="K110" s="92">
        <f t="shared" si="4"/>
        <v>-8.0860703173134989E-5</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100.39512449402937</v>
      </c>
      <c r="C111" s="18">
        <v>101.41130514517204</v>
      </c>
      <c r="D111" s="18"/>
      <c r="E111" s="18">
        <f t="shared" si="3"/>
        <v>1.0121812750011561</v>
      </c>
      <c r="F111" s="18"/>
      <c r="G111" s="18">
        <v>0.46850479694443775</v>
      </c>
      <c r="H111" s="18">
        <v>0.47324691477159153</v>
      </c>
      <c r="I111" s="18"/>
      <c r="J111" s="18">
        <f t="shared" si="5"/>
        <v>4.7421178271537801E-3</v>
      </c>
      <c r="K111" s="93">
        <f t="shared" si="4"/>
        <v>4.7862299574599973E-5</v>
      </c>
    </row>
    <row r="112" spans="1:103" s="4" customFormat="1" x14ac:dyDescent="0.25">
      <c r="A112" s="21" t="s">
        <v>245</v>
      </c>
      <c r="B112" s="35">
        <v>99.931812437344846</v>
      </c>
      <c r="C112" s="35">
        <v>99.830362036550767</v>
      </c>
      <c r="D112" s="35"/>
      <c r="E112" s="35">
        <f t="shared" si="3"/>
        <v>-0.10151962455168251</v>
      </c>
      <c r="F112" s="35"/>
      <c r="G112" s="35">
        <v>3.9268261755093756</v>
      </c>
      <c r="H112" s="35">
        <v>3.9228396763192013</v>
      </c>
      <c r="I112" s="35"/>
      <c r="J112" s="35">
        <f t="shared" si="5"/>
        <v>-3.9864991901743529E-3</v>
      </c>
      <c r="K112" s="92">
        <f t="shared" si="4"/>
        <v>-4.0235824045001652E-5</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100.13633268511978</v>
      </c>
      <c r="C113" s="18">
        <v>100.13633268511978</v>
      </c>
      <c r="D113" s="18"/>
      <c r="E113" s="18">
        <f t="shared" si="3"/>
        <v>0</v>
      </c>
      <c r="F113" s="18"/>
      <c r="G113" s="18">
        <v>0.37974648472381545</v>
      </c>
      <c r="H113" s="18">
        <v>0.3797464847238155</v>
      </c>
      <c r="I113" s="18"/>
      <c r="J113" s="18">
        <f t="shared" si="5"/>
        <v>0</v>
      </c>
      <c r="K113" s="93">
        <f t="shared" si="4"/>
        <v>0</v>
      </c>
    </row>
    <row r="114" spans="1:103" s="4" customFormat="1" x14ac:dyDescent="0.25">
      <c r="A114" s="23" t="s">
        <v>247</v>
      </c>
      <c r="B114" s="35">
        <v>100.13633268511978</v>
      </c>
      <c r="C114" s="35">
        <v>100.13633268511978</v>
      </c>
      <c r="D114" s="35"/>
      <c r="E114" s="35">
        <f t="shared" si="3"/>
        <v>0</v>
      </c>
      <c r="F114" s="35"/>
      <c r="G114" s="35">
        <v>0.37974648472381545</v>
      </c>
      <c r="H114" s="35">
        <v>0.3797464847238155</v>
      </c>
      <c r="I114" s="35"/>
      <c r="J114" s="35">
        <f t="shared" si="5"/>
        <v>0</v>
      </c>
      <c r="K114" s="92">
        <f t="shared" si="4"/>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100.0055449439304</v>
      </c>
      <c r="C115" s="18">
        <v>100.0055449439304</v>
      </c>
      <c r="D115" s="18"/>
      <c r="E115" s="18">
        <f t="shared" si="3"/>
        <v>0</v>
      </c>
      <c r="F115" s="18"/>
      <c r="G115" s="18">
        <v>0.15372367833391062</v>
      </c>
      <c r="H115" s="18">
        <v>0.15372367833391062</v>
      </c>
      <c r="I115" s="18"/>
      <c r="J115" s="18">
        <f t="shared" si="5"/>
        <v>0</v>
      </c>
      <c r="K115" s="93">
        <f t="shared" si="4"/>
        <v>0</v>
      </c>
    </row>
    <row r="116" spans="1:103" s="4" customFormat="1" x14ac:dyDescent="0.25">
      <c r="A116" s="23" t="s">
        <v>49</v>
      </c>
      <c r="B116" s="35">
        <v>100.0055449439304</v>
      </c>
      <c r="C116" s="35">
        <v>100.0055449439304</v>
      </c>
      <c r="D116" s="35"/>
      <c r="E116" s="35">
        <f t="shared" si="3"/>
        <v>0</v>
      </c>
      <c r="F116" s="35"/>
      <c r="G116" s="35">
        <v>0.15372367833391062</v>
      </c>
      <c r="H116" s="35">
        <v>0.15372367833391062</v>
      </c>
      <c r="I116" s="35"/>
      <c r="J116" s="35">
        <f t="shared" si="5"/>
        <v>0</v>
      </c>
      <c r="K116" s="92">
        <f t="shared" si="4"/>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99.999998994204034</v>
      </c>
      <c r="C117" s="18">
        <v>99.999998994204034</v>
      </c>
      <c r="D117" s="18"/>
      <c r="E117" s="18">
        <f t="shared" si="3"/>
        <v>0</v>
      </c>
      <c r="F117" s="18"/>
      <c r="G117" s="18">
        <v>1.1078122207555934</v>
      </c>
      <c r="H117" s="18">
        <v>1.1078122207555936</v>
      </c>
      <c r="I117" s="18"/>
      <c r="J117" s="18">
        <f t="shared" si="5"/>
        <v>0</v>
      </c>
      <c r="K117" s="93">
        <f t="shared" si="4"/>
        <v>0</v>
      </c>
    </row>
    <row r="118" spans="1:103" s="4" customFormat="1" x14ac:dyDescent="0.25">
      <c r="A118" s="23" t="s">
        <v>251</v>
      </c>
      <c r="B118" s="35">
        <v>99.999999999999986</v>
      </c>
      <c r="C118" s="35">
        <v>99.999999999999986</v>
      </c>
      <c r="D118" s="35"/>
      <c r="E118" s="35">
        <f t="shared" si="3"/>
        <v>0</v>
      </c>
      <c r="F118" s="35"/>
      <c r="G118" s="35">
        <v>1.1078122318979238</v>
      </c>
      <c r="H118" s="35">
        <v>1.107812231897924</v>
      </c>
      <c r="I118" s="35"/>
      <c r="J118" s="35">
        <f t="shared" si="5"/>
        <v>0</v>
      </c>
      <c r="K118" s="92">
        <f t="shared" si="4"/>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99.859968898094039</v>
      </c>
      <c r="C119" s="18">
        <v>99.685790793701798</v>
      </c>
      <c r="D119" s="18"/>
      <c r="E119" s="18">
        <f t="shared" si="3"/>
        <v>-0.17442234993081396</v>
      </c>
      <c r="F119" s="18"/>
      <c r="G119" s="18">
        <v>2.2855437916960559</v>
      </c>
      <c r="H119" s="18">
        <v>2.281557292505882</v>
      </c>
      <c r="I119" s="18"/>
      <c r="J119" s="18">
        <f t="shared" si="5"/>
        <v>-3.9864991901739089E-3</v>
      </c>
      <c r="K119" s="93">
        <f t="shared" si="4"/>
        <v>-4.0235824044997173E-5</v>
      </c>
    </row>
    <row r="120" spans="1:103" s="4" customFormat="1" x14ac:dyDescent="0.25">
      <c r="A120" s="23" t="s">
        <v>253</v>
      </c>
      <c r="B120" s="35">
        <v>99.859968898094039</v>
      </c>
      <c r="C120" s="35">
        <v>99.685790793701798</v>
      </c>
      <c r="D120" s="35"/>
      <c r="E120" s="35">
        <f t="shared" si="3"/>
        <v>-0.17442234993081396</v>
      </c>
      <c r="F120" s="35"/>
      <c r="G120" s="35">
        <v>2.2855437916960559</v>
      </c>
      <c r="H120" s="35">
        <v>2.281557292505882</v>
      </c>
      <c r="I120" s="35"/>
      <c r="J120" s="35">
        <f t="shared" si="5"/>
        <v>-3.9864991901739089E-3</v>
      </c>
      <c r="K120" s="92">
        <f t="shared" si="4"/>
        <v>-4.0235824044997173E-5</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101.61937445617966</v>
      </c>
      <c r="C121" s="18">
        <v>103.33875184391654</v>
      </c>
      <c r="D121" s="18"/>
      <c r="E121" s="18">
        <f t="shared" si="3"/>
        <v>1.6919779293448789</v>
      </c>
      <c r="F121" s="18"/>
      <c r="G121" s="18">
        <v>4.9952076497223743</v>
      </c>
      <c r="H121" s="18">
        <v>5.0797254606806233</v>
      </c>
      <c r="I121" s="18"/>
      <c r="J121" s="18">
        <f t="shared" si="5"/>
        <v>8.4517810958248951E-2</v>
      </c>
      <c r="K121" s="93">
        <f t="shared" si="4"/>
        <v>8.5304012572396564E-4</v>
      </c>
    </row>
    <row r="122" spans="1:103" s="4" customFormat="1" x14ac:dyDescent="0.25">
      <c r="A122" s="21" t="s">
        <v>257</v>
      </c>
      <c r="B122" s="35">
        <v>101.84661295886268</v>
      </c>
      <c r="C122" s="35">
        <v>103.62939786446778</v>
      </c>
      <c r="D122" s="35"/>
      <c r="E122" s="35">
        <f t="shared" si="3"/>
        <v>1.7504606719962235</v>
      </c>
      <c r="F122" s="35"/>
      <c r="G122" s="35">
        <v>4.8004570667111341</v>
      </c>
      <c r="H122" s="35">
        <v>4.8844871797399776</v>
      </c>
      <c r="I122" s="35"/>
      <c r="J122" s="35">
        <f t="shared" si="5"/>
        <v>8.4030113028843445E-2</v>
      </c>
      <c r="K122" s="92">
        <f t="shared" si="4"/>
        <v>8.4811777979121425E-4</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101.84661295886268</v>
      </c>
      <c r="C123" s="18">
        <v>103.62939786446778</v>
      </c>
      <c r="D123" s="18"/>
      <c r="E123" s="18">
        <f t="shared" si="3"/>
        <v>1.7504606719962235</v>
      </c>
      <c r="F123" s="18"/>
      <c r="G123" s="18">
        <v>4.8004570667111341</v>
      </c>
      <c r="H123" s="18">
        <v>4.8844871797399776</v>
      </c>
      <c r="I123" s="18"/>
      <c r="J123" s="18">
        <f t="shared" si="5"/>
        <v>8.4030113028843445E-2</v>
      </c>
      <c r="K123" s="93">
        <f t="shared" si="4"/>
        <v>8.4811777979121425E-4</v>
      </c>
    </row>
    <row r="124" spans="1:103" s="4" customFormat="1" x14ac:dyDescent="0.25">
      <c r="A124" s="21" t="s">
        <v>260</v>
      </c>
      <c r="B124" s="35">
        <v>96.321954095286756</v>
      </c>
      <c r="C124" s="35">
        <v>96.563165273412181</v>
      </c>
      <c r="D124" s="35"/>
      <c r="E124" s="35">
        <f t="shared" si="3"/>
        <v>0.25042180714773821</v>
      </c>
      <c r="F124" s="35"/>
      <c r="G124" s="35">
        <v>0.19475058301123963</v>
      </c>
      <c r="H124" s="35">
        <v>0.19523828094064713</v>
      </c>
      <c r="I124" s="35"/>
      <c r="J124" s="35">
        <f t="shared" si="5"/>
        <v>4.8769792940750456E-4</v>
      </c>
      <c r="K124" s="92">
        <f t="shared" si="4"/>
        <v>4.9223459327715967E-6</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96.321954095286756</v>
      </c>
      <c r="C125" s="18">
        <v>96.563165273412181</v>
      </c>
      <c r="D125" s="18"/>
      <c r="E125" s="18">
        <f t="shared" si="3"/>
        <v>0.25042180714773821</v>
      </c>
      <c r="F125" s="18"/>
      <c r="G125" s="18">
        <v>0.19475058301123963</v>
      </c>
      <c r="H125" s="18">
        <v>0.19523828094064713</v>
      </c>
      <c r="I125" s="18"/>
      <c r="J125" s="18">
        <f t="shared" si="5"/>
        <v>4.8769792940750456E-4</v>
      </c>
      <c r="K125" s="93">
        <f t="shared" si="4"/>
        <v>4.9223459327715967E-6</v>
      </c>
    </row>
    <row r="126" spans="1:103" s="4" customFormat="1" x14ac:dyDescent="0.25">
      <c r="A126" s="21" t="s">
        <v>263</v>
      </c>
      <c r="B126" s="35">
        <v>100</v>
      </c>
      <c r="C126" s="35">
        <v>100</v>
      </c>
      <c r="D126" s="35"/>
      <c r="E126" s="35">
        <f t="shared" si="3"/>
        <v>0</v>
      </c>
      <c r="F126" s="35"/>
      <c r="G126" s="35">
        <v>0.11049719855807849</v>
      </c>
      <c r="H126" s="35">
        <v>0.11049719855807849</v>
      </c>
      <c r="I126" s="35"/>
      <c r="J126" s="35">
        <f t="shared" si="5"/>
        <v>0</v>
      </c>
      <c r="K126" s="92">
        <f t="shared" si="4"/>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3"/>
        <v>0</v>
      </c>
      <c r="F127" s="18"/>
      <c r="G127" s="18">
        <v>0.11049719855807849</v>
      </c>
      <c r="H127" s="18">
        <v>0.11049719855807849</v>
      </c>
      <c r="I127" s="18"/>
      <c r="J127" s="18">
        <f t="shared" si="5"/>
        <v>0</v>
      </c>
      <c r="K127" s="93">
        <f t="shared" si="4"/>
        <v>0</v>
      </c>
    </row>
    <row r="128" spans="1:103" s="4" customFormat="1" x14ac:dyDescent="0.25">
      <c r="A128" s="23" t="s">
        <v>265</v>
      </c>
      <c r="B128" s="35">
        <v>100</v>
      </c>
      <c r="C128" s="35">
        <v>100</v>
      </c>
      <c r="D128" s="35"/>
      <c r="E128" s="35">
        <f t="shared" si="3"/>
        <v>0</v>
      </c>
      <c r="F128" s="35"/>
      <c r="G128" s="35">
        <v>7.0190985176796283E-2</v>
      </c>
      <c r="H128" s="35">
        <v>7.0190985176796297E-2</v>
      </c>
      <c r="I128" s="35"/>
      <c r="J128" s="35">
        <f t="shared" si="5"/>
        <v>0</v>
      </c>
      <c r="K128" s="92">
        <f t="shared" si="4"/>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3"/>
        <v>0</v>
      </c>
      <c r="F129" s="18"/>
      <c r="G129" s="18">
        <v>4.0306213381282208E-2</v>
      </c>
      <c r="H129" s="18">
        <v>4.0306213381282208E-2</v>
      </c>
      <c r="I129" s="18"/>
      <c r="J129" s="18">
        <f t="shared" si="5"/>
        <v>0</v>
      </c>
      <c r="K129" s="93">
        <f t="shared" si="4"/>
        <v>0</v>
      </c>
    </row>
    <row r="130" spans="1:103" s="4" customFormat="1" x14ac:dyDescent="0.25">
      <c r="A130" s="21" t="s">
        <v>268</v>
      </c>
      <c r="B130" s="35">
        <v>100.04018101736438</v>
      </c>
      <c r="C130" s="35">
        <v>100.18619166450704</v>
      </c>
      <c r="D130" s="35"/>
      <c r="E130" s="35">
        <f t="shared" si="3"/>
        <v>0.1459520021433347</v>
      </c>
      <c r="F130" s="35"/>
      <c r="G130" s="35">
        <v>5.4637451412527787</v>
      </c>
      <c r="H130" s="35">
        <v>5.4717195866784465</v>
      </c>
      <c r="I130" s="35"/>
      <c r="J130" s="35">
        <f t="shared" si="5"/>
        <v>7.974445425667831E-3</v>
      </c>
      <c r="K130" s="92">
        <f t="shared" si="4"/>
        <v>8.0486253150249896E-5</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100.16674127971595</v>
      </c>
      <c r="C131" s="18">
        <v>100.29955469580628</v>
      </c>
      <c r="D131" s="18"/>
      <c r="E131" s="18">
        <f t="shared" si="3"/>
        <v>0.13259232994258241</v>
      </c>
      <c r="F131" s="18"/>
      <c r="G131" s="18">
        <v>4.9975860447629321</v>
      </c>
      <c r="H131" s="18">
        <v>5.00421246054057</v>
      </c>
      <c r="I131" s="18"/>
      <c r="J131" s="18">
        <f t="shared" si="5"/>
        <v>6.6264157776378951E-3</v>
      </c>
      <c r="K131" s="93">
        <f t="shared" si="4"/>
        <v>6.6880560250759844E-5</v>
      </c>
    </row>
    <row r="132" spans="1:103" s="4" customFormat="1" x14ac:dyDescent="0.25">
      <c r="A132" s="23" t="s">
        <v>269</v>
      </c>
      <c r="B132" s="35">
        <v>106.1956310607541</v>
      </c>
      <c r="C132" s="35">
        <v>106.1956310607541</v>
      </c>
      <c r="D132" s="35"/>
      <c r="E132" s="35">
        <f t="shared" si="3"/>
        <v>0</v>
      </c>
      <c r="F132" s="35"/>
      <c r="G132" s="35">
        <v>3.2292114487585927E-2</v>
      </c>
      <c r="H132" s="35">
        <v>3.2292114487585927E-2</v>
      </c>
      <c r="I132" s="35"/>
      <c r="J132" s="35">
        <f t="shared" si="5"/>
        <v>0</v>
      </c>
      <c r="K132" s="92">
        <f t="shared" si="4"/>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100.14099033044171</v>
      </c>
      <c r="C133" s="18">
        <v>100.28205334504113</v>
      </c>
      <c r="D133" s="18"/>
      <c r="E133" s="18">
        <f t="shared" si="3"/>
        <v>0.14086440940312972</v>
      </c>
      <c r="F133" s="18"/>
      <c r="G133" s="18">
        <v>4.7777720438026732</v>
      </c>
      <c r="H133" s="18">
        <v>4.7845022241748039</v>
      </c>
      <c r="I133" s="18"/>
      <c r="J133" s="18">
        <f t="shared" si="5"/>
        <v>6.7301803721306896E-3</v>
      </c>
      <c r="K133" s="93">
        <f t="shared" si="4"/>
        <v>6.7927858586202489E-5</v>
      </c>
    </row>
    <row r="134" spans="1:103" s="4" customFormat="1" x14ac:dyDescent="0.25">
      <c r="A134" s="23" t="s">
        <v>51</v>
      </c>
      <c r="B134" s="35">
        <v>99.84478147178416</v>
      </c>
      <c r="C134" s="35">
        <v>99.789532703458192</v>
      </c>
      <c r="D134" s="35"/>
      <c r="E134" s="35">
        <f t="shared" si="3"/>
        <v>-5.5334657967653911E-2</v>
      </c>
      <c r="F134" s="35"/>
      <c r="G134" s="35">
        <v>0.18752188647267418</v>
      </c>
      <c r="H134" s="35">
        <v>0.18741812187818005</v>
      </c>
      <c r="I134" s="35"/>
      <c r="J134" s="35">
        <f t="shared" si="5"/>
        <v>-1.0376459449412678E-4</v>
      </c>
      <c r="K134" s="92">
        <f t="shared" si="4"/>
        <v>-1.0472983354560854E-6</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97.661785308502971</v>
      </c>
      <c r="C135" s="18">
        <v>98.080411701558234</v>
      </c>
      <c r="D135" s="18"/>
      <c r="E135" s="18">
        <f t="shared" si="3"/>
        <v>0.42864912998761273</v>
      </c>
      <c r="F135" s="18"/>
      <c r="G135" s="18">
        <v>0.31448323435757375</v>
      </c>
      <c r="H135" s="18">
        <v>0.31583126400560441</v>
      </c>
      <c r="I135" s="18"/>
      <c r="J135" s="18">
        <f t="shared" si="5"/>
        <v>1.3480296480306575E-3</v>
      </c>
      <c r="K135" s="93">
        <f t="shared" si="4"/>
        <v>1.3605692899497328E-5</v>
      </c>
    </row>
    <row r="136" spans="1:103" s="4" customFormat="1" x14ac:dyDescent="0.25">
      <c r="A136" s="23" t="s">
        <v>273</v>
      </c>
      <c r="B136" s="35">
        <v>100.47367253408012</v>
      </c>
      <c r="C136" s="35">
        <v>100.47367253408012</v>
      </c>
      <c r="D136" s="35"/>
      <c r="E136" s="35">
        <f t="shared" si="3"/>
        <v>0</v>
      </c>
      <c r="F136" s="35"/>
      <c r="G136" s="35">
        <v>0.10257988785305024</v>
      </c>
      <c r="H136" s="35">
        <v>0.10257988785305024</v>
      </c>
      <c r="I136" s="35"/>
      <c r="J136" s="35">
        <f t="shared" si="5"/>
        <v>0</v>
      </c>
      <c r="K136" s="92">
        <f t="shared" si="4"/>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96.356364793526666</v>
      </c>
      <c r="C137" s="18">
        <v>96.969338768033282</v>
      </c>
      <c r="D137" s="18"/>
      <c r="E137" s="18">
        <f t="shared" si="3"/>
        <v>0.63615307179769598</v>
      </c>
      <c r="F137" s="18"/>
      <c r="G137" s="18">
        <v>0.21190334650452355</v>
      </c>
      <c r="H137" s="18">
        <v>0.21325137615255418</v>
      </c>
      <c r="I137" s="18"/>
      <c r="J137" s="18">
        <f t="shared" si="5"/>
        <v>1.3480296480306297E-3</v>
      </c>
      <c r="K137" s="93">
        <f t="shared" si="4"/>
        <v>1.3605692899497049E-5</v>
      </c>
    </row>
    <row r="138" spans="1:103" s="4" customFormat="1" x14ac:dyDescent="0.25">
      <c r="A138" s="21" t="s">
        <v>276</v>
      </c>
      <c r="B138" s="35">
        <v>100.93476649476835</v>
      </c>
      <c r="C138" s="35">
        <v>100.93476649476835</v>
      </c>
      <c r="D138" s="35"/>
      <c r="E138" s="35">
        <f t="shared" ref="E138:E139" si="6">((C138/B138-1)*100)</f>
        <v>0</v>
      </c>
      <c r="F138" s="35"/>
      <c r="G138" s="35">
        <v>0.15167586213227227</v>
      </c>
      <c r="H138" s="35">
        <v>0.15167586213227227</v>
      </c>
      <c r="I138" s="35"/>
      <c r="J138" s="35">
        <f t="shared" si="5"/>
        <v>0</v>
      </c>
      <c r="K138" s="92">
        <f t="shared" ref="K138:K141" si="7">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05" t="s">
        <v>277</v>
      </c>
      <c r="B139" s="106">
        <v>100.93476649476835</v>
      </c>
      <c r="C139" s="106">
        <v>100.93476649476835</v>
      </c>
      <c r="D139" s="106"/>
      <c r="E139" s="106">
        <f t="shared" si="6"/>
        <v>0</v>
      </c>
      <c r="F139" s="106"/>
      <c r="G139" s="106">
        <v>0.15167586213227227</v>
      </c>
      <c r="H139" s="106">
        <v>0.15167586213227227</v>
      </c>
      <c r="I139" s="106"/>
      <c r="J139" s="106">
        <f t="shared" si="5"/>
        <v>0</v>
      </c>
      <c r="K139" s="94">
        <f t="shared" si="7"/>
        <v>0</v>
      </c>
    </row>
    <row r="140" spans="1:103" x14ac:dyDescent="0.25">
      <c r="A140" s="17" t="s">
        <v>284</v>
      </c>
      <c r="B140" s="34"/>
      <c r="C140" s="34"/>
    </row>
    <row r="141" spans="1:103" x14ac:dyDescent="0.25">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10" customWidth="1"/>
    <col min="2" max="3" width="9.7109375" style="3" bestFit="1" customWidth="1"/>
    <col min="4" max="4" width="1.85546875" style="34" customWidth="1"/>
    <col min="5" max="5" width="12.140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0"/>
    <col min="104" max="16384" width="9.140625" style="61"/>
  </cols>
  <sheetData>
    <row r="1" spans="1:11" ht="15.75" x14ac:dyDescent="0.25">
      <c r="A1" s="107" t="s">
        <v>287</v>
      </c>
      <c r="B1" s="108"/>
      <c r="C1" s="108"/>
      <c r="D1" s="109"/>
    </row>
    <row r="2" spans="1:11" ht="6" customHeight="1" x14ac:dyDescent="0.25">
      <c r="A2" s="111"/>
      <c r="B2" s="15"/>
      <c r="C2" s="15"/>
      <c r="D2" s="14"/>
      <c r="E2" s="14"/>
      <c r="F2" s="14"/>
      <c r="G2" s="14"/>
      <c r="H2" s="14"/>
      <c r="I2" s="14"/>
      <c r="J2" s="14"/>
    </row>
    <row r="3" spans="1:11" ht="53.25" customHeight="1" x14ac:dyDescent="0.25">
      <c r="A3" s="158" t="s">
        <v>82</v>
      </c>
      <c r="B3" s="160" t="s">
        <v>84</v>
      </c>
      <c r="C3" s="160"/>
      <c r="D3" s="160"/>
      <c r="E3" s="154" t="s">
        <v>85</v>
      </c>
      <c r="F3" s="6"/>
      <c r="G3" s="157" t="s">
        <v>86</v>
      </c>
      <c r="H3" s="157"/>
      <c r="I3" s="6"/>
      <c r="J3" s="112" t="s">
        <v>87</v>
      </c>
      <c r="K3" s="154" t="s">
        <v>286</v>
      </c>
    </row>
    <row r="4" spans="1:11" ht="29.45" customHeight="1" x14ac:dyDescent="0.25">
      <c r="A4" s="159"/>
      <c r="B4" s="114">
        <v>44531</v>
      </c>
      <c r="C4" s="114">
        <v>44562</v>
      </c>
      <c r="D4" s="115"/>
      <c r="E4" s="116" t="s">
        <v>290</v>
      </c>
      <c r="F4" s="115"/>
      <c r="G4" s="117">
        <v>44531</v>
      </c>
      <c r="H4" s="114">
        <v>44562</v>
      </c>
      <c r="I4" s="14"/>
      <c r="J4" s="116" t="s">
        <v>291</v>
      </c>
      <c r="K4" s="86" t="s">
        <v>292</v>
      </c>
    </row>
    <row r="5" spans="1:11" ht="15.75" x14ac:dyDescent="0.25">
      <c r="A5" s="118" t="s">
        <v>83</v>
      </c>
      <c r="B5" s="11">
        <v>98.408809685946494</v>
      </c>
      <c r="C5" s="11">
        <v>99.117221801025337</v>
      </c>
      <c r="D5" s="9"/>
      <c r="E5" s="9">
        <f>((C5/B5-1)*100)</f>
        <v>0.71986656208891109</v>
      </c>
      <c r="F5" s="9"/>
      <c r="G5" s="9">
        <v>98.408809685946494</v>
      </c>
      <c r="H5" s="11">
        <v>99.117221801025337</v>
      </c>
      <c r="I5" s="9"/>
      <c r="J5" s="10">
        <f t="shared" ref="J5" si="0">H5-G5</f>
        <v>0.70841211507884339</v>
      </c>
      <c r="K5" s="90">
        <f>SUM(K7+K25+K30+K38+K50+K67+K77+K88+K99+K112+K121+K126+K130)</f>
        <v>7.1986656208890762E-3</v>
      </c>
    </row>
    <row r="6" spans="1:11" ht="13.5" customHeight="1" x14ac:dyDescent="0.25">
      <c r="A6" s="119"/>
      <c r="B6" s="8"/>
      <c r="C6" s="8"/>
      <c r="D6" s="8"/>
      <c r="E6" s="8"/>
      <c r="F6" s="8"/>
      <c r="G6" s="8"/>
      <c r="H6" s="8"/>
      <c r="I6" s="8"/>
      <c r="J6" s="8"/>
      <c r="K6" s="8"/>
    </row>
    <row r="7" spans="1:11" ht="15.75" customHeight="1" x14ac:dyDescent="0.25">
      <c r="A7" s="20" t="s">
        <v>0</v>
      </c>
      <c r="B7" s="16">
        <v>105.62989201094612</v>
      </c>
      <c r="C7" s="16">
        <v>106.00645478496799</v>
      </c>
      <c r="D7" s="16"/>
      <c r="E7" s="16">
        <f>((C7/B7-1)*100)</f>
        <v>0.35649262424961581</v>
      </c>
      <c r="F7" s="16"/>
      <c r="G7" s="16">
        <v>19.456368120803848</v>
      </c>
      <c r="H7" s="16">
        <v>19.52572863810137</v>
      </c>
      <c r="I7" s="16"/>
      <c r="J7" s="16">
        <f>H7-G7</f>
        <v>6.9360517297521795E-2</v>
      </c>
      <c r="K7" s="91">
        <f>J7/$G$5</f>
        <v>7.0482020378940722E-4</v>
      </c>
    </row>
    <row r="8" spans="1:11" x14ac:dyDescent="0.25">
      <c r="A8" s="21" t="s">
        <v>1</v>
      </c>
      <c r="B8" s="35">
        <v>106.03431614481967</v>
      </c>
      <c r="C8" s="35">
        <v>106.4715658874875</v>
      </c>
      <c r="D8" s="35"/>
      <c r="E8" s="35">
        <f>((C8/B8-1)*100)</f>
        <v>0.4123662589294641</v>
      </c>
      <c r="F8" s="35"/>
      <c r="G8" s="35">
        <v>16.820124293774064</v>
      </c>
      <c r="H8" s="35">
        <v>16.889484811071583</v>
      </c>
      <c r="I8" s="35"/>
      <c r="J8" s="35">
        <f t="shared" ref="J8:J94" si="1">H8-G8</f>
        <v>6.9360517297518243E-2</v>
      </c>
      <c r="K8" s="92">
        <f>J8/$G$5</f>
        <v>7.0482020378937111E-4</v>
      </c>
    </row>
    <row r="9" spans="1:11" ht="15.75" customHeight="1" x14ac:dyDescent="0.25">
      <c r="A9" s="22" t="s">
        <v>3</v>
      </c>
      <c r="B9" s="18">
        <v>101.95521033993423</v>
      </c>
      <c r="C9" s="18">
        <v>102.16929213226717</v>
      </c>
      <c r="D9" s="18"/>
      <c r="E9" s="18">
        <f>((C9/B9-1)*100)</f>
        <v>0.20997631373538272</v>
      </c>
      <c r="F9" s="18"/>
      <c r="G9" s="18">
        <v>2.991985031563912</v>
      </c>
      <c r="H9" s="18">
        <v>2.9982674914407039</v>
      </c>
      <c r="I9" s="18"/>
      <c r="J9" s="18">
        <f t="shared" si="1"/>
        <v>6.2824598767918793E-3</v>
      </c>
      <c r="K9" s="93">
        <f>J9/$G$5</f>
        <v>6.3840421369196397E-5</v>
      </c>
    </row>
    <row r="10" spans="1:11" x14ac:dyDescent="0.25">
      <c r="A10" s="23" t="s">
        <v>4</v>
      </c>
      <c r="B10" s="35">
        <v>104.66052377855539</v>
      </c>
      <c r="C10" s="35">
        <v>108.8458451195725</v>
      </c>
      <c r="D10" s="35"/>
      <c r="E10" s="35">
        <f t="shared" ref="E10:E73" si="2">((C10/B10-1)*100)</f>
        <v>3.9989493554155819</v>
      </c>
      <c r="F10" s="35"/>
      <c r="G10" s="35">
        <v>1.1036448632792712</v>
      </c>
      <c r="H10" s="35">
        <v>1.1477790624254551</v>
      </c>
      <c r="I10" s="35"/>
      <c r="J10" s="35">
        <f t="shared" si="1"/>
        <v>4.4134199146183883E-2</v>
      </c>
      <c r="K10" s="92">
        <f t="shared" ref="K10:K73" si="3">J10/$G$5</f>
        <v>4.4847813205982281E-4</v>
      </c>
    </row>
    <row r="11" spans="1:11" ht="15.75" customHeight="1" x14ac:dyDescent="0.25">
      <c r="A11" s="22" t="s">
        <v>5</v>
      </c>
      <c r="B11" s="18">
        <v>97.913686814751657</v>
      </c>
      <c r="C11" s="18">
        <v>99.017327455888207</v>
      </c>
      <c r="D11" s="18"/>
      <c r="E11" s="18">
        <f t="shared" si="2"/>
        <v>1.1271566591344762</v>
      </c>
      <c r="F11" s="18"/>
      <c r="G11" s="18">
        <v>3.1867566054222314</v>
      </c>
      <c r="H11" s="18">
        <v>3.222676344710655</v>
      </c>
      <c r="I11" s="18"/>
      <c r="J11" s="18">
        <f>H11-G11</f>
        <v>3.5919739288423624E-2</v>
      </c>
      <c r="K11" s="93">
        <f t="shared" si="3"/>
        <v>3.6500532221713509E-4</v>
      </c>
    </row>
    <row r="12" spans="1:11" ht="15.75" customHeight="1" x14ac:dyDescent="0.25">
      <c r="A12" s="23" t="s">
        <v>108</v>
      </c>
      <c r="B12" s="35">
        <v>108.98792230137006</v>
      </c>
      <c r="C12" s="35">
        <v>109.01510536137334</v>
      </c>
      <c r="D12" s="35"/>
      <c r="E12" s="35">
        <f t="shared" si="2"/>
        <v>2.494135077473203E-2</v>
      </c>
      <c r="F12" s="35"/>
      <c r="G12" s="35">
        <v>3.2318292086012632</v>
      </c>
      <c r="H12" s="35">
        <v>3.2326352704606203</v>
      </c>
      <c r="I12" s="35"/>
      <c r="J12" s="35">
        <f t="shared" si="1"/>
        <v>8.0606185935705454E-4</v>
      </c>
      <c r="K12" s="92">
        <f t="shared" si="3"/>
        <v>8.1909522321167368E-6</v>
      </c>
    </row>
    <row r="13" spans="1:11" x14ac:dyDescent="0.25">
      <c r="A13" s="22" t="s">
        <v>6</v>
      </c>
      <c r="B13" s="18">
        <v>111.33607161656879</v>
      </c>
      <c r="C13" s="18">
        <v>111.40862946884305</v>
      </c>
      <c r="D13" s="18"/>
      <c r="E13" s="18">
        <f t="shared" si="2"/>
        <v>6.5170120717161772E-2</v>
      </c>
      <c r="F13" s="18"/>
      <c r="G13" s="18">
        <v>0.409206398989368</v>
      </c>
      <c r="H13" s="18">
        <v>0.40947307929357174</v>
      </c>
      <c r="I13" s="18"/>
      <c r="J13" s="18">
        <f t="shared" si="1"/>
        <v>2.666803042037369E-4</v>
      </c>
      <c r="K13" s="93">
        <f t="shared" si="3"/>
        <v>2.7099230755335597E-6</v>
      </c>
    </row>
    <row r="14" spans="1:11" x14ac:dyDescent="0.25">
      <c r="A14" s="23" t="s">
        <v>7</v>
      </c>
      <c r="B14" s="35">
        <v>114.0487854954671</v>
      </c>
      <c r="C14" s="35">
        <v>112.82367638631951</v>
      </c>
      <c r="D14" s="35"/>
      <c r="E14" s="35">
        <f t="shared" si="2"/>
        <v>-1.0741974180832337</v>
      </c>
      <c r="F14" s="35"/>
      <c r="G14" s="35">
        <v>2.1410994149748981</v>
      </c>
      <c r="H14" s="35">
        <v>2.1180997803406427</v>
      </c>
      <c r="I14" s="35"/>
      <c r="J14" s="35">
        <f t="shared" si="1"/>
        <v>-2.2999634634255361E-2</v>
      </c>
      <c r="K14" s="92">
        <f t="shared" si="3"/>
        <v>-2.3371519996689768E-4</v>
      </c>
    </row>
    <row r="15" spans="1:11" ht="15.75" customHeight="1" x14ac:dyDescent="0.25">
      <c r="A15" s="22" t="s">
        <v>8</v>
      </c>
      <c r="B15" s="18">
        <v>115.16182264148202</v>
      </c>
      <c r="C15" s="18">
        <v>115.30329712733747</v>
      </c>
      <c r="D15" s="18"/>
      <c r="E15" s="18">
        <f t="shared" si="2"/>
        <v>0.12284842546812502</v>
      </c>
      <c r="F15" s="18"/>
      <c r="G15" s="18">
        <v>1.9701366391741182</v>
      </c>
      <c r="H15" s="18">
        <v>1.9725569210149141</v>
      </c>
      <c r="I15" s="18"/>
      <c r="J15" s="18">
        <f t="shared" si="1"/>
        <v>2.4202818407959015E-3</v>
      </c>
      <c r="K15" s="93">
        <f t="shared" si="3"/>
        <v>2.45941582722094E-5</v>
      </c>
    </row>
    <row r="16" spans="1:11" x14ac:dyDescent="0.25">
      <c r="A16" s="23" t="s">
        <v>9</v>
      </c>
      <c r="B16" s="35">
        <v>101.00034824447454</v>
      </c>
      <c r="C16" s="35">
        <v>101.14118447726395</v>
      </c>
      <c r="D16" s="35"/>
      <c r="E16" s="35">
        <f t="shared" si="2"/>
        <v>0.13944133385412893</v>
      </c>
      <c r="F16" s="35"/>
      <c r="G16" s="35">
        <v>1.0683669591614802</v>
      </c>
      <c r="H16" s="35">
        <v>1.0698567042997915</v>
      </c>
      <c r="I16" s="35"/>
      <c r="J16" s="35">
        <f t="shared" si="1"/>
        <v>1.4897451383113491E-3</v>
      </c>
      <c r="K16" s="92">
        <f t="shared" si="3"/>
        <v>1.5138331040336683E-5</v>
      </c>
    </row>
    <row r="17" spans="1:11" ht="15.75" customHeight="1" x14ac:dyDescent="0.25">
      <c r="A17" s="22" t="s">
        <v>10</v>
      </c>
      <c r="B17" s="18">
        <v>111.97764673393154</v>
      </c>
      <c r="C17" s="18">
        <v>112.14020025031097</v>
      </c>
      <c r="D17" s="18"/>
      <c r="E17" s="18">
        <f t="shared" si="2"/>
        <v>0.14516604083105733</v>
      </c>
      <c r="F17" s="18"/>
      <c r="G17" s="18">
        <v>0.71709917260752243</v>
      </c>
      <c r="H17" s="18">
        <v>0.71814015708522905</v>
      </c>
      <c r="I17" s="18"/>
      <c r="J17" s="18">
        <f t="shared" si="1"/>
        <v>1.0409844777066191E-3</v>
      </c>
      <c r="K17" s="93">
        <f t="shared" si="3"/>
        <v>1.0578163489922583E-5</v>
      </c>
    </row>
    <row r="18" spans="1:11" x14ac:dyDescent="0.25">
      <c r="A18" s="21" t="s">
        <v>11</v>
      </c>
      <c r="B18" s="35">
        <v>103.12043937011178</v>
      </c>
      <c r="C18" s="35">
        <v>103.12043937011178</v>
      </c>
      <c r="D18" s="35"/>
      <c r="E18" s="35">
        <f t="shared" si="2"/>
        <v>0</v>
      </c>
      <c r="F18" s="35"/>
      <c r="G18" s="35">
        <v>2.6362438270297845</v>
      </c>
      <c r="H18" s="35">
        <v>2.6362438270297845</v>
      </c>
      <c r="I18" s="35"/>
      <c r="J18" s="35">
        <f t="shared" si="1"/>
        <v>0</v>
      </c>
      <c r="K18" s="92">
        <f t="shared" si="3"/>
        <v>0</v>
      </c>
    </row>
    <row r="19" spans="1:11" ht="15.75" customHeight="1" x14ac:dyDescent="0.25">
      <c r="A19" s="22" t="s">
        <v>141</v>
      </c>
      <c r="B19" s="18">
        <v>101.31217312810239</v>
      </c>
      <c r="C19" s="18">
        <v>101.31217312810239</v>
      </c>
      <c r="D19" s="18"/>
      <c r="E19" s="18">
        <f t="shared" si="2"/>
        <v>0</v>
      </c>
      <c r="F19" s="18"/>
      <c r="G19" s="18">
        <v>0.3291051816530744</v>
      </c>
      <c r="H19" s="18">
        <v>0.3291051816530744</v>
      </c>
      <c r="I19" s="18"/>
      <c r="J19" s="18">
        <f t="shared" si="1"/>
        <v>0</v>
      </c>
      <c r="K19" s="93">
        <f t="shared" si="3"/>
        <v>0</v>
      </c>
    </row>
    <row r="20" spans="1:11" x14ac:dyDescent="0.25">
      <c r="A20" s="23" t="s">
        <v>142</v>
      </c>
      <c r="B20" s="35">
        <v>106.64109362680384</v>
      </c>
      <c r="C20" s="35">
        <v>106.64109362680384</v>
      </c>
      <c r="D20" s="35"/>
      <c r="E20" s="35">
        <f t="shared" si="2"/>
        <v>0</v>
      </c>
      <c r="F20" s="35"/>
      <c r="G20" s="35">
        <v>0.33680290928256462</v>
      </c>
      <c r="H20" s="35">
        <v>0.33680290928256462</v>
      </c>
      <c r="I20" s="35"/>
      <c r="J20" s="35">
        <f t="shared" si="1"/>
        <v>0</v>
      </c>
      <c r="K20" s="92">
        <f t="shared" si="3"/>
        <v>0</v>
      </c>
    </row>
    <row r="21" spans="1:11" ht="15.75" customHeight="1" x14ac:dyDescent="0.25">
      <c r="A21" s="22" t="s">
        <v>143</v>
      </c>
      <c r="B21" s="18">
        <v>102.35481739507205</v>
      </c>
      <c r="C21" s="18">
        <v>102.35481739507205</v>
      </c>
      <c r="D21" s="18"/>
      <c r="E21" s="18">
        <f t="shared" si="2"/>
        <v>0</v>
      </c>
      <c r="F21" s="18"/>
      <c r="G21" s="18">
        <v>8.7577601138979638E-2</v>
      </c>
      <c r="H21" s="18">
        <v>8.7577601138979638E-2</v>
      </c>
      <c r="I21" s="18"/>
      <c r="J21" s="18">
        <f t="shared" si="1"/>
        <v>0</v>
      </c>
      <c r="K21" s="93">
        <f t="shared" si="3"/>
        <v>0</v>
      </c>
    </row>
    <row r="22" spans="1:11" x14ac:dyDescent="0.25">
      <c r="A22" s="23" t="s">
        <v>144</v>
      </c>
      <c r="B22" s="35">
        <v>100.39628941718792</v>
      </c>
      <c r="C22" s="35">
        <v>100.39628941718792</v>
      </c>
      <c r="D22" s="35"/>
      <c r="E22" s="35">
        <f t="shared" si="2"/>
        <v>0</v>
      </c>
      <c r="F22" s="35"/>
      <c r="G22" s="35">
        <v>1.5717560895420559</v>
      </c>
      <c r="H22" s="35">
        <v>1.5717560895420557</v>
      </c>
      <c r="I22" s="35"/>
      <c r="J22" s="35">
        <f t="shared" si="1"/>
        <v>0</v>
      </c>
      <c r="K22" s="92">
        <f t="shared" si="3"/>
        <v>0</v>
      </c>
    </row>
    <row r="23" spans="1:11" ht="15.75" customHeight="1" x14ac:dyDescent="0.25">
      <c r="A23" s="22" t="s">
        <v>145</v>
      </c>
      <c r="B23" s="18">
        <v>106.52823524744963</v>
      </c>
      <c r="C23" s="18">
        <v>106.52823524744963</v>
      </c>
      <c r="D23" s="18"/>
      <c r="E23" s="18">
        <f t="shared" si="2"/>
        <v>0</v>
      </c>
      <c r="F23" s="18"/>
      <c r="G23" s="18">
        <v>0.13638007277888525</v>
      </c>
      <c r="H23" s="18">
        <v>0.13638007277888525</v>
      </c>
      <c r="I23" s="18"/>
      <c r="J23" s="18">
        <f t="shared" si="1"/>
        <v>0</v>
      </c>
      <c r="K23" s="93">
        <f t="shared" si="3"/>
        <v>0</v>
      </c>
    </row>
    <row r="24" spans="1:11" x14ac:dyDescent="0.25">
      <c r="A24" s="23" t="s">
        <v>146</v>
      </c>
      <c r="B24" s="35">
        <v>127.77617683688885</v>
      </c>
      <c r="C24" s="35">
        <v>127.77617683688885</v>
      </c>
      <c r="D24" s="35"/>
      <c r="E24" s="35">
        <f t="shared" si="2"/>
        <v>0</v>
      </c>
      <c r="F24" s="35"/>
      <c r="G24" s="35">
        <v>0.17462197263422516</v>
      </c>
      <c r="H24" s="35">
        <v>0.17462197263422516</v>
      </c>
      <c r="I24" s="35"/>
      <c r="J24" s="35">
        <f t="shared" si="1"/>
        <v>0</v>
      </c>
      <c r="K24" s="92">
        <f t="shared" si="3"/>
        <v>0</v>
      </c>
    </row>
    <row r="25" spans="1:11" ht="15.75" customHeight="1" x14ac:dyDescent="0.25">
      <c r="A25" s="24" t="s">
        <v>147</v>
      </c>
      <c r="B25" s="18">
        <v>135.89809355265132</v>
      </c>
      <c r="C25" s="18">
        <v>135.89809355265132</v>
      </c>
      <c r="D25" s="18"/>
      <c r="E25" s="18">
        <f t="shared" si="2"/>
        <v>0</v>
      </c>
      <c r="F25" s="18"/>
      <c r="G25" s="18">
        <v>1.7294146742944314</v>
      </c>
      <c r="H25" s="18">
        <v>1.7294146742944314</v>
      </c>
      <c r="I25" s="18"/>
      <c r="J25" s="18">
        <f t="shared" si="1"/>
        <v>0</v>
      </c>
      <c r="K25" s="93">
        <f t="shared" si="3"/>
        <v>0</v>
      </c>
    </row>
    <row r="26" spans="1:11" x14ac:dyDescent="0.25">
      <c r="A26" s="21" t="s">
        <v>12</v>
      </c>
      <c r="B26" s="35">
        <v>139.17809979258382</v>
      </c>
      <c r="C26" s="35">
        <v>139.17809979258382</v>
      </c>
      <c r="D26" s="35"/>
      <c r="E26" s="35">
        <f t="shared" si="2"/>
        <v>0</v>
      </c>
      <c r="F26" s="35"/>
      <c r="G26" s="35">
        <v>1.4119166066849778</v>
      </c>
      <c r="H26" s="35">
        <v>1.4119166066849778</v>
      </c>
      <c r="I26" s="35"/>
      <c r="J26" s="35">
        <f t="shared" si="1"/>
        <v>0</v>
      </c>
      <c r="K26" s="92">
        <f t="shared" si="3"/>
        <v>0</v>
      </c>
    </row>
    <row r="27" spans="1:11" ht="15.75" customHeight="1" x14ac:dyDescent="0.25">
      <c r="A27" s="22" t="s">
        <v>13</v>
      </c>
      <c r="B27" s="18">
        <v>139.17809979258382</v>
      </c>
      <c r="C27" s="18">
        <v>139.17809979258382</v>
      </c>
      <c r="D27" s="18"/>
      <c r="E27" s="18">
        <f t="shared" si="2"/>
        <v>0</v>
      </c>
      <c r="F27" s="18"/>
      <c r="G27" s="18">
        <v>1.4119166066849778</v>
      </c>
      <c r="H27" s="18">
        <v>1.4119166066849778</v>
      </c>
      <c r="I27" s="18"/>
      <c r="J27" s="18">
        <f t="shared" si="1"/>
        <v>0</v>
      </c>
      <c r="K27" s="93">
        <f t="shared" si="3"/>
        <v>0</v>
      </c>
    </row>
    <row r="28" spans="1:11" x14ac:dyDescent="0.25">
      <c r="A28" s="21" t="s">
        <v>14</v>
      </c>
      <c r="B28" s="35">
        <v>123.00668313443892</v>
      </c>
      <c r="C28" s="35">
        <v>123.00668313443892</v>
      </c>
      <c r="D28" s="35"/>
      <c r="E28" s="35">
        <f t="shared" si="2"/>
        <v>0</v>
      </c>
      <c r="F28" s="35"/>
      <c r="G28" s="35">
        <v>0.31749806760945387</v>
      </c>
      <c r="H28" s="35">
        <v>0.31749806760945387</v>
      </c>
      <c r="I28" s="35"/>
      <c r="J28" s="35">
        <f t="shared" si="1"/>
        <v>0</v>
      </c>
      <c r="K28" s="92">
        <f t="shared" si="3"/>
        <v>0</v>
      </c>
    </row>
    <row r="29" spans="1:11" ht="15.75" customHeight="1" x14ac:dyDescent="0.25">
      <c r="A29" s="22" t="s">
        <v>15</v>
      </c>
      <c r="B29" s="18">
        <v>123.00668313443892</v>
      </c>
      <c r="C29" s="18">
        <v>123.00668313443892</v>
      </c>
      <c r="D29" s="18"/>
      <c r="E29" s="18">
        <f t="shared" si="2"/>
        <v>0</v>
      </c>
      <c r="F29" s="18"/>
      <c r="G29" s="18">
        <v>0.31749806760945387</v>
      </c>
      <c r="H29" s="18">
        <v>0.31749806760945387</v>
      </c>
      <c r="I29" s="18"/>
      <c r="J29" s="18">
        <f t="shared" si="1"/>
        <v>0</v>
      </c>
      <c r="K29" s="93">
        <f t="shared" si="3"/>
        <v>0</v>
      </c>
    </row>
    <row r="30" spans="1:11" x14ac:dyDescent="0.25">
      <c r="A30" s="21" t="s">
        <v>16</v>
      </c>
      <c r="B30" s="35">
        <v>98.904424634530315</v>
      </c>
      <c r="C30" s="35">
        <v>99.92116717451556</v>
      </c>
      <c r="D30" s="35"/>
      <c r="E30" s="35">
        <f t="shared" si="2"/>
        <v>1.0280051107342203</v>
      </c>
      <c r="F30" s="35"/>
      <c r="G30" s="35">
        <v>3.7517384740151773</v>
      </c>
      <c r="H30" s="35">
        <v>3.7903065372694358</v>
      </c>
      <c r="I30" s="35"/>
      <c r="J30" s="35">
        <f t="shared" si="1"/>
        <v>3.8568063254258433E-2</v>
      </c>
      <c r="K30" s="92">
        <f t="shared" si="3"/>
        <v>3.9191677429430626E-4</v>
      </c>
    </row>
    <row r="31" spans="1:11" ht="15.75" customHeight="1" x14ac:dyDescent="0.25">
      <c r="A31" s="24" t="s">
        <v>17</v>
      </c>
      <c r="B31" s="18">
        <v>99.177768475108294</v>
      </c>
      <c r="C31" s="18">
        <v>100.34836000054317</v>
      </c>
      <c r="D31" s="18"/>
      <c r="E31" s="18">
        <f t="shared" si="2"/>
        <v>1.1802962936483752</v>
      </c>
      <c r="F31" s="18"/>
      <c r="G31" s="18">
        <v>2.8673773955162947</v>
      </c>
      <c r="H31" s="18">
        <v>2.9012209446404849</v>
      </c>
      <c r="I31" s="18"/>
      <c r="J31" s="18">
        <f t="shared" si="1"/>
        <v>3.3843549124190186E-2</v>
      </c>
      <c r="K31" s="93">
        <f t="shared" si="3"/>
        <v>3.4390771753256251E-4</v>
      </c>
    </row>
    <row r="32" spans="1:11" x14ac:dyDescent="0.25">
      <c r="A32" s="23" t="s">
        <v>18</v>
      </c>
      <c r="B32" s="35">
        <v>101.22891818351711</v>
      </c>
      <c r="C32" s="35">
        <v>103.19244401083414</v>
      </c>
      <c r="D32" s="35"/>
      <c r="E32" s="35">
        <f t="shared" si="2"/>
        <v>1.9396886409053238</v>
      </c>
      <c r="F32" s="35"/>
      <c r="G32" s="35">
        <v>0.39620131895924698</v>
      </c>
      <c r="H32" s="35">
        <v>0.40388639093821649</v>
      </c>
      <c r="I32" s="35"/>
      <c r="J32" s="35">
        <f t="shared" si="1"/>
        <v>7.6850719789695043E-3</v>
      </c>
      <c r="K32" s="92">
        <f t="shared" si="3"/>
        <v>7.809333334581517E-5</v>
      </c>
    </row>
    <row r="33" spans="1:11" x14ac:dyDescent="0.25">
      <c r="A33" s="22" t="s">
        <v>19</v>
      </c>
      <c r="B33" s="18">
        <v>98.778453481966523</v>
      </c>
      <c r="C33" s="18">
        <v>100.02211507878607</v>
      </c>
      <c r="D33" s="18"/>
      <c r="E33" s="18">
        <f t="shared" si="2"/>
        <v>1.2590413728704508</v>
      </c>
      <c r="F33" s="18"/>
      <c r="G33" s="18">
        <v>2.181646912393854</v>
      </c>
      <c r="H33" s="18">
        <v>2.2091147496308432</v>
      </c>
      <c r="I33" s="18"/>
      <c r="J33" s="18">
        <f t="shared" si="1"/>
        <v>2.7467837236989201E-2</v>
      </c>
      <c r="K33" s="93">
        <f t="shared" si="3"/>
        <v>2.7911969796858352E-4</v>
      </c>
    </row>
    <row r="34" spans="1:11" x14ac:dyDescent="0.25">
      <c r="A34" s="23" t="s">
        <v>20</v>
      </c>
      <c r="B34" s="35">
        <v>98.701151687428592</v>
      </c>
      <c r="C34" s="35">
        <v>97.63984700325031</v>
      </c>
      <c r="D34" s="35"/>
      <c r="E34" s="35">
        <f t="shared" si="2"/>
        <v>-1.0752708210936324</v>
      </c>
      <c r="F34" s="35"/>
      <c r="G34" s="35">
        <v>0.121770261601358</v>
      </c>
      <c r="H34" s="35">
        <v>0.12046090150958921</v>
      </c>
      <c r="I34" s="35"/>
      <c r="J34" s="35">
        <f t="shared" si="1"/>
        <v>-1.3093600917687825E-3</v>
      </c>
      <c r="K34" s="92">
        <f t="shared" si="3"/>
        <v>-1.3305313781838871E-5</v>
      </c>
    </row>
    <row r="35" spans="1:11" x14ac:dyDescent="0.25">
      <c r="A35" s="22" t="s">
        <v>155</v>
      </c>
      <c r="B35" s="18">
        <v>100</v>
      </c>
      <c r="C35" s="18">
        <v>100</v>
      </c>
      <c r="D35" s="18"/>
      <c r="E35" s="18">
        <f t="shared" si="2"/>
        <v>0</v>
      </c>
      <c r="F35" s="18"/>
      <c r="G35" s="18">
        <v>0.16775890256183573</v>
      </c>
      <c r="H35" s="18">
        <v>0.16775890256183576</v>
      </c>
      <c r="I35" s="18"/>
      <c r="J35" s="18">
        <f t="shared" si="1"/>
        <v>0</v>
      </c>
      <c r="K35" s="93">
        <f>J35/$G$5</f>
        <v>0</v>
      </c>
    </row>
    <row r="36" spans="1:11" x14ac:dyDescent="0.25">
      <c r="A36" s="21" t="s">
        <v>21</v>
      </c>
      <c r="B36" s="35">
        <v>98.028428405875161</v>
      </c>
      <c r="C36" s="35">
        <v>98.552124785568878</v>
      </c>
      <c r="D36" s="35"/>
      <c r="E36" s="35">
        <f t="shared" si="2"/>
        <v>0.53422908865314866</v>
      </c>
      <c r="F36" s="35"/>
      <c r="G36" s="35">
        <v>0.88436107849888268</v>
      </c>
      <c r="H36" s="35">
        <v>0.88908559262895048</v>
      </c>
      <c r="I36" s="35"/>
      <c r="J36" s="35">
        <f t="shared" si="1"/>
        <v>4.7245141300678029E-3</v>
      </c>
      <c r="K36" s="92">
        <f t="shared" si="3"/>
        <v>4.8009056761739271E-5</v>
      </c>
    </row>
    <row r="37" spans="1:11" x14ac:dyDescent="0.25">
      <c r="A37" s="22" t="s">
        <v>22</v>
      </c>
      <c r="B37" s="18">
        <v>98.028428405875161</v>
      </c>
      <c r="C37" s="18">
        <v>98.552124785568878</v>
      </c>
      <c r="D37" s="18"/>
      <c r="E37" s="18">
        <f t="shared" si="2"/>
        <v>0.53422908865314866</v>
      </c>
      <c r="F37" s="18"/>
      <c r="G37" s="18">
        <v>0.88436107849888268</v>
      </c>
      <c r="H37" s="18">
        <v>0.88908559262895048</v>
      </c>
      <c r="I37" s="18"/>
      <c r="J37" s="18">
        <f t="shared" si="1"/>
        <v>4.7245141300678029E-3</v>
      </c>
      <c r="K37" s="93">
        <f t="shared" si="3"/>
        <v>4.8009056761739271E-5</v>
      </c>
    </row>
    <row r="38" spans="1:11" x14ac:dyDescent="0.25">
      <c r="A38" s="21" t="s">
        <v>23</v>
      </c>
      <c r="B38" s="35">
        <v>95.851370488407909</v>
      </c>
      <c r="C38" s="35">
        <v>96.025425222311426</v>
      </c>
      <c r="D38" s="35"/>
      <c r="E38" s="35">
        <f t="shared" si="2"/>
        <v>0.18158815363475966</v>
      </c>
      <c r="F38" s="35"/>
      <c r="G38" s="35">
        <v>30.567826949899334</v>
      </c>
      <c r="H38" s="35">
        <v>30.623334502463923</v>
      </c>
      <c r="I38" s="35"/>
      <c r="J38" s="35">
        <f t="shared" si="1"/>
        <v>5.5507552564588281E-2</v>
      </c>
      <c r="K38" s="92">
        <f t="shared" si="3"/>
        <v>5.6405064487346568E-4</v>
      </c>
    </row>
    <row r="39" spans="1:11" x14ac:dyDescent="0.25">
      <c r="A39" s="24" t="s">
        <v>24</v>
      </c>
      <c r="B39" s="18">
        <v>94.37948213884259</v>
      </c>
      <c r="C39" s="18">
        <v>94.600097757088989</v>
      </c>
      <c r="D39" s="18"/>
      <c r="E39" s="18">
        <f t="shared" si="2"/>
        <v>0.23375379186956202</v>
      </c>
      <c r="F39" s="18"/>
      <c r="G39" s="18">
        <v>22.297558727535375</v>
      </c>
      <c r="H39" s="18">
        <v>22.34968011655533</v>
      </c>
      <c r="I39" s="18"/>
      <c r="J39" s="18">
        <f t="shared" si="1"/>
        <v>5.2121389019955444E-2</v>
      </c>
      <c r="K39" s="93">
        <f t="shared" si="3"/>
        <v>5.296414943569708E-4</v>
      </c>
    </row>
    <row r="40" spans="1:11" x14ac:dyDescent="0.25">
      <c r="A40" s="23" t="s">
        <v>160</v>
      </c>
      <c r="B40" s="35">
        <v>94.37948213884259</v>
      </c>
      <c r="C40" s="35">
        <v>94.600097757088989</v>
      </c>
      <c r="D40" s="35"/>
      <c r="E40" s="35">
        <f t="shared" si="2"/>
        <v>0.23375379186956202</v>
      </c>
      <c r="F40" s="35"/>
      <c r="G40" s="35">
        <v>22.297558727535375</v>
      </c>
      <c r="H40" s="35">
        <v>22.34968011655533</v>
      </c>
      <c r="I40" s="35"/>
      <c r="J40" s="35">
        <f t="shared" si="1"/>
        <v>5.2121389019955444E-2</v>
      </c>
      <c r="K40" s="92">
        <f t="shared" si="3"/>
        <v>5.296414943569708E-4</v>
      </c>
    </row>
    <row r="41" spans="1:11" x14ac:dyDescent="0.25">
      <c r="A41" s="24" t="s">
        <v>161</v>
      </c>
      <c r="B41" s="18">
        <v>100.97657729992669</v>
      </c>
      <c r="C41" s="18">
        <v>101.66011129317033</v>
      </c>
      <c r="D41" s="18"/>
      <c r="E41" s="18">
        <f t="shared" si="2"/>
        <v>0.67692331382294135</v>
      </c>
      <c r="F41" s="18"/>
      <c r="G41" s="18">
        <v>0.50022853039402859</v>
      </c>
      <c r="H41" s="18">
        <v>0.50361469393865976</v>
      </c>
      <c r="I41" s="18"/>
      <c r="J41" s="18">
        <f t="shared" si="1"/>
        <v>3.3861635446311711E-3</v>
      </c>
      <c r="K41" s="93">
        <f t="shared" si="3"/>
        <v>3.4409150516478E-5</v>
      </c>
    </row>
    <row r="42" spans="1:11" x14ac:dyDescent="0.25">
      <c r="A42" s="23" t="s">
        <v>162</v>
      </c>
      <c r="B42" s="35">
        <v>101.43895555615049</v>
      </c>
      <c r="C42" s="35">
        <v>102.44612113072358</v>
      </c>
      <c r="D42" s="35"/>
      <c r="E42" s="35">
        <f t="shared" si="2"/>
        <v>0.99287849431335395</v>
      </c>
      <c r="F42" s="35"/>
      <c r="G42" s="35">
        <v>0.34104510914730091</v>
      </c>
      <c r="H42" s="35">
        <v>0.34443127269193197</v>
      </c>
      <c r="I42" s="35"/>
      <c r="J42" s="35">
        <f t="shared" si="1"/>
        <v>3.3861635446310601E-3</v>
      </c>
      <c r="K42" s="92">
        <f t="shared" si="3"/>
        <v>3.4409150516476875E-5</v>
      </c>
    </row>
    <row r="43" spans="1:11" x14ac:dyDescent="0.25">
      <c r="A43" s="22" t="s">
        <v>163</v>
      </c>
      <c r="B43" s="18">
        <v>100</v>
      </c>
      <c r="C43" s="18">
        <v>100</v>
      </c>
      <c r="D43" s="18"/>
      <c r="E43" s="18">
        <f t="shared" si="2"/>
        <v>0</v>
      </c>
      <c r="F43" s="18"/>
      <c r="G43" s="18">
        <v>0.15918342124672771</v>
      </c>
      <c r="H43" s="18">
        <v>0.15918342124672774</v>
      </c>
      <c r="I43" s="18"/>
      <c r="J43" s="18">
        <f t="shared" si="1"/>
        <v>0</v>
      </c>
      <c r="K43" s="93">
        <f t="shared" si="3"/>
        <v>0</v>
      </c>
    </row>
    <row r="44" spans="1:11" x14ac:dyDescent="0.25">
      <c r="A44" s="21" t="s">
        <v>26</v>
      </c>
      <c r="B44" s="35">
        <v>99.999999999999986</v>
      </c>
      <c r="C44" s="35">
        <v>99.999999999999986</v>
      </c>
      <c r="D44" s="35"/>
      <c r="E44" s="35">
        <f t="shared" si="2"/>
        <v>0</v>
      </c>
      <c r="F44" s="35"/>
      <c r="G44" s="35">
        <v>3.4255583713825697</v>
      </c>
      <c r="H44" s="35">
        <v>3.4255583713825701</v>
      </c>
      <c r="I44" s="35"/>
      <c r="J44" s="35">
        <f t="shared" si="1"/>
        <v>0</v>
      </c>
      <c r="K44" s="92">
        <f t="shared" si="3"/>
        <v>0</v>
      </c>
    </row>
    <row r="45" spans="1:11" x14ac:dyDescent="0.25">
      <c r="A45" s="22" t="s">
        <v>164</v>
      </c>
      <c r="B45" s="18">
        <v>99.999999999999986</v>
      </c>
      <c r="C45" s="18">
        <v>99.999999999999986</v>
      </c>
      <c r="D45" s="18"/>
      <c r="E45" s="18">
        <f t="shared" si="2"/>
        <v>0</v>
      </c>
      <c r="F45" s="18"/>
      <c r="G45" s="18">
        <v>3.1492554763880807</v>
      </c>
      <c r="H45" s="18">
        <v>3.1492554763880807</v>
      </c>
      <c r="I45" s="18"/>
      <c r="J45" s="18">
        <f t="shared" si="1"/>
        <v>0</v>
      </c>
      <c r="K45" s="93">
        <f t="shared" si="3"/>
        <v>0</v>
      </c>
    </row>
    <row r="46" spans="1:11" x14ac:dyDescent="0.25">
      <c r="A46" s="23" t="s">
        <v>166</v>
      </c>
      <c r="B46" s="35">
        <v>100</v>
      </c>
      <c r="C46" s="35">
        <v>100</v>
      </c>
      <c r="D46" s="35"/>
      <c r="E46" s="35">
        <f t="shared" si="2"/>
        <v>0</v>
      </c>
      <c r="F46" s="35"/>
      <c r="G46" s="35">
        <v>0.27630289499448862</v>
      </c>
      <c r="H46" s="35">
        <v>0.27630289499448857</v>
      </c>
      <c r="I46" s="35"/>
      <c r="J46" s="35">
        <f t="shared" si="1"/>
        <v>0</v>
      </c>
      <c r="K46" s="92">
        <f t="shared" si="3"/>
        <v>0</v>
      </c>
    </row>
    <row r="47" spans="1:11" x14ac:dyDescent="0.25">
      <c r="A47" s="24" t="s">
        <v>27</v>
      </c>
      <c r="B47" s="18">
        <v>100</v>
      </c>
      <c r="C47" s="18">
        <v>100</v>
      </c>
      <c r="D47" s="18"/>
      <c r="E47" s="18">
        <f t="shared" si="2"/>
        <v>0</v>
      </c>
      <c r="F47" s="18"/>
      <c r="G47" s="18">
        <v>4.3444813205873611</v>
      </c>
      <c r="H47" s="18">
        <v>4.3444813205873611</v>
      </c>
      <c r="I47" s="18"/>
      <c r="J47" s="18">
        <f t="shared" si="1"/>
        <v>0</v>
      </c>
      <c r="K47" s="93">
        <f t="shared" si="3"/>
        <v>0</v>
      </c>
    </row>
    <row r="48" spans="1:11" x14ac:dyDescent="0.25">
      <c r="A48" s="23" t="s">
        <v>167</v>
      </c>
      <c r="B48" s="35">
        <v>100</v>
      </c>
      <c r="C48" s="35">
        <v>100</v>
      </c>
      <c r="D48" s="35"/>
      <c r="E48" s="35">
        <f t="shared" si="2"/>
        <v>0</v>
      </c>
      <c r="F48" s="35"/>
      <c r="G48" s="35">
        <v>3.7462797033363859</v>
      </c>
      <c r="H48" s="35">
        <v>3.7462797033363855</v>
      </c>
      <c r="I48" s="35"/>
      <c r="J48" s="35">
        <f t="shared" si="1"/>
        <v>0</v>
      </c>
      <c r="K48" s="92">
        <f t="shared" si="3"/>
        <v>0</v>
      </c>
    </row>
    <row r="49" spans="1:103" x14ac:dyDescent="0.25">
      <c r="A49" s="22" t="s">
        <v>28</v>
      </c>
      <c r="B49" s="18">
        <v>100</v>
      </c>
      <c r="C49" s="18">
        <v>100</v>
      </c>
      <c r="D49" s="18"/>
      <c r="E49" s="18">
        <f t="shared" si="2"/>
        <v>0</v>
      </c>
      <c r="F49" s="18"/>
      <c r="G49" s="18">
        <v>0.5982016172509752</v>
      </c>
      <c r="H49" s="18">
        <v>0.59820161725097531</v>
      </c>
      <c r="I49" s="18"/>
      <c r="J49" s="18">
        <f t="shared" si="1"/>
        <v>0</v>
      </c>
      <c r="K49" s="93">
        <f t="shared" si="3"/>
        <v>0</v>
      </c>
    </row>
    <row r="50" spans="1:103" s="4" customFormat="1" x14ac:dyDescent="0.25">
      <c r="A50" s="21" t="s">
        <v>29</v>
      </c>
      <c r="B50" s="35">
        <v>99.426015858877392</v>
      </c>
      <c r="C50" s="35">
        <v>100.68848242347369</v>
      </c>
      <c r="D50" s="35"/>
      <c r="E50" s="35">
        <f t="shared" si="2"/>
        <v>1.2697547555241551</v>
      </c>
      <c r="F50" s="35"/>
      <c r="G50" s="35">
        <v>5.4276158663350396</v>
      </c>
      <c r="H50" s="35">
        <v>5.4965332769094122</v>
      </c>
      <c r="I50" s="35"/>
      <c r="J50" s="35">
        <f t="shared" si="1"/>
        <v>6.8917410574372617E-2</v>
      </c>
      <c r="K50" s="92">
        <f t="shared" si="3"/>
        <v>7.0031748980919266E-4</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102.50415333805113</v>
      </c>
      <c r="C51" s="18">
        <v>102.50415333805113</v>
      </c>
      <c r="D51" s="18"/>
      <c r="E51" s="18">
        <f t="shared" si="2"/>
        <v>0</v>
      </c>
      <c r="F51" s="18"/>
      <c r="G51" s="18">
        <v>1.2432945563834863</v>
      </c>
      <c r="H51" s="18">
        <v>1.2432945563834865</v>
      </c>
      <c r="I51" s="18"/>
      <c r="J51" s="18">
        <f t="shared" si="1"/>
        <v>0</v>
      </c>
      <c r="K51" s="93">
        <f t="shared" si="3"/>
        <v>0</v>
      </c>
    </row>
    <row r="52" spans="1:103" s="4" customFormat="1" x14ac:dyDescent="0.25">
      <c r="A52" s="23" t="s">
        <v>170</v>
      </c>
      <c r="B52" s="35">
        <v>102.50415333805113</v>
      </c>
      <c r="C52" s="35">
        <v>102.50415333805113</v>
      </c>
      <c r="D52" s="35"/>
      <c r="E52" s="35">
        <f t="shared" si="2"/>
        <v>0</v>
      </c>
      <c r="F52" s="35"/>
      <c r="G52" s="35">
        <v>1.2432945563834863</v>
      </c>
      <c r="H52" s="35">
        <v>1.2432945563834865</v>
      </c>
      <c r="I52" s="35"/>
      <c r="J52" s="35">
        <f t="shared" si="1"/>
        <v>0</v>
      </c>
      <c r="K52" s="92">
        <f t="shared" si="3"/>
        <v>0</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100.62249354340564</v>
      </c>
      <c r="C53" s="18">
        <v>98.445521422601459</v>
      </c>
      <c r="D53" s="18"/>
      <c r="E53" s="18">
        <f t="shared" si="2"/>
        <v>-2.163504445320763</v>
      </c>
      <c r="F53" s="18"/>
      <c r="G53" s="18">
        <v>0.37462935384994728</v>
      </c>
      <c r="H53" s="18">
        <v>0.36652423112592714</v>
      </c>
      <c r="I53" s="18"/>
      <c r="J53" s="18">
        <f t="shared" si="1"/>
        <v>-8.1051227240201418E-3</v>
      </c>
      <c r="K53" s="93">
        <f t="shared" si="3"/>
        <v>-8.236175958114056E-5</v>
      </c>
    </row>
    <row r="54" spans="1:103" s="4" customFormat="1" x14ac:dyDescent="0.25">
      <c r="A54" s="23" t="s">
        <v>31</v>
      </c>
      <c r="B54" s="35">
        <v>100.62249354340564</v>
      </c>
      <c r="C54" s="35">
        <v>98.445521422601459</v>
      </c>
      <c r="D54" s="35"/>
      <c r="E54" s="35">
        <f t="shared" si="2"/>
        <v>-2.163504445320763</v>
      </c>
      <c r="F54" s="35"/>
      <c r="G54" s="35">
        <v>0.37462935384994728</v>
      </c>
      <c r="H54" s="35">
        <v>0.36652423112592714</v>
      </c>
      <c r="I54" s="35"/>
      <c r="J54" s="35">
        <f t="shared" si="1"/>
        <v>-8.1051227240201418E-3</v>
      </c>
      <c r="K54" s="92">
        <f t="shared" si="3"/>
        <v>-8.236175958114056E-5</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96.163572801494198</v>
      </c>
      <c r="C55" s="18">
        <v>94.195289727396329</v>
      </c>
      <c r="D55" s="18"/>
      <c r="E55" s="18">
        <f t="shared" si="2"/>
        <v>-2.0468073478934645</v>
      </c>
      <c r="F55" s="18"/>
      <c r="G55" s="18">
        <v>1.6005692423152185</v>
      </c>
      <c r="H55" s="18">
        <v>1.5678086734553878</v>
      </c>
      <c r="I55" s="18"/>
      <c r="J55" s="18">
        <f t="shared" si="1"/>
        <v>-3.2760568859830697E-2</v>
      </c>
      <c r="K55" s="93">
        <f t="shared" si="3"/>
        <v>-3.3290280579939937E-4</v>
      </c>
    </row>
    <row r="56" spans="1:103" s="4" customFormat="1" x14ac:dyDescent="0.25">
      <c r="A56" s="23" t="s">
        <v>175</v>
      </c>
      <c r="B56" s="35">
        <v>94.134464893395148</v>
      </c>
      <c r="C56" s="35">
        <v>94.134464893395148</v>
      </c>
      <c r="D56" s="35"/>
      <c r="E56" s="35">
        <f t="shared" si="2"/>
        <v>0</v>
      </c>
      <c r="F56" s="35"/>
      <c r="G56" s="35">
        <v>0.95120865309832292</v>
      </c>
      <c r="H56" s="35">
        <v>0.95120865309832292</v>
      </c>
      <c r="I56" s="35"/>
      <c r="J56" s="35">
        <f t="shared" si="1"/>
        <v>0</v>
      </c>
      <c r="K56" s="92">
        <f t="shared" si="3"/>
        <v>0</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98.399134333274517</v>
      </c>
      <c r="C57" s="18">
        <v>98.399134333274517</v>
      </c>
      <c r="D57" s="18"/>
      <c r="E57" s="18">
        <f t="shared" si="2"/>
        <v>0</v>
      </c>
      <c r="F57" s="18"/>
      <c r="G57" s="18">
        <v>0.28178704236026592</v>
      </c>
      <c r="H57" s="18">
        <v>0.28178704236026592</v>
      </c>
      <c r="I57" s="18"/>
      <c r="J57" s="18">
        <f t="shared" si="1"/>
        <v>0</v>
      </c>
      <c r="K57" s="93">
        <f t="shared" si="3"/>
        <v>0</v>
      </c>
    </row>
    <row r="58" spans="1:103" s="4" customFormat="1" x14ac:dyDescent="0.25">
      <c r="A58" s="23" t="s">
        <v>182</v>
      </c>
      <c r="B58" s="35">
        <v>100</v>
      </c>
      <c r="C58" s="35">
        <v>91.087343161664208</v>
      </c>
      <c r="D58" s="35"/>
      <c r="E58" s="35">
        <f t="shared" si="2"/>
        <v>-8.9126568383357974</v>
      </c>
      <c r="F58" s="35"/>
      <c r="G58" s="35">
        <v>0.36757354685662963</v>
      </c>
      <c r="H58" s="35">
        <v>0.33481297799679888</v>
      </c>
      <c r="I58" s="35"/>
      <c r="J58" s="35">
        <f t="shared" si="1"/>
        <v>-3.2760568859830752E-2</v>
      </c>
      <c r="K58" s="92">
        <f t="shared" si="3"/>
        <v>-3.3290280579939991E-4</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95.933244272438841</v>
      </c>
      <c r="C59" s="18">
        <v>95.933244272438841</v>
      </c>
      <c r="D59" s="18"/>
      <c r="E59" s="18">
        <f t="shared" si="2"/>
        <v>0</v>
      </c>
      <c r="F59" s="18"/>
      <c r="G59" s="18">
        <v>0.25067105357229219</v>
      </c>
      <c r="H59" s="18">
        <v>0.25067105357229219</v>
      </c>
      <c r="I59" s="18"/>
      <c r="J59" s="18">
        <f t="shared" si="1"/>
        <v>0</v>
      </c>
      <c r="K59" s="93">
        <f t="shared" si="3"/>
        <v>0</v>
      </c>
    </row>
    <row r="60" spans="1:103" s="4" customFormat="1" x14ac:dyDescent="0.25">
      <c r="A60" s="23" t="s">
        <v>34</v>
      </c>
      <c r="B60" s="35">
        <v>95.933244272438841</v>
      </c>
      <c r="C60" s="35">
        <v>95.933244272438841</v>
      </c>
      <c r="D60" s="35"/>
      <c r="E60" s="35">
        <f t="shared" si="2"/>
        <v>0</v>
      </c>
      <c r="F60" s="35"/>
      <c r="G60" s="35">
        <v>0.25067105357229219</v>
      </c>
      <c r="H60" s="35">
        <v>0.25067105357229219</v>
      </c>
      <c r="I60" s="35"/>
      <c r="J60" s="35">
        <f t="shared" si="1"/>
        <v>0</v>
      </c>
      <c r="K60" s="92">
        <f t="shared" si="3"/>
        <v>0</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101.085883908352</v>
      </c>
      <c r="C61" s="18">
        <v>101.085883908352</v>
      </c>
      <c r="D61" s="18"/>
      <c r="E61" s="18">
        <f t="shared" si="2"/>
        <v>0</v>
      </c>
      <c r="F61" s="18"/>
      <c r="G61" s="18">
        <v>0.13782960948442102</v>
      </c>
      <c r="H61" s="18">
        <v>0.13782960948442102</v>
      </c>
      <c r="I61" s="18"/>
      <c r="J61" s="18">
        <f t="shared" si="1"/>
        <v>0</v>
      </c>
      <c r="K61" s="93">
        <f t="shared" si="3"/>
        <v>0</v>
      </c>
    </row>
    <row r="62" spans="1:103" s="4" customFormat="1" x14ac:dyDescent="0.25">
      <c r="A62" s="23" t="s">
        <v>186</v>
      </c>
      <c r="B62" s="35">
        <v>105.31293105439357</v>
      </c>
      <c r="C62" s="35">
        <v>105.31293105439357</v>
      </c>
      <c r="D62" s="35"/>
      <c r="E62" s="35">
        <f t="shared" si="2"/>
        <v>0</v>
      </c>
      <c r="F62" s="35"/>
      <c r="G62" s="35">
        <v>2.709909782783294E-2</v>
      </c>
      <c r="H62" s="35">
        <v>2.709909782783294E-2</v>
      </c>
      <c r="I62" s="35"/>
      <c r="J62" s="35">
        <f t="shared" si="1"/>
        <v>0</v>
      </c>
      <c r="K62" s="92">
        <f t="shared" si="3"/>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100.102579051082</v>
      </c>
      <c r="C63" s="18">
        <v>100.102579051082</v>
      </c>
      <c r="D63" s="18"/>
      <c r="E63" s="18">
        <f t="shared" si="2"/>
        <v>0</v>
      </c>
      <c r="F63" s="18"/>
      <c r="G63" s="18">
        <v>0.11073051165658809</v>
      </c>
      <c r="H63" s="18">
        <v>0.11073051165658808</v>
      </c>
      <c r="I63" s="18"/>
      <c r="J63" s="18">
        <f t="shared" si="1"/>
        <v>0</v>
      </c>
      <c r="K63" s="93">
        <f t="shared" si="3"/>
        <v>0</v>
      </c>
    </row>
    <row r="64" spans="1:103" s="4" customFormat="1" x14ac:dyDescent="0.25">
      <c r="A64" s="21" t="s">
        <v>36</v>
      </c>
      <c r="B64" s="35">
        <v>100.49543937538188</v>
      </c>
      <c r="C64" s="35">
        <v>106.55529187632318</v>
      </c>
      <c r="D64" s="35"/>
      <c r="E64" s="35">
        <f t="shared" si="2"/>
        <v>6.0299776174975062</v>
      </c>
      <c r="F64" s="35"/>
      <c r="G64" s="35">
        <v>1.8206220507296735</v>
      </c>
      <c r="H64" s="35">
        <v>1.9304051528878969</v>
      </c>
      <c r="I64" s="35"/>
      <c r="J64" s="35">
        <f t="shared" si="1"/>
        <v>0.1097831021582234</v>
      </c>
      <c r="K64" s="92">
        <f t="shared" si="3"/>
        <v>1.1155820551897321E-3</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101.04437483793548</v>
      </c>
      <c r="C65" s="18">
        <v>101.04437483793548</v>
      </c>
      <c r="D65" s="18"/>
      <c r="E65" s="18">
        <f t="shared" si="2"/>
        <v>0</v>
      </c>
      <c r="F65" s="18"/>
      <c r="G65" s="18">
        <v>0.86839978253026728</v>
      </c>
      <c r="H65" s="18">
        <v>0.86839978253026717</v>
      </c>
      <c r="I65" s="18"/>
      <c r="J65" s="18">
        <f t="shared" si="1"/>
        <v>0</v>
      </c>
      <c r="K65" s="93">
        <f t="shared" si="3"/>
        <v>0</v>
      </c>
    </row>
    <row r="66" spans="1:103" s="4" customFormat="1" x14ac:dyDescent="0.25">
      <c r="A66" s="23" t="s">
        <v>191</v>
      </c>
      <c r="B66" s="35">
        <v>100</v>
      </c>
      <c r="C66" s="35">
        <v>111.52914669448093</v>
      </c>
      <c r="D66" s="35"/>
      <c r="E66" s="35">
        <f t="shared" si="2"/>
        <v>11.529146694480929</v>
      </c>
      <c r="F66" s="35"/>
      <c r="G66" s="35">
        <v>0.95222226819940625</v>
      </c>
      <c r="H66" s="35">
        <v>1.0620053703576298</v>
      </c>
      <c r="I66" s="35"/>
      <c r="J66" s="35">
        <f t="shared" si="1"/>
        <v>0.10978310215822351</v>
      </c>
      <c r="K66" s="92">
        <f t="shared" si="3"/>
        <v>1.1155820551897332E-3</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101.48501502133666</v>
      </c>
      <c r="C67" s="18">
        <v>107.79449850246696</v>
      </c>
      <c r="D67" s="18"/>
      <c r="E67" s="18">
        <f t="shared" si="2"/>
        <v>6.2171577545746759</v>
      </c>
      <c r="F67" s="18"/>
      <c r="G67" s="18">
        <v>5.2701793492897231</v>
      </c>
      <c r="H67" s="18">
        <v>5.5978347133840822</v>
      </c>
      <c r="I67" s="18"/>
      <c r="J67" s="18">
        <f t="shared" si="1"/>
        <v>0.32765536409435914</v>
      </c>
      <c r="K67" s="93">
        <f t="shared" si="3"/>
        <v>3.329532845077698E-3</v>
      </c>
    </row>
    <row r="68" spans="1:103" s="4" customFormat="1" x14ac:dyDescent="0.25">
      <c r="A68" s="21" t="s">
        <v>193</v>
      </c>
      <c r="B68" s="35">
        <v>103.69024756470682</v>
      </c>
      <c r="C68" s="35">
        <v>116.17719395444676</v>
      </c>
      <c r="D68" s="35"/>
      <c r="E68" s="35">
        <f t="shared" si="2"/>
        <v>12.042546606851911</v>
      </c>
      <c r="F68" s="35"/>
      <c r="G68" s="35">
        <v>2.6671596027850342</v>
      </c>
      <c r="H68" s="35">
        <v>2.9883535410295479</v>
      </c>
      <c r="I68" s="35"/>
      <c r="J68" s="35">
        <f t="shared" si="1"/>
        <v>0.3211939382445137</v>
      </c>
      <c r="K68" s="92">
        <f t="shared" si="3"/>
        <v>3.2638738266375206E-3</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101.30949595026803</v>
      </c>
      <c r="C69" s="18">
        <v>116.97091619527218</v>
      </c>
      <c r="D69" s="18"/>
      <c r="E69" s="18">
        <f t="shared" si="2"/>
        <v>15.458985456498775</v>
      </c>
      <c r="F69" s="18"/>
      <c r="G69" s="18">
        <v>2.0777168019747871</v>
      </c>
      <c r="H69" s="18">
        <v>2.3989107402193004</v>
      </c>
      <c r="I69" s="18"/>
      <c r="J69" s="18">
        <f t="shared" si="1"/>
        <v>0.32119393824451326</v>
      </c>
      <c r="K69" s="93">
        <f t="shared" si="3"/>
        <v>3.2638738266375163E-3</v>
      </c>
    </row>
    <row r="70" spans="1:103" s="4" customFormat="1" x14ac:dyDescent="0.25">
      <c r="A70" s="23" t="s">
        <v>196</v>
      </c>
      <c r="B70" s="35">
        <v>113.05504914512798</v>
      </c>
      <c r="C70" s="35">
        <v>113.05504914512798</v>
      </c>
      <c r="D70" s="35"/>
      <c r="E70" s="35">
        <f t="shared" si="2"/>
        <v>0</v>
      </c>
      <c r="F70" s="35"/>
      <c r="G70" s="35">
        <v>0.58944280081024714</v>
      </c>
      <c r="H70" s="35">
        <v>0.58944280081024714</v>
      </c>
      <c r="I70" s="35"/>
      <c r="J70" s="35">
        <f t="shared" si="1"/>
        <v>0</v>
      </c>
      <c r="K70" s="92">
        <f t="shared" si="3"/>
        <v>0</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100</v>
      </c>
      <c r="C71" s="18">
        <v>101.01196918753585</v>
      </c>
      <c r="D71" s="18"/>
      <c r="E71" s="18">
        <f t="shared" si="2"/>
        <v>1.011969187535855</v>
      </c>
      <c r="F71" s="18"/>
      <c r="G71" s="18">
        <v>0.63850025568255175</v>
      </c>
      <c r="H71" s="18">
        <v>0.64496168153239686</v>
      </c>
      <c r="I71" s="18"/>
      <c r="J71" s="18">
        <f t="shared" si="1"/>
        <v>6.4614258498451038E-3</v>
      </c>
      <c r="K71" s="93">
        <f t="shared" si="3"/>
        <v>6.5659018440173694E-5</v>
      </c>
    </row>
    <row r="72" spans="1:103" s="4" customFormat="1" x14ac:dyDescent="0.25">
      <c r="A72" s="23" t="s">
        <v>199</v>
      </c>
      <c r="B72" s="35">
        <v>100</v>
      </c>
      <c r="C72" s="35">
        <v>101.01196918753585</v>
      </c>
      <c r="D72" s="35"/>
      <c r="E72" s="35">
        <f t="shared" si="2"/>
        <v>1.011969187535855</v>
      </c>
      <c r="F72" s="35"/>
      <c r="G72" s="35">
        <v>0.63850025568255175</v>
      </c>
      <c r="H72" s="35">
        <v>0.64496168153239686</v>
      </c>
      <c r="I72" s="35"/>
      <c r="J72" s="35">
        <f t="shared" si="1"/>
        <v>6.4614258498451038E-3</v>
      </c>
      <c r="K72" s="92">
        <f t="shared" si="3"/>
        <v>6.5659018440173694E-5</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2"/>
        <v>0</v>
      </c>
      <c r="F73" s="18"/>
      <c r="G73" s="18">
        <v>0.17887792347822107</v>
      </c>
      <c r="H73" s="18">
        <v>0.17887792347822107</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0.17887792347822107</v>
      </c>
      <c r="H74" s="35">
        <v>0.17887792347822107</v>
      </c>
      <c r="I74" s="35"/>
      <c r="J74" s="35">
        <f t="shared" si="1"/>
        <v>0</v>
      </c>
      <c r="K74" s="92">
        <f t="shared" ref="K74:K137" si="5">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99.012768041553983</v>
      </c>
      <c r="C75" s="18">
        <v>99.012768041553983</v>
      </c>
      <c r="D75" s="18"/>
      <c r="E75" s="18">
        <f t="shared" si="4"/>
        <v>0</v>
      </c>
      <c r="F75" s="18"/>
      <c r="G75" s="18">
        <v>1.7856415673439161</v>
      </c>
      <c r="H75" s="18">
        <v>1.7856415673439161</v>
      </c>
      <c r="I75" s="18"/>
      <c r="J75" s="18">
        <f t="shared" si="1"/>
        <v>0</v>
      </c>
      <c r="K75" s="93">
        <f t="shared" si="5"/>
        <v>0</v>
      </c>
    </row>
    <row r="76" spans="1:103" s="4" customFormat="1" x14ac:dyDescent="0.25">
      <c r="A76" s="23" t="s">
        <v>204</v>
      </c>
      <c r="B76" s="35">
        <v>99.012768041553983</v>
      </c>
      <c r="C76" s="35">
        <v>99.012768041553983</v>
      </c>
      <c r="D76" s="35"/>
      <c r="E76" s="35">
        <f t="shared" si="4"/>
        <v>0</v>
      </c>
      <c r="F76" s="35"/>
      <c r="G76" s="35">
        <v>1.7856415673439161</v>
      </c>
      <c r="H76" s="35">
        <v>1.7856415673439161</v>
      </c>
      <c r="I76" s="35"/>
      <c r="J76" s="35">
        <f t="shared" si="1"/>
        <v>0</v>
      </c>
      <c r="K76" s="92">
        <f t="shared" si="5"/>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100.87350165625993</v>
      </c>
      <c r="C77" s="18">
        <v>101.52192004631593</v>
      </c>
      <c r="D77" s="18"/>
      <c r="E77" s="18">
        <f t="shared" si="4"/>
        <v>0.64280349091634381</v>
      </c>
      <c r="F77" s="18"/>
      <c r="G77" s="18">
        <v>6.7148429560687752</v>
      </c>
      <c r="H77" s="18">
        <v>6.7580062009999367</v>
      </c>
      <c r="I77" s="18"/>
      <c r="J77" s="18">
        <f t="shared" si="1"/>
        <v>4.3163244931161415E-2</v>
      </c>
      <c r="K77" s="93">
        <f t="shared" si="5"/>
        <v>4.3861159451993094E-4</v>
      </c>
    </row>
    <row r="78" spans="1:103" s="4" customFormat="1" x14ac:dyDescent="0.25">
      <c r="A78" s="21" t="s">
        <v>205</v>
      </c>
      <c r="B78" s="35">
        <v>99.754854525635665</v>
      </c>
      <c r="C78" s="35">
        <v>99.840255462130173</v>
      </c>
      <c r="D78" s="35"/>
      <c r="E78" s="35">
        <f t="shared" si="4"/>
        <v>8.5610807514702181E-2</v>
      </c>
      <c r="F78" s="35"/>
      <c r="G78" s="35">
        <v>2.9889392622436817</v>
      </c>
      <c r="H78" s="35">
        <v>2.9914981172822124</v>
      </c>
      <c r="I78" s="35"/>
      <c r="J78" s="35">
        <f t="shared" si="1"/>
        <v>2.5588550385307052E-3</v>
      </c>
      <c r="K78" s="92">
        <f t="shared" si="5"/>
        <v>2.6002296407169414E-5</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99.752641627726518</v>
      </c>
      <c r="C79" s="18">
        <v>99.793867832254008</v>
      </c>
      <c r="D79" s="18"/>
      <c r="E79" s="18">
        <f t="shared" si="4"/>
        <v>4.132843386879248E-2</v>
      </c>
      <c r="F79" s="18"/>
      <c r="G79" s="18">
        <v>2.9709003940625989</v>
      </c>
      <c r="H79" s="18">
        <v>2.9721282206672663</v>
      </c>
      <c r="I79" s="18"/>
      <c r="J79" s="18">
        <f t="shared" si="1"/>
        <v>1.2278266046674702E-3</v>
      </c>
      <c r="K79" s="93">
        <f t="shared" si="5"/>
        <v>1.2476795609924067E-5</v>
      </c>
    </row>
    <row r="80" spans="1:103" s="4" customFormat="1" x14ac:dyDescent="0.25">
      <c r="A80" s="23" t="s">
        <v>207</v>
      </c>
      <c r="B80" s="35">
        <v>100.12063685015745</v>
      </c>
      <c r="C80" s="35">
        <v>107.50820757390034</v>
      </c>
      <c r="D80" s="35"/>
      <c r="E80" s="35">
        <f t="shared" si="4"/>
        <v>7.3786693294802586</v>
      </c>
      <c r="F80" s="35"/>
      <c r="G80" s="35">
        <v>1.8038868181083065E-2</v>
      </c>
      <c r="H80" s="35">
        <v>1.9369896614946019E-2</v>
      </c>
      <c r="I80" s="35"/>
      <c r="J80" s="35">
        <f t="shared" si="1"/>
        <v>1.331028433862954E-3</v>
      </c>
      <c r="K80" s="92">
        <f t="shared" si="5"/>
        <v>1.3525500797242492E-5</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108.88749793643528</v>
      </c>
      <c r="C81" s="18">
        <v>115.92881264403165</v>
      </c>
      <c r="D81" s="18"/>
      <c r="E81" s="18">
        <f t="shared" si="4"/>
        <v>6.466596111618661</v>
      </c>
      <c r="F81" s="18"/>
      <c r="G81" s="18">
        <v>0.73932241643985497</v>
      </c>
      <c r="H81" s="18">
        <v>0.78713141107367979</v>
      </c>
      <c r="I81" s="18"/>
      <c r="J81" s="18">
        <f t="shared" si="1"/>
        <v>4.780899463382482E-2</v>
      </c>
      <c r="K81" s="93">
        <f t="shared" si="5"/>
        <v>4.8582027144112786E-4</v>
      </c>
    </row>
    <row r="82" spans="1:103" s="4" customFormat="1" x14ac:dyDescent="0.25">
      <c r="A82" s="23" t="s">
        <v>209</v>
      </c>
      <c r="B82" s="35">
        <v>110.07760904627321</v>
      </c>
      <c r="C82" s="35">
        <v>118.06181532147504</v>
      </c>
      <c r="D82" s="35"/>
      <c r="E82" s="35">
        <f t="shared" si="4"/>
        <v>7.2532519050677369</v>
      </c>
      <c r="F82" s="35"/>
      <c r="G82" s="35">
        <v>0.6591387595462026</v>
      </c>
      <c r="H82" s="35">
        <v>0.70694775418002742</v>
      </c>
      <c r="I82" s="35"/>
      <c r="J82" s="35">
        <f t="shared" si="1"/>
        <v>4.780899463382482E-2</v>
      </c>
      <c r="K82" s="92">
        <f t="shared" si="5"/>
        <v>4.8582027144112786E-4</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v>
      </c>
      <c r="C83" s="18">
        <v>100</v>
      </c>
      <c r="D83" s="18"/>
      <c r="E83" s="18">
        <f t="shared" si="4"/>
        <v>0</v>
      </c>
      <c r="F83" s="18"/>
      <c r="G83" s="18">
        <v>8.0183656893652352E-2</v>
      </c>
      <c r="H83" s="18">
        <v>8.0183656893652352E-2</v>
      </c>
      <c r="I83" s="18"/>
      <c r="J83" s="18">
        <f t="shared" si="1"/>
        <v>0</v>
      </c>
      <c r="K83" s="93">
        <f t="shared" si="5"/>
        <v>0</v>
      </c>
    </row>
    <row r="84" spans="1:103" s="4" customFormat="1" x14ac:dyDescent="0.25">
      <c r="A84" s="21" t="s">
        <v>213</v>
      </c>
      <c r="B84" s="35">
        <v>100.17286356989337</v>
      </c>
      <c r="C84" s="35">
        <v>99.931214064728493</v>
      </c>
      <c r="D84" s="35"/>
      <c r="E84" s="35">
        <f t="shared" si="4"/>
        <v>-0.24123250205008162</v>
      </c>
      <c r="F84" s="35"/>
      <c r="G84" s="35">
        <v>2.9865812773852394</v>
      </c>
      <c r="H84" s="35">
        <v>2.9793766726440438</v>
      </c>
      <c r="I84" s="35"/>
      <c r="J84" s="35">
        <f t="shared" si="1"/>
        <v>-7.2046047411955527E-3</v>
      </c>
      <c r="K84" s="92">
        <f t="shared" si="5"/>
        <v>-7.3210973328381027E-5</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v>
      </c>
      <c r="C85" s="18">
        <v>100</v>
      </c>
      <c r="D85" s="18"/>
      <c r="E85" s="18">
        <f t="shared" si="4"/>
        <v>0</v>
      </c>
      <c r="F85" s="18"/>
      <c r="G85" s="18">
        <v>0.65814497212231504</v>
      </c>
      <c r="H85" s="18">
        <v>0.65814497212231493</v>
      </c>
      <c r="I85" s="18"/>
      <c r="J85" s="18">
        <f t="shared" si="1"/>
        <v>0</v>
      </c>
      <c r="K85" s="93">
        <f t="shared" si="5"/>
        <v>0</v>
      </c>
    </row>
    <row r="86" spans="1:103" s="4" customFormat="1" x14ac:dyDescent="0.25">
      <c r="A86" s="23" t="s">
        <v>41</v>
      </c>
      <c r="B86" s="35">
        <v>100.06829612712143</v>
      </c>
      <c r="C86" s="35">
        <v>99.772771776059287</v>
      </c>
      <c r="D86" s="35"/>
      <c r="E86" s="35">
        <f t="shared" si="4"/>
        <v>-0.29532265712480799</v>
      </c>
      <c r="F86" s="35"/>
      <c r="G86" s="35">
        <v>1.7678199254359919</v>
      </c>
      <c r="H86" s="35">
        <v>1.7625991526590126</v>
      </c>
      <c r="I86" s="35"/>
      <c r="J86" s="35">
        <f t="shared" si="1"/>
        <v>-5.2207727769792989E-3</v>
      </c>
      <c r="K86" s="92">
        <f t="shared" si="5"/>
        <v>-5.3051884212810105E-5</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100.70908792874992</v>
      </c>
      <c r="C87" s="18">
        <v>100.35271249109005</v>
      </c>
      <c r="D87" s="18"/>
      <c r="E87" s="18">
        <f t="shared" si="4"/>
        <v>-0.35386621504507332</v>
      </c>
      <c r="F87" s="18"/>
      <c r="G87" s="18">
        <v>0.56061637982693235</v>
      </c>
      <c r="H87" s="18">
        <v>0.5586325478627161</v>
      </c>
      <c r="I87" s="18"/>
      <c r="J87" s="18">
        <f t="shared" si="1"/>
        <v>-1.9838319642162539E-3</v>
      </c>
      <c r="K87" s="93">
        <f t="shared" si="5"/>
        <v>-2.0159089115570918E-5</v>
      </c>
    </row>
    <row r="88" spans="1:103" s="4" customFormat="1" x14ac:dyDescent="0.25">
      <c r="A88" s="21" t="s">
        <v>218</v>
      </c>
      <c r="B88" s="35">
        <v>79.075478502356987</v>
      </c>
      <c r="C88" s="35">
        <v>78.480171939592339</v>
      </c>
      <c r="D88" s="35"/>
      <c r="E88" s="35">
        <f t="shared" si="4"/>
        <v>-0.75283333599670543</v>
      </c>
      <c r="F88" s="35"/>
      <c r="G88" s="35">
        <v>7.3756530370764599</v>
      </c>
      <c r="H88" s="35">
        <v>7.3201266622658956</v>
      </c>
      <c r="I88" s="35"/>
      <c r="J88" s="35">
        <f t="shared" si="1"/>
        <v>-5.5526374810564327E-2</v>
      </c>
      <c r="K88" s="92">
        <f t="shared" si="5"/>
        <v>-5.6424191073712281E-4</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99.530999493798419</v>
      </c>
      <c r="C89" s="18">
        <v>99.530999493798419</v>
      </c>
      <c r="D89" s="18"/>
      <c r="E89" s="18">
        <f t="shared" si="4"/>
        <v>0</v>
      </c>
      <c r="F89" s="18"/>
      <c r="G89" s="18">
        <v>1.8856794971956437</v>
      </c>
      <c r="H89" s="18">
        <v>1.8856794971956441</v>
      </c>
      <c r="I89" s="18"/>
      <c r="J89" s="18">
        <f t="shared" si="1"/>
        <v>0</v>
      </c>
      <c r="K89" s="93">
        <f t="shared" si="5"/>
        <v>0</v>
      </c>
    </row>
    <row r="90" spans="1:103" s="4" customFormat="1" x14ac:dyDescent="0.25">
      <c r="A90" s="23" t="s">
        <v>220</v>
      </c>
      <c r="B90" s="35">
        <v>99.604539848352104</v>
      </c>
      <c r="C90" s="35">
        <v>99.604539848352104</v>
      </c>
      <c r="D90" s="35"/>
      <c r="E90" s="35">
        <f t="shared" si="4"/>
        <v>0</v>
      </c>
      <c r="F90" s="35"/>
      <c r="G90" s="35">
        <v>0.87904122277254115</v>
      </c>
      <c r="H90" s="35">
        <v>0.87904122277254126</v>
      </c>
      <c r="I90" s="35"/>
      <c r="J90" s="35">
        <f t="shared" si="1"/>
        <v>0</v>
      </c>
      <c r="K90" s="92">
        <f t="shared" si="5"/>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99.178257991510606</v>
      </c>
      <c r="C91" s="18">
        <v>99.178257991510606</v>
      </c>
      <c r="D91" s="18"/>
      <c r="E91" s="18">
        <f t="shared" si="4"/>
        <v>0</v>
      </c>
      <c r="F91" s="18"/>
      <c r="G91" s="18">
        <v>0.42788599713719488</v>
      </c>
      <c r="H91" s="18">
        <v>0.42788599713719494</v>
      </c>
      <c r="I91" s="18"/>
      <c r="J91" s="18">
        <f t="shared" si="1"/>
        <v>0</v>
      </c>
      <c r="K91" s="93">
        <f t="shared" si="5"/>
        <v>0</v>
      </c>
    </row>
    <row r="92" spans="1:103" s="4" customFormat="1" x14ac:dyDescent="0.25">
      <c r="A92" s="23" t="s">
        <v>222</v>
      </c>
      <c r="B92" s="35">
        <v>100</v>
      </c>
      <c r="C92" s="35">
        <v>100</v>
      </c>
      <c r="D92" s="35"/>
      <c r="E92" s="35">
        <f t="shared" si="4"/>
        <v>0</v>
      </c>
      <c r="F92" s="35"/>
      <c r="G92" s="35">
        <v>0.38955256670474581</v>
      </c>
      <c r="H92" s="35">
        <v>0.38955256670474581</v>
      </c>
      <c r="I92" s="35"/>
      <c r="J92" s="35">
        <f t="shared" si="1"/>
        <v>0</v>
      </c>
      <c r="K92" s="92">
        <f t="shared" si="5"/>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99.031557734682565</v>
      </c>
      <c r="C93" s="18">
        <v>99.031557734682565</v>
      </c>
      <c r="D93" s="18"/>
      <c r="E93" s="18">
        <f t="shared" si="4"/>
        <v>0</v>
      </c>
      <c r="F93" s="18"/>
      <c r="G93" s="18">
        <v>0.18919971058116192</v>
      </c>
      <c r="H93" s="18">
        <v>0.18919971058116192</v>
      </c>
      <c r="I93" s="18"/>
      <c r="J93" s="18">
        <f t="shared" si="1"/>
        <v>0</v>
      </c>
      <c r="K93" s="93">
        <f t="shared" si="5"/>
        <v>0</v>
      </c>
    </row>
    <row r="94" spans="1:103" s="4" customFormat="1" x14ac:dyDescent="0.25">
      <c r="A94" s="21" t="s">
        <v>224</v>
      </c>
      <c r="B94" s="35">
        <v>73.86151463779575</v>
      </c>
      <c r="C94" s="35">
        <v>73.114468752043948</v>
      </c>
      <c r="D94" s="35"/>
      <c r="E94" s="35">
        <f t="shared" si="4"/>
        <v>-1.0114142519486502</v>
      </c>
      <c r="F94" s="35"/>
      <c r="G94" s="35">
        <v>5.4899735398808156</v>
      </c>
      <c r="H94" s="35">
        <v>5.4344471650702522</v>
      </c>
      <c r="I94" s="35"/>
      <c r="J94" s="35">
        <f t="shared" si="1"/>
        <v>-5.5526374810563439E-2</v>
      </c>
      <c r="K94" s="92">
        <f t="shared" si="5"/>
        <v>-5.6424191073711381E-4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83.751978043051352</v>
      </c>
      <c r="C95" s="18">
        <v>87.556798236156638</v>
      </c>
      <c r="D95" s="18"/>
      <c r="E95" s="18">
        <f t="shared" si="4"/>
        <v>4.5429615896946052</v>
      </c>
      <c r="F95" s="18"/>
      <c r="G95" s="18">
        <v>6.7901466857996612E-2</v>
      </c>
      <c r="H95" s="18">
        <v>7.0986204416194604E-2</v>
      </c>
      <c r="I95" s="18"/>
      <c r="J95" s="18">
        <f t="shared" ref="J95:J138" si="6">H95-G95</f>
        <v>3.0847375581979919E-3</v>
      </c>
      <c r="K95" s="93">
        <f t="shared" si="5"/>
        <v>3.1346152524782702E-5</v>
      </c>
    </row>
    <row r="96" spans="1:103" s="4" customFormat="1" x14ac:dyDescent="0.25">
      <c r="A96" s="23" t="s">
        <v>226</v>
      </c>
      <c r="B96" s="35">
        <v>61.410203172439687</v>
      </c>
      <c r="C96" s="35">
        <v>60.407450189838876</v>
      </c>
      <c r="D96" s="35"/>
      <c r="E96" s="35">
        <f t="shared" si="4"/>
        <v>-1.6328768360936441</v>
      </c>
      <c r="F96" s="35"/>
      <c r="G96" s="35">
        <v>3.0063638406854563</v>
      </c>
      <c r="H96" s="35">
        <v>2.9572736219222087</v>
      </c>
      <c r="I96" s="35"/>
      <c r="J96" s="35">
        <f t="shared" si="6"/>
        <v>-4.9090218763247595E-2</v>
      </c>
      <c r="K96" s="92">
        <f t="shared" si="5"/>
        <v>-4.988396762435187E-4</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97.17094196900274</v>
      </c>
      <c r="C97" s="18">
        <v>96.941006286587125</v>
      </c>
      <c r="D97" s="18"/>
      <c r="E97" s="18">
        <f t="shared" si="4"/>
        <v>-0.2366300848343772</v>
      </c>
      <c r="F97" s="18"/>
      <c r="G97" s="18">
        <v>1.2463233717269206</v>
      </c>
      <c r="H97" s="18">
        <v>1.2433741956750926</v>
      </c>
      <c r="I97" s="18"/>
      <c r="J97" s="18">
        <f t="shared" si="6"/>
        <v>-2.9491760518280952E-3</v>
      </c>
      <c r="K97" s="93">
        <f t="shared" si="5"/>
        <v>-2.996861826943995E-5</v>
      </c>
    </row>
    <row r="98" spans="1:103" s="4" customFormat="1" x14ac:dyDescent="0.25">
      <c r="A98" s="23" t="s">
        <v>228</v>
      </c>
      <c r="B98" s="35">
        <v>99.643812797844191</v>
      </c>
      <c r="C98" s="35">
        <v>99.083833773198819</v>
      </c>
      <c r="D98" s="35"/>
      <c r="E98" s="35">
        <f t="shared" si="4"/>
        <v>-0.56198072807736033</v>
      </c>
      <c r="F98" s="35"/>
      <c r="G98" s="35">
        <v>1.1693848606104418</v>
      </c>
      <c r="H98" s="35">
        <v>1.1628131430567568</v>
      </c>
      <c r="I98" s="35"/>
      <c r="J98" s="35">
        <f t="shared" si="6"/>
        <v>-6.5717175536850192E-3</v>
      </c>
      <c r="K98" s="92">
        <f t="shared" si="5"/>
        <v>-6.6779768748930499E-5</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99.955976882649921</v>
      </c>
      <c r="C99" s="18">
        <v>104.18729326588648</v>
      </c>
      <c r="D99" s="18"/>
      <c r="E99" s="18">
        <f t="shared" si="4"/>
        <v>4.2331799610184406</v>
      </c>
      <c r="F99" s="18"/>
      <c r="G99" s="18">
        <v>2.4370402438918468</v>
      </c>
      <c r="H99" s="18">
        <v>2.5402045431382314</v>
      </c>
      <c r="I99" s="18"/>
      <c r="J99" s="18">
        <f t="shared" si="6"/>
        <v>0.10316429924638459</v>
      </c>
      <c r="K99" s="93">
        <f t="shared" si="5"/>
        <v>1.0483238195402866E-3</v>
      </c>
    </row>
    <row r="100" spans="1:103" s="4" customFormat="1" x14ac:dyDescent="0.25">
      <c r="A100" s="21" t="s">
        <v>231</v>
      </c>
      <c r="B100" s="35">
        <v>99.969791863946725</v>
      </c>
      <c r="C100" s="35">
        <v>98.830063766641658</v>
      </c>
      <c r="D100" s="35"/>
      <c r="E100" s="35">
        <f t="shared" si="4"/>
        <v>-1.1400724919545469</v>
      </c>
      <c r="F100" s="35"/>
      <c r="G100" s="35">
        <v>0.41706309076557668</v>
      </c>
      <c r="H100" s="35">
        <v>0.41230826919366298</v>
      </c>
      <c r="I100" s="35"/>
      <c r="J100" s="35">
        <f t="shared" si="6"/>
        <v>-4.7548215719137032E-3</v>
      </c>
      <c r="K100" s="92">
        <f t="shared" si="5"/>
        <v>-4.8317031646738098E-5</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99.969791863946725</v>
      </c>
      <c r="C101" s="18">
        <v>98.830063766641658</v>
      </c>
      <c r="D101" s="18"/>
      <c r="E101" s="18">
        <f t="shared" si="4"/>
        <v>-1.1400724919545469</v>
      </c>
      <c r="F101" s="18"/>
      <c r="G101" s="18">
        <v>0.41706309076557668</v>
      </c>
      <c r="H101" s="18">
        <v>0.41230826919366298</v>
      </c>
      <c r="I101" s="18"/>
      <c r="J101" s="18">
        <f t="shared" si="6"/>
        <v>-4.7548215719137032E-3</v>
      </c>
      <c r="K101" s="93">
        <f t="shared" si="5"/>
        <v>-4.8317031646738098E-5</v>
      </c>
    </row>
    <row r="102" spans="1:103" s="4" customFormat="1" x14ac:dyDescent="0.25">
      <c r="A102" s="21" t="s">
        <v>234</v>
      </c>
      <c r="B102" s="35">
        <v>99.999999999999986</v>
      </c>
      <c r="C102" s="35">
        <v>99.999999999999986</v>
      </c>
      <c r="D102" s="35"/>
      <c r="E102" s="35">
        <f t="shared" si="4"/>
        <v>0</v>
      </c>
      <c r="F102" s="35"/>
      <c r="G102" s="35">
        <v>5.6874880869539353E-2</v>
      </c>
      <c r="H102" s="35">
        <v>5.6874880869539346E-2</v>
      </c>
      <c r="I102" s="35"/>
      <c r="J102" s="35">
        <f t="shared" si="6"/>
        <v>0</v>
      </c>
      <c r="K102" s="92">
        <f t="shared" si="5"/>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99.999999999999986</v>
      </c>
      <c r="C103" s="18">
        <v>99.999999999999986</v>
      </c>
      <c r="D103" s="18"/>
      <c r="E103" s="18">
        <f t="shared" si="4"/>
        <v>0</v>
      </c>
      <c r="F103" s="18"/>
      <c r="G103" s="18">
        <v>5.6874880869539353E-2</v>
      </c>
      <c r="H103" s="18">
        <v>5.6874880869539346E-2</v>
      </c>
      <c r="I103" s="18"/>
      <c r="J103" s="18">
        <f t="shared" si="6"/>
        <v>0</v>
      </c>
      <c r="K103" s="93">
        <f t="shared" si="5"/>
        <v>0</v>
      </c>
    </row>
    <row r="104" spans="1:103" s="4" customFormat="1" x14ac:dyDescent="0.25">
      <c r="A104" s="21" t="s">
        <v>237</v>
      </c>
      <c r="B104" s="35">
        <v>99.244190760953188</v>
      </c>
      <c r="C104" s="35">
        <v>99.244190760953188</v>
      </c>
      <c r="D104" s="35"/>
      <c r="E104" s="35">
        <f t="shared" si="4"/>
        <v>0</v>
      </c>
      <c r="F104" s="35"/>
      <c r="G104" s="35">
        <v>0.30999254455984487</v>
      </c>
      <c r="H104" s="35">
        <v>0.30999254455984487</v>
      </c>
      <c r="I104" s="35"/>
      <c r="J104" s="35">
        <f t="shared" si="6"/>
        <v>0</v>
      </c>
      <c r="K104" s="92">
        <f t="shared" si="5"/>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99.244190760953188</v>
      </c>
      <c r="C105" s="18">
        <v>99.244190760953188</v>
      </c>
      <c r="D105" s="18"/>
      <c r="E105" s="18">
        <f t="shared" si="4"/>
        <v>0</v>
      </c>
      <c r="F105" s="18"/>
      <c r="G105" s="18">
        <v>0.30999254455984487</v>
      </c>
      <c r="H105" s="18">
        <v>0.30999254455984487</v>
      </c>
      <c r="I105" s="18"/>
      <c r="J105" s="18">
        <f t="shared" si="6"/>
        <v>0</v>
      </c>
      <c r="K105" s="93">
        <f t="shared" si="5"/>
        <v>0</v>
      </c>
    </row>
    <row r="106" spans="1:103" s="4" customFormat="1" x14ac:dyDescent="0.25">
      <c r="A106" s="21" t="s">
        <v>239</v>
      </c>
      <c r="B106" s="35">
        <v>100</v>
      </c>
      <c r="C106" s="35">
        <v>111.99229942464144</v>
      </c>
      <c r="D106" s="35"/>
      <c r="E106" s="35">
        <f t="shared" si="4"/>
        <v>11.992299424641439</v>
      </c>
      <c r="F106" s="35"/>
      <c r="G106" s="35">
        <v>1.0248591560437197</v>
      </c>
      <c r="H106" s="35">
        <v>1.1477633347173357</v>
      </c>
      <c r="I106" s="35"/>
      <c r="J106" s="35">
        <f t="shared" si="6"/>
        <v>0.12290417867361603</v>
      </c>
      <c r="K106" s="92">
        <f t="shared" si="5"/>
        <v>1.2489143915655719E-3</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104.08329997330664</v>
      </c>
      <c r="D107" s="18"/>
      <c r="E107" s="18">
        <f t="shared" si="4"/>
        <v>4.0832999733066311</v>
      </c>
      <c r="F107" s="18"/>
      <c r="G107" s="18">
        <v>0.56704512531562234</v>
      </c>
      <c r="H107" s="18">
        <v>0.59019927876627165</v>
      </c>
      <c r="I107" s="18"/>
      <c r="J107" s="18">
        <f t="shared" si="6"/>
        <v>2.3154153450649306E-2</v>
      </c>
      <c r="K107" s="93">
        <f t="shared" si="5"/>
        <v>2.3528537256513419E-4</v>
      </c>
    </row>
    <row r="108" spans="1:103" s="4" customFormat="1" x14ac:dyDescent="0.25">
      <c r="A108" s="23" t="s">
        <v>241</v>
      </c>
      <c r="B108" s="35">
        <v>100</v>
      </c>
      <c r="C108" s="35">
        <v>121.78832856309067</v>
      </c>
      <c r="D108" s="35"/>
      <c r="E108" s="35">
        <f t="shared" si="4"/>
        <v>21.788328563090676</v>
      </c>
      <c r="F108" s="35"/>
      <c r="G108" s="35">
        <v>0.45781403072809734</v>
      </c>
      <c r="H108" s="35">
        <v>0.55756405595106406</v>
      </c>
      <c r="I108" s="35"/>
      <c r="J108" s="35">
        <f t="shared" si="6"/>
        <v>9.9750025222966721E-2</v>
      </c>
      <c r="K108" s="92">
        <f t="shared" si="5"/>
        <v>1.0136290190004378E-3</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100.22549509123547</v>
      </c>
      <c r="C109" s="18">
        <v>97.834912558906098</v>
      </c>
      <c r="D109" s="18"/>
      <c r="E109" s="18">
        <f t="shared" si="4"/>
        <v>-2.385204014361042</v>
      </c>
      <c r="F109" s="18"/>
      <c r="G109" s="18">
        <v>0.628250571653166</v>
      </c>
      <c r="H109" s="18">
        <v>0.61326551379784855</v>
      </c>
      <c r="I109" s="18"/>
      <c r="J109" s="18">
        <f t="shared" si="6"/>
        <v>-1.4985057855317452E-2</v>
      </c>
      <c r="K109" s="93">
        <f t="shared" si="5"/>
        <v>-1.5227354037854426E-4</v>
      </c>
    </row>
    <row r="110" spans="1:103" s="4" customFormat="1" x14ac:dyDescent="0.25">
      <c r="A110" s="23" t="s">
        <v>47</v>
      </c>
      <c r="B110" s="35">
        <v>100.4418307227122</v>
      </c>
      <c r="C110" s="35">
        <v>96.056801921308406</v>
      </c>
      <c r="D110" s="35"/>
      <c r="E110" s="35">
        <f t="shared" si="4"/>
        <v>-4.3657396224780598</v>
      </c>
      <c r="F110" s="35"/>
      <c r="G110" s="35">
        <v>0.32132941474464105</v>
      </c>
      <c r="H110" s="35">
        <v>0.30730100916645742</v>
      </c>
      <c r="I110" s="35"/>
      <c r="J110" s="35">
        <f t="shared" si="6"/>
        <v>-1.4028405578183634E-2</v>
      </c>
      <c r="K110" s="92">
        <f t="shared" si="5"/>
        <v>-1.4255233472442857E-4</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v>
      </c>
      <c r="C111" s="18">
        <v>99.688306832031486</v>
      </c>
      <c r="D111" s="18"/>
      <c r="E111" s="18">
        <f t="shared" si="4"/>
        <v>-0.31169316796851865</v>
      </c>
      <c r="F111" s="18"/>
      <c r="G111" s="18">
        <v>0.30692115690852501</v>
      </c>
      <c r="H111" s="18">
        <v>0.30596450463139124</v>
      </c>
      <c r="I111" s="18"/>
      <c r="J111" s="18">
        <f t="shared" si="6"/>
        <v>-9.5665227713376266E-4</v>
      </c>
      <c r="K111" s="93">
        <f t="shared" si="5"/>
        <v>-9.7212056541151285E-6</v>
      </c>
    </row>
    <row r="112" spans="1:103" s="4" customFormat="1" x14ac:dyDescent="0.25">
      <c r="A112" s="21" t="s">
        <v>245</v>
      </c>
      <c r="B112" s="35">
        <v>99.166675714517609</v>
      </c>
      <c r="C112" s="35">
        <v>98.568860056596861</v>
      </c>
      <c r="D112" s="35"/>
      <c r="E112" s="35">
        <f t="shared" si="4"/>
        <v>-0.60283926390932718</v>
      </c>
      <c r="F112" s="35"/>
      <c r="G112" s="35">
        <v>5.1119259986123033</v>
      </c>
      <c r="H112" s="35">
        <v>5.0811093015506792</v>
      </c>
      <c r="I112" s="35"/>
      <c r="J112" s="35">
        <f t="shared" si="6"/>
        <v>-3.0816697061624154E-2</v>
      </c>
      <c r="K112" s="92">
        <f t="shared" si="5"/>
        <v>-3.1314977957735632E-4</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100</v>
      </c>
      <c r="C113" s="18">
        <v>100</v>
      </c>
      <c r="D113" s="18"/>
      <c r="E113" s="18">
        <f t="shared" si="4"/>
        <v>0</v>
      </c>
      <c r="F113" s="18"/>
      <c r="G113" s="18">
        <v>0.58033870809418553</v>
      </c>
      <c r="H113" s="18">
        <v>0.58033870809418553</v>
      </c>
      <c r="I113" s="18"/>
      <c r="J113" s="18">
        <f t="shared" si="6"/>
        <v>0</v>
      </c>
      <c r="K113" s="93">
        <f t="shared" si="5"/>
        <v>0</v>
      </c>
    </row>
    <row r="114" spans="1:103" s="4" customFormat="1" x14ac:dyDescent="0.25">
      <c r="A114" s="23" t="s">
        <v>247</v>
      </c>
      <c r="B114" s="35">
        <v>100</v>
      </c>
      <c r="C114" s="35">
        <v>100</v>
      </c>
      <c r="D114" s="35"/>
      <c r="E114" s="35">
        <f t="shared" si="4"/>
        <v>0</v>
      </c>
      <c r="F114" s="35"/>
      <c r="G114" s="35">
        <v>0.58033870809418553</v>
      </c>
      <c r="H114" s="35">
        <v>0.58033870809418553</v>
      </c>
      <c r="I114" s="35"/>
      <c r="J114" s="35">
        <f t="shared" si="6"/>
        <v>0</v>
      </c>
      <c r="K114" s="92">
        <f t="shared" si="5"/>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100.00529615785072</v>
      </c>
      <c r="C115" s="18">
        <v>100.00529615785072</v>
      </c>
      <c r="D115" s="18"/>
      <c r="E115" s="18">
        <f t="shared" si="4"/>
        <v>0</v>
      </c>
      <c r="F115" s="18"/>
      <c r="G115" s="18">
        <v>0.25428745905832117</v>
      </c>
      <c r="H115" s="18">
        <v>0.25428745905832117</v>
      </c>
      <c r="I115" s="18"/>
      <c r="J115" s="18">
        <f t="shared" si="6"/>
        <v>0</v>
      </c>
      <c r="K115" s="93">
        <f t="shared" si="5"/>
        <v>0</v>
      </c>
    </row>
    <row r="116" spans="1:103" s="4" customFormat="1" x14ac:dyDescent="0.25">
      <c r="A116" s="23" t="s">
        <v>49</v>
      </c>
      <c r="B116" s="35">
        <v>100.00529615785072</v>
      </c>
      <c r="C116" s="35">
        <v>100.00529615785072</v>
      </c>
      <c r="D116" s="35"/>
      <c r="E116" s="35">
        <f t="shared" si="4"/>
        <v>0</v>
      </c>
      <c r="F116" s="35"/>
      <c r="G116" s="35">
        <v>0.25428745905832117</v>
      </c>
      <c r="H116" s="35">
        <v>0.25428745905832117</v>
      </c>
      <c r="I116" s="35"/>
      <c r="J116" s="35">
        <f t="shared" si="6"/>
        <v>0</v>
      </c>
      <c r="K116" s="92">
        <f t="shared" si="5"/>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99.999998715078419</v>
      </c>
      <c r="C117" s="18">
        <v>99.999998715078419</v>
      </c>
      <c r="D117" s="18"/>
      <c r="E117" s="18">
        <f t="shared" si="4"/>
        <v>0</v>
      </c>
      <c r="F117" s="18"/>
      <c r="G117" s="18">
        <v>1.5184182981919767</v>
      </c>
      <c r="H117" s="18">
        <v>1.5184182981919769</v>
      </c>
      <c r="I117" s="18"/>
      <c r="J117" s="18">
        <f t="shared" si="6"/>
        <v>0</v>
      </c>
      <c r="K117" s="93">
        <f t="shared" si="5"/>
        <v>0</v>
      </c>
    </row>
    <row r="118" spans="1:103" s="4" customFormat="1" x14ac:dyDescent="0.25">
      <c r="A118" s="23" t="s">
        <v>251</v>
      </c>
      <c r="B118" s="35">
        <v>100</v>
      </c>
      <c r="C118" s="35">
        <v>100</v>
      </c>
      <c r="D118" s="35"/>
      <c r="E118" s="35">
        <f t="shared" si="4"/>
        <v>0</v>
      </c>
      <c r="F118" s="35"/>
      <c r="G118" s="35">
        <v>1.5184183177024613</v>
      </c>
      <c r="H118" s="35">
        <v>1.5184183177024613</v>
      </c>
      <c r="I118" s="35"/>
      <c r="J118" s="35">
        <f t="shared" si="6"/>
        <v>0</v>
      </c>
      <c r="K118" s="92">
        <f t="shared" si="5"/>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98.466359385885809</v>
      </c>
      <c r="C119" s="18">
        <v>97.366490496495061</v>
      </c>
      <c r="D119" s="18"/>
      <c r="E119" s="18">
        <f t="shared" si="4"/>
        <v>-1.116999649677719</v>
      </c>
      <c r="F119" s="18"/>
      <c r="G119" s="18">
        <v>2.7588815332678203</v>
      </c>
      <c r="H119" s="18">
        <v>2.7280648362061952</v>
      </c>
      <c r="I119" s="18"/>
      <c r="J119" s="18">
        <f t="shared" si="6"/>
        <v>-3.0816697061625042E-2</v>
      </c>
      <c r="K119" s="93">
        <f t="shared" si="5"/>
        <v>-3.1314977957736537E-4</v>
      </c>
    </row>
    <row r="120" spans="1:103" s="4" customFormat="1" x14ac:dyDescent="0.25">
      <c r="A120" s="23" t="s">
        <v>253</v>
      </c>
      <c r="B120" s="35">
        <v>98.466359385885809</v>
      </c>
      <c r="C120" s="35">
        <v>97.366490496495061</v>
      </c>
      <c r="D120" s="35"/>
      <c r="E120" s="35">
        <f t="shared" si="4"/>
        <v>-1.116999649677719</v>
      </c>
      <c r="F120" s="35"/>
      <c r="G120" s="35">
        <v>2.7588815332678203</v>
      </c>
      <c r="H120" s="35">
        <v>2.7280648362061952</v>
      </c>
      <c r="I120" s="35"/>
      <c r="J120" s="35">
        <f t="shared" si="6"/>
        <v>-3.0816697061625042E-2</v>
      </c>
      <c r="K120" s="92">
        <f t="shared" si="5"/>
        <v>-3.1314977957736537E-4</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102.92622658179329</v>
      </c>
      <c r="C121" s="18">
        <v>104.47568524934022</v>
      </c>
      <c r="D121" s="18"/>
      <c r="E121" s="18">
        <f t="shared" si="4"/>
        <v>1.5054070463912383</v>
      </c>
      <c r="F121" s="18"/>
      <c r="G121" s="18">
        <v>5.6282525934350165</v>
      </c>
      <c r="H121" s="18">
        <v>5.7129807045652852</v>
      </c>
      <c r="I121" s="18"/>
      <c r="J121" s="18">
        <f t="shared" si="6"/>
        <v>8.472811113026868E-2</v>
      </c>
      <c r="K121" s="93">
        <f t="shared" si="5"/>
        <v>8.6098095689463949E-4</v>
      </c>
    </row>
    <row r="122" spans="1:103" s="4" customFormat="1" x14ac:dyDescent="0.25">
      <c r="A122" s="21" t="s">
        <v>257</v>
      </c>
      <c r="B122" s="35">
        <v>102.94730443529588</v>
      </c>
      <c r="C122" s="35">
        <v>104.54700675293785</v>
      </c>
      <c r="D122" s="35"/>
      <c r="E122" s="35">
        <f t="shared" si="4"/>
        <v>1.5539040350953659</v>
      </c>
      <c r="F122" s="35"/>
      <c r="G122" s="35">
        <v>5.5891460966518096</v>
      </c>
      <c r="H122" s="35">
        <v>5.6759960633750568</v>
      </c>
      <c r="I122" s="35"/>
      <c r="J122" s="35">
        <f t="shared" si="6"/>
        <v>8.6849966723247185E-2</v>
      </c>
      <c r="K122" s="92">
        <f t="shared" si="5"/>
        <v>8.8254259959461739E-4</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102.94730443529588</v>
      </c>
      <c r="C123" s="18">
        <v>104.54700675293785</v>
      </c>
      <c r="D123" s="18"/>
      <c r="E123" s="18">
        <f t="shared" si="4"/>
        <v>1.5539040350953659</v>
      </c>
      <c r="F123" s="18"/>
      <c r="G123" s="18">
        <v>5.5891460966518096</v>
      </c>
      <c r="H123" s="18">
        <v>5.6759960633750568</v>
      </c>
      <c r="I123" s="18"/>
      <c r="J123" s="18">
        <f t="shared" si="6"/>
        <v>8.6849966723247185E-2</v>
      </c>
      <c r="K123" s="93">
        <f t="shared" si="5"/>
        <v>8.8254259959461739E-4</v>
      </c>
    </row>
    <row r="124" spans="1:103" s="4" customFormat="1" x14ac:dyDescent="0.25">
      <c r="A124" s="21" t="s">
        <v>260</v>
      </c>
      <c r="B124" s="35">
        <v>100</v>
      </c>
      <c r="C124" s="35">
        <v>94.574160900317594</v>
      </c>
      <c r="D124" s="35"/>
      <c r="E124" s="35">
        <f t="shared" si="4"/>
        <v>-5.4258390996824062</v>
      </c>
      <c r="F124" s="35"/>
      <c r="G124" s="35">
        <v>3.9106496783208017E-2</v>
      </c>
      <c r="H124" s="35">
        <v>3.6984641190228672E-2</v>
      </c>
      <c r="I124" s="35"/>
      <c r="J124" s="35">
        <f t="shared" si="6"/>
        <v>-2.1218555929793451E-3</v>
      </c>
      <c r="K124" s="92">
        <f t="shared" si="5"/>
        <v>-2.1561642699986461E-5</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100</v>
      </c>
      <c r="C125" s="18">
        <v>94.574160900317594</v>
      </c>
      <c r="D125" s="18"/>
      <c r="E125" s="18">
        <f t="shared" si="4"/>
        <v>-5.4258390996824062</v>
      </c>
      <c r="F125" s="18"/>
      <c r="G125" s="18">
        <v>3.9106496783208017E-2</v>
      </c>
      <c r="H125" s="18">
        <v>3.6984641190228672E-2</v>
      </c>
      <c r="I125" s="18"/>
      <c r="J125" s="18">
        <f t="shared" si="6"/>
        <v>-2.1218555929793451E-3</v>
      </c>
      <c r="K125" s="93">
        <f t="shared" si="5"/>
        <v>-2.1561642699986461E-5</v>
      </c>
    </row>
    <row r="126" spans="1:103" s="4" customFormat="1" x14ac:dyDescent="0.25">
      <c r="A126" s="21" t="s">
        <v>263</v>
      </c>
      <c r="B126" s="35">
        <v>100</v>
      </c>
      <c r="C126" s="35">
        <v>100</v>
      </c>
      <c r="D126" s="35"/>
      <c r="E126" s="35">
        <f t="shared" si="4"/>
        <v>0</v>
      </c>
      <c r="F126" s="35"/>
      <c r="G126" s="35">
        <v>0.13744789565095258</v>
      </c>
      <c r="H126" s="35">
        <v>0.13744789565095258</v>
      </c>
      <c r="I126" s="35"/>
      <c r="J126" s="35">
        <f t="shared" si="6"/>
        <v>0</v>
      </c>
      <c r="K126" s="92">
        <f t="shared" si="5"/>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4"/>
        <v>0</v>
      </c>
      <c r="F127" s="18"/>
      <c r="G127" s="18">
        <v>0.13744789565095258</v>
      </c>
      <c r="H127" s="18">
        <v>0.13744789565095258</v>
      </c>
      <c r="I127" s="18"/>
      <c r="J127" s="18">
        <f t="shared" si="6"/>
        <v>0</v>
      </c>
      <c r="K127" s="93">
        <f t="shared" si="5"/>
        <v>0</v>
      </c>
    </row>
    <row r="128" spans="1:103" s="4" customFormat="1" x14ac:dyDescent="0.25">
      <c r="A128" s="23" t="s">
        <v>265</v>
      </c>
      <c r="B128" s="35">
        <v>100</v>
      </c>
      <c r="C128" s="35">
        <v>100</v>
      </c>
      <c r="D128" s="35"/>
      <c r="E128" s="35">
        <f t="shared" si="4"/>
        <v>0</v>
      </c>
      <c r="F128" s="35"/>
      <c r="G128" s="35">
        <v>9.8800146309281342E-2</v>
      </c>
      <c r="H128" s="35">
        <v>9.8800146309281356E-2</v>
      </c>
      <c r="I128" s="35"/>
      <c r="J128" s="35">
        <f t="shared" si="6"/>
        <v>0</v>
      </c>
      <c r="K128" s="92">
        <f t="shared" si="5"/>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4"/>
        <v>0</v>
      </c>
      <c r="F129" s="18"/>
      <c r="G129" s="18">
        <v>3.8647749341671221E-2</v>
      </c>
      <c r="H129" s="18">
        <v>3.8647749341671221E-2</v>
      </c>
      <c r="I129" s="18"/>
      <c r="J129" s="18">
        <f t="shared" si="6"/>
        <v>0</v>
      </c>
      <c r="K129" s="93">
        <f t="shared" si="5"/>
        <v>0</v>
      </c>
    </row>
    <row r="130" spans="1:103" s="4" customFormat="1" x14ac:dyDescent="0.25">
      <c r="A130" s="21" t="s">
        <v>268</v>
      </c>
      <c r="B130" s="35">
        <v>100.25848013476624</v>
      </c>
      <c r="C130" s="35">
        <v>100.33555878635251</v>
      </c>
      <c r="D130" s="35"/>
      <c r="E130" s="35">
        <f t="shared" si="4"/>
        <v>7.6879932233819837E-2</v>
      </c>
      <c r="F130" s="35"/>
      <c r="G130" s="35">
        <v>4.8005035265735838</v>
      </c>
      <c r="H130" s="35">
        <v>4.8041941504316963</v>
      </c>
      <c r="I130" s="35"/>
      <c r="J130" s="35">
        <f t="shared" si="6"/>
        <v>3.690623858112474E-3</v>
      </c>
      <c r="K130" s="92">
        <f t="shared" si="5"/>
        <v>3.7502982404628378E-5</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100.33294838186069</v>
      </c>
      <c r="C131" s="18">
        <v>100.34844378248761</v>
      </c>
      <c r="D131" s="18"/>
      <c r="E131" s="18">
        <f t="shared" si="4"/>
        <v>1.5443980144924652E-2</v>
      </c>
      <c r="F131" s="18"/>
      <c r="G131" s="18">
        <v>4.3410234279349247</v>
      </c>
      <c r="H131" s="18">
        <v>4.341693854731222</v>
      </c>
      <c r="I131" s="18"/>
      <c r="J131" s="18">
        <f t="shared" si="6"/>
        <v>6.7042679629736313E-4</v>
      </c>
      <c r="K131" s="93">
        <f t="shared" si="5"/>
        <v>6.8126705163583036E-6</v>
      </c>
    </row>
    <row r="132" spans="1:103" s="4" customFormat="1" x14ac:dyDescent="0.25">
      <c r="A132" s="23" t="s">
        <v>269</v>
      </c>
      <c r="B132" s="35">
        <v>112.45593503545534</v>
      </c>
      <c r="C132" s="35">
        <v>112.45593503545534</v>
      </c>
      <c r="D132" s="35"/>
      <c r="E132" s="35">
        <f t="shared" si="4"/>
        <v>0</v>
      </c>
      <c r="F132" s="35"/>
      <c r="G132" s="35">
        <v>2.8898390382237956E-2</v>
      </c>
      <c r="H132" s="35">
        <v>2.8898390382237956E-2</v>
      </c>
      <c r="I132" s="35"/>
      <c r="J132" s="35">
        <f t="shared" si="6"/>
        <v>0</v>
      </c>
      <c r="K132" s="92">
        <f t="shared" si="5"/>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100.27108541233579</v>
      </c>
      <c r="C133" s="18">
        <v>100.28759302289254</v>
      </c>
      <c r="D133" s="18"/>
      <c r="E133" s="18">
        <f t="shared" si="4"/>
        <v>1.6462981814613364E-2</v>
      </c>
      <c r="F133" s="18"/>
      <c r="G133" s="18">
        <v>4.072329082581569</v>
      </c>
      <c r="H133" s="18">
        <v>4.0729995093778664</v>
      </c>
      <c r="I133" s="18"/>
      <c r="J133" s="18">
        <f t="shared" si="6"/>
        <v>6.7042679629736313E-4</v>
      </c>
      <c r="K133" s="93">
        <f t="shared" si="5"/>
        <v>6.8126705163583036E-6</v>
      </c>
    </row>
    <row r="134" spans="1:103" s="4" customFormat="1" x14ac:dyDescent="0.25">
      <c r="A134" s="23" t="s">
        <v>51</v>
      </c>
      <c r="B134" s="35">
        <v>100.08134075579257</v>
      </c>
      <c r="C134" s="35">
        <v>100.08134075579257</v>
      </c>
      <c r="D134" s="35"/>
      <c r="E134" s="35">
        <f t="shared" si="4"/>
        <v>0</v>
      </c>
      <c r="F134" s="35"/>
      <c r="G134" s="35">
        <v>0.23979595497111758</v>
      </c>
      <c r="H134" s="35">
        <v>0.23979595497111758</v>
      </c>
      <c r="I134" s="35"/>
      <c r="J134" s="35">
        <f t="shared" si="6"/>
        <v>0</v>
      </c>
      <c r="K134" s="92">
        <f t="shared" si="5"/>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99.334684211166817</v>
      </c>
      <c r="C135" s="18">
        <v>100.32499377695783</v>
      </c>
      <c r="D135" s="18"/>
      <c r="E135" s="18">
        <f t="shared" si="4"/>
        <v>0.99694238085641373</v>
      </c>
      <c r="F135" s="18"/>
      <c r="G135" s="18">
        <v>0.3029459996695944</v>
      </c>
      <c r="H135" s="18">
        <v>0.30596619673140962</v>
      </c>
      <c r="I135" s="18"/>
      <c r="J135" s="18">
        <f t="shared" si="6"/>
        <v>3.0201970618152219E-3</v>
      </c>
      <c r="K135" s="93">
        <f t="shared" si="5"/>
        <v>3.0690311888271204E-5</v>
      </c>
    </row>
    <row r="136" spans="1:103" s="4" customFormat="1" x14ac:dyDescent="0.25">
      <c r="A136" s="23" t="s">
        <v>273</v>
      </c>
      <c r="B136" s="35">
        <v>100</v>
      </c>
      <c r="C136" s="35">
        <v>100</v>
      </c>
      <c r="D136" s="35"/>
      <c r="E136" s="35">
        <f t="shared" si="4"/>
        <v>0</v>
      </c>
      <c r="F136" s="35"/>
      <c r="G136" s="35">
        <v>0.10808107191305678</v>
      </c>
      <c r="H136" s="35">
        <v>0.10808107191305678</v>
      </c>
      <c r="I136" s="35"/>
      <c r="J136" s="35">
        <f t="shared" si="6"/>
        <v>0</v>
      </c>
      <c r="K136" s="92">
        <f t="shared" si="5"/>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98.969472204775371</v>
      </c>
      <c r="C137" s="18">
        <v>100.50339271373286</v>
      </c>
      <c r="D137" s="18"/>
      <c r="E137" s="18">
        <f t="shared" si="4"/>
        <v>1.5498925828195675</v>
      </c>
      <c r="F137" s="18"/>
      <c r="G137" s="18">
        <v>0.19486492775653758</v>
      </c>
      <c r="H137" s="18">
        <v>0.19788512481835285</v>
      </c>
      <c r="I137" s="18"/>
      <c r="J137" s="18">
        <f t="shared" si="6"/>
        <v>3.0201970618152774E-3</v>
      </c>
      <c r="K137" s="93">
        <f t="shared" si="5"/>
        <v>3.0690311888271766E-5</v>
      </c>
    </row>
    <row r="138" spans="1:103" s="4" customFormat="1" x14ac:dyDescent="0.25">
      <c r="A138" s="21" t="s">
        <v>276</v>
      </c>
      <c r="B138" s="35">
        <v>100</v>
      </c>
      <c r="C138" s="35">
        <v>100</v>
      </c>
      <c r="D138" s="35"/>
      <c r="E138" s="35">
        <f t="shared" ref="E138" si="7">((C138/B138-1)*100)</f>
        <v>0</v>
      </c>
      <c r="F138" s="35"/>
      <c r="G138" s="35">
        <v>0.15653409896906476</v>
      </c>
      <c r="H138" s="35">
        <v>0.15653409896906476</v>
      </c>
      <c r="I138" s="35"/>
      <c r="J138" s="35">
        <f t="shared" si="6"/>
        <v>0</v>
      </c>
      <c r="K138" s="92">
        <f t="shared" ref="K138:K139" si="8">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20" t="s">
        <v>277</v>
      </c>
      <c r="B139" s="121">
        <v>100</v>
      </c>
      <c r="C139" s="121">
        <v>100</v>
      </c>
      <c r="D139" s="121"/>
      <c r="E139" s="121">
        <f>((C139/B139-1)*100)</f>
        <v>0</v>
      </c>
      <c r="F139" s="121"/>
      <c r="G139" s="121">
        <v>0.15653409896906476</v>
      </c>
      <c r="H139" s="121">
        <v>0.15653409896906476</v>
      </c>
      <c r="I139" s="121"/>
      <c r="J139" s="121">
        <f>H139-G139</f>
        <v>0</v>
      </c>
      <c r="K139" s="94">
        <f t="shared" si="8"/>
        <v>0</v>
      </c>
    </row>
    <row r="140" spans="1:103" x14ac:dyDescent="0.25">
      <c r="A140" s="17" t="s">
        <v>284</v>
      </c>
      <c r="B140" s="61"/>
      <c r="C140" s="61"/>
      <c r="D140" s="61"/>
      <c r="E140" s="61"/>
      <c r="F140" s="61"/>
      <c r="G140" s="61"/>
      <c r="H140" s="61"/>
      <c r="I140" s="61"/>
      <c r="J140" s="61"/>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10" customWidth="1"/>
    <col min="2" max="3" width="9.7109375" style="3" bestFit="1" customWidth="1"/>
    <col min="4" max="4" width="1.85546875" style="34" customWidth="1"/>
    <col min="5" max="5" width="11.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0"/>
    <col min="104" max="16384" width="9.140625" style="61"/>
  </cols>
  <sheetData>
    <row r="1" spans="1:14" ht="15.75" x14ac:dyDescent="0.25">
      <c r="A1" s="107" t="s">
        <v>288</v>
      </c>
      <c r="B1" s="108"/>
      <c r="C1" s="108"/>
      <c r="D1" s="109"/>
    </row>
    <row r="2" spans="1:14" ht="6" customHeight="1" x14ac:dyDescent="0.25">
      <c r="A2" s="111"/>
      <c r="B2" s="15"/>
      <c r="C2" s="15"/>
      <c r="D2" s="14"/>
      <c r="E2" s="14"/>
      <c r="F2" s="14"/>
      <c r="G2" s="14"/>
      <c r="H2" s="14"/>
      <c r="I2" s="14"/>
      <c r="J2" s="14"/>
    </row>
    <row r="3" spans="1:14" ht="53.25" customHeight="1" x14ac:dyDescent="0.25">
      <c r="A3" s="158" t="s">
        <v>82</v>
      </c>
      <c r="B3" s="160" t="s">
        <v>84</v>
      </c>
      <c r="C3" s="160"/>
      <c r="D3" s="160"/>
      <c r="E3" s="154" t="s">
        <v>85</v>
      </c>
      <c r="F3" s="6"/>
      <c r="G3" s="157" t="s">
        <v>86</v>
      </c>
      <c r="H3" s="157"/>
      <c r="I3" s="6"/>
      <c r="J3" s="112" t="s">
        <v>87</v>
      </c>
      <c r="K3" s="154" t="s">
        <v>286</v>
      </c>
    </row>
    <row r="4" spans="1:14" ht="30" x14ac:dyDescent="0.25">
      <c r="A4" s="159"/>
      <c r="B4" s="114">
        <v>44531</v>
      </c>
      <c r="C4" s="114">
        <v>44562</v>
      </c>
      <c r="D4" s="115"/>
      <c r="E4" s="116" t="s">
        <v>290</v>
      </c>
      <c r="F4" s="115"/>
      <c r="G4" s="117">
        <v>44531</v>
      </c>
      <c r="H4" s="114">
        <v>44562</v>
      </c>
      <c r="I4" s="14"/>
      <c r="J4" s="116" t="s">
        <v>291</v>
      </c>
      <c r="K4" s="86" t="s">
        <v>292</v>
      </c>
    </row>
    <row r="5" spans="1:14" ht="15.75" x14ac:dyDescent="0.25">
      <c r="A5" s="118" t="s">
        <v>83</v>
      </c>
      <c r="B5" s="11">
        <v>99.969861298799842</v>
      </c>
      <c r="C5" s="11">
        <v>99.949174013759318</v>
      </c>
      <c r="D5" s="9"/>
      <c r="E5" s="9">
        <f>((C5/B5-1)*100)</f>
        <v>-2.0693521799231007E-2</v>
      </c>
      <c r="F5" s="9"/>
      <c r="G5" s="9">
        <v>99.969861298799842</v>
      </c>
      <c r="H5" s="9">
        <v>99.949174013759318</v>
      </c>
      <c r="I5" s="9"/>
      <c r="J5" s="10">
        <f t="shared" ref="J5" si="0">H5-G5</f>
        <v>-2.0687285040523307E-2</v>
      </c>
      <c r="K5" s="90">
        <f>SUM(K7+K25+K30+K38+K50+K67+K77+K88+K99+K112+K121+K126+K130)</f>
        <v>-2.0693521799231032E-4</v>
      </c>
      <c r="N5" s="113"/>
    </row>
    <row r="6" spans="1:14" ht="13.5" customHeight="1" x14ac:dyDescent="0.25">
      <c r="A6" s="119"/>
      <c r="B6" s="8"/>
      <c r="C6" s="8"/>
      <c r="D6" s="8"/>
      <c r="E6" s="8"/>
      <c r="F6" s="8"/>
      <c r="G6" s="8"/>
      <c r="H6" s="8"/>
      <c r="I6" s="8"/>
      <c r="J6" s="8"/>
      <c r="K6" s="8"/>
    </row>
    <row r="7" spans="1:14" ht="15.75" customHeight="1" x14ac:dyDescent="0.25">
      <c r="A7" s="20" t="s">
        <v>0</v>
      </c>
      <c r="B7" s="16">
        <v>104.6667922797086</v>
      </c>
      <c r="C7" s="16">
        <v>104.50258588866514</v>
      </c>
      <c r="D7" s="16"/>
      <c r="E7" s="16">
        <f>((C7/B7-1)*100)</f>
        <v>-0.15688489870276934</v>
      </c>
      <c r="F7" s="16"/>
      <c r="G7" s="16">
        <v>27.93199996212412</v>
      </c>
      <c r="H7" s="16">
        <v>27.88817887227788</v>
      </c>
      <c r="I7" s="16"/>
      <c r="J7" s="16">
        <f>H7-G7</f>
        <v>-4.3821089846240113E-2</v>
      </c>
      <c r="K7" s="91">
        <f>J7/$G$5</f>
        <v>-4.3834300935222158E-4</v>
      </c>
    </row>
    <row r="8" spans="1:14" x14ac:dyDescent="0.25">
      <c r="A8" s="21" t="s">
        <v>1</v>
      </c>
      <c r="B8" s="35">
        <v>104.93177145588001</v>
      </c>
      <c r="C8" s="35">
        <v>104.64475295999766</v>
      </c>
      <c r="D8" s="35"/>
      <c r="E8" s="35">
        <f>((C8/B8-1)*100)</f>
        <v>-0.27352868621209891</v>
      </c>
      <c r="F8" s="35"/>
      <c r="G8" s="35">
        <v>25.586689932817201</v>
      </c>
      <c r="H8" s="35">
        <v>25.516702995998806</v>
      </c>
      <c r="I8" s="35"/>
      <c r="J8" s="35">
        <f t="shared" ref="J8:J94" si="1">H8-G8</f>
        <v>-6.9986936818395407E-2</v>
      </c>
      <c r="K8" s="92">
        <f>J8/$G$5</f>
        <v>-7.0008036331281392E-4</v>
      </c>
    </row>
    <row r="9" spans="1:14" ht="15.75" customHeight="1" x14ac:dyDescent="0.25">
      <c r="A9" s="22" t="s">
        <v>3</v>
      </c>
      <c r="B9" s="18">
        <v>102.37972425833611</v>
      </c>
      <c r="C9" s="18">
        <v>103.40997312641227</v>
      </c>
      <c r="D9" s="18"/>
      <c r="E9" s="18">
        <f>((C9/B9-1)*100)</f>
        <v>1.0063016632829713</v>
      </c>
      <c r="F9" s="18"/>
      <c r="G9" s="18">
        <v>5.3830806933685933</v>
      </c>
      <c r="H9" s="18">
        <v>5.4372507239218253</v>
      </c>
      <c r="I9" s="18"/>
      <c r="J9" s="18">
        <f t="shared" si="1"/>
        <v>5.4170030553231996E-2</v>
      </c>
      <c r="K9" s="93">
        <f>J9/$G$5</f>
        <v>5.4186361618851543E-4</v>
      </c>
    </row>
    <row r="10" spans="1:14" x14ac:dyDescent="0.25">
      <c r="A10" s="23" t="s">
        <v>4</v>
      </c>
      <c r="B10" s="35">
        <v>104.75063786886317</v>
      </c>
      <c r="C10" s="35">
        <v>107.19468671192453</v>
      </c>
      <c r="D10" s="35"/>
      <c r="E10" s="35">
        <f t="shared" ref="E10:E73" si="2">((C10/B10-1)*100)</f>
        <v>2.3332066446421607</v>
      </c>
      <c r="F10" s="35"/>
      <c r="G10" s="35">
        <v>1.1614997753089751</v>
      </c>
      <c r="H10" s="35">
        <v>1.1885999652439876</v>
      </c>
      <c r="I10" s="35"/>
      <c r="J10" s="35">
        <f t="shared" si="1"/>
        <v>2.7100189935012509E-2</v>
      </c>
      <c r="K10" s="92">
        <f t="shared" ref="K10:K73" si="3">J10/$G$5</f>
        <v>2.7108360042646027E-4</v>
      </c>
    </row>
    <row r="11" spans="1:14" ht="15.75" customHeight="1" x14ac:dyDescent="0.25">
      <c r="A11" s="22" t="s">
        <v>5</v>
      </c>
      <c r="B11" s="18">
        <v>102.42030819040392</v>
      </c>
      <c r="C11" s="18">
        <v>100.28988490276484</v>
      </c>
      <c r="D11" s="18"/>
      <c r="E11" s="18">
        <f t="shared" si="2"/>
        <v>-2.0800789660567309</v>
      </c>
      <c r="F11" s="18"/>
      <c r="G11" s="18">
        <v>5.3609101498014837</v>
      </c>
      <c r="H11" s="18">
        <v>5.2493989853862626</v>
      </c>
      <c r="I11" s="18"/>
      <c r="J11" s="18">
        <f t="shared" si="1"/>
        <v>-0.11151116441522113</v>
      </c>
      <c r="K11" s="93">
        <f t="shared" si="3"/>
        <v>-1.1154478256394245E-3</v>
      </c>
    </row>
    <row r="12" spans="1:14" ht="15.75" customHeight="1" x14ac:dyDescent="0.25">
      <c r="A12" s="23" t="s">
        <v>108</v>
      </c>
      <c r="B12" s="35">
        <v>104.84901367226711</v>
      </c>
      <c r="C12" s="35">
        <v>105.28658557023415</v>
      </c>
      <c r="D12" s="35"/>
      <c r="E12" s="35">
        <f t="shared" si="2"/>
        <v>0.41733525442098074</v>
      </c>
      <c r="F12" s="35"/>
      <c r="G12" s="35">
        <v>4.9456714136615858</v>
      </c>
      <c r="H12" s="35">
        <v>4.9663114440386158</v>
      </c>
      <c r="I12" s="35"/>
      <c r="J12" s="35">
        <f t="shared" si="1"/>
        <v>2.0640030377029994E-2</v>
      </c>
      <c r="K12" s="92">
        <f t="shared" si="3"/>
        <v>2.0646252889497388E-4</v>
      </c>
    </row>
    <row r="13" spans="1:14" x14ac:dyDescent="0.25">
      <c r="A13" s="22" t="s">
        <v>6</v>
      </c>
      <c r="B13" s="18">
        <v>112.71723193872447</v>
      </c>
      <c r="C13" s="18">
        <v>113.53222684026737</v>
      </c>
      <c r="D13" s="18"/>
      <c r="E13" s="18">
        <f t="shared" si="2"/>
        <v>0.72304375074252469</v>
      </c>
      <c r="F13" s="18"/>
      <c r="G13" s="18">
        <v>1.1425101083640077</v>
      </c>
      <c r="H13" s="18">
        <v>1.1507709563041353</v>
      </c>
      <c r="I13" s="18"/>
      <c r="J13" s="18">
        <f t="shared" si="1"/>
        <v>8.2608479401276025E-3</v>
      </c>
      <c r="K13" s="93">
        <f t="shared" si="3"/>
        <v>8.2633384029980403E-5</v>
      </c>
    </row>
    <row r="14" spans="1:14" x14ac:dyDescent="0.25">
      <c r="A14" s="23" t="s">
        <v>7</v>
      </c>
      <c r="B14" s="35">
        <v>105.07696159355983</v>
      </c>
      <c r="C14" s="35">
        <v>102.06356687694792</v>
      </c>
      <c r="D14" s="35"/>
      <c r="E14" s="35">
        <f t="shared" si="2"/>
        <v>-2.867797727410315</v>
      </c>
      <c r="F14" s="35"/>
      <c r="G14" s="35">
        <v>2.1280753195098541</v>
      </c>
      <c r="H14" s="35">
        <v>2.0670464238593707</v>
      </c>
      <c r="I14" s="35"/>
      <c r="J14" s="35">
        <f t="shared" si="1"/>
        <v>-6.1028895650483417E-2</v>
      </c>
      <c r="K14" s="92">
        <f t="shared" si="3"/>
        <v>-6.1047294512167215E-4</v>
      </c>
    </row>
    <row r="15" spans="1:14" ht="15.75" customHeight="1" x14ac:dyDescent="0.25">
      <c r="A15" s="22" t="s">
        <v>8</v>
      </c>
      <c r="B15" s="18">
        <v>114.05173904260181</v>
      </c>
      <c r="C15" s="18">
        <v>113.35266270586456</v>
      </c>
      <c r="D15" s="18"/>
      <c r="E15" s="18">
        <f t="shared" si="2"/>
        <v>-0.61294667017407489</v>
      </c>
      <c r="F15" s="18"/>
      <c r="G15" s="18">
        <v>2.9402422087937103</v>
      </c>
      <c r="H15" s="18">
        <v>2.9222200920798569</v>
      </c>
      <c r="I15" s="18"/>
      <c r="J15" s="18">
        <f t="shared" si="1"/>
        <v>-1.8022116713853453E-2</v>
      </c>
      <c r="K15" s="93">
        <f t="shared" si="3"/>
        <v>-1.8027549983276622E-4</v>
      </c>
    </row>
    <row r="16" spans="1:14" x14ac:dyDescent="0.25">
      <c r="A16" s="23" t="s">
        <v>9</v>
      </c>
      <c r="B16" s="35">
        <v>100.59158672262586</v>
      </c>
      <c r="C16" s="35">
        <v>101.26387282729732</v>
      </c>
      <c r="D16" s="35"/>
      <c r="E16" s="35">
        <f t="shared" si="2"/>
        <v>0.66833233928920155</v>
      </c>
      <c r="F16" s="35"/>
      <c r="G16" s="35">
        <v>1.3304760215590687</v>
      </c>
      <c r="H16" s="35">
        <v>1.3393680230776364</v>
      </c>
      <c r="I16" s="35"/>
      <c r="J16" s="35">
        <f t="shared" si="1"/>
        <v>8.892001518567616E-3</v>
      </c>
      <c r="K16" s="92">
        <f t="shared" si="3"/>
        <v>8.894682260276745E-5</v>
      </c>
    </row>
    <row r="17" spans="1:11" ht="15.75" customHeight="1" x14ac:dyDescent="0.25">
      <c r="A17" s="22" t="s">
        <v>10</v>
      </c>
      <c r="B17" s="18">
        <v>105.99619203096437</v>
      </c>
      <c r="C17" s="18">
        <v>106.13040555440885</v>
      </c>
      <c r="D17" s="18"/>
      <c r="E17" s="18">
        <f t="shared" si="2"/>
        <v>0.12662108031700203</v>
      </c>
      <c r="F17" s="18"/>
      <c r="G17" s="18">
        <v>1.1942242424499219</v>
      </c>
      <c r="H17" s="18">
        <v>1.1957363820871196</v>
      </c>
      <c r="I17" s="18"/>
      <c r="J17" s="18">
        <f t="shared" si="1"/>
        <v>1.5121396371977625E-3</v>
      </c>
      <c r="K17" s="93">
        <f t="shared" si="3"/>
        <v>1.5125955138400456E-5</v>
      </c>
    </row>
    <row r="18" spans="1:11" x14ac:dyDescent="0.25">
      <c r="A18" s="21" t="s">
        <v>11</v>
      </c>
      <c r="B18" s="35">
        <v>101.86055352377942</v>
      </c>
      <c r="C18" s="35">
        <v>102.99697797201786</v>
      </c>
      <c r="D18" s="35"/>
      <c r="E18" s="35">
        <f t="shared" si="2"/>
        <v>1.1156668689937366</v>
      </c>
      <c r="F18" s="35"/>
      <c r="G18" s="35">
        <v>2.3453100293069147</v>
      </c>
      <c r="H18" s="35">
        <v>2.3714758762790793</v>
      </c>
      <c r="I18" s="35"/>
      <c r="J18" s="35">
        <f t="shared" si="1"/>
        <v>2.6165846972164619E-2</v>
      </c>
      <c r="K18" s="92">
        <f t="shared" si="3"/>
        <v>2.6173735396068558E-4</v>
      </c>
    </row>
    <row r="19" spans="1:11" ht="15.75" customHeight="1" x14ac:dyDescent="0.25">
      <c r="A19" s="22" t="s">
        <v>141</v>
      </c>
      <c r="B19" s="18">
        <v>100.52584553663037</v>
      </c>
      <c r="C19" s="18">
        <v>101.31076193368895</v>
      </c>
      <c r="D19" s="18"/>
      <c r="E19" s="18">
        <f t="shared" si="2"/>
        <v>0.78081053968610536</v>
      </c>
      <c r="F19" s="18"/>
      <c r="G19" s="18">
        <v>0.55650272475878848</v>
      </c>
      <c r="H19" s="18">
        <v>0.56084795668734544</v>
      </c>
      <c r="I19" s="18"/>
      <c r="J19" s="18">
        <f t="shared" si="1"/>
        <v>4.3452319285569585E-3</v>
      </c>
      <c r="K19" s="93">
        <f t="shared" si="3"/>
        <v>4.3465419198387182E-5</v>
      </c>
    </row>
    <row r="20" spans="1:11" x14ac:dyDescent="0.25">
      <c r="A20" s="23" t="s">
        <v>142</v>
      </c>
      <c r="B20" s="35">
        <v>102.11558095184276</v>
      </c>
      <c r="C20" s="35">
        <v>103.27086838692401</v>
      </c>
      <c r="D20" s="35"/>
      <c r="E20" s="35">
        <f t="shared" si="2"/>
        <v>1.1313527517667232</v>
      </c>
      <c r="F20" s="35"/>
      <c r="G20" s="35">
        <v>0.56563404754552438</v>
      </c>
      <c r="H20" s="35">
        <v>0.57203336390736015</v>
      </c>
      <c r="I20" s="35"/>
      <c r="J20" s="35">
        <f t="shared" si="1"/>
        <v>6.3993163618357718E-3</v>
      </c>
      <c r="K20" s="92">
        <f t="shared" si="3"/>
        <v>6.4012456141245011E-5</v>
      </c>
    </row>
    <row r="21" spans="1:11" ht="15.75" customHeight="1" x14ac:dyDescent="0.25">
      <c r="A21" s="22" t="s">
        <v>143</v>
      </c>
      <c r="B21" s="18">
        <v>101.61435071677772</v>
      </c>
      <c r="C21" s="18">
        <v>101.95586960950922</v>
      </c>
      <c r="D21" s="18"/>
      <c r="E21" s="18">
        <f t="shared" si="2"/>
        <v>0.33609317022886831</v>
      </c>
      <c r="F21" s="18"/>
      <c r="G21" s="18">
        <v>0.15596374244961092</v>
      </c>
      <c r="H21" s="18">
        <v>0.1564879259360174</v>
      </c>
      <c r="I21" s="18"/>
      <c r="J21" s="18">
        <f t="shared" si="1"/>
        <v>5.2418348640648205E-4</v>
      </c>
      <c r="K21" s="93">
        <f t="shared" si="3"/>
        <v>5.2434151612929666E-6</v>
      </c>
    </row>
    <row r="22" spans="1:11" x14ac:dyDescent="0.25">
      <c r="A22" s="23" t="s">
        <v>144</v>
      </c>
      <c r="B22" s="35">
        <v>97.832802208660297</v>
      </c>
      <c r="C22" s="35">
        <v>99.122188097661208</v>
      </c>
      <c r="D22" s="35"/>
      <c r="E22" s="35">
        <f t="shared" si="2"/>
        <v>1.3179484384499895</v>
      </c>
      <c r="F22" s="35"/>
      <c r="G22" s="35">
        <v>0.59145024317675643</v>
      </c>
      <c r="H22" s="35">
        <v>0.59924525242091309</v>
      </c>
      <c r="I22" s="35"/>
      <c r="J22" s="35">
        <f t="shared" si="1"/>
        <v>7.7950092441566587E-3</v>
      </c>
      <c r="K22" s="92">
        <f t="shared" si="3"/>
        <v>7.7973592669676323E-5</v>
      </c>
    </row>
    <row r="23" spans="1:11" ht="15.75" customHeight="1" x14ac:dyDescent="0.25">
      <c r="A23" s="22" t="s">
        <v>145</v>
      </c>
      <c r="B23" s="18">
        <v>103.14766862351441</v>
      </c>
      <c r="C23" s="18">
        <v>103.53371783915387</v>
      </c>
      <c r="D23" s="18"/>
      <c r="E23" s="18">
        <f t="shared" si="2"/>
        <v>0.37426848400086143</v>
      </c>
      <c r="F23" s="18"/>
      <c r="G23" s="18">
        <v>0.25213546288622291</v>
      </c>
      <c r="H23" s="18">
        <v>0.25307912646079572</v>
      </c>
      <c r="I23" s="18"/>
      <c r="J23" s="18">
        <f t="shared" si="1"/>
        <v>9.4366357457281724E-4</v>
      </c>
      <c r="K23" s="93">
        <f t="shared" si="3"/>
        <v>9.4394806826059496E-6</v>
      </c>
    </row>
    <row r="24" spans="1:11" x14ac:dyDescent="0.25">
      <c r="A24" s="23" t="s">
        <v>146</v>
      </c>
      <c r="B24" s="35">
        <v>116.17736848963465</v>
      </c>
      <c r="C24" s="35">
        <v>119.37681149234399</v>
      </c>
      <c r="D24" s="35"/>
      <c r="E24" s="35">
        <f t="shared" si="2"/>
        <v>2.7539296545478154</v>
      </c>
      <c r="F24" s="35"/>
      <c r="G24" s="35">
        <v>0.22362380849001137</v>
      </c>
      <c r="H24" s="35">
        <v>0.22978225086664703</v>
      </c>
      <c r="I24" s="35"/>
      <c r="J24" s="35">
        <f t="shared" si="1"/>
        <v>6.1584423766356533E-3</v>
      </c>
      <c r="K24" s="92">
        <f t="shared" si="3"/>
        <v>6.1602990107475388E-5</v>
      </c>
    </row>
    <row r="25" spans="1:11" ht="15.75" customHeight="1" x14ac:dyDescent="0.25">
      <c r="A25" s="24" t="s">
        <v>147</v>
      </c>
      <c r="B25" s="18">
        <v>144.81733786606142</v>
      </c>
      <c r="C25" s="18">
        <v>146.44115483040181</v>
      </c>
      <c r="D25" s="18"/>
      <c r="E25" s="18">
        <f t="shared" si="2"/>
        <v>1.1212862964255166</v>
      </c>
      <c r="F25" s="18"/>
      <c r="G25" s="18">
        <v>3.4693858268071844</v>
      </c>
      <c r="H25" s="18">
        <v>3.5082875746533024</v>
      </c>
      <c r="I25" s="18"/>
      <c r="J25" s="18">
        <f t="shared" si="1"/>
        <v>3.8901747846117996E-2</v>
      </c>
      <c r="K25" s="93">
        <f t="shared" si="3"/>
        <v>3.8913475862334743E-4</v>
      </c>
    </row>
    <row r="26" spans="1:11" x14ac:dyDescent="0.25">
      <c r="A26" s="21" t="s">
        <v>12</v>
      </c>
      <c r="B26" s="35">
        <v>145.80593102649544</v>
      </c>
      <c r="C26" s="35">
        <v>145.89487994052573</v>
      </c>
      <c r="D26" s="35"/>
      <c r="E26" s="35">
        <f t="shared" si="2"/>
        <v>6.1005003983072292E-2</v>
      </c>
      <c r="F26" s="35"/>
      <c r="G26" s="35">
        <v>2.613229709987138</v>
      </c>
      <c r="H26" s="35">
        <v>2.6148239108758022</v>
      </c>
      <c r="I26" s="35"/>
      <c r="J26" s="35">
        <f t="shared" si="1"/>
        <v>1.5942008886642434E-3</v>
      </c>
      <c r="K26" s="92">
        <f t="shared" si="3"/>
        <v>1.5946815049581167E-5</v>
      </c>
    </row>
    <row r="27" spans="1:11" ht="15.75" customHeight="1" x14ac:dyDescent="0.25">
      <c r="A27" s="22" t="s">
        <v>13</v>
      </c>
      <c r="B27" s="18">
        <v>145.80593102649544</v>
      </c>
      <c r="C27" s="18">
        <v>145.89487994052573</v>
      </c>
      <c r="D27" s="18"/>
      <c r="E27" s="18">
        <f t="shared" si="2"/>
        <v>6.1005003983072292E-2</v>
      </c>
      <c r="F27" s="18"/>
      <c r="G27" s="18">
        <v>2.613229709987138</v>
      </c>
      <c r="H27" s="18">
        <v>2.6148239108758022</v>
      </c>
      <c r="I27" s="18"/>
      <c r="J27" s="18">
        <f t="shared" si="1"/>
        <v>1.5942008886642434E-3</v>
      </c>
      <c r="K27" s="93">
        <f t="shared" si="3"/>
        <v>1.5946815049581167E-5</v>
      </c>
    </row>
    <row r="28" spans="1:11" x14ac:dyDescent="0.25">
      <c r="A28" s="21" t="s">
        <v>14</v>
      </c>
      <c r="B28" s="35">
        <v>141.88109770727087</v>
      </c>
      <c r="C28" s="35">
        <v>148.06365671852853</v>
      </c>
      <c r="D28" s="35"/>
      <c r="E28" s="35">
        <f t="shared" si="2"/>
        <v>4.3575635593217088</v>
      </c>
      <c r="F28" s="35"/>
      <c r="G28" s="35">
        <v>0.85615611682004622</v>
      </c>
      <c r="H28" s="35">
        <v>0.89346366377750042</v>
      </c>
      <c r="I28" s="35"/>
      <c r="J28" s="35">
        <f t="shared" si="1"/>
        <v>3.7307546957454196E-2</v>
      </c>
      <c r="K28" s="92">
        <f t="shared" si="3"/>
        <v>3.7318794357377069E-4</v>
      </c>
    </row>
    <row r="29" spans="1:11" ht="15.75" customHeight="1" x14ac:dyDescent="0.25">
      <c r="A29" s="22" t="s">
        <v>15</v>
      </c>
      <c r="B29" s="18">
        <v>141.88109770727087</v>
      </c>
      <c r="C29" s="18">
        <v>148.06365671852853</v>
      </c>
      <c r="D29" s="18"/>
      <c r="E29" s="18">
        <f t="shared" si="2"/>
        <v>4.3575635593217088</v>
      </c>
      <c r="F29" s="18"/>
      <c r="G29" s="18">
        <v>0.85615611682004622</v>
      </c>
      <c r="H29" s="18">
        <v>0.89346366377750042</v>
      </c>
      <c r="I29" s="18"/>
      <c r="J29" s="18">
        <f t="shared" si="1"/>
        <v>3.7307546957454196E-2</v>
      </c>
      <c r="K29" s="93">
        <f t="shared" si="3"/>
        <v>3.7318794357377069E-4</v>
      </c>
    </row>
    <row r="30" spans="1:11" x14ac:dyDescent="0.25">
      <c r="A30" s="21" t="s">
        <v>16</v>
      </c>
      <c r="B30" s="35">
        <v>98.356254462447268</v>
      </c>
      <c r="C30" s="35">
        <v>98.656947580029239</v>
      </c>
      <c r="D30" s="35"/>
      <c r="E30" s="35">
        <f t="shared" si="2"/>
        <v>0.30571834930617214</v>
      </c>
      <c r="F30" s="35"/>
      <c r="G30" s="35">
        <v>4.9907633709266666</v>
      </c>
      <c r="H30" s="35">
        <v>5.0060210503220404</v>
      </c>
      <c r="I30" s="35"/>
      <c r="J30" s="35">
        <f t="shared" si="1"/>
        <v>1.5257679395373813E-2</v>
      </c>
      <c r="K30" s="92">
        <f t="shared" si="3"/>
        <v>1.5262279248112737E-4</v>
      </c>
    </row>
    <row r="31" spans="1:11" ht="15.75" customHeight="1" x14ac:dyDescent="0.25">
      <c r="A31" s="24" t="s">
        <v>17</v>
      </c>
      <c r="B31" s="18">
        <v>99.610386479650003</v>
      </c>
      <c r="C31" s="18">
        <v>99.904748933995492</v>
      </c>
      <c r="D31" s="18"/>
      <c r="E31" s="18">
        <f t="shared" si="2"/>
        <v>0.29551381612762384</v>
      </c>
      <c r="F31" s="18"/>
      <c r="G31" s="18">
        <v>3.9199109606401321</v>
      </c>
      <c r="H31" s="18">
        <v>3.9314948391087254</v>
      </c>
      <c r="I31" s="18"/>
      <c r="J31" s="18">
        <f t="shared" si="1"/>
        <v>1.1583878468593323E-2</v>
      </c>
      <c r="K31" s="93">
        <f t="shared" si="3"/>
        <v>1.1587370751641115E-4</v>
      </c>
    </row>
    <row r="32" spans="1:11" x14ac:dyDescent="0.25">
      <c r="A32" s="23" t="s">
        <v>18</v>
      </c>
      <c r="B32" s="35">
        <v>98.260116378049176</v>
      </c>
      <c r="C32" s="35">
        <v>96.589396256020279</v>
      </c>
      <c r="D32" s="35"/>
      <c r="E32" s="35">
        <f t="shared" si="2"/>
        <v>-1.7003034228057601</v>
      </c>
      <c r="F32" s="35"/>
      <c r="G32" s="35">
        <v>0.64116903897870314</v>
      </c>
      <c r="H32" s="35">
        <v>0.6302672198629774</v>
      </c>
      <c r="I32" s="35"/>
      <c r="J32" s="35">
        <f t="shared" si="1"/>
        <v>-1.0901819115725742E-2</v>
      </c>
      <c r="K32" s="92">
        <f t="shared" si="3"/>
        <v>-1.0905105772970219E-4</v>
      </c>
    </row>
    <row r="33" spans="1:11" x14ac:dyDescent="0.25">
      <c r="A33" s="22" t="s">
        <v>19</v>
      </c>
      <c r="B33" s="18">
        <v>98.507528215012229</v>
      </c>
      <c r="C33" s="18">
        <v>98.297477708506008</v>
      </c>
      <c r="D33" s="18"/>
      <c r="E33" s="18">
        <f t="shared" si="2"/>
        <v>-0.2132329480928008</v>
      </c>
      <c r="F33" s="18"/>
      <c r="G33" s="18">
        <v>2.7487322309873017</v>
      </c>
      <c r="H33" s="18">
        <v>2.7428710282159905</v>
      </c>
      <c r="I33" s="18"/>
      <c r="J33" s="18">
        <f t="shared" si="1"/>
        <v>-5.8612027713111914E-3</v>
      </c>
      <c r="K33" s="93">
        <f t="shared" si="3"/>
        <v>-5.8629697942589387E-5</v>
      </c>
    </row>
    <row r="34" spans="1:11" x14ac:dyDescent="0.25">
      <c r="A34" s="23" t="s">
        <v>20</v>
      </c>
      <c r="B34" s="35">
        <v>118.33907678349219</v>
      </c>
      <c r="C34" s="35">
        <v>128.33000471125834</v>
      </c>
      <c r="D34" s="35"/>
      <c r="E34" s="35">
        <f t="shared" si="2"/>
        <v>8.4426279123717585</v>
      </c>
      <c r="F34" s="35"/>
      <c r="G34" s="35">
        <v>0.25374390833644872</v>
      </c>
      <c r="H34" s="35">
        <v>0.27516656236760473</v>
      </c>
      <c r="I34" s="35"/>
      <c r="J34" s="35">
        <f t="shared" si="1"/>
        <v>2.1422654031156008E-2</v>
      </c>
      <c r="K34" s="92">
        <f t="shared" si="3"/>
        <v>2.1429112487338412E-4</v>
      </c>
    </row>
    <row r="35" spans="1:11" x14ac:dyDescent="0.25">
      <c r="A35" s="22" t="s">
        <v>155</v>
      </c>
      <c r="B35" s="18">
        <v>99.404021883477668</v>
      </c>
      <c r="C35" s="18">
        <v>101.89545577492984</v>
      </c>
      <c r="D35" s="18"/>
      <c r="E35" s="18">
        <f t="shared" si="2"/>
        <v>2.5063713160144108</v>
      </c>
      <c r="F35" s="18"/>
      <c r="G35" s="18">
        <v>0.27626578233767801</v>
      </c>
      <c r="H35" s="18">
        <v>0.28319002866215237</v>
      </c>
      <c r="I35" s="18"/>
      <c r="J35" s="18">
        <f t="shared" si="1"/>
        <v>6.9242463244743591E-3</v>
      </c>
      <c r="K35" s="93">
        <f>J35/$G$5</f>
        <v>6.9263338315319706E-5</v>
      </c>
    </row>
    <row r="36" spans="1:11" x14ac:dyDescent="0.25">
      <c r="A36" s="21" t="s">
        <v>21</v>
      </c>
      <c r="B36" s="35">
        <v>94.022951116004123</v>
      </c>
      <c r="C36" s="35">
        <v>94.345518074466895</v>
      </c>
      <c r="D36" s="35"/>
      <c r="E36" s="35">
        <f t="shared" si="2"/>
        <v>0.34307257391315016</v>
      </c>
      <c r="F36" s="35"/>
      <c r="G36" s="35">
        <v>1.0708524102865347</v>
      </c>
      <c r="H36" s="35">
        <v>1.0745262112133156</v>
      </c>
      <c r="I36" s="35"/>
      <c r="J36" s="35">
        <f t="shared" si="1"/>
        <v>3.6738009267809346E-3</v>
      </c>
      <c r="K36" s="92">
        <f t="shared" si="3"/>
        <v>3.6749084964720653E-5</v>
      </c>
    </row>
    <row r="37" spans="1:11" x14ac:dyDescent="0.25">
      <c r="A37" s="22" t="s">
        <v>22</v>
      </c>
      <c r="B37" s="18">
        <v>94.022951116004123</v>
      </c>
      <c r="C37" s="18">
        <v>94.345518074466895</v>
      </c>
      <c r="D37" s="18"/>
      <c r="E37" s="18">
        <f t="shared" si="2"/>
        <v>0.34307257391315016</v>
      </c>
      <c r="F37" s="18"/>
      <c r="G37" s="18">
        <v>1.0708524102865347</v>
      </c>
      <c r="H37" s="18">
        <v>1.0745262112133156</v>
      </c>
      <c r="I37" s="18"/>
      <c r="J37" s="18">
        <f t="shared" si="1"/>
        <v>3.6738009267809346E-3</v>
      </c>
      <c r="K37" s="93">
        <f t="shared" si="3"/>
        <v>3.6749084964720653E-5</v>
      </c>
    </row>
    <row r="38" spans="1:11" x14ac:dyDescent="0.25">
      <c r="A38" s="21" t="s">
        <v>23</v>
      </c>
      <c r="B38" s="35">
        <v>100.34049425514864</v>
      </c>
      <c r="C38" s="35">
        <v>100.62452937937911</v>
      </c>
      <c r="D38" s="35"/>
      <c r="E38" s="35">
        <f t="shared" si="2"/>
        <v>0.28307128277464955</v>
      </c>
      <c r="F38" s="35"/>
      <c r="G38" s="35">
        <v>12.175169974537239</v>
      </c>
      <c r="H38" s="35">
        <v>12.209634384364154</v>
      </c>
      <c r="I38" s="35"/>
      <c r="J38" s="35">
        <f t="shared" si="1"/>
        <v>3.4464409826915343E-2</v>
      </c>
      <c r="K38" s="92">
        <f t="shared" si="3"/>
        <v>3.447480008390198E-4</v>
      </c>
    </row>
    <row r="39" spans="1:11" x14ac:dyDescent="0.25">
      <c r="A39" s="24" t="s">
        <v>24</v>
      </c>
      <c r="B39" s="18">
        <v>94.379481420537729</v>
      </c>
      <c r="C39" s="18">
        <v>94.600097054881203</v>
      </c>
      <c r="D39" s="18"/>
      <c r="E39" s="18">
        <f t="shared" si="2"/>
        <v>0.233753810704318</v>
      </c>
      <c r="F39" s="18"/>
      <c r="G39" s="18">
        <v>0.9651877148493001</v>
      </c>
      <c r="H39" s="18">
        <v>0.96744387791321029</v>
      </c>
      <c r="I39" s="18"/>
      <c r="J39" s="18">
        <f t="shared" si="1"/>
        <v>2.2561630639101882E-3</v>
      </c>
      <c r="K39" s="93">
        <f t="shared" si="3"/>
        <v>2.2568432471530035E-5</v>
      </c>
    </row>
    <row r="40" spans="1:11" x14ac:dyDescent="0.25">
      <c r="A40" s="23" t="s">
        <v>160</v>
      </c>
      <c r="B40" s="35">
        <v>94.379481420537729</v>
      </c>
      <c r="C40" s="35">
        <v>94.600097054881203</v>
      </c>
      <c r="D40" s="35"/>
      <c r="E40" s="35">
        <f t="shared" si="2"/>
        <v>0.233753810704318</v>
      </c>
      <c r="F40" s="35"/>
      <c r="G40" s="35">
        <v>0.9651877148493001</v>
      </c>
      <c r="H40" s="35">
        <v>0.96744387791321029</v>
      </c>
      <c r="I40" s="35"/>
      <c r="J40" s="35">
        <f t="shared" si="1"/>
        <v>2.2561630639101882E-3</v>
      </c>
      <c r="K40" s="92">
        <f t="shared" si="3"/>
        <v>2.2568432471530035E-5</v>
      </c>
    </row>
    <row r="41" spans="1:11" x14ac:dyDescent="0.25">
      <c r="A41" s="24" t="s">
        <v>161</v>
      </c>
      <c r="B41" s="18">
        <v>103.09282395478436</v>
      </c>
      <c r="C41" s="18">
        <v>104.04797908923345</v>
      </c>
      <c r="D41" s="18"/>
      <c r="E41" s="18">
        <f t="shared" si="2"/>
        <v>0.9265001168927256</v>
      </c>
      <c r="F41" s="18"/>
      <c r="G41" s="18">
        <v>3.4763348839096615</v>
      </c>
      <c r="H41" s="18">
        <v>3.5085431306726669</v>
      </c>
      <c r="I41" s="18"/>
      <c r="J41" s="18">
        <f t="shared" si="1"/>
        <v>3.2208246763005377E-2</v>
      </c>
      <c r="K41" s="93">
        <f t="shared" si="3"/>
        <v>3.2217956836749203E-4</v>
      </c>
    </row>
    <row r="42" spans="1:11" x14ac:dyDescent="0.25">
      <c r="A42" s="23" t="s">
        <v>162</v>
      </c>
      <c r="B42" s="35">
        <v>104.01847961034348</v>
      </c>
      <c r="C42" s="35">
        <v>105.25950447584256</v>
      </c>
      <c r="D42" s="35"/>
      <c r="E42" s="35">
        <f t="shared" si="2"/>
        <v>1.1930811430315158</v>
      </c>
      <c r="F42" s="35"/>
      <c r="G42" s="35">
        <v>2.6995856024652505</v>
      </c>
      <c r="H42" s="35">
        <v>2.7317938492282572</v>
      </c>
      <c r="I42" s="35"/>
      <c r="J42" s="35">
        <f t="shared" si="1"/>
        <v>3.2208246763006709E-2</v>
      </c>
      <c r="K42" s="92">
        <f t="shared" si="3"/>
        <v>3.2217956836750532E-4</v>
      </c>
    </row>
    <row r="43" spans="1:11" x14ac:dyDescent="0.25">
      <c r="A43" s="22" t="s">
        <v>163</v>
      </c>
      <c r="B43" s="18">
        <v>100</v>
      </c>
      <c r="C43" s="18">
        <v>100</v>
      </c>
      <c r="D43" s="18"/>
      <c r="E43" s="18">
        <f t="shared" si="2"/>
        <v>0</v>
      </c>
      <c r="F43" s="18"/>
      <c r="G43" s="18">
        <v>0.77674928144441013</v>
      </c>
      <c r="H43" s="18">
        <v>0.77674928144441013</v>
      </c>
      <c r="I43" s="18"/>
      <c r="J43" s="18">
        <f t="shared" si="1"/>
        <v>0</v>
      </c>
      <c r="K43" s="93">
        <f t="shared" si="3"/>
        <v>0</v>
      </c>
    </row>
    <row r="44" spans="1:11" x14ac:dyDescent="0.25">
      <c r="A44" s="21" t="s">
        <v>26</v>
      </c>
      <c r="B44" s="35">
        <v>100.00000000000007</v>
      </c>
      <c r="C44" s="35">
        <v>100.00000000000007</v>
      </c>
      <c r="D44" s="35"/>
      <c r="E44" s="35">
        <f t="shared" si="2"/>
        <v>0</v>
      </c>
      <c r="F44" s="35"/>
      <c r="G44" s="35">
        <v>0.38751312168952079</v>
      </c>
      <c r="H44" s="35">
        <v>0.38751312168952079</v>
      </c>
      <c r="I44" s="35"/>
      <c r="J44" s="35">
        <f t="shared" si="1"/>
        <v>0</v>
      </c>
      <c r="K44" s="92">
        <f t="shared" si="3"/>
        <v>0</v>
      </c>
    </row>
    <row r="45" spans="1:11" x14ac:dyDescent="0.25">
      <c r="A45" s="22" t="s">
        <v>164</v>
      </c>
      <c r="B45" s="18">
        <v>100.00000000000006</v>
      </c>
      <c r="C45" s="18">
        <v>100.00000000000006</v>
      </c>
      <c r="D45" s="18"/>
      <c r="E45" s="18">
        <f t="shared" si="2"/>
        <v>0</v>
      </c>
      <c r="F45" s="18"/>
      <c r="G45" s="18">
        <v>0.17574859045368224</v>
      </c>
      <c r="H45" s="18">
        <v>0.17574859045368224</v>
      </c>
      <c r="I45" s="18"/>
      <c r="J45" s="18">
        <f t="shared" si="1"/>
        <v>0</v>
      </c>
      <c r="K45" s="93">
        <f t="shared" si="3"/>
        <v>0</v>
      </c>
    </row>
    <row r="46" spans="1:11" x14ac:dyDescent="0.25">
      <c r="A46" s="23" t="s">
        <v>166</v>
      </c>
      <c r="B46" s="35">
        <v>100</v>
      </c>
      <c r="C46" s="35">
        <v>100</v>
      </c>
      <c r="D46" s="35"/>
      <c r="E46" s="35">
        <f t="shared" si="2"/>
        <v>0</v>
      </c>
      <c r="F46" s="35"/>
      <c r="G46" s="35">
        <v>0.21176453123583852</v>
      </c>
      <c r="H46" s="35">
        <v>0.21176453123583849</v>
      </c>
      <c r="I46" s="35"/>
      <c r="J46" s="35">
        <f t="shared" si="1"/>
        <v>0</v>
      </c>
      <c r="K46" s="92">
        <f t="shared" si="3"/>
        <v>0</v>
      </c>
    </row>
    <row r="47" spans="1:11" x14ac:dyDescent="0.25">
      <c r="A47" s="24" t="s">
        <v>27</v>
      </c>
      <c r="B47" s="18">
        <v>99.92522601503002</v>
      </c>
      <c r="C47" s="18">
        <v>99.92522601503002</v>
      </c>
      <c r="D47" s="18"/>
      <c r="E47" s="18">
        <f t="shared" si="2"/>
        <v>0</v>
      </c>
      <c r="F47" s="18"/>
      <c r="G47" s="18">
        <v>7.3461342540887564</v>
      </c>
      <c r="H47" s="18">
        <v>7.3461342540887573</v>
      </c>
      <c r="I47" s="18"/>
      <c r="J47" s="18">
        <f t="shared" si="1"/>
        <v>0</v>
      </c>
      <c r="K47" s="93">
        <f t="shared" si="3"/>
        <v>0</v>
      </c>
    </row>
    <row r="48" spans="1:11" x14ac:dyDescent="0.25">
      <c r="A48" s="23" t="s">
        <v>167</v>
      </c>
      <c r="B48" s="35">
        <v>100.00000000000007</v>
      </c>
      <c r="C48" s="35">
        <v>100.00000000000007</v>
      </c>
      <c r="D48" s="35"/>
      <c r="E48" s="35">
        <f t="shared" si="2"/>
        <v>0</v>
      </c>
      <c r="F48" s="35"/>
      <c r="G48" s="35">
        <v>5.9924285360400038</v>
      </c>
      <c r="H48" s="35">
        <v>5.9924285360400038</v>
      </c>
      <c r="I48" s="35"/>
      <c r="J48" s="35">
        <f t="shared" si="1"/>
        <v>0</v>
      </c>
      <c r="K48" s="92">
        <f t="shared" si="3"/>
        <v>0</v>
      </c>
    </row>
    <row r="49" spans="1:103" x14ac:dyDescent="0.25">
      <c r="A49" s="22" t="s">
        <v>28</v>
      </c>
      <c r="B49" s="18">
        <v>99.595563838944273</v>
      </c>
      <c r="C49" s="18">
        <v>99.595563838944273</v>
      </c>
      <c r="D49" s="18"/>
      <c r="E49" s="18">
        <f t="shared" si="2"/>
        <v>0</v>
      </c>
      <c r="F49" s="18"/>
      <c r="G49" s="18">
        <v>1.3537057180487533</v>
      </c>
      <c r="H49" s="18">
        <v>1.3537057180487533</v>
      </c>
      <c r="I49" s="18"/>
      <c r="J49" s="18">
        <f t="shared" si="1"/>
        <v>0</v>
      </c>
      <c r="K49" s="93">
        <f t="shared" si="3"/>
        <v>0</v>
      </c>
    </row>
    <row r="50" spans="1:103" s="4" customFormat="1" x14ac:dyDescent="0.25">
      <c r="A50" s="21" t="s">
        <v>29</v>
      </c>
      <c r="B50" s="35">
        <v>99.241918321561869</v>
      </c>
      <c r="C50" s="35">
        <v>99.632323271514807</v>
      </c>
      <c r="D50" s="35"/>
      <c r="E50" s="35">
        <f t="shared" si="2"/>
        <v>0.39338714583081469</v>
      </c>
      <c r="F50" s="35"/>
      <c r="G50" s="35">
        <v>8.380829896048489</v>
      </c>
      <c r="H50" s="35">
        <v>8.4137990035734891</v>
      </c>
      <c r="I50" s="35"/>
      <c r="J50" s="35">
        <f t="shared" si="1"/>
        <v>3.2969107525000041E-2</v>
      </c>
      <c r="K50" s="92">
        <f t="shared" si="3"/>
        <v>3.2979046981428432E-4</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99.839637986014935</v>
      </c>
      <c r="C51" s="18">
        <v>99.839637986014935</v>
      </c>
      <c r="D51" s="18"/>
      <c r="E51" s="18">
        <f t="shared" si="2"/>
        <v>0</v>
      </c>
      <c r="F51" s="18"/>
      <c r="G51" s="18">
        <v>1.4685287102864524</v>
      </c>
      <c r="H51" s="18">
        <v>1.4685287102864522</v>
      </c>
      <c r="I51" s="18"/>
      <c r="J51" s="18">
        <f t="shared" si="1"/>
        <v>0</v>
      </c>
      <c r="K51" s="93">
        <f t="shared" si="3"/>
        <v>0</v>
      </c>
    </row>
    <row r="52" spans="1:103" s="4" customFormat="1" x14ac:dyDescent="0.25">
      <c r="A52" s="23" t="s">
        <v>170</v>
      </c>
      <c r="B52" s="35">
        <v>99.839637986014935</v>
      </c>
      <c r="C52" s="35">
        <v>99.839637986014935</v>
      </c>
      <c r="D52" s="35"/>
      <c r="E52" s="35">
        <f t="shared" si="2"/>
        <v>0</v>
      </c>
      <c r="F52" s="35"/>
      <c r="G52" s="35">
        <v>1.4685287102864524</v>
      </c>
      <c r="H52" s="35">
        <v>1.4685287102864522</v>
      </c>
      <c r="I52" s="35"/>
      <c r="J52" s="35">
        <f t="shared" si="1"/>
        <v>0</v>
      </c>
      <c r="K52" s="92">
        <f t="shared" si="3"/>
        <v>0</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101.65477410062421</v>
      </c>
      <c r="C53" s="18">
        <v>102.03017777075615</v>
      </c>
      <c r="D53" s="18"/>
      <c r="E53" s="18">
        <f t="shared" si="2"/>
        <v>0.36929271001118202</v>
      </c>
      <c r="F53" s="18"/>
      <c r="G53" s="18">
        <v>0.53170721824969103</v>
      </c>
      <c r="H53" s="18">
        <v>0.5336707742452903</v>
      </c>
      <c r="I53" s="18"/>
      <c r="J53" s="18">
        <f t="shared" si="1"/>
        <v>1.9635559955992754E-3</v>
      </c>
      <c r="K53" s="93">
        <f t="shared" si="3"/>
        <v>1.9641479642853603E-5</v>
      </c>
    </row>
    <row r="54" spans="1:103" s="4" customFormat="1" x14ac:dyDescent="0.25">
      <c r="A54" s="23" t="s">
        <v>31</v>
      </c>
      <c r="B54" s="35">
        <v>101.65477410062421</v>
      </c>
      <c r="C54" s="35">
        <v>102.03017777075615</v>
      </c>
      <c r="D54" s="35"/>
      <c r="E54" s="35">
        <f t="shared" si="2"/>
        <v>0.36929271001118202</v>
      </c>
      <c r="F54" s="35"/>
      <c r="G54" s="35">
        <v>0.53170721824969103</v>
      </c>
      <c r="H54" s="35">
        <v>0.5336707742452903</v>
      </c>
      <c r="I54" s="35"/>
      <c r="J54" s="35">
        <f t="shared" si="1"/>
        <v>1.9635559955992754E-3</v>
      </c>
      <c r="K54" s="92">
        <f t="shared" si="3"/>
        <v>1.9641479642853603E-5</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96.611884888461518</v>
      </c>
      <c r="C55" s="18">
        <v>97.322582943118718</v>
      </c>
      <c r="D55" s="18"/>
      <c r="E55" s="18">
        <f t="shared" si="2"/>
        <v>0.73562176690549208</v>
      </c>
      <c r="F55" s="18"/>
      <c r="G55" s="18">
        <v>2.8310544408540803</v>
      </c>
      <c r="H55" s="18">
        <v>2.8518802935539478</v>
      </c>
      <c r="I55" s="18"/>
      <c r="J55" s="18">
        <f t="shared" si="1"/>
        <v>2.0825852699867475E-2</v>
      </c>
      <c r="K55" s="93">
        <f t="shared" si="3"/>
        <v>2.0832131233653611E-4</v>
      </c>
    </row>
    <row r="56" spans="1:103" s="4" customFormat="1" x14ac:dyDescent="0.25">
      <c r="A56" s="23" t="s">
        <v>175</v>
      </c>
      <c r="B56" s="35">
        <v>96.179834849634915</v>
      </c>
      <c r="C56" s="35">
        <v>97.274284791891944</v>
      </c>
      <c r="D56" s="35"/>
      <c r="E56" s="35">
        <f t="shared" si="2"/>
        <v>1.1379203800547799</v>
      </c>
      <c r="F56" s="35"/>
      <c r="G56" s="35">
        <v>1.8301678276352902</v>
      </c>
      <c r="H56" s="35">
        <v>1.8509936803351579</v>
      </c>
      <c r="I56" s="35"/>
      <c r="J56" s="35">
        <f t="shared" si="1"/>
        <v>2.0825852699867697E-2</v>
      </c>
      <c r="K56" s="92">
        <f t="shared" si="3"/>
        <v>2.0832131233653833E-4</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95.821612486246892</v>
      </c>
      <c r="C57" s="18">
        <v>95.821612486246892</v>
      </c>
      <c r="D57" s="18"/>
      <c r="E57" s="18">
        <f t="shared" si="2"/>
        <v>0</v>
      </c>
      <c r="F57" s="18"/>
      <c r="G57" s="18">
        <v>0.60979845244748654</v>
      </c>
      <c r="H57" s="18">
        <v>0.60979845244748654</v>
      </c>
      <c r="I57" s="18"/>
      <c r="J57" s="18">
        <f t="shared" si="1"/>
        <v>0</v>
      </c>
      <c r="K57" s="93">
        <f t="shared" si="3"/>
        <v>0</v>
      </c>
    </row>
    <row r="58" spans="1:103" s="4" customFormat="1" x14ac:dyDescent="0.25">
      <c r="A58" s="23" t="s">
        <v>182</v>
      </c>
      <c r="B58" s="35">
        <v>100</v>
      </c>
      <c r="C58" s="35">
        <v>100</v>
      </c>
      <c r="D58" s="35"/>
      <c r="E58" s="35">
        <f t="shared" si="2"/>
        <v>0</v>
      </c>
      <c r="F58" s="35"/>
      <c r="G58" s="35">
        <v>0.39108816077130365</v>
      </c>
      <c r="H58" s="35">
        <v>0.39108816077130359</v>
      </c>
      <c r="I58" s="35"/>
      <c r="J58" s="35">
        <f t="shared" si="1"/>
        <v>0</v>
      </c>
      <c r="K58" s="92">
        <f t="shared" si="3"/>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97.962151803613878</v>
      </c>
      <c r="C59" s="18">
        <v>98.025940422487437</v>
      </c>
      <c r="D59" s="18"/>
      <c r="E59" s="18">
        <f t="shared" si="2"/>
        <v>6.5115575453500441E-2</v>
      </c>
      <c r="F59" s="18"/>
      <c r="G59" s="18">
        <v>0.42098909410914487</v>
      </c>
      <c r="H59" s="18">
        <v>0.42126322358037055</v>
      </c>
      <c r="I59" s="18"/>
      <c r="J59" s="18">
        <f t="shared" si="1"/>
        <v>2.7412947122568143E-4</v>
      </c>
      <c r="K59" s="93">
        <f t="shared" si="3"/>
        <v>2.742121151957349E-6</v>
      </c>
    </row>
    <row r="60" spans="1:103" s="4" customFormat="1" x14ac:dyDescent="0.25">
      <c r="A60" s="23" t="s">
        <v>34</v>
      </c>
      <c r="B60" s="35">
        <v>97.962151803613878</v>
      </c>
      <c r="C60" s="35">
        <v>98.025940422487437</v>
      </c>
      <c r="D60" s="35"/>
      <c r="E60" s="35">
        <f t="shared" si="2"/>
        <v>6.5115575453500441E-2</v>
      </c>
      <c r="F60" s="35"/>
      <c r="G60" s="35">
        <v>0.42098909410914487</v>
      </c>
      <c r="H60" s="35">
        <v>0.42126322358037055</v>
      </c>
      <c r="I60" s="35"/>
      <c r="J60" s="35">
        <f t="shared" si="1"/>
        <v>2.7412947122568143E-4</v>
      </c>
      <c r="K60" s="92">
        <f t="shared" si="3"/>
        <v>2.742121151957349E-6</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102.81234843766734</v>
      </c>
      <c r="C61" s="18">
        <v>102.81234843766734</v>
      </c>
      <c r="D61" s="18"/>
      <c r="E61" s="18">
        <f t="shared" si="2"/>
        <v>0</v>
      </c>
      <c r="F61" s="18"/>
      <c r="G61" s="18">
        <v>0.62449109838743389</v>
      </c>
      <c r="H61" s="18">
        <v>0.62449109838743377</v>
      </c>
      <c r="I61" s="18"/>
      <c r="J61" s="18">
        <f t="shared" si="1"/>
        <v>0</v>
      </c>
      <c r="K61" s="93">
        <f t="shared" si="3"/>
        <v>0</v>
      </c>
    </row>
    <row r="62" spans="1:103" s="4" customFormat="1" x14ac:dyDescent="0.25">
      <c r="A62" s="23" t="s">
        <v>186</v>
      </c>
      <c r="B62" s="35">
        <v>103.69530222367302</v>
      </c>
      <c r="C62" s="35">
        <v>103.69530222367302</v>
      </c>
      <c r="D62" s="35"/>
      <c r="E62" s="35">
        <f t="shared" si="2"/>
        <v>0</v>
      </c>
      <c r="F62" s="35"/>
      <c r="G62" s="35">
        <v>0.25978989710148864</v>
      </c>
      <c r="H62" s="35">
        <v>0.25978989710148864</v>
      </c>
      <c r="I62" s="35"/>
      <c r="J62" s="35">
        <f t="shared" si="1"/>
        <v>0</v>
      </c>
      <c r="K62" s="92">
        <f t="shared" si="3"/>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102.19250359162211</v>
      </c>
      <c r="C63" s="18">
        <v>102.19250359162211</v>
      </c>
      <c r="D63" s="18"/>
      <c r="E63" s="18">
        <f t="shared" si="2"/>
        <v>0</v>
      </c>
      <c r="F63" s="18"/>
      <c r="G63" s="18">
        <v>0.36470120128594513</v>
      </c>
      <c r="H63" s="18">
        <v>0.36470120128594513</v>
      </c>
      <c r="I63" s="18"/>
      <c r="J63" s="18">
        <f t="shared" si="1"/>
        <v>0</v>
      </c>
      <c r="K63" s="93">
        <f t="shared" si="3"/>
        <v>0</v>
      </c>
    </row>
    <row r="64" spans="1:103" s="4" customFormat="1" x14ac:dyDescent="0.25">
      <c r="A64" s="21" t="s">
        <v>36</v>
      </c>
      <c r="B64" s="35">
        <v>100.83123057273214</v>
      </c>
      <c r="C64" s="35">
        <v>101.23009921545783</v>
      </c>
      <c r="D64" s="35"/>
      <c r="E64" s="35">
        <f t="shared" si="2"/>
        <v>0.39558045702712263</v>
      </c>
      <c r="F64" s="35"/>
      <c r="G64" s="35">
        <v>2.5040593341616875</v>
      </c>
      <c r="H64" s="35">
        <v>2.5139649035199949</v>
      </c>
      <c r="I64" s="35"/>
      <c r="J64" s="35">
        <f t="shared" si="1"/>
        <v>9.9055693583074422E-3</v>
      </c>
      <c r="K64" s="92">
        <f t="shared" si="3"/>
        <v>9.9085556682935606E-5</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101.23545230752272</v>
      </c>
      <c r="C65" s="18">
        <v>101.82828803953169</v>
      </c>
      <c r="D65" s="18"/>
      <c r="E65" s="18">
        <f t="shared" si="2"/>
        <v>0.58560091202843889</v>
      </c>
      <c r="F65" s="18"/>
      <c r="G65" s="18">
        <v>1.6915221876952364</v>
      </c>
      <c r="H65" s="18">
        <v>1.7014277570535432</v>
      </c>
      <c r="I65" s="18"/>
      <c r="J65" s="18">
        <f t="shared" si="1"/>
        <v>9.9055693583067761E-3</v>
      </c>
      <c r="K65" s="93">
        <f t="shared" si="3"/>
        <v>9.9085556682928938E-5</v>
      </c>
    </row>
    <row r="66" spans="1:103" s="4" customFormat="1" x14ac:dyDescent="0.25">
      <c r="A66" s="23" t="s">
        <v>191</v>
      </c>
      <c r="B66" s="35">
        <v>100</v>
      </c>
      <c r="C66" s="35">
        <v>100</v>
      </c>
      <c r="D66" s="35"/>
      <c r="E66" s="35">
        <f t="shared" si="2"/>
        <v>0</v>
      </c>
      <c r="F66" s="35"/>
      <c r="G66" s="35">
        <v>0.81253714646645137</v>
      </c>
      <c r="H66" s="35">
        <v>0.81253714646645137</v>
      </c>
      <c r="I66" s="35"/>
      <c r="J66" s="35">
        <f t="shared" si="1"/>
        <v>0</v>
      </c>
      <c r="K66" s="92">
        <f t="shared" si="3"/>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99.812325350392683</v>
      </c>
      <c r="C67" s="18">
        <v>100.43406648159609</v>
      </c>
      <c r="D67" s="18"/>
      <c r="E67" s="18">
        <f t="shared" si="2"/>
        <v>0.62291017569300333</v>
      </c>
      <c r="F67" s="18"/>
      <c r="G67" s="18">
        <v>8.5228386185696383</v>
      </c>
      <c r="H67" s="18">
        <v>8.5759282475826009</v>
      </c>
      <c r="I67" s="18"/>
      <c r="J67" s="18">
        <f t="shared" si="1"/>
        <v>5.3089629012962547E-2</v>
      </c>
      <c r="K67" s="93">
        <f t="shared" si="3"/>
        <v>5.3105634361423181E-4</v>
      </c>
    </row>
    <row r="68" spans="1:103" s="4" customFormat="1" x14ac:dyDescent="0.25">
      <c r="A68" s="21" t="s">
        <v>193</v>
      </c>
      <c r="B68" s="35">
        <v>100.45656936204921</v>
      </c>
      <c r="C68" s="35">
        <v>101.58664982817244</v>
      </c>
      <c r="D68" s="35"/>
      <c r="E68" s="35">
        <f t="shared" si="2"/>
        <v>1.1249443150406435</v>
      </c>
      <c r="F68" s="35"/>
      <c r="G68" s="35">
        <v>3.9234175649805132</v>
      </c>
      <c r="H68" s="35">
        <v>3.9675538278330675</v>
      </c>
      <c r="I68" s="35"/>
      <c r="J68" s="35">
        <f t="shared" si="1"/>
        <v>4.4136262852554342E-2</v>
      </c>
      <c r="K68" s="92">
        <f t="shared" si="3"/>
        <v>4.4149568959224119E-4</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99.139595792951567</v>
      </c>
      <c r="C69" s="18">
        <v>99.948360476495736</v>
      </c>
      <c r="D69" s="18"/>
      <c r="E69" s="18">
        <f t="shared" si="2"/>
        <v>0.81578372100006291</v>
      </c>
      <c r="F69" s="18"/>
      <c r="G69" s="18">
        <v>3.1492293590606493</v>
      </c>
      <c r="H69" s="18">
        <v>3.1749202595088204</v>
      </c>
      <c r="I69" s="18"/>
      <c r="J69" s="18">
        <f t="shared" si="1"/>
        <v>2.5690900448171128E-2</v>
      </c>
      <c r="K69" s="93">
        <f t="shared" si="3"/>
        <v>2.5698645686206983E-4</v>
      </c>
    </row>
    <row r="70" spans="1:103" s="4" customFormat="1" x14ac:dyDescent="0.25">
      <c r="A70" s="23" t="s">
        <v>196</v>
      </c>
      <c r="B70" s="35">
        <v>106.19498028307912</v>
      </c>
      <c r="C70" s="35">
        <v>108.7251207345477</v>
      </c>
      <c r="D70" s="35"/>
      <c r="E70" s="35">
        <f t="shared" si="2"/>
        <v>2.3825424184119592</v>
      </c>
      <c r="F70" s="35"/>
      <c r="G70" s="35">
        <v>0.7741882059198637</v>
      </c>
      <c r="H70" s="35">
        <v>0.79263356832424703</v>
      </c>
      <c r="I70" s="35"/>
      <c r="J70" s="35">
        <f t="shared" si="1"/>
        <v>1.8445362404383325E-2</v>
      </c>
      <c r="K70" s="92">
        <f t="shared" si="3"/>
        <v>1.845092327301725E-4</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99.639953801203646</v>
      </c>
      <c r="C71" s="18">
        <v>100.4020072418941</v>
      </c>
      <c r="D71" s="18"/>
      <c r="E71" s="18">
        <f t="shared" si="2"/>
        <v>0.76480709958062221</v>
      </c>
      <c r="F71" s="18"/>
      <c r="G71" s="18">
        <v>1.1706698545709948</v>
      </c>
      <c r="H71" s="18">
        <v>1.1796232207314039</v>
      </c>
      <c r="I71" s="18"/>
      <c r="J71" s="18">
        <f t="shared" si="1"/>
        <v>8.9533661604090931E-3</v>
      </c>
      <c r="K71" s="93">
        <f t="shared" si="3"/>
        <v>8.9560654021999525E-5</v>
      </c>
    </row>
    <row r="72" spans="1:103" s="4" customFormat="1" x14ac:dyDescent="0.25">
      <c r="A72" s="23" t="s">
        <v>199</v>
      </c>
      <c r="B72" s="35">
        <v>99.639953801203646</v>
      </c>
      <c r="C72" s="35">
        <v>100.4020072418941</v>
      </c>
      <c r="D72" s="35"/>
      <c r="E72" s="35">
        <f t="shared" si="2"/>
        <v>0.76480709958062221</v>
      </c>
      <c r="F72" s="35"/>
      <c r="G72" s="35">
        <v>1.1706698545709948</v>
      </c>
      <c r="H72" s="35">
        <v>1.1796232207314039</v>
      </c>
      <c r="I72" s="35"/>
      <c r="J72" s="35">
        <f t="shared" si="1"/>
        <v>8.9533661604090931E-3</v>
      </c>
      <c r="K72" s="92">
        <f t="shared" si="3"/>
        <v>8.9560654021999525E-5</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2"/>
        <v>0</v>
      </c>
      <c r="F73" s="18"/>
      <c r="G73" s="18">
        <v>0.31909801771719892</v>
      </c>
      <c r="H73" s="18">
        <v>0.31909801771719898</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0.31909801771719892</v>
      </c>
      <c r="H74" s="35">
        <v>0.31909801771719898</v>
      </c>
      <c r="I74" s="35"/>
      <c r="J74" s="35">
        <f t="shared" si="1"/>
        <v>0</v>
      </c>
      <c r="K74" s="92">
        <f t="shared" ref="K74:K137" si="5">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99.056254666372368</v>
      </c>
      <c r="C75" s="18">
        <v>99.056254666372368</v>
      </c>
      <c r="D75" s="18"/>
      <c r="E75" s="18">
        <f t="shared" si="4"/>
        <v>0</v>
      </c>
      <c r="F75" s="18"/>
      <c r="G75" s="18">
        <v>3.1096531813009305</v>
      </c>
      <c r="H75" s="18">
        <v>3.1096531813009305</v>
      </c>
      <c r="I75" s="18"/>
      <c r="J75" s="18">
        <f t="shared" si="1"/>
        <v>0</v>
      </c>
      <c r="K75" s="93">
        <f t="shared" si="5"/>
        <v>0</v>
      </c>
    </row>
    <row r="76" spans="1:103" s="4" customFormat="1" x14ac:dyDescent="0.25">
      <c r="A76" s="23" t="s">
        <v>204</v>
      </c>
      <c r="B76" s="35">
        <v>99.056254666372368</v>
      </c>
      <c r="C76" s="35">
        <v>99.056254666372368</v>
      </c>
      <c r="D76" s="35"/>
      <c r="E76" s="35">
        <f t="shared" si="4"/>
        <v>0</v>
      </c>
      <c r="F76" s="35"/>
      <c r="G76" s="35">
        <v>3.1096531813009305</v>
      </c>
      <c r="H76" s="35">
        <v>3.1096531813009305</v>
      </c>
      <c r="I76" s="35"/>
      <c r="J76" s="35">
        <f t="shared" si="1"/>
        <v>0</v>
      </c>
      <c r="K76" s="92">
        <f t="shared" si="5"/>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101.44446652986835</v>
      </c>
      <c r="C77" s="18">
        <v>99.080081953410712</v>
      </c>
      <c r="D77" s="18"/>
      <c r="E77" s="18">
        <f t="shared" si="4"/>
        <v>-2.3307181331191584</v>
      </c>
      <c r="F77" s="18"/>
      <c r="G77" s="18">
        <v>10.152092017052828</v>
      </c>
      <c r="H77" s="18">
        <v>9.9154753675204343</v>
      </c>
      <c r="I77" s="18"/>
      <c r="J77" s="18">
        <f t="shared" si="1"/>
        <v>-0.23661664953239381</v>
      </c>
      <c r="K77" s="93">
        <f t="shared" si="5"/>
        <v>-2.3668798421673356E-3</v>
      </c>
    </row>
    <row r="78" spans="1:103" s="4" customFormat="1" x14ac:dyDescent="0.25">
      <c r="A78" s="21" t="s">
        <v>205</v>
      </c>
      <c r="B78" s="35">
        <v>93.372439860699387</v>
      </c>
      <c r="C78" s="35">
        <v>95.957657192339013</v>
      </c>
      <c r="D78" s="35"/>
      <c r="E78" s="35">
        <f t="shared" si="4"/>
        <v>2.7687156247565792</v>
      </c>
      <c r="F78" s="35"/>
      <c r="G78" s="35">
        <v>2.9736482765806498</v>
      </c>
      <c r="H78" s="35">
        <v>3.0559801410396426</v>
      </c>
      <c r="I78" s="35"/>
      <c r="J78" s="35">
        <f t="shared" si="1"/>
        <v>8.2331864458992765E-2</v>
      </c>
      <c r="K78" s="92">
        <f t="shared" si="5"/>
        <v>8.2356685694412555E-4</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93.0179194087019</v>
      </c>
      <c r="C79" s="18">
        <v>95.763297932806267</v>
      </c>
      <c r="D79" s="18"/>
      <c r="E79" s="18">
        <f t="shared" si="4"/>
        <v>2.9514512274153581</v>
      </c>
      <c r="F79" s="18"/>
      <c r="G79" s="18">
        <v>2.789538369945975</v>
      </c>
      <c r="H79" s="18">
        <v>2.8718702344049682</v>
      </c>
      <c r="I79" s="18"/>
      <c r="J79" s="18">
        <f t="shared" si="1"/>
        <v>8.2331864458993209E-2</v>
      </c>
      <c r="K79" s="93">
        <f t="shared" si="5"/>
        <v>8.2356685694412999E-4</v>
      </c>
    </row>
    <row r="80" spans="1:103" s="4" customFormat="1" x14ac:dyDescent="0.25">
      <c r="A80" s="23" t="s">
        <v>207</v>
      </c>
      <c r="B80" s="35">
        <v>99.094877380177962</v>
      </c>
      <c r="C80" s="35">
        <v>99.094877380177962</v>
      </c>
      <c r="D80" s="35"/>
      <c r="E80" s="35">
        <f t="shared" si="4"/>
        <v>0</v>
      </c>
      <c r="F80" s="35"/>
      <c r="G80" s="35">
        <v>0.18410990663467439</v>
      </c>
      <c r="H80" s="35">
        <v>0.18410990663467439</v>
      </c>
      <c r="I80" s="35"/>
      <c r="J80" s="35">
        <f t="shared" si="1"/>
        <v>0</v>
      </c>
      <c r="K80" s="92">
        <f t="shared" si="5"/>
        <v>0</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103.45100018632708</v>
      </c>
      <c r="C81" s="18">
        <v>106.92951674874867</v>
      </c>
      <c r="D81" s="18"/>
      <c r="E81" s="18">
        <f t="shared" si="4"/>
        <v>3.3624774590447437</v>
      </c>
      <c r="F81" s="18"/>
      <c r="G81" s="18">
        <v>0.88500542375857116</v>
      </c>
      <c r="H81" s="18">
        <v>0.91476353164377644</v>
      </c>
      <c r="I81" s="18"/>
      <c r="J81" s="18">
        <f t="shared" si="1"/>
        <v>2.9758107885205276E-2</v>
      </c>
      <c r="K81" s="93">
        <f t="shared" si="5"/>
        <v>2.9767079296290399E-4</v>
      </c>
    </row>
    <row r="82" spans="1:103" s="4" customFormat="1" x14ac:dyDescent="0.25">
      <c r="A82" s="23" t="s">
        <v>209</v>
      </c>
      <c r="B82" s="35">
        <v>103.74888383811937</v>
      </c>
      <c r="C82" s="35">
        <v>107.65619438797384</v>
      </c>
      <c r="D82" s="35"/>
      <c r="E82" s="35">
        <f t="shared" si="4"/>
        <v>3.7661229743455316</v>
      </c>
      <c r="F82" s="35"/>
      <c r="G82" s="35">
        <v>0.79015231546910525</v>
      </c>
      <c r="H82" s="35">
        <v>0.81991042335431052</v>
      </c>
      <c r="I82" s="35"/>
      <c r="J82" s="35">
        <f t="shared" si="1"/>
        <v>2.9758107885205276E-2</v>
      </c>
      <c r="K82" s="92">
        <f t="shared" si="5"/>
        <v>2.9767079296290399E-4</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101.03447092798228</v>
      </c>
      <c r="C83" s="18">
        <v>101.03447092798228</v>
      </c>
      <c r="D83" s="18"/>
      <c r="E83" s="18">
        <f t="shared" si="4"/>
        <v>0</v>
      </c>
      <c r="F83" s="18"/>
      <c r="G83" s="18">
        <v>9.4853108289465915E-2</v>
      </c>
      <c r="H83" s="18">
        <v>9.4853108289465915E-2</v>
      </c>
      <c r="I83" s="18"/>
      <c r="J83" s="18">
        <f t="shared" si="1"/>
        <v>0</v>
      </c>
      <c r="K83" s="93">
        <f t="shared" si="5"/>
        <v>0</v>
      </c>
    </row>
    <row r="84" spans="1:103" s="4" customFormat="1" x14ac:dyDescent="0.25">
      <c r="A84" s="21" t="s">
        <v>213</v>
      </c>
      <c r="B84" s="35">
        <v>105.4647808811431</v>
      </c>
      <c r="C84" s="35">
        <v>99.621191794021854</v>
      </c>
      <c r="D84" s="35"/>
      <c r="E84" s="35">
        <f t="shared" si="4"/>
        <v>-5.5407966889978848</v>
      </c>
      <c r="F84" s="35"/>
      <c r="G84" s="35">
        <v>6.2934383167136065</v>
      </c>
      <c r="H84" s="35">
        <v>5.9447316948370164</v>
      </c>
      <c r="I84" s="35"/>
      <c r="J84" s="35">
        <f t="shared" si="1"/>
        <v>-0.34870662187659018</v>
      </c>
      <c r="K84" s="92">
        <f t="shared" si="5"/>
        <v>-3.4881174920743485E-3</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v>
      </c>
      <c r="C85" s="18">
        <v>100</v>
      </c>
      <c r="D85" s="18"/>
      <c r="E85" s="18">
        <f t="shared" si="4"/>
        <v>0</v>
      </c>
      <c r="F85" s="18"/>
      <c r="G85" s="18">
        <v>0.4246761607847323</v>
      </c>
      <c r="H85" s="18">
        <v>0.4246761607847323</v>
      </c>
      <c r="I85" s="18"/>
      <c r="J85" s="18">
        <f t="shared" si="1"/>
        <v>0</v>
      </c>
      <c r="K85" s="93">
        <f t="shared" si="5"/>
        <v>0</v>
      </c>
    </row>
    <row r="86" spans="1:103" s="4" customFormat="1" x14ac:dyDescent="0.25">
      <c r="A86" s="23" t="s">
        <v>41</v>
      </c>
      <c r="B86" s="35">
        <v>113.22907947640934</v>
      </c>
      <c r="C86" s="35">
        <v>103.53049861467461</v>
      </c>
      <c r="D86" s="35"/>
      <c r="E86" s="35">
        <f t="shared" si="4"/>
        <v>-8.5654505950084729</v>
      </c>
      <c r="F86" s="35"/>
      <c r="G86" s="35">
        <v>4.0710832198343319</v>
      </c>
      <c r="H86" s="35">
        <v>3.7223765979577412</v>
      </c>
      <c r="I86" s="35"/>
      <c r="J86" s="35">
        <f t="shared" si="1"/>
        <v>-0.34870662187659063</v>
      </c>
      <c r="K86" s="92">
        <f t="shared" si="5"/>
        <v>-3.4881174920743528E-3</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92.320248465510531</v>
      </c>
      <c r="C87" s="18">
        <v>92.320248465510531</v>
      </c>
      <c r="D87" s="18"/>
      <c r="E87" s="18">
        <f t="shared" si="4"/>
        <v>0</v>
      </c>
      <c r="F87" s="18"/>
      <c r="G87" s="18">
        <v>1.7976789360945424</v>
      </c>
      <c r="H87" s="18">
        <v>1.7976789360945424</v>
      </c>
      <c r="I87" s="18"/>
      <c r="J87" s="18">
        <f t="shared" si="1"/>
        <v>0</v>
      </c>
      <c r="K87" s="93">
        <f t="shared" si="5"/>
        <v>0</v>
      </c>
    </row>
    <row r="88" spans="1:103" s="4" customFormat="1" x14ac:dyDescent="0.25">
      <c r="A88" s="21" t="s">
        <v>218</v>
      </c>
      <c r="B88" s="35">
        <v>77.42641178360094</v>
      </c>
      <c r="C88" s="35">
        <v>76.749909816797128</v>
      </c>
      <c r="D88" s="35"/>
      <c r="E88" s="35">
        <f t="shared" si="4"/>
        <v>-0.87373539754698193</v>
      </c>
      <c r="F88" s="35"/>
      <c r="G88" s="35">
        <v>8.6327072642102234</v>
      </c>
      <c r="H88" s="35">
        <v>8.5572802450762069</v>
      </c>
      <c r="I88" s="35"/>
      <c r="J88" s="35">
        <f t="shared" si="1"/>
        <v>-7.5427019134016504E-2</v>
      </c>
      <c r="K88" s="92">
        <f t="shared" si="5"/>
        <v>-7.5449758711350757E-4</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96.670427135756142</v>
      </c>
      <c r="C89" s="18">
        <v>96.2041002945641</v>
      </c>
      <c r="D89" s="18"/>
      <c r="E89" s="18">
        <f t="shared" si="4"/>
        <v>-0.48238831151244943</v>
      </c>
      <c r="F89" s="18"/>
      <c r="G89" s="18">
        <v>2.5910431620795245</v>
      </c>
      <c r="H89" s="18">
        <v>2.5785442727194101</v>
      </c>
      <c r="I89" s="18"/>
      <c r="J89" s="18">
        <f t="shared" si="1"/>
        <v>-1.249888936011434E-2</v>
      </c>
      <c r="K89" s="93">
        <f t="shared" si="5"/>
        <v>-1.2502657498699953E-4</v>
      </c>
    </row>
    <row r="90" spans="1:103" s="4" customFormat="1" x14ac:dyDescent="0.25">
      <c r="A90" s="23" t="s">
        <v>220</v>
      </c>
      <c r="B90" s="35">
        <v>96.05167447835521</v>
      </c>
      <c r="C90" s="35">
        <v>96.05167447835521</v>
      </c>
      <c r="D90" s="35"/>
      <c r="E90" s="35">
        <f t="shared" si="4"/>
        <v>0</v>
      </c>
      <c r="F90" s="35"/>
      <c r="G90" s="35">
        <v>0.91521931974572779</v>
      </c>
      <c r="H90" s="35">
        <v>0.91521931974572768</v>
      </c>
      <c r="I90" s="35"/>
      <c r="J90" s="35">
        <f t="shared" si="1"/>
        <v>0</v>
      </c>
      <c r="K90" s="92">
        <f t="shared" si="5"/>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98.966917816706982</v>
      </c>
      <c r="C91" s="18">
        <v>98.405384761632419</v>
      </c>
      <c r="D91" s="18"/>
      <c r="E91" s="18">
        <f t="shared" si="4"/>
        <v>-0.56739470871929321</v>
      </c>
      <c r="F91" s="18"/>
      <c r="G91" s="18">
        <v>0.65625970549737878</v>
      </c>
      <c r="H91" s="18">
        <v>0.65253612265292982</v>
      </c>
      <c r="I91" s="18"/>
      <c r="J91" s="18">
        <f t="shared" si="1"/>
        <v>-3.7235828444489583E-3</v>
      </c>
      <c r="K91" s="93">
        <f t="shared" si="5"/>
        <v>-3.7247054222867676E-5</v>
      </c>
    </row>
    <row r="92" spans="1:103" s="4" customFormat="1" x14ac:dyDescent="0.25">
      <c r="A92" s="23" t="s">
        <v>222</v>
      </c>
      <c r="B92" s="35">
        <v>95.116654528367874</v>
      </c>
      <c r="C92" s="35">
        <v>95.116654528367874</v>
      </c>
      <c r="D92" s="35"/>
      <c r="E92" s="35">
        <f t="shared" si="4"/>
        <v>0</v>
      </c>
      <c r="F92" s="35"/>
      <c r="G92" s="35">
        <v>0.82771839896290078</v>
      </c>
      <c r="H92" s="35">
        <v>0.82771839896290078</v>
      </c>
      <c r="I92" s="35"/>
      <c r="J92" s="35">
        <f t="shared" si="1"/>
        <v>0</v>
      </c>
      <c r="K92" s="92">
        <f t="shared" si="5"/>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98.828163498548108</v>
      </c>
      <c r="C93" s="18">
        <v>94.307617789829692</v>
      </c>
      <c r="D93" s="18"/>
      <c r="E93" s="18">
        <f t="shared" si="4"/>
        <v>-4.5741472356559898</v>
      </c>
      <c r="F93" s="18"/>
      <c r="G93" s="18">
        <v>0.1918457378735173</v>
      </c>
      <c r="H93" s="18">
        <v>0.183070431357852</v>
      </c>
      <c r="I93" s="18"/>
      <c r="J93" s="18">
        <f t="shared" si="1"/>
        <v>-8.7753065156652987E-3</v>
      </c>
      <c r="K93" s="93">
        <f t="shared" si="5"/>
        <v>-8.7779520764131024E-5</v>
      </c>
    </row>
    <row r="94" spans="1:103" s="4" customFormat="1" x14ac:dyDescent="0.25">
      <c r="A94" s="21" t="s">
        <v>224</v>
      </c>
      <c r="B94" s="35">
        <v>71.336229656862258</v>
      </c>
      <c r="C94" s="35">
        <v>70.593213255827223</v>
      </c>
      <c r="D94" s="35"/>
      <c r="E94" s="35">
        <f t="shared" si="4"/>
        <v>-1.0415694866536263</v>
      </c>
      <c r="F94" s="35"/>
      <c r="G94" s="35">
        <v>6.0416641021306976</v>
      </c>
      <c r="H94" s="35">
        <v>5.9787359723567981</v>
      </c>
      <c r="I94" s="35"/>
      <c r="J94" s="35">
        <f t="shared" si="1"/>
        <v>-6.2928129773899499E-2</v>
      </c>
      <c r="K94" s="92">
        <f t="shared" si="5"/>
        <v>-6.294710121264814E-4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83.751961656484582</v>
      </c>
      <c r="C95" s="18">
        <v>87.556781105154428</v>
      </c>
      <c r="D95" s="18"/>
      <c r="E95" s="18">
        <f t="shared" si="4"/>
        <v>4.5429615896946052</v>
      </c>
      <c r="F95" s="18"/>
      <c r="G95" s="18">
        <v>3.151103089236125E-2</v>
      </c>
      <c r="H95" s="18">
        <v>3.2942564922318021E-2</v>
      </c>
      <c r="I95" s="18"/>
      <c r="J95" s="18">
        <f t="shared" ref="J95:J137" si="6">H95-G95</f>
        <v>1.4315340299567714E-3</v>
      </c>
      <c r="K95" s="93">
        <f t="shared" si="5"/>
        <v>1.43196560579199E-5</v>
      </c>
    </row>
    <row r="96" spans="1:103" s="4" customFormat="1" x14ac:dyDescent="0.25">
      <c r="A96" s="23" t="s">
        <v>226</v>
      </c>
      <c r="B96" s="35">
        <v>61.403507058448902</v>
      </c>
      <c r="C96" s="35">
        <v>60.400863415142361</v>
      </c>
      <c r="D96" s="35"/>
      <c r="E96" s="35">
        <f t="shared" si="4"/>
        <v>-1.6328768360936552</v>
      </c>
      <c r="F96" s="35"/>
      <c r="G96" s="35">
        <v>3.8104557349387829</v>
      </c>
      <c r="H96" s="35">
        <v>3.748235685893365</v>
      </c>
      <c r="I96" s="35"/>
      <c r="J96" s="35">
        <f t="shared" si="6"/>
        <v>-6.2220049045417891E-2</v>
      </c>
      <c r="K96" s="92">
        <f t="shared" si="5"/>
        <v>-6.2238807013494232E-4</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97.167552918879579</v>
      </c>
      <c r="C97" s="18">
        <v>96.937625255976158</v>
      </c>
      <c r="D97" s="18"/>
      <c r="E97" s="18">
        <f t="shared" si="4"/>
        <v>-0.23663008483436609</v>
      </c>
      <c r="F97" s="18"/>
      <c r="G97" s="18">
        <v>0.90420233755903634</v>
      </c>
      <c r="H97" s="18">
        <v>0.90206272280059607</v>
      </c>
      <c r="I97" s="18"/>
      <c r="J97" s="18">
        <f t="shared" si="6"/>
        <v>-2.1396147584402669E-3</v>
      </c>
      <c r="K97" s="93">
        <f t="shared" si="5"/>
        <v>-2.1402598049477873E-5</v>
      </c>
    </row>
    <row r="98" spans="1:103" s="4" customFormat="1" x14ac:dyDescent="0.25">
      <c r="A98" s="23" t="s">
        <v>228</v>
      </c>
      <c r="B98" s="35">
        <v>100</v>
      </c>
      <c r="C98" s="35">
        <v>100</v>
      </c>
      <c r="D98" s="35"/>
      <c r="E98" s="35">
        <f t="shared" si="4"/>
        <v>0</v>
      </c>
      <c r="F98" s="35"/>
      <c r="G98" s="35">
        <v>1.2954949987405175</v>
      </c>
      <c r="H98" s="35">
        <v>1.2954949987405175</v>
      </c>
      <c r="I98" s="35"/>
      <c r="J98" s="35">
        <f t="shared" si="6"/>
        <v>0</v>
      </c>
      <c r="K98" s="92">
        <f t="shared" si="5"/>
        <v>0</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105.00609441067583</v>
      </c>
      <c r="C99" s="18">
        <v>106.16621484538071</v>
      </c>
      <c r="D99" s="18"/>
      <c r="E99" s="18">
        <f t="shared" si="4"/>
        <v>1.1048124789478253</v>
      </c>
      <c r="F99" s="18"/>
      <c r="G99" s="18">
        <v>2.7914554368327948</v>
      </c>
      <c r="H99" s="18">
        <v>2.8222957848431909</v>
      </c>
      <c r="I99" s="18"/>
      <c r="J99" s="18">
        <f t="shared" si="6"/>
        <v>3.0840348010396035E-2</v>
      </c>
      <c r="K99" s="93">
        <f t="shared" si="5"/>
        <v>3.0849645692932734E-4</v>
      </c>
    </row>
    <row r="100" spans="1:103" s="4" customFormat="1" x14ac:dyDescent="0.25">
      <c r="A100" s="21" t="s">
        <v>231</v>
      </c>
      <c r="B100" s="35">
        <v>93.664653050130781</v>
      </c>
      <c r="C100" s="35">
        <v>93.664653050130781</v>
      </c>
      <c r="D100" s="35"/>
      <c r="E100" s="35">
        <f t="shared" si="4"/>
        <v>0</v>
      </c>
      <c r="F100" s="35"/>
      <c r="G100" s="35">
        <v>0.38761348846181348</v>
      </c>
      <c r="H100" s="35">
        <v>0.38761348846181343</v>
      </c>
      <c r="I100" s="35"/>
      <c r="J100" s="35">
        <f t="shared" si="6"/>
        <v>0</v>
      </c>
      <c r="K100" s="92">
        <f t="shared" si="5"/>
        <v>0</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93.664653050130781</v>
      </c>
      <c r="C101" s="18">
        <v>93.664653050130781</v>
      </c>
      <c r="D101" s="18"/>
      <c r="E101" s="18">
        <f t="shared" si="4"/>
        <v>0</v>
      </c>
      <c r="F101" s="18"/>
      <c r="G101" s="18">
        <v>0.38761348846181348</v>
      </c>
      <c r="H101" s="18">
        <v>0.38761348846181343</v>
      </c>
      <c r="I101" s="18"/>
      <c r="J101" s="18">
        <f t="shared" si="6"/>
        <v>0</v>
      </c>
      <c r="K101" s="93">
        <f t="shared" si="5"/>
        <v>0</v>
      </c>
    </row>
    <row r="102" spans="1:103" s="4" customFormat="1" x14ac:dyDescent="0.25">
      <c r="A102" s="21" t="s">
        <v>234</v>
      </c>
      <c r="B102" s="35">
        <v>137.32639458160699</v>
      </c>
      <c r="C102" s="35">
        <v>148.62068339756584</v>
      </c>
      <c r="D102" s="35"/>
      <c r="E102" s="35">
        <f t="shared" si="4"/>
        <v>8.2244122481837536</v>
      </c>
      <c r="F102" s="35"/>
      <c r="G102" s="35">
        <v>0.14102018136634328</v>
      </c>
      <c r="H102" s="35">
        <v>0.15261826243504772</v>
      </c>
      <c r="I102" s="35"/>
      <c r="J102" s="35">
        <f t="shared" si="6"/>
        <v>1.1598081068704441E-2</v>
      </c>
      <c r="K102" s="92">
        <f t="shared" si="5"/>
        <v>1.1601577633521913E-4</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137.32639458160699</v>
      </c>
      <c r="C103" s="18">
        <v>148.62068339756584</v>
      </c>
      <c r="D103" s="18"/>
      <c r="E103" s="18">
        <f t="shared" si="4"/>
        <v>8.2244122481837536</v>
      </c>
      <c r="F103" s="18"/>
      <c r="G103" s="18">
        <v>0.14102018136634328</v>
      </c>
      <c r="H103" s="18">
        <v>0.15261826243504772</v>
      </c>
      <c r="I103" s="18"/>
      <c r="J103" s="18">
        <f t="shared" si="6"/>
        <v>1.1598081068704441E-2</v>
      </c>
      <c r="K103" s="93">
        <f t="shared" si="5"/>
        <v>1.1601577633521913E-4</v>
      </c>
    </row>
    <row r="104" spans="1:103" s="4" customFormat="1" x14ac:dyDescent="0.25">
      <c r="A104" s="21" t="s">
        <v>237</v>
      </c>
      <c r="B104" s="35">
        <v>101.11757337729506</v>
      </c>
      <c r="C104" s="35">
        <v>101.11757337729506</v>
      </c>
      <c r="D104" s="35"/>
      <c r="E104" s="35">
        <f t="shared" si="4"/>
        <v>0</v>
      </c>
      <c r="F104" s="35"/>
      <c r="G104" s="35">
        <v>4.042269075160132E-2</v>
      </c>
      <c r="H104" s="35">
        <v>4.042269075160132E-2</v>
      </c>
      <c r="I104" s="35"/>
      <c r="J104" s="35">
        <f t="shared" si="6"/>
        <v>0</v>
      </c>
      <c r="K104" s="92">
        <f t="shared" si="5"/>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101.11757337729506</v>
      </c>
      <c r="C105" s="18">
        <v>101.11757337729506</v>
      </c>
      <c r="D105" s="18"/>
      <c r="E105" s="18">
        <f t="shared" si="4"/>
        <v>0</v>
      </c>
      <c r="F105" s="18"/>
      <c r="G105" s="18">
        <v>4.042269075160132E-2</v>
      </c>
      <c r="H105" s="18">
        <v>4.042269075160132E-2</v>
      </c>
      <c r="I105" s="18"/>
      <c r="J105" s="18">
        <f t="shared" si="6"/>
        <v>0</v>
      </c>
      <c r="K105" s="93">
        <f t="shared" si="5"/>
        <v>0</v>
      </c>
    </row>
    <row r="106" spans="1:103" s="4" customFormat="1" x14ac:dyDescent="0.25">
      <c r="A106" s="21" t="s">
        <v>239</v>
      </c>
      <c r="B106" s="35">
        <v>111.0922849144771</v>
      </c>
      <c r="C106" s="35">
        <v>111.83753952196014</v>
      </c>
      <c r="D106" s="35"/>
      <c r="E106" s="35">
        <f t="shared" si="4"/>
        <v>0.67084281150284752</v>
      </c>
      <c r="F106" s="35"/>
      <c r="G106" s="35">
        <v>1.0303674409254751</v>
      </c>
      <c r="H106" s="35">
        <v>1.0372795868349896</v>
      </c>
      <c r="I106" s="35"/>
      <c r="J106" s="35">
        <f t="shared" si="6"/>
        <v>6.9121459095144999E-3</v>
      </c>
      <c r="K106" s="92">
        <f t="shared" si="5"/>
        <v>6.9142297685647396E-5</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104.08329997330664</v>
      </c>
      <c r="D107" s="18"/>
      <c r="E107" s="18">
        <f t="shared" si="4"/>
        <v>4.0832999733066311</v>
      </c>
      <c r="F107" s="18"/>
      <c r="G107" s="18">
        <v>0.16778532205872534</v>
      </c>
      <c r="H107" s="18">
        <v>0.17463650006956175</v>
      </c>
      <c r="I107" s="18"/>
      <c r="J107" s="18">
        <f t="shared" si="6"/>
        <v>6.8511780108364007E-3</v>
      </c>
      <c r="K107" s="93">
        <f t="shared" si="5"/>
        <v>6.8532434894141939E-5</v>
      </c>
    </row>
    <row r="108" spans="1:103" s="4" customFormat="1" x14ac:dyDescent="0.25">
      <c r="A108" s="23" t="s">
        <v>241</v>
      </c>
      <c r="B108" s="35">
        <v>113.54208932737374</v>
      </c>
      <c r="C108" s="35">
        <v>113.55011456050386</v>
      </c>
      <c r="D108" s="35"/>
      <c r="E108" s="35">
        <f t="shared" si="4"/>
        <v>7.0680689228552751E-3</v>
      </c>
      <c r="F108" s="35"/>
      <c r="G108" s="35">
        <v>0.86258211886674974</v>
      </c>
      <c r="H108" s="35">
        <v>0.86264308676542756</v>
      </c>
      <c r="I108" s="35"/>
      <c r="J108" s="35">
        <f t="shared" si="6"/>
        <v>6.0967898677821708E-5</v>
      </c>
      <c r="K108" s="92">
        <f t="shared" si="5"/>
        <v>6.09862791502679E-7</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101.50219557928268</v>
      </c>
      <c r="C109" s="18">
        <v>102.55211264476429</v>
      </c>
      <c r="D109" s="18"/>
      <c r="E109" s="18">
        <f t="shared" si="4"/>
        <v>1.0343786747563755</v>
      </c>
      <c r="F109" s="18"/>
      <c r="G109" s="18">
        <v>1.1920316353275615</v>
      </c>
      <c r="H109" s="18">
        <v>1.2043617563597395</v>
      </c>
      <c r="I109" s="18"/>
      <c r="J109" s="18">
        <f t="shared" si="6"/>
        <v>1.233012103217801E-2</v>
      </c>
      <c r="K109" s="93">
        <f t="shared" si="5"/>
        <v>1.2333838290846998E-4</v>
      </c>
    </row>
    <row r="110" spans="1:103" s="4" customFormat="1" x14ac:dyDescent="0.25">
      <c r="A110" s="23" t="s">
        <v>47</v>
      </c>
      <c r="B110" s="35">
        <v>102.69528903126967</v>
      </c>
      <c r="C110" s="35">
        <v>102.69528903126967</v>
      </c>
      <c r="D110" s="35"/>
      <c r="E110" s="35">
        <f t="shared" si="4"/>
        <v>0</v>
      </c>
      <c r="F110" s="35"/>
      <c r="G110" s="35">
        <v>0.50837564680416991</v>
      </c>
      <c r="H110" s="35">
        <v>0.5083756468041698</v>
      </c>
      <c r="I110" s="35"/>
      <c r="J110" s="35">
        <f t="shared" si="6"/>
        <v>0</v>
      </c>
      <c r="K110" s="92">
        <f t="shared" si="5"/>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100.63281352508085</v>
      </c>
      <c r="C111" s="18">
        <v>102.44778302933815</v>
      </c>
      <c r="D111" s="18"/>
      <c r="E111" s="18">
        <f t="shared" si="4"/>
        <v>1.8035563557059486</v>
      </c>
      <c r="F111" s="18"/>
      <c r="G111" s="18">
        <v>0.68365598852339171</v>
      </c>
      <c r="H111" s="18">
        <v>0.69598610955556961</v>
      </c>
      <c r="I111" s="18"/>
      <c r="J111" s="18">
        <f t="shared" si="6"/>
        <v>1.2330121032177899E-2</v>
      </c>
      <c r="K111" s="93">
        <f t="shared" si="5"/>
        <v>1.2333838290846887E-4</v>
      </c>
    </row>
    <row r="112" spans="1:103" s="4" customFormat="1" x14ac:dyDescent="0.25">
      <c r="A112" s="21" t="s">
        <v>245</v>
      </c>
      <c r="B112" s="35">
        <v>102.21727338405482</v>
      </c>
      <c r="C112" s="35">
        <v>103.5984644205648</v>
      </c>
      <c r="D112" s="35"/>
      <c r="E112" s="35">
        <f t="shared" si="4"/>
        <v>1.351230560925365</v>
      </c>
      <c r="F112" s="35"/>
      <c r="G112" s="35">
        <v>2.348846876219334</v>
      </c>
      <c r="H112" s="35">
        <v>2.3805852130401504</v>
      </c>
      <c r="I112" s="35"/>
      <c r="J112" s="35">
        <f t="shared" si="6"/>
        <v>3.1738336820816393E-2</v>
      </c>
      <c r="K112" s="92">
        <f t="shared" si="5"/>
        <v>3.1747905227110104E-4</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101.08159095064573</v>
      </c>
      <c r="C113" s="18">
        <v>101.08159095064573</v>
      </c>
      <c r="D113" s="18"/>
      <c r="E113" s="18">
        <f t="shared" si="4"/>
        <v>0</v>
      </c>
      <c r="F113" s="18"/>
      <c r="G113" s="18">
        <v>0.11265474282460479</v>
      </c>
      <c r="H113" s="18">
        <v>0.11265474282460479</v>
      </c>
      <c r="I113" s="18"/>
      <c r="J113" s="18">
        <f t="shared" si="6"/>
        <v>0</v>
      </c>
      <c r="K113" s="93">
        <f t="shared" si="5"/>
        <v>0</v>
      </c>
    </row>
    <row r="114" spans="1:103" s="4" customFormat="1" x14ac:dyDescent="0.25">
      <c r="A114" s="23" t="s">
        <v>247</v>
      </c>
      <c r="B114" s="35">
        <v>101.08159095064573</v>
      </c>
      <c r="C114" s="35">
        <v>101.08159095064573</v>
      </c>
      <c r="D114" s="35"/>
      <c r="E114" s="35">
        <f t="shared" si="4"/>
        <v>0</v>
      </c>
      <c r="F114" s="35"/>
      <c r="G114" s="35">
        <v>0.11265474282460479</v>
      </c>
      <c r="H114" s="35">
        <v>0.11265474282460479</v>
      </c>
      <c r="I114" s="35"/>
      <c r="J114" s="35">
        <f t="shared" si="6"/>
        <v>0</v>
      </c>
      <c r="K114" s="92">
        <f t="shared" si="5"/>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100.00979488157753</v>
      </c>
      <c r="C115" s="18">
        <v>100.00979488157753</v>
      </c>
      <c r="D115" s="18"/>
      <c r="E115" s="18">
        <f t="shared" si="4"/>
        <v>0</v>
      </c>
      <c r="F115" s="18"/>
      <c r="G115" s="18">
        <v>1.982140179321101E-2</v>
      </c>
      <c r="H115" s="18">
        <v>1.9821401793211013E-2</v>
      </c>
      <c r="I115" s="18"/>
      <c r="J115" s="18">
        <f t="shared" si="6"/>
        <v>0</v>
      </c>
      <c r="K115" s="93">
        <f t="shared" si="5"/>
        <v>0</v>
      </c>
    </row>
    <row r="116" spans="1:103" s="4" customFormat="1" x14ac:dyDescent="0.25">
      <c r="A116" s="23" t="s">
        <v>49</v>
      </c>
      <c r="B116" s="35">
        <v>100.00979488157753</v>
      </c>
      <c r="C116" s="35">
        <v>100.00979488157753</v>
      </c>
      <c r="D116" s="35"/>
      <c r="E116" s="35">
        <f t="shared" si="4"/>
        <v>0</v>
      </c>
      <c r="F116" s="35"/>
      <c r="G116" s="35">
        <v>1.982140179321101E-2</v>
      </c>
      <c r="H116" s="35">
        <v>1.9821401793211013E-2</v>
      </c>
      <c r="I116" s="35"/>
      <c r="J116" s="35">
        <f t="shared" si="6"/>
        <v>0</v>
      </c>
      <c r="K116" s="92">
        <f t="shared" si="5"/>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100</v>
      </c>
      <c r="C117" s="18">
        <v>100</v>
      </c>
      <c r="D117" s="18"/>
      <c r="E117" s="18">
        <f t="shared" si="4"/>
        <v>0</v>
      </c>
      <c r="F117" s="18"/>
      <c r="G117" s="18">
        <v>0.56108368555014809</v>
      </c>
      <c r="H117" s="18">
        <v>0.56108368555014809</v>
      </c>
      <c r="I117" s="18"/>
      <c r="J117" s="18">
        <f t="shared" si="6"/>
        <v>0</v>
      </c>
      <c r="K117" s="93">
        <f t="shared" si="5"/>
        <v>0</v>
      </c>
    </row>
    <row r="118" spans="1:103" s="4" customFormat="1" x14ac:dyDescent="0.25">
      <c r="A118" s="23" t="s">
        <v>251</v>
      </c>
      <c r="B118" s="35">
        <v>100</v>
      </c>
      <c r="C118" s="35">
        <v>100</v>
      </c>
      <c r="D118" s="35"/>
      <c r="E118" s="35">
        <f t="shared" si="4"/>
        <v>0</v>
      </c>
      <c r="F118" s="35"/>
      <c r="G118" s="35">
        <v>0.56108368555014809</v>
      </c>
      <c r="H118" s="35">
        <v>0.56108368555014809</v>
      </c>
      <c r="I118" s="35"/>
      <c r="J118" s="35">
        <f t="shared" si="6"/>
        <v>0</v>
      </c>
      <c r="K118" s="92">
        <f t="shared" si="5"/>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103.09821977241209</v>
      </c>
      <c r="C119" s="18">
        <v>105.07501650538295</v>
      </c>
      <c r="D119" s="18"/>
      <c r="E119" s="18">
        <f t="shared" si="4"/>
        <v>1.9173917234794224</v>
      </c>
      <c r="F119" s="18"/>
      <c r="G119" s="18">
        <v>1.6552870460513702</v>
      </c>
      <c r="H119" s="18">
        <v>1.687025382872186</v>
      </c>
      <c r="I119" s="18"/>
      <c r="J119" s="18">
        <f t="shared" si="6"/>
        <v>3.1738336820815727E-2</v>
      </c>
      <c r="K119" s="93">
        <f t="shared" si="5"/>
        <v>3.1747905227109437E-4</v>
      </c>
    </row>
    <row r="120" spans="1:103" s="4" customFormat="1" x14ac:dyDescent="0.25">
      <c r="A120" s="23" t="s">
        <v>253</v>
      </c>
      <c r="B120" s="35">
        <v>103.09821977241209</v>
      </c>
      <c r="C120" s="35">
        <v>105.07501650538295</v>
      </c>
      <c r="D120" s="35"/>
      <c r="E120" s="35">
        <f t="shared" si="4"/>
        <v>1.9173917234794224</v>
      </c>
      <c r="F120" s="35"/>
      <c r="G120" s="35">
        <v>1.6552870460513702</v>
      </c>
      <c r="H120" s="35">
        <v>1.687025382872186</v>
      </c>
      <c r="I120" s="35"/>
      <c r="J120" s="35">
        <f t="shared" si="6"/>
        <v>3.1738336820815727E-2</v>
      </c>
      <c r="K120" s="92">
        <f t="shared" si="5"/>
        <v>3.1747905227109437E-4</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99.342869966869074</v>
      </c>
      <c r="C121" s="18">
        <v>101.35824161573835</v>
      </c>
      <c r="D121" s="18"/>
      <c r="E121" s="18">
        <f t="shared" si="4"/>
        <v>2.0287028646760463</v>
      </c>
      <c r="F121" s="18"/>
      <c r="G121" s="18">
        <v>4.1522982194574238</v>
      </c>
      <c r="H121" s="18">
        <v>4.2365360123854492</v>
      </c>
      <c r="I121" s="18"/>
      <c r="J121" s="18">
        <f t="shared" si="6"/>
        <v>8.4237792928025357E-2</v>
      </c>
      <c r="K121" s="93">
        <f t="shared" si="5"/>
        <v>8.4263188758707073E-4</v>
      </c>
    </row>
    <row r="122" spans="1:103" s="4" customFormat="1" x14ac:dyDescent="0.25">
      <c r="A122" s="21" t="s">
        <v>257</v>
      </c>
      <c r="B122" s="35">
        <v>99.730666948828414</v>
      </c>
      <c r="C122" s="35">
        <v>101.86540594856589</v>
      </c>
      <c r="D122" s="35"/>
      <c r="E122" s="35">
        <f t="shared" si="4"/>
        <v>2.1405040846992573</v>
      </c>
      <c r="F122" s="35"/>
      <c r="G122" s="35">
        <v>3.7503050554105313</v>
      </c>
      <c r="H122" s="35">
        <v>3.8305804883102765</v>
      </c>
      <c r="I122" s="35"/>
      <c r="J122" s="35">
        <f t="shared" si="6"/>
        <v>8.0275432899745258E-2</v>
      </c>
      <c r="K122" s="92">
        <f t="shared" si="5"/>
        <v>8.0299634166551537E-4</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99.730666948828414</v>
      </c>
      <c r="C123" s="18">
        <v>101.86540594856589</v>
      </c>
      <c r="D123" s="18"/>
      <c r="E123" s="18">
        <f t="shared" si="4"/>
        <v>2.1405040846992573</v>
      </c>
      <c r="F123" s="18"/>
      <c r="G123" s="18">
        <v>3.7503050554105313</v>
      </c>
      <c r="H123" s="18">
        <v>3.8305804883102765</v>
      </c>
      <c r="I123" s="18"/>
      <c r="J123" s="18">
        <f t="shared" si="6"/>
        <v>8.0275432899745258E-2</v>
      </c>
      <c r="K123" s="93">
        <f t="shared" si="5"/>
        <v>8.0299634166551537E-4</v>
      </c>
    </row>
    <row r="124" spans="1:103" s="4" customFormat="1" x14ac:dyDescent="0.25">
      <c r="A124" s="21" t="s">
        <v>260</v>
      </c>
      <c r="B124" s="35">
        <v>95.865229002517438</v>
      </c>
      <c r="C124" s="35">
        <v>96.810151915328817</v>
      </c>
      <c r="D124" s="35"/>
      <c r="E124" s="35">
        <f t="shared" si="4"/>
        <v>0.98567845989974145</v>
      </c>
      <c r="F124" s="35"/>
      <c r="G124" s="35">
        <v>0.40199316404689306</v>
      </c>
      <c r="H124" s="35">
        <v>0.40595552407517277</v>
      </c>
      <c r="I124" s="35"/>
      <c r="J124" s="35">
        <f t="shared" si="6"/>
        <v>3.96236002827971E-3</v>
      </c>
      <c r="K124" s="92">
        <f t="shared" si="5"/>
        <v>3.963554592155145E-5</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95.865229002517438</v>
      </c>
      <c r="C125" s="18">
        <v>96.810151915328817</v>
      </c>
      <c r="D125" s="18"/>
      <c r="E125" s="18">
        <f t="shared" si="4"/>
        <v>0.98567845989974145</v>
      </c>
      <c r="F125" s="18"/>
      <c r="G125" s="18">
        <v>0.40199316404689306</v>
      </c>
      <c r="H125" s="18">
        <v>0.40595552407517277</v>
      </c>
      <c r="I125" s="18"/>
      <c r="J125" s="18">
        <f t="shared" si="6"/>
        <v>3.96236002827971E-3</v>
      </c>
      <c r="K125" s="93">
        <f t="shared" si="5"/>
        <v>3.963554592155145E-5</v>
      </c>
    </row>
    <row r="126" spans="1:103" s="4" customFormat="1" x14ac:dyDescent="0.25">
      <c r="A126" s="21" t="s">
        <v>263</v>
      </c>
      <c r="B126" s="35">
        <v>100</v>
      </c>
      <c r="C126" s="35">
        <v>100</v>
      </c>
      <c r="D126" s="35"/>
      <c r="E126" s="35">
        <f t="shared" si="4"/>
        <v>0</v>
      </c>
      <c r="F126" s="35"/>
      <c r="G126" s="35">
        <v>7.4611915913581808E-2</v>
      </c>
      <c r="H126" s="35">
        <v>7.4611915913581808E-2</v>
      </c>
      <c r="I126" s="35"/>
      <c r="J126" s="35">
        <f t="shared" si="6"/>
        <v>0</v>
      </c>
      <c r="K126" s="92">
        <f t="shared" si="5"/>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4"/>
        <v>0</v>
      </c>
      <c r="F127" s="18"/>
      <c r="G127" s="18">
        <v>7.4611915913581808E-2</v>
      </c>
      <c r="H127" s="18">
        <v>7.4611915913581808E-2</v>
      </c>
      <c r="I127" s="18"/>
      <c r="J127" s="18">
        <f t="shared" si="6"/>
        <v>0</v>
      </c>
      <c r="K127" s="93">
        <f t="shared" si="5"/>
        <v>0</v>
      </c>
    </row>
    <row r="128" spans="1:103" s="4" customFormat="1" x14ac:dyDescent="0.25">
      <c r="A128" s="23" t="s">
        <v>265</v>
      </c>
      <c r="B128" s="35">
        <v>100</v>
      </c>
      <c r="C128" s="35">
        <v>100</v>
      </c>
      <c r="D128" s="35"/>
      <c r="E128" s="35">
        <f t="shared" si="4"/>
        <v>0</v>
      </c>
      <c r="F128" s="35"/>
      <c r="G128" s="35">
        <v>3.2097431235565368E-2</v>
      </c>
      <c r="H128" s="35">
        <v>3.2097431235565362E-2</v>
      </c>
      <c r="I128" s="35"/>
      <c r="J128" s="35">
        <f t="shared" si="6"/>
        <v>0</v>
      </c>
      <c r="K128" s="92">
        <f t="shared" si="5"/>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4"/>
        <v>0</v>
      </c>
      <c r="F129" s="18"/>
      <c r="G129" s="18">
        <v>4.2514484678016454E-2</v>
      </c>
      <c r="H129" s="18">
        <v>4.2514484678016447E-2</v>
      </c>
      <c r="I129" s="18"/>
      <c r="J129" s="18">
        <f t="shared" si="6"/>
        <v>0</v>
      </c>
      <c r="K129" s="93">
        <f t="shared" si="5"/>
        <v>0</v>
      </c>
    </row>
    <row r="130" spans="1:103" s="4" customFormat="1" x14ac:dyDescent="0.25">
      <c r="A130" s="21" t="s">
        <v>268</v>
      </c>
      <c r="B130" s="35">
        <v>99.821289893022453</v>
      </c>
      <c r="C130" s="35">
        <v>100.03641947289393</v>
      </c>
      <c r="D130" s="35"/>
      <c r="E130" s="35">
        <f t="shared" si="4"/>
        <v>0.21551472646970105</v>
      </c>
      <c r="F130" s="35"/>
      <c r="G130" s="35">
        <v>6.3468619201003307</v>
      </c>
      <c r="H130" s="35">
        <v>6.3605403422068454</v>
      </c>
      <c r="I130" s="35"/>
      <c r="J130" s="35">
        <f t="shared" si="6"/>
        <v>1.3678422106514709E-2</v>
      </c>
      <c r="K130" s="92">
        <f t="shared" si="5"/>
        <v>1.3682545848124451E-4</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100.00366587899329</v>
      </c>
      <c r="C131" s="18">
        <v>100.25158678529802</v>
      </c>
      <c r="D131" s="18"/>
      <c r="E131" s="18">
        <f t="shared" si="4"/>
        <v>0.24791181815746466</v>
      </c>
      <c r="F131" s="18"/>
      <c r="G131" s="18">
        <v>5.8718096315403185</v>
      </c>
      <c r="H131" s="18">
        <v>5.8863665415566144</v>
      </c>
      <c r="I131" s="18"/>
      <c r="J131" s="18">
        <f t="shared" si="6"/>
        <v>1.4556910016295888E-2</v>
      </c>
      <c r="K131" s="93">
        <f t="shared" si="5"/>
        <v>1.4561298602572579E-4</v>
      </c>
    </row>
    <row r="132" spans="1:103" s="4" customFormat="1" x14ac:dyDescent="0.25">
      <c r="A132" s="23" t="s">
        <v>269</v>
      </c>
      <c r="B132" s="35">
        <v>100.35581682413108</v>
      </c>
      <c r="C132" s="35">
        <v>100.35581682413108</v>
      </c>
      <c r="D132" s="35"/>
      <c r="E132" s="35">
        <f t="shared" si="4"/>
        <v>0</v>
      </c>
      <c r="F132" s="35"/>
      <c r="G132" s="35">
        <v>3.6810912213602935E-2</v>
      </c>
      <c r="H132" s="35">
        <v>3.6810912213602935E-2</v>
      </c>
      <c r="I132" s="35"/>
      <c r="J132" s="35">
        <f t="shared" si="6"/>
        <v>0</v>
      </c>
      <c r="K132" s="92">
        <f t="shared" si="5"/>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100.01791305569925</v>
      </c>
      <c r="C133" s="18">
        <v>100.27681249778561</v>
      </c>
      <c r="D133" s="18"/>
      <c r="E133" s="18">
        <f t="shared" si="4"/>
        <v>0.25885307359110321</v>
      </c>
      <c r="F133" s="18"/>
      <c r="G133" s="18">
        <v>5.717080588058594</v>
      </c>
      <c r="H133" s="18">
        <v>5.7318794268804636</v>
      </c>
      <c r="I133" s="18"/>
      <c r="J133" s="18">
        <f t="shared" si="6"/>
        <v>1.4798838821869609E-2</v>
      </c>
      <c r="K133" s="93">
        <f t="shared" si="5"/>
        <v>1.4803300344328149E-4</v>
      </c>
    </row>
    <row r="134" spans="1:103" s="4" customFormat="1" x14ac:dyDescent="0.25">
      <c r="A134" s="23" t="s">
        <v>51</v>
      </c>
      <c r="B134" s="35">
        <v>99.209817380464003</v>
      </c>
      <c r="C134" s="35">
        <v>99.006271815740106</v>
      </c>
      <c r="D134" s="35"/>
      <c r="E134" s="35">
        <f t="shared" si="4"/>
        <v>-0.2051667567770088</v>
      </c>
      <c r="F134" s="35"/>
      <c r="G134" s="35">
        <v>0.11791813126812278</v>
      </c>
      <c r="H134" s="35">
        <v>0.11767620246254792</v>
      </c>
      <c r="I134" s="35"/>
      <c r="J134" s="35">
        <f t="shared" si="6"/>
        <v>-2.4192880557485918E-4</v>
      </c>
      <c r="K134" s="92">
        <f t="shared" si="5"/>
        <v>-2.4200174175670641E-6</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95.690991467706027</v>
      </c>
      <c r="C135" s="18">
        <v>95.436134439903782</v>
      </c>
      <c r="D135" s="18"/>
      <c r="E135" s="18">
        <f t="shared" si="4"/>
        <v>-0.2663333547842428</v>
      </c>
      <c r="F135" s="18"/>
      <c r="G135" s="18">
        <v>0.32984524619301137</v>
      </c>
      <c r="H135" s="18">
        <v>0.32896675828322913</v>
      </c>
      <c r="I135" s="18"/>
      <c r="J135" s="18">
        <f t="shared" si="6"/>
        <v>-8.784879097822329E-4</v>
      </c>
      <c r="K135" s="93">
        <f t="shared" si="5"/>
        <v>-8.7875275444918442E-6</v>
      </c>
    </row>
    <row r="136" spans="1:103" s="4" customFormat="1" x14ac:dyDescent="0.25">
      <c r="A136" s="23" t="s">
        <v>273</v>
      </c>
      <c r="B136" s="35">
        <v>101.19787155219051</v>
      </c>
      <c r="C136" s="35">
        <v>101.19787155219051</v>
      </c>
      <c r="D136" s="35"/>
      <c r="E136" s="35">
        <f t="shared" si="4"/>
        <v>0</v>
      </c>
      <c r="F136" s="35"/>
      <c r="G136" s="35">
        <v>9.525497361456349E-2</v>
      </c>
      <c r="H136" s="35">
        <v>9.525497361456349E-2</v>
      </c>
      <c r="I136" s="35"/>
      <c r="J136" s="35">
        <f t="shared" si="6"/>
        <v>0</v>
      </c>
      <c r="K136" s="92">
        <f t="shared" si="5"/>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93.622321039565179</v>
      </c>
      <c r="C137" s="18">
        <v>93.271726463690328</v>
      </c>
      <c r="D137" s="18"/>
      <c r="E137" s="18">
        <f t="shared" si="4"/>
        <v>-0.37447755191487575</v>
      </c>
      <c r="F137" s="18"/>
      <c r="G137" s="18">
        <v>0.23459027257844786</v>
      </c>
      <c r="H137" s="18">
        <v>0.23371178466866566</v>
      </c>
      <c r="I137" s="18"/>
      <c r="J137" s="18">
        <f t="shared" si="6"/>
        <v>-8.7848790978220515E-4</v>
      </c>
      <c r="K137" s="93">
        <f t="shared" si="5"/>
        <v>-8.7875275444915681E-6</v>
      </c>
    </row>
    <row r="138" spans="1:103" s="4" customFormat="1" x14ac:dyDescent="0.25">
      <c r="A138" s="21" t="s">
        <v>276</v>
      </c>
      <c r="B138" s="35">
        <v>102.30747444080862</v>
      </c>
      <c r="C138" s="35">
        <v>102.30747444080862</v>
      </c>
      <c r="D138" s="35"/>
      <c r="E138" s="35">
        <f t="shared" ref="E138" si="7">((C138/B138-1)*100)</f>
        <v>0</v>
      </c>
      <c r="F138" s="35"/>
      <c r="G138" s="35">
        <v>0.14520704236700152</v>
      </c>
      <c r="H138" s="35">
        <v>0.14520704236700155</v>
      </c>
      <c r="I138" s="35"/>
      <c r="J138" s="35">
        <f>H138-G138</f>
        <v>0</v>
      </c>
      <c r="K138" s="92">
        <f t="shared" ref="K138:K139" si="8">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20" t="s">
        <v>277</v>
      </c>
      <c r="B139" s="121">
        <v>102.30747444080862</v>
      </c>
      <c r="C139" s="121">
        <v>102.30747444080862</v>
      </c>
      <c r="D139" s="121"/>
      <c r="E139" s="121">
        <f>((C139/B139-1)*100)</f>
        <v>0</v>
      </c>
      <c r="F139" s="121"/>
      <c r="G139" s="121">
        <v>0.14520704236700152</v>
      </c>
      <c r="H139" s="121">
        <v>0.14520704236700155</v>
      </c>
      <c r="I139" s="121"/>
      <c r="J139" s="121">
        <f>H139-G139</f>
        <v>0</v>
      </c>
      <c r="K139" s="94">
        <f t="shared" si="8"/>
        <v>0</v>
      </c>
    </row>
    <row r="140" spans="1:103" x14ac:dyDescent="0.25">
      <c r="A140" s="17" t="s">
        <v>284</v>
      </c>
      <c r="B140" s="34"/>
      <c r="C140" s="34"/>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zoomScaleSheetLayoutView="130" workbookViewId="0">
      <selection sqref="A1:XFD1048576"/>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2" width="9.140625" style="110"/>
    <col min="13" max="16384" width="9.140625" style="61"/>
  </cols>
  <sheetData>
    <row r="1" spans="1:17" ht="15.75" x14ac:dyDescent="0.25">
      <c r="A1" s="107" t="s">
        <v>90</v>
      </c>
      <c r="B1" s="122"/>
      <c r="C1" s="108"/>
      <c r="D1" s="123"/>
    </row>
    <row r="2" spans="1:17" ht="3.6" customHeight="1" x14ac:dyDescent="0.25">
      <c r="A2" s="111"/>
      <c r="B2" s="12"/>
      <c r="C2" s="15"/>
      <c r="D2" s="30"/>
      <c r="E2" s="30"/>
      <c r="F2" s="30"/>
      <c r="G2" s="30"/>
      <c r="H2" s="14"/>
      <c r="I2" s="30"/>
      <c r="J2" s="30"/>
    </row>
    <row r="3" spans="1:17" ht="47.25" customHeight="1" x14ac:dyDescent="0.25">
      <c r="A3" s="158" t="s">
        <v>82</v>
      </c>
      <c r="B3" s="164" t="s">
        <v>84</v>
      </c>
      <c r="C3" s="164"/>
      <c r="D3" s="13"/>
      <c r="E3" s="19" t="s">
        <v>85</v>
      </c>
      <c r="F3" s="30"/>
      <c r="G3" s="163" t="s">
        <v>86</v>
      </c>
      <c r="H3" s="163"/>
      <c r="I3" s="19"/>
      <c r="J3" s="155" t="s">
        <v>87</v>
      </c>
      <c r="K3" s="154" t="s">
        <v>286</v>
      </c>
    </row>
    <row r="4" spans="1:17" s="34" customFormat="1" ht="40.5" customHeight="1" x14ac:dyDescent="0.25">
      <c r="A4" s="159"/>
      <c r="B4" s="124">
        <v>44531</v>
      </c>
      <c r="C4" s="124">
        <v>44562</v>
      </c>
      <c r="D4" s="125"/>
      <c r="E4" s="126" t="s">
        <v>291</v>
      </c>
      <c r="F4" s="125"/>
      <c r="G4" s="124">
        <v>44531</v>
      </c>
      <c r="H4" s="124">
        <v>44562</v>
      </c>
      <c r="I4" s="125"/>
      <c r="J4" s="126" t="s">
        <v>291</v>
      </c>
      <c r="K4" s="87" t="s">
        <v>293</v>
      </c>
      <c r="L4" s="110"/>
      <c r="M4" s="61"/>
      <c r="N4" s="61"/>
      <c r="O4" s="61"/>
      <c r="P4" s="61"/>
      <c r="Q4" s="61"/>
    </row>
    <row r="5" spans="1:17" s="4" customFormat="1" ht="15.75" x14ac:dyDescent="0.25">
      <c r="A5" s="118" t="s">
        <v>83</v>
      </c>
      <c r="B5" s="11">
        <v>99.078353303157485</v>
      </c>
      <c r="C5" s="11">
        <v>99.474050677965849</v>
      </c>
      <c r="D5" s="9"/>
      <c r="E5" s="9">
        <f t="shared" ref="E5:E70" si="0">((C5/B5-1)*100)</f>
        <v>0.39937823108304737</v>
      </c>
      <c r="F5" s="9"/>
      <c r="G5" s="9">
        <v>99.078353303157485</v>
      </c>
      <c r="H5" s="9">
        <v>99.474050677965849</v>
      </c>
      <c r="I5" s="9"/>
      <c r="J5" s="10">
        <f>H5-G5</f>
        <v>0.39569737480836409</v>
      </c>
      <c r="K5" s="90">
        <f>SUM(K7+K74+K82+K100+K119+K154+K169+K190+K209+K231+K246+K253+K259)</f>
        <v>3.9937823108305223E-3</v>
      </c>
      <c r="L5" s="110"/>
      <c r="M5" s="62"/>
      <c r="N5" s="62"/>
      <c r="O5" s="61"/>
      <c r="P5" s="61"/>
      <c r="Q5" s="61"/>
    </row>
    <row r="6" spans="1:17" ht="15.75" x14ac:dyDescent="0.25">
      <c r="A6" s="119"/>
      <c r="B6" s="8"/>
      <c r="C6" s="8"/>
      <c r="D6" s="8"/>
      <c r="E6" s="8"/>
      <c r="F6" s="8"/>
      <c r="G6" s="8"/>
      <c r="H6" s="8"/>
      <c r="I6" s="8"/>
      <c r="J6" s="8"/>
      <c r="K6" s="8"/>
    </row>
    <row r="7" spans="1:17" x14ac:dyDescent="0.25">
      <c r="A7" s="20" t="s">
        <v>0</v>
      </c>
      <c r="B7" s="16">
        <v>105.12802318992441</v>
      </c>
      <c r="C7" s="16">
        <v>105.22279252707401</v>
      </c>
      <c r="D7" s="16"/>
      <c r="E7" s="16">
        <f t="shared" si="0"/>
        <v>9.0146598665130639E-2</v>
      </c>
      <c r="F7" s="16"/>
      <c r="G7" s="16">
        <v>23.091613204605576</v>
      </c>
      <c r="H7" s="16">
        <v>23.112429508486436</v>
      </c>
      <c r="I7" s="16"/>
      <c r="J7" s="16">
        <f t="shared" ref="J7:J70" si="1">H7-G7</f>
        <v>2.0816303880859977E-2</v>
      </c>
      <c r="K7" s="91">
        <f>J7/$G$5</f>
        <v>2.1009941310960999E-4</v>
      </c>
      <c r="M7" s="62"/>
      <c r="N7" s="62"/>
    </row>
    <row r="8" spans="1:17" s="4" customFormat="1" x14ac:dyDescent="0.25">
      <c r="A8" s="21" t="s">
        <v>1</v>
      </c>
      <c r="B8" s="35">
        <v>105.4435219350169</v>
      </c>
      <c r="C8" s="35">
        <v>105.49267540732765</v>
      </c>
      <c r="D8" s="35"/>
      <c r="E8" s="35">
        <f>((C8/B8-1)*100)</f>
        <v>4.6615924249038265E-2</v>
      </c>
      <c r="F8" s="35"/>
      <c r="G8" s="35">
        <v>20.580152482562461</v>
      </c>
      <c r="H8" s="35">
        <v>20.589746110854065</v>
      </c>
      <c r="I8" s="35"/>
      <c r="J8" s="35">
        <f t="shared" si="1"/>
        <v>9.5936282916042614E-3</v>
      </c>
      <c r="K8" s="92">
        <f>J8/$G$5</f>
        <v>9.6828701444501362E-5</v>
      </c>
      <c r="L8" s="110"/>
      <c r="M8" s="62"/>
      <c r="N8" s="62"/>
      <c r="O8" s="61"/>
      <c r="P8" s="61"/>
      <c r="Q8" s="61"/>
    </row>
    <row r="9" spans="1:17" x14ac:dyDescent="0.25">
      <c r="A9" s="22" t="s">
        <v>3</v>
      </c>
      <c r="B9" s="18">
        <v>102.19874227458308</v>
      </c>
      <c r="C9" s="18">
        <v>102.88103662329276</v>
      </c>
      <c r="D9" s="18"/>
      <c r="E9" s="18">
        <f t="shared" si="0"/>
        <v>0.66761521083744668</v>
      </c>
      <c r="F9" s="18"/>
      <c r="G9" s="18">
        <v>4.0175391037805621</v>
      </c>
      <c r="H9" s="18">
        <v>4.0443608059387435</v>
      </c>
      <c r="I9" s="18"/>
      <c r="J9" s="18">
        <f t="shared" si="1"/>
        <v>2.682170215818136E-2</v>
      </c>
      <c r="K9" s="93">
        <f t="shared" ref="K9:K72" si="2">J9/$G$5</f>
        <v>2.7071203006486173E-4</v>
      </c>
      <c r="M9" s="62"/>
      <c r="N9" s="62"/>
    </row>
    <row r="10" spans="1:17" s="4" customFormat="1" x14ac:dyDescent="0.25">
      <c r="A10" s="23" t="s">
        <v>97</v>
      </c>
      <c r="B10" s="35">
        <v>99.887974418318777</v>
      </c>
      <c r="C10" s="35">
        <v>99.97087686883863</v>
      </c>
      <c r="D10" s="35"/>
      <c r="E10" s="35">
        <f t="shared" si="0"/>
        <v>8.2995426629306479E-2</v>
      </c>
      <c r="F10" s="35"/>
      <c r="G10" s="35">
        <v>1.0578212005401462</v>
      </c>
      <c r="H10" s="35">
        <v>1.0586991437585098</v>
      </c>
      <c r="I10" s="35"/>
      <c r="J10" s="35">
        <f t="shared" si="1"/>
        <v>8.7794321836365263E-4</v>
      </c>
      <c r="K10" s="92">
        <f>J10/$G$5</f>
        <v>8.8611002211284615E-6</v>
      </c>
      <c r="L10" s="110"/>
      <c r="M10" s="62"/>
      <c r="N10" s="62"/>
      <c r="O10" s="61"/>
      <c r="P10" s="61"/>
      <c r="Q10" s="61"/>
    </row>
    <row r="11" spans="1:17" x14ac:dyDescent="0.25">
      <c r="A11" s="22" t="s">
        <v>98</v>
      </c>
      <c r="B11" s="18">
        <v>99.735707564166162</v>
      </c>
      <c r="C11" s="18">
        <v>99.882367581178769</v>
      </c>
      <c r="D11" s="18"/>
      <c r="E11" s="18">
        <f t="shared" si="0"/>
        <v>0.1470486554860484</v>
      </c>
      <c r="F11" s="18"/>
      <c r="G11" s="18">
        <v>0.53888437950191748</v>
      </c>
      <c r="H11" s="18">
        <v>0.53967680173659949</v>
      </c>
      <c r="I11" s="18"/>
      <c r="J11" s="18">
        <f t="shared" si="1"/>
        <v>7.924222346820109E-4</v>
      </c>
      <c r="K11" s="93">
        <f t="shared" si="2"/>
        <v>7.9979350510335699E-6</v>
      </c>
      <c r="M11" s="62"/>
      <c r="N11" s="62"/>
    </row>
    <row r="12" spans="1:17" s="4" customFormat="1" x14ac:dyDescent="0.25">
      <c r="A12" s="23" t="s">
        <v>99</v>
      </c>
      <c r="B12" s="35">
        <v>102.05589316130092</v>
      </c>
      <c r="C12" s="35">
        <v>102.24691053949959</v>
      </c>
      <c r="D12" s="35"/>
      <c r="E12" s="35">
        <f t="shared" si="0"/>
        <v>0.18716937580152138</v>
      </c>
      <c r="F12" s="35"/>
      <c r="G12" s="35">
        <v>1.4189984899613244</v>
      </c>
      <c r="H12" s="35">
        <v>1.421654420577618</v>
      </c>
      <c r="I12" s="35"/>
      <c r="J12" s="35">
        <f t="shared" si="1"/>
        <v>2.6559306162936558E-3</v>
      </c>
      <c r="K12" s="92">
        <f t="shared" si="2"/>
        <v>2.6806366151111791E-5</v>
      </c>
      <c r="L12" s="110"/>
      <c r="M12" s="62"/>
      <c r="N12" s="62"/>
      <c r="O12" s="61"/>
      <c r="P12" s="61"/>
      <c r="Q12" s="61"/>
    </row>
    <row r="13" spans="1:17" x14ac:dyDescent="0.25">
      <c r="A13" s="22" t="s">
        <v>100</v>
      </c>
      <c r="B13" s="18">
        <v>105.09301449724281</v>
      </c>
      <c r="C13" s="18">
        <v>105.69439665228875</v>
      </c>
      <c r="D13" s="18"/>
      <c r="E13" s="18">
        <f t="shared" si="0"/>
        <v>0.57223799119561214</v>
      </c>
      <c r="F13" s="18"/>
      <c r="G13" s="18">
        <v>0.13888827061115422</v>
      </c>
      <c r="H13" s="18">
        <v>0.13968304206090582</v>
      </c>
      <c r="I13" s="18"/>
      <c r="J13" s="18">
        <f t="shared" si="1"/>
        <v>7.9477144975159675E-4</v>
      </c>
      <c r="K13" s="93">
        <f t="shared" si="2"/>
        <v>8.0216457304228186E-6</v>
      </c>
      <c r="M13" s="62"/>
      <c r="N13" s="62"/>
    </row>
    <row r="14" spans="1:17" s="4" customFormat="1" x14ac:dyDescent="0.25">
      <c r="A14" s="23" t="s">
        <v>101</v>
      </c>
      <c r="B14" s="35">
        <v>110.09910021068113</v>
      </c>
      <c r="C14" s="35">
        <v>112.64740253078597</v>
      </c>
      <c r="D14" s="35"/>
      <c r="E14" s="35">
        <f t="shared" si="0"/>
        <v>2.3145532663105373</v>
      </c>
      <c r="F14" s="35"/>
      <c r="G14" s="35">
        <v>0.58159692268474161</v>
      </c>
      <c r="H14" s="35">
        <v>0.59505829325550286</v>
      </c>
      <c r="I14" s="35"/>
      <c r="J14" s="35">
        <f t="shared" si="1"/>
        <v>1.3461370570761244E-2</v>
      </c>
      <c r="K14" s="92">
        <f t="shared" si="2"/>
        <v>1.3586590937348823E-4</v>
      </c>
      <c r="L14" s="110"/>
      <c r="M14" s="62"/>
      <c r="N14" s="62"/>
      <c r="O14" s="61"/>
      <c r="P14" s="61"/>
      <c r="Q14" s="61"/>
    </row>
    <row r="15" spans="1:17" x14ac:dyDescent="0.25">
      <c r="A15" s="22" t="s">
        <v>102</v>
      </c>
      <c r="B15" s="18">
        <v>100.13690524690169</v>
      </c>
      <c r="C15" s="18">
        <v>103.06939102298443</v>
      </c>
      <c r="D15" s="18"/>
      <c r="E15" s="18">
        <f t="shared" si="0"/>
        <v>2.9284765380478639</v>
      </c>
      <c r="F15" s="18"/>
      <c r="G15" s="18">
        <v>0.28134984048127765</v>
      </c>
      <c r="H15" s="18">
        <v>0.28958910454960696</v>
      </c>
      <c r="I15" s="18"/>
      <c r="J15" s="18">
        <f t="shared" si="1"/>
        <v>8.2392640683293106E-3</v>
      </c>
      <c r="K15" s="93">
        <f t="shared" si="2"/>
        <v>8.3159073537677949E-5</v>
      </c>
      <c r="M15" s="62"/>
      <c r="N15" s="62"/>
    </row>
    <row r="16" spans="1:17" s="4" customFormat="1" x14ac:dyDescent="0.25">
      <c r="A16" s="23" t="s">
        <v>4</v>
      </c>
      <c r="B16" s="35">
        <v>104.70028674679638</v>
      </c>
      <c r="C16" s="35">
        <v>108.11726916546938</v>
      </c>
      <c r="D16" s="35"/>
      <c r="E16" s="35">
        <f t="shared" si="0"/>
        <v>3.2635845849558365</v>
      </c>
      <c r="F16" s="35"/>
      <c r="G16" s="35">
        <v>1.1284591530534487</v>
      </c>
      <c r="H16" s="35">
        <v>1.1652873720200241</v>
      </c>
      <c r="I16" s="35"/>
      <c r="J16" s="35">
        <f t="shared" si="1"/>
        <v>3.6828218966575399E-2</v>
      </c>
      <c r="K16" s="92">
        <f t="shared" si="2"/>
        <v>3.7170802439448432E-4</v>
      </c>
      <c r="L16" s="110"/>
      <c r="M16" s="62"/>
      <c r="N16" s="62"/>
      <c r="O16" s="61"/>
      <c r="P16" s="61"/>
      <c r="Q16" s="61"/>
    </row>
    <row r="17" spans="1:17" x14ac:dyDescent="0.25">
      <c r="A17" s="22" t="s">
        <v>103</v>
      </c>
      <c r="B17" s="18">
        <v>105.12371909967656</v>
      </c>
      <c r="C17" s="18">
        <v>109.05650359725847</v>
      </c>
      <c r="D17" s="18"/>
      <c r="E17" s="18">
        <f t="shared" si="0"/>
        <v>3.7411009915401694</v>
      </c>
      <c r="F17" s="18"/>
      <c r="G17" s="18">
        <v>0.88473825672684792</v>
      </c>
      <c r="H17" s="18">
        <v>0.9178372084217914</v>
      </c>
      <c r="I17" s="18"/>
      <c r="J17" s="18">
        <f t="shared" si="1"/>
        <v>3.3098951694943479E-2</v>
      </c>
      <c r="K17" s="93">
        <f t="shared" si="2"/>
        <v>3.3406844776343958E-4</v>
      </c>
      <c r="M17" s="62"/>
      <c r="N17" s="62"/>
    </row>
    <row r="18" spans="1:17" s="4" customFormat="1" x14ac:dyDescent="0.25">
      <c r="A18" s="21" t="s">
        <v>104</v>
      </c>
      <c r="B18" s="35">
        <v>103.19142663535558</v>
      </c>
      <c r="C18" s="35">
        <v>104.77039838486269</v>
      </c>
      <c r="D18" s="35"/>
      <c r="E18" s="35">
        <f t="shared" si="0"/>
        <v>1.5301385018027469</v>
      </c>
      <c r="F18" s="35"/>
      <c r="G18" s="35">
        <v>0.24372089632660066</v>
      </c>
      <c r="H18" s="35">
        <v>0.2474501635982328</v>
      </c>
      <c r="I18" s="35"/>
      <c r="J18" s="35">
        <f t="shared" si="1"/>
        <v>3.7292672716321418E-3</v>
      </c>
      <c r="K18" s="92">
        <f t="shared" si="2"/>
        <v>3.7639576631046971E-5</v>
      </c>
      <c r="L18" s="110"/>
      <c r="M18" s="62"/>
      <c r="N18" s="62"/>
      <c r="O18" s="61"/>
      <c r="P18" s="61"/>
      <c r="Q18" s="61"/>
    </row>
    <row r="19" spans="1:17" x14ac:dyDescent="0.25">
      <c r="A19" s="22" t="s">
        <v>5</v>
      </c>
      <c r="B19" s="18">
        <v>100.37909531711405</v>
      </c>
      <c r="C19" s="18">
        <v>99.713497310809743</v>
      </c>
      <c r="D19" s="18"/>
      <c r="E19" s="18">
        <f t="shared" si="0"/>
        <v>-0.663084284831994</v>
      </c>
      <c r="F19" s="18"/>
      <c r="G19" s="18">
        <v>4.1192630110335928</v>
      </c>
      <c r="H19" s="18">
        <v>4.0919488253565328</v>
      </c>
      <c r="I19" s="18"/>
      <c r="J19" s="18">
        <f t="shared" si="1"/>
        <v>-2.731418567706001E-2</v>
      </c>
      <c r="K19" s="93">
        <f t="shared" si="2"/>
        <v>-2.7568267705746724E-4</v>
      </c>
      <c r="M19" s="62"/>
      <c r="N19" s="62"/>
    </row>
    <row r="20" spans="1:17" x14ac:dyDescent="0.25">
      <c r="A20" s="23" t="s">
        <v>105</v>
      </c>
      <c r="B20" s="35">
        <v>102.2761061623179</v>
      </c>
      <c r="C20" s="35">
        <v>101.51861534390406</v>
      </c>
      <c r="D20" s="35"/>
      <c r="E20" s="35">
        <f t="shared" si="0"/>
        <v>-0.74063322005206711</v>
      </c>
      <c r="F20" s="35"/>
      <c r="G20" s="35">
        <v>2.0338234943472666</v>
      </c>
      <c r="H20" s="35">
        <v>2.0187603219109072</v>
      </c>
      <c r="I20" s="35"/>
      <c r="J20" s="35">
        <f t="shared" si="1"/>
        <v>-1.5063172436359462E-2</v>
      </c>
      <c r="K20" s="92">
        <f t="shared" si="2"/>
        <v>-1.5203293084887617E-4</v>
      </c>
      <c r="M20" s="62"/>
      <c r="N20" s="62"/>
    </row>
    <row r="21" spans="1:17" x14ac:dyDescent="0.25">
      <c r="A21" s="22" t="s">
        <v>106</v>
      </c>
      <c r="B21" s="18">
        <v>96.923227696284627</v>
      </c>
      <c r="C21" s="18">
        <v>96.276353471443173</v>
      </c>
      <c r="D21" s="18"/>
      <c r="E21" s="18">
        <f t="shared" si="0"/>
        <v>-0.66740887629999079</v>
      </c>
      <c r="F21" s="18"/>
      <c r="G21" s="18">
        <v>1.2953645972447383</v>
      </c>
      <c r="H21" s="18">
        <v>1.2867192189422794</v>
      </c>
      <c r="I21" s="18"/>
      <c r="J21" s="18">
        <f t="shared" si="1"/>
        <v>-8.6453783024589281E-3</v>
      </c>
      <c r="K21" s="93">
        <f t="shared" si="2"/>
        <v>-8.7257993438849503E-5</v>
      </c>
      <c r="M21" s="62"/>
      <c r="N21" s="62"/>
    </row>
    <row r="22" spans="1:17" x14ac:dyDescent="0.25">
      <c r="A22" s="23" t="s">
        <v>107</v>
      </c>
      <c r="B22" s="35">
        <v>101.46608288504827</v>
      </c>
      <c r="C22" s="35">
        <v>101.00302597171729</v>
      </c>
      <c r="D22" s="35"/>
      <c r="E22" s="35">
        <f t="shared" si="0"/>
        <v>-0.45636620648455972</v>
      </c>
      <c r="F22" s="35"/>
      <c r="G22" s="35">
        <v>0.79007491944158825</v>
      </c>
      <c r="H22" s="35">
        <v>0.78646928450334674</v>
      </c>
      <c r="I22" s="35"/>
      <c r="J22" s="35">
        <f t="shared" si="1"/>
        <v>-3.6056349382415087E-3</v>
      </c>
      <c r="K22" s="92">
        <f t="shared" si="2"/>
        <v>-3.6391752769740494E-5</v>
      </c>
      <c r="M22" s="62"/>
      <c r="N22" s="62"/>
    </row>
    <row r="23" spans="1:17" x14ac:dyDescent="0.25">
      <c r="A23" s="22" t="s">
        <v>108</v>
      </c>
      <c r="B23" s="18">
        <v>106.73491291982141</v>
      </c>
      <c r="C23" s="18">
        <v>106.98549059537953</v>
      </c>
      <c r="D23" s="18"/>
      <c r="E23" s="18">
        <f t="shared" si="0"/>
        <v>0.23476636529076167</v>
      </c>
      <c r="F23" s="18"/>
      <c r="G23" s="18">
        <v>3.9669055506367794</v>
      </c>
      <c r="H23" s="18">
        <v>3.9762185106125272</v>
      </c>
      <c r="I23" s="18"/>
      <c r="J23" s="18">
        <f t="shared" si="1"/>
        <v>9.3129599757477699E-3</v>
      </c>
      <c r="K23" s="93">
        <f t="shared" si="2"/>
        <v>9.3995909956761251E-5</v>
      </c>
      <c r="M23" s="62"/>
      <c r="N23" s="62"/>
    </row>
    <row r="24" spans="1:17" x14ac:dyDescent="0.25">
      <c r="A24" s="23" t="s">
        <v>109</v>
      </c>
      <c r="B24" s="35">
        <v>105.97043283547606</v>
      </c>
      <c r="C24" s="35">
        <v>106.14081253386205</v>
      </c>
      <c r="D24" s="35"/>
      <c r="E24" s="35">
        <f t="shared" si="0"/>
        <v>0.16078041188196668</v>
      </c>
      <c r="F24" s="35"/>
      <c r="G24" s="35">
        <v>0.19665728222931639</v>
      </c>
      <c r="H24" s="35">
        <v>0.19697346861768061</v>
      </c>
      <c r="I24" s="35"/>
      <c r="J24" s="35">
        <f t="shared" si="1"/>
        <v>3.1618638836422575E-4</v>
      </c>
      <c r="K24" s="92">
        <f t="shared" si="2"/>
        <v>3.1912761750971626E-6</v>
      </c>
      <c r="M24" s="62"/>
      <c r="N24" s="62"/>
    </row>
    <row r="25" spans="1:17" x14ac:dyDescent="0.25">
      <c r="A25" s="24" t="s">
        <v>110</v>
      </c>
      <c r="B25" s="18">
        <v>106.4064910115037</v>
      </c>
      <c r="C25" s="18">
        <v>106.5272012004157</v>
      </c>
      <c r="D25" s="18"/>
      <c r="E25" s="18">
        <f t="shared" si="0"/>
        <v>0.11344250502438591</v>
      </c>
      <c r="F25" s="18"/>
      <c r="G25" s="18">
        <v>0.10102930766229216</v>
      </c>
      <c r="H25" s="18">
        <v>0.10114391783971308</v>
      </c>
      <c r="I25" s="18"/>
      <c r="J25" s="18">
        <f t="shared" si="1"/>
        <v>1.146101774209124E-4</v>
      </c>
      <c r="K25" s="93">
        <f t="shared" si="2"/>
        <v>1.1567630425813702E-6</v>
      </c>
      <c r="M25" s="62"/>
      <c r="N25" s="62"/>
    </row>
    <row r="26" spans="1:17" x14ac:dyDescent="0.25">
      <c r="A26" s="21" t="s">
        <v>111</v>
      </c>
      <c r="B26" s="35">
        <v>106.90920623407071</v>
      </c>
      <c r="C26" s="35">
        <v>107.05206594477627</v>
      </c>
      <c r="D26" s="35"/>
      <c r="E26" s="35">
        <f t="shared" si="0"/>
        <v>0.13362713627560474</v>
      </c>
      <c r="F26" s="35"/>
      <c r="G26" s="35">
        <v>1.834299069076148</v>
      </c>
      <c r="H26" s="35">
        <v>1.8367501903928847</v>
      </c>
      <c r="I26" s="35"/>
      <c r="J26" s="35">
        <f t="shared" si="1"/>
        <v>2.4511213167366375E-3</v>
      </c>
      <c r="K26" s="92">
        <f t="shared" si="2"/>
        <v>2.4739221384077281E-5</v>
      </c>
      <c r="M26" s="62"/>
      <c r="N26" s="62"/>
    </row>
    <row r="27" spans="1:17" x14ac:dyDescent="0.25">
      <c r="A27" s="22" t="s">
        <v>112</v>
      </c>
      <c r="B27" s="18">
        <v>100.75838454566794</v>
      </c>
      <c r="C27" s="18">
        <v>103.24148459082105</v>
      </c>
      <c r="D27" s="18"/>
      <c r="E27" s="18">
        <f t="shared" si="0"/>
        <v>2.4644103380078164</v>
      </c>
      <c r="F27" s="18"/>
      <c r="G27" s="18">
        <v>9.5435876825921945E-2</v>
      </c>
      <c r="H27" s="18">
        <v>9.7787808440588375E-2</v>
      </c>
      <c r="I27" s="18"/>
      <c r="J27" s="18">
        <f t="shared" si="1"/>
        <v>2.3519316146664304E-3</v>
      </c>
      <c r="K27" s="93">
        <f t="shared" si="2"/>
        <v>2.3738097538521339E-5</v>
      </c>
      <c r="M27" s="62"/>
      <c r="N27" s="62"/>
    </row>
    <row r="28" spans="1:17" x14ac:dyDescent="0.25">
      <c r="A28" s="21" t="s">
        <v>113</v>
      </c>
      <c r="B28" s="35">
        <v>106.85095949229328</v>
      </c>
      <c r="C28" s="35">
        <v>107.03074631916982</v>
      </c>
      <c r="D28" s="35"/>
      <c r="E28" s="35">
        <f t="shared" si="0"/>
        <v>0.16825944074887467</v>
      </c>
      <c r="F28" s="35"/>
      <c r="G28" s="35">
        <v>0.29740710588959485</v>
      </c>
      <c r="H28" s="35">
        <v>0.2979075214227121</v>
      </c>
      <c r="I28" s="35"/>
      <c r="J28" s="35">
        <f t="shared" si="1"/>
        <v>5.0041553311724885E-4</v>
      </c>
      <c r="K28" s="92">
        <f t="shared" si="2"/>
        <v>5.0507049868510613E-6</v>
      </c>
      <c r="M28" s="62"/>
      <c r="N28" s="62"/>
    </row>
    <row r="29" spans="1:17" x14ac:dyDescent="0.25">
      <c r="A29" s="22" t="s">
        <v>114</v>
      </c>
      <c r="B29" s="18">
        <v>107.64890572277039</v>
      </c>
      <c r="C29" s="18">
        <v>108.15848025873832</v>
      </c>
      <c r="D29" s="18"/>
      <c r="E29" s="18">
        <f t="shared" si="0"/>
        <v>0.47336713043812928</v>
      </c>
      <c r="F29" s="18"/>
      <c r="G29" s="18">
        <v>0.97974189717326243</v>
      </c>
      <c r="H29" s="18">
        <v>0.98437967327761156</v>
      </c>
      <c r="I29" s="18"/>
      <c r="J29" s="18">
        <f t="shared" si="1"/>
        <v>4.6377761043491228E-3</v>
      </c>
      <c r="K29" s="93">
        <f t="shared" si="2"/>
        <v>4.6809176270406622E-5</v>
      </c>
      <c r="M29" s="62"/>
      <c r="N29" s="62"/>
    </row>
    <row r="30" spans="1:17" x14ac:dyDescent="0.25">
      <c r="A30" s="21" t="s">
        <v>115</v>
      </c>
      <c r="B30" s="35">
        <v>105.76482499967101</v>
      </c>
      <c r="C30" s="35">
        <v>105.52254714794415</v>
      </c>
      <c r="D30" s="35"/>
      <c r="E30" s="35">
        <f t="shared" si="0"/>
        <v>-0.22907223807878685</v>
      </c>
      <c r="F30" s="35"/>
      <c r="G30" s="35">
        <v>0.46233501178024428</v>
      </c>
      <c r="H30" s="35">
        <v>0.46127593062133743</v>
      </c>
      <c r="I30" s="35"/>
      <c r="J30" s="35">
        <f t="shared" si="1"/>
        <v>-1.0590811589068494E-3</v>
      </c>
      <c r="K30" s="92">
        <f t="shared" si="2"/>
        <v>-1.0689329440774001E-5</v>
      </c>
      <c r="M30" s="62"/>
      <c r="N30" s="62"/>
    </row>
    <row r="31" spans="1:17" x14ac:dyDescent="0.25">
      <c r="A31" s="24" t="s">
        <v>6</v>
      </c>
      <c r="B31" s="18">
        <v>112.26751474072597</v>
      </c>
      <c r="C31" s="18">
        <v>112.84076601256035</v>
      </c>
      <c r="D31" s="18"/>
      <c r="E31" s="18">
        <f t="shared" si="0"/>
        <v>0.51061188372991673</v>
      </c>
      <c r="F31" s="18"/>
      <c r="G31" s="18">
        <v>0.72372439060879601</v>
      </c>
      <c r="H31" s="18">
        <v>0.72741981335269645</v>
      </c>
      <c r="I31" s="18"/>
      <c r="J31" s="18">
        <f t="shared" si="1"/>
        <v>3.695422743900445E-3</v>
      </c>
      <c r="K31" s="93">
        <f t="shared" si="2"/>
        <v>3.7297983067938989E-5</v>
      </c>
      <c r="M31" s="62"/>
      <c r="N31" s="62"/>
    </row>
    <row r="32" spans="1:17" x14ac:dyDescent="0.25">
      <c r="A32" s="23" t="s">
        <v>116</v>
      </c>
      <c r="B32" s="35">
        <v>112.43565040882099</v>
      </c>
      <c r="C32" s="35">
        <v>112.90308097898887</v>
      </c>
      <c r="D32" s="35"/>
      <c r="E32" s="35">
        <f t="shared" si="0"/>
        <v>0.41573163713490846</v>
      </c>
      <c r="F32" s="35"/>
      <c r="G32" s="35">
        <v>0.63236567510609831</v>
      </c>
      <c r="H32" s="35">
        <v>0.63499461927989609</v>
      </c>
      <c r="I32" s="35"/>
      <c r="J32" s="35">
        <f t="shared" si="1"/>
        <v>2.6289441737977759E-3</v>
      </c>
      <c r="K32" s="92">
        <f t="shared" si="2"/>
        <v>2.6533991393193605E-5</v>
      </c>
      <c r="M32" s="62"/>
      <c r="N32" s="62"/>
    </row>
    <row r="33" spans="1:14" x14ac:dyDescent="0.25">
      <c r="A33" s="22" t="s">
        <v>117</v>
      </c>
      <c r="B33" s="18">
        <v>111.11736062465198</v>
      </c>
      <c r="C33" s="18">
        <v>112.41449230191436</v>
      </c>
      <c r="D33" s="18"/>
      <c r="E33" s="18">
        <f t="shared" si="0"/>
        <v>1.1673528510490971</v>
      </c>
      <c r="F33" s="18"/>
      <c r="G33" s="18">
        <v>9.1358715502697863E-2</v>
      </c>
      <c r="H33" s="18">
        <v>9.2425194072800448E-2</v>
      </c>
      <c r="I33" s="18"/>
      <c r="J33" s="18">
        <f t="shared" si="1"/>
        <v>1.0664785701025858E-3</v>
      </c>
      <c r="K33" s="93">
        <f t="shared" si="2"/>
        <v>1.0763991674744544E-5</v>
      </c>
      <c r="M33" s="62"/>
      <c r="N33" s="62"/>
    </row>
    <row r="34" spans="1:14" x14ac:dyDescent="0.25">
      <c r="A34" s="23" t="s">
        <v>7</v>
      </c>
      <c r="B34" s="35">
        <v>110.03324972787509</v>
      </c>
      <c r="C34" s="35">
        <v>108.00775433184144</v>
      </c>
      <c r="D34" s="35"/>
      <c r="E34" s="35">
        <f t="shared" si="0"/>
        <v>-1.8408030309410406</v>
      </c>
      <c r="F34" s="35"/>
      <c r="G34" s="35">
        <v>2.1355133088418499</v>
      </c>
      <c r="H34" s="35">
        <v>2.0962027151265401</v>
      </c>
      <c r="I34" s="35"/>
      <c r="J34" s="35">
        <f t="shared" si="1"/>
        <v>-3.9310593715309761E-2</v>
      </c>
      <c r="K34" s="92">
        <f t="shared" si="2"/>
        <v>-3.9676268735541238E-4</v>
      </c>
      <c r="M34" s="62"/>
      <c r="N34" s="62"/>
    </row>
    <row r="35" spans="1:14" x14ac:dyDescent="0.25">
      <c r="A35" s="22" t="s">
        <v>118</v>
      </c>
      <c r="B35" s="18">
        <v>116.37159866595324</v>
      </c>
      <c r="C35" s="18">
        <v>115.13273068157713</v>
      </c>
      <c r="D35" s="18"/>
      <c r="E35" s="18">
        <f t="shared" si="0"/>
        <v>-1.0645793291302219</v>
      </c>
      <c r="F35" s="18"/>
      <c r="G35" s="18">
        <v>0.97546543424742194</v>
      </c>
      <c r="H35" s="18">
        <v>0.96508083087161356</v>
      </c>
      <c r="I35" s="18"/>
      <c r="J35" s="18">
        <f t="shared" si="1"/>
        <v>-1.0384603375808377E-2</v>
      </c>
      <c r="K35" s="93">
        <f>J35/$G$5</f>
        <v>-1.0481203037391856E-4</v>
      </c>
      <c r="M35" s="62"/>
      <c r="N35" s="62"/>
    </row>
    <row r="36" spans="1:14" x14ac:dyDescent="0.25">
      <c r="A36" s="21" t="s">
        <v>119</v>
      </c>
      <c r="B36" s="35">
        <v>112.20445112653873</v>
      </c>
      <c r="C36" s="35">
        <v>105.21605228963763</v>
      </c>
      <c r="D36" s="35"/>
      <c r="E36" s="35">
        <f t="shared" si="0"/>
        <v>-6.2282723784459542</v>
      </c>
      <c r="F36" s="35"/>
      <c r="G36" s="35">
        <v>0.52927608347167876</v>
      </c>
      <c r="H36" s="35">
        <v>0.49631132735909167</v>
      </c>
      <c r="I36" s="35"/>
      <c r="J36" s="35">
        <f t="shared" si="1"/>
        <v>-3.296475611258709E-2</v>
      </c>
      <c r="K36" s="92">
        <f t="shared" si="2"/>
        <v>-3.3271400879788897E-4</v>
      </c>
      <c r="M36" s="62"/>
      <c r="N36" s="62"/>
    </row>
    <row r="37" spans="1:14" x14ac:dyDescent="0.25">
      <c r="A37" s="22" t="s">
        <v>120</v>
      </c>
      <c r="B37" s="18">
        <v>100.04048400846317</v>
      </c>
      <c r="C37" s="18">
        <v>103.39535882458064</v>
      </c>
      <c r="D37" s="18"/>
      <c r="E37" s="18">
        <f t="shared" si="0"/>
        <v>3.3535171779393469</v>
      </c>
      <c r="F37" s="18"/>
      <c r="G37" s="18">
        <v>0.25106296157596097</v>
      </c>
      <c r="H37" s="18">
        <v>0.2594824011198541</v>
      </c>
      <c r="I37" s="18"/>
      <c r="J37" s="18">
        <f t="shared" si="1"/>
        <v>8.4194395438931258E-3</v>
      </c>
      <c r="K37" s="93">
        <f t="shared" si="2"/>
        <v>8.4977588577108597E-5</v>
      </c>
      <c r="M37" s="62"/>
      <c r="N37" s="62"/>
    </row>
    <row r="38" spans="1:14" x14ac:dyDescent="0.25">
      <c r="A38" s="21" t="s">
        <v>121</v>
      </c>
      <c r="B38" s="35">
        <v>98.217175927728064</v>
      </c>
      <c r="C38" s="35">
        <v>96.740959741234235</v>
      </c>
      <c r="D38" s="35"/>
      <c r="E38" s="35">
        <f t="shared" si="0"/>
        <v>-1.5030122507086574</v>
      </c>
      <c r="F38" s="35"/>
      <c r="G38" s="35">
        <v>0.23669816173273153</v>
      </c>
      <c r="H38" s="35">
        <v>0.23314055936468642</v>
      </c>
      <c r="I38" s="35"/>
      <c r="J38" s="35">
        <f t="shared" si="1"/>
        <v>-3.5576023680451152E-3</v>
      </c>
      <c r="K38" s="92">
        <f t="shared" si="2"/>
        <v>-3.5906958981843911E-5</v>
      </c>
      <c r="M38" s="62"/>
      <c r="N38" s="62"/>
    </row>
    <row r="39" spans="1:14" x14ac:dyDescent="0.25">
      <c r="A39" s="24" t="s">
        <v>122</v>
      </c>
      <c r="B39" s="18">
        <v>104.59613669838417</v>
      </c>
      <c r="C39" s="18">
        <v>102.67754423654191</v>
      </c>
      <c r="D39" s="18"/>
      <c r="E39" s="18">
        <f t="shared" si="0"/>
        <v>-1.8342861623797502</v>
      </c>
      <c r="F39" s="18"/>
      <c r="G39" s="18">
        <v>5.988706359942661E-2</v>
      </c>
      <c r="H39" s="18">
        <v>5.8788563478766771E-2</v>
      </c>
      <c r="I39" s="18"/>
      <c r="J39" s="18">
        <f t="shared" si="1"/>
        <v>-1.0985001206598385E-3</v>
      </c>
      <c r="K39" s="93">
        <f t="shared" si="2"/>
        <v>-1.1087185889118233E-5</v>
      </c>
      <c r="M39" s="62"/>
      <c r="N39" s="62"/>
    </row>
    <row r="40" spans="1:14" x14ac:dyDescent="0.25">
      <c r="A40" s="23" t="s">
        <v>123</v>
      </c>
      <c r="B40" s="35">
        <v>101.82045202929622</v>
      </c>
      <c r="C40" s="35">
        <v>102.15783244997401</v>
      </c>
      <c r="D40" s="35"/>
      <c r="E40" s="35">
        <f t="shared" si="0"/>
        <v>0.3313483823276675</v>
      </c>
      <c r="F40" s="35"/>
      <c r="G40" s="35">
        <v>8.3123604214630054E-2</v>
      </c>
      <c r="H40" s="35">
        <v>8.3399032932527678E-2</v>
      </c>
      <c r="I40" s="35"/>
      <c r="J40" s="35">
        <f t="shared" si="1"/>
        <v>2.7542871789762446E-4</v>
      </c>
      <c r="K40" s="92">
        <f t="shared" si="2"/>
        <v>2.7799081102496175E-6</v>
      </c>
      <c r="M40" s="62"/>
      <c r="N40" s="62"/>
    </row>
    <row r="41" spans="1:14" x14ac:dyDescent="0.25">
      <c r="A41" s="24" t="s">
        <v>8</v>
      </c>
      <c r="B41" s="18">
        <v>114.57247943875446</v>
      </c>
      <c r="C41" s="18">
        <v>114.26770562912859</v>
      </c>
      <c r="D41" s="18"/>
      <c r="E41" s="18">
        <f t="shared" si="0"/>
        <v>-0.26600961340702556</v>
      </c>
      <c r="F41" s="18"/>
      <c r="G41" s="18">
        <v>2.3862202502549592</v>
      </c>
      <c r="H41" s="18">
        <v>2.3798726749922161</v>
      </c>
      <c r="I41" s="18"/>
      <c r="J41" s="18">
        <f t="shared" si="1"/>
        <v>-6.3475752627430992E-3</v>
      </c>
      <c r="K41" s="93">
        <f t="shared" si="2"/>
        <v>-6.4066216798344908E-5</v>
      </c>
      <c r="M41" s="62"/>
      <c r="N41" s="62"/>
    </row>
    <row r="42" spans="1:14" x14ac:dyDescent="0.25">
      <c r="A42" s="23" t="s">
        <v>124</v>
      </c>
      <c r="B42" s="35">
        <v>99.57269680348341</v>
      </c>
      <c r="C42" s="35">
        <v>102.03212929952734</v>
      </c>
      <c r="D42" s="35"/>
      <c r="E42" s="35">
        <f t="shared" si="0"/>
        <v>2.4699868287165749</v>
      </c>
      <c r="F42" s="35"/>
      <c r="G42" s="35">
        <v>5.8651740131723917E-2</v>
      </c>
      <c r="H42" s="35">
        <v>6.0100430387790574E-2</v>
      </c>
      <c r="I42" s="35"/>
      <c r="J42" s="35">
        <f t="shared" si="1"/>
        <v>1.4486902560666565E-3</v>
      </c>
      <c r="K42" s="92">
        <f t="shared" si="2"/>
        <v>1.4621662631331689E-5</v>
      </c>
      <c r="M42" s="62"/>
      <c r="N42" s="62"/>
    </row>
    <row r="43" spans="1:14" x14ac:dyDescent="0.25">
      <c r="A43" s="22" t="s">
        <v>125</v>
      </c>
      <c r="B43" s="18">
        <v>108.23288195456792</v>
      </c>
      <c r="C43" s="18">
        <v>105.55065305832483</v>
      </c>
      <c r="D43" s="18"/>
      <c r="E43" s="18">
        <f t="shared" si="0"/>
        <v>-2.4782014927487439</v>
      </c>
      <c r="F43" s="18"/>
      <c r="G43" s="18">
        <v>0.78130556455907352</v>
      </c>
      <c r="H43" s="18">
        <v>0.7619432383952417</v>
      </c>
      <c r="I43" s="18"/>
      <c r="J43" s="18">
        <f t="shared" si="1"/>
        <v>-1.9362326163831822E-2</v>
      </c>
      <c r="K43" s="93">
        <f t="shared" si="2"/>
        <v>-1.954243840184491E-4</v>
      </c>
      <c r="M43" s="62"/>
      <c r="N43" s="62"/>
    </row>
    <row r="44" spans="1:14" x14ac:dyDescent="0.25">
      <c r="A44" s="21" t="s">
        <v>126</v>
      </c>
      <c r="B44" s="35">
        <v>110.24304572072612</v>
      </c>
      <c r="C44" s="35">
        <v>112.48811896835296</v>
      </c>
      <c r="D44" s="35"/>
      <c r="E44" s="35">
        <f t="shared" si="0"/>
        <v>2.0364760724356223</v>
      </c>
      <c r="F44" s="35"/>
      <c r="G44" s="35">
        <v>8.3307523217023352E-2</v>
      </c>
      <c r="H44" s="35">
        <v>8.5004060993876793E-2</v>
      </c>
      <c r="I44" s="35"/>
      <c r="J44" s="35">
        <f t="shared" si="1"/>
        <v>1.6965377768534406E-3</v>
      </c>
      <c r="K44" s="92">
        <f t="shared" si="2"/>
        <v>1.71231931122474E-5</v>
      </c>
      <c r="M44" s="62"/>
      <c r="N44" s="62"/>
    </row>
    <row r="45" spans="1:14" x14ac:dyDescent="0.25">
      <c r="A45" s="22" t="s">
        <v>127</v>
      </c>
      <c r="B45" s="18">
        <v>131.18571516785266</v>
      </c>
      <c r="C45" s="18">
        <v>131.86675888908195</v>
      </c>
      <c r="D45" s="18"/>
      <c r="E45" s="18">
        <f t="shared" si="0"/>
        <v>0.51914472574845494</v>
      </c>
      <c r="F45" s="18"/>
      <c r="G45" s="18">
        <v>0.85741900499795243</v>
      </c>
      <c r="H45" s="18">
        <v>0.86187025053996436</v>
      </c>
      <c r="I45" s="18"/>
      <c r="J45" s="18">
        <f t="shared" si="1"/>
        <v>4.4512455420119279E-3</v>
      </c>
      <c r="K45" s="93">
        <f t="shared" si="2"/>
        <v>4.4926519200335492E-5</v>
      </c>
      <c r="M45" s="62"/>
      <c r="N45" s="62"/>
    </row>
    <row r="46" spans="1:14" x14ac:dyDescent="0.25">
      <c r="A46" s="23" t="s">
        <v>128</v>
      </c>
      <c r="B46" s="35">
        <v>110.02093372498973</v>
      </c>
      <c r="C46" s="35">
        <v>110.84951549876135</v>
      </c>
      <c r="D46" s="35"/>
      <c r="E46" s="35">
        <f t="shared" si="0"/>
        <v>0.75311283563794795</v>
      </c>
      <c r="F46" s="35"/>
      <c r="G46" s="35">
        <v>0.21606415109264232</v>
      </c>
      <c r="H46" s="35">
        <v>0.2176913579477332</v>
      </c>
      <c r="I46" s="35"/>
      <c r="J46" s="35">
        <f t="shared" si="1"/>
        <v>1.6272068550908791E-3</v>
      </c>
      <c r="K46" s="92">
        <f t="shared" si="2"/>
        <v>1.642343459334646E-5</v>
      </c>
      <c r="M46" s="62"/>
      <c r="N46" s="62"/>
    </row>
    <row r="47" spans="1:14" x14ac:dyDescent="0.25">
      <c r="A47" s="24" t="s">
        <v>129</v>
      </c>
      <c r="B47" s="18">
        <v>98.7437292096904</v>
      </c>
      <c r="C47" s="18">
        <v>100.20062883050103</v>
      </c>
      <c r="D47" s="18"/>
      <c r="E47" s="18">
        <f t="shared" si="0"/>
        <v>1.4754350807602012</v>
      </c>
      <c r="F47" s="18"/>
      <c r="G47" s="18">
        <v>6.4725823478832392E-2</v>
      </c>
      <c r="H47" s="18">
        <v>6.568081098475001E-2</v>
      </c>
      <c r="I47" s="18"/>
      <c r="J47" s="18">
        <f t="shared" si="1"/>
        <v>9.5498750591761772E-4</v>
      </c>
      <c r="K47" s="93">
        <f t="shared" si="2"/>
        <v>9.6387099106862495E-6</v>
      </c>
      <c r="M47" s="62"/>
      <c r="N47" s="62"/>
    </row>
    <row r="48" spans="1:14" x14ac:dyDescent="0.25">
      <c r="A48" s="23" t="s">
        <v>130</v>
      </c>
      <c r="B48" s="35">
        <v>104.47178436316858</v>
      </c>
      <c r="C48" s="35">
        <v>105.38415970879734</v>
      </c>
      <c r="D48" s="35"/>
      <c r="E48" s="35">
        <f t="shared" si="0"/>
        <v>0.87332225747875913</v>
      </c>
      <c r="F48" s="35"/>
      <c r="G48" s="35">
        <v>0.32474644277771131</v>
      </c>
      <c r="H48" s="35">
        <v>0.32758252574285962</v>
      </c>
      <c r="I48" s="35"/>
      <c r="J48" s="35">
        <f t="shared" si="1"/>
        <v>2.8360829651483122E-3</v>
      </c>
      <c r="K48" s="92">
        <f t="shared" si="2"/>
        <v>2.8624647772158022E-5</v>
      </c>
      <c r="M48" s="62"/>
      <c r="N48" s="62"/>
    </row>
    <row r="49" spans="1:14" x14ac:dyDescent="0.25">
      <c r="A49" s="22" t="s">
        <v>9</v>
      </c>
      <c r="B49" s="18">
        <v>100.80238877468624</v>
      </c>
      <c r="C49" s="18">
        <v>101.20060132406479</v>
      </c>
      <c r="D49" s="18"/>
      <c r="E49" s="18">
        <f t="shared" si="0"/>
        <v>0.39504277053259429</v>
      </c>
      <c r="F49" s="18"/>
      <c r="G49" s="18">
        <v>1.1807869767294319</v>
      </c>
      <c r="H49" s="18">
        <v>1.1854515903163918</v>
      </c>
      <c r="I49" s="18"/>
      <c r="J49" s="18">
        <f t="shared" si="1"/>
        <v>4.6646135869599092E-3</v>
      </c>
      <c r="K49" s="93">
        <f t="shared" si="2"/>
        <v>4.7080047572926857E-5</v>
      </c>
      <c r="M49" s="62"/>
      <c r="N49" s="62"/>
    </row>
    <row r="50" spans="1:14" x14ac:dyDescent="0.25">
      <c r="A50" s="21" t="s">
        <v>131</v>
      </c>
      <c r="B50" s="35">
        <v>99.622989064239661</v>
      </c>
      <c r="C50" s="35">
        <v>100.47366292653638</v>
      </c>
      <c r="D50" s="35"/>
      <c r="E50" s="35">
        <f t="shared" si="0"/>
        <v>0.85389313278703138</v>
      </c>
      <c r="F50" s="35"/>
      <c r="G50" s="35">
        <v>0.40790367838636094</v>
      </c>
      <c r="H50" s="35">
        <v>0.41138673988448771</v>
      </c>
      <c r="I50" s="35"/>
      <c r="J50" s="35">
        <f t="shared" si="1"/>
        <v>3.4830614981267716E-3</v>
      </c>
      <c r="K50" s="92">
        <f t="shared" si="2"/>
        <v>3.5154616341567433E-5</v>
      </c>
      <c r="M50" s="62"/>
      <c r="N50" s="62"/>
    </row>
    <row r="51" spans="1:14" x14ac:dyDescent="0.25">
      <c r="A51" s="24" t="s">
        <v>132</v>
      </c>
      <c r="B51" s="18">
        <v>101.54340678561145</v>
      </c>
      <c r="C51" s="18">
        <v>100.98823179456141</v>
      </c>
      <c r="D51" s="18"/>
      <c r="E51" s="18">
        <f t="shared" si="0"/>
        <v>-0.54673662094297804</v>
      </c>
      <c r="F51" s="18"/>
      <c r="G51" s="18">
        <v>0.14417437188993157</v>
      </c>
      <c r="H51" s="18">
        <v>0.1433861178007948</v>
      </c>
      <c r="I51" s="18"/>
      <c r="J51" s="18">
        <f t="shared" si="1"/>
        <v>-7.8825408913676953E-4</v>
      </c>
      <c r="K51" s="93">
        <f t="shared" si="2"/>
        <v>-7.9558658663299473E-6</v>
      </c>
      <c r="M51" s="62"/>
      <c r="N51" s="62"/>
    </row>
    <row r="52" spans="1:14" x14ac:dyDescent="0.25">
      <c r="A52" s="23" t="s">
        <v>133</v>
      </c>
      <c r="B52" s="35">
        <v>101.44751082181745</v>
      </c>
      <c r="C52" s="35">
        <v>99.839819879981462</v>
      </c>
      <c r="D52" s="35"/>
      <c r="E52" s="35">
        <f t="shared" si="0"/>
        <v>-1.5847514924833717</v>
      </c>
      <c r="F52" s="35"/>
      <c r="G52" s="35">
        <v>6.6497964726164469E-2</v>
      </c>
      <c r="H52" s="35">
        <v>6.5444137237695515E-2</v>
      </c>
      <c r="I52" s="35"/>
      <c r="J52" s="35">
        <f t="shared" si="1"/>
        <v>-1.053827488468953E-3</v>
      </c>
      <c r="K52" s="92">
        <f t="shared" si="2"/>
        <v>-1.0636304029443019E-5</v>
      </c>
      <c r="M52" s="62"/>
      <c r="N52" s="62"/>
    </row>
    <row r="53" spans="1:14" x14ac:dyDescent="0.25">
      <c r="A53" s="24" t="s">
        <v>134</v>
      </c>
      <c r="B53" s="18">
        <v>100.59983616202649</v>
      </c>
      <c r="C53" s="18">
        <v>101.29984915406403</v>
      </c>
      <c r="D53" s="18"/>
      <c r="E53" s="18">
        <f t="shared" si="0"/>
        <v>0.69583909750121631</v>
      </c>
      <c r="F53" s="18"/>
      <c r="G53" s="18">
        <v>0.37001476571306158</v>
      </c>
      <c r="H53" s="18">
        <v>0.37258947311942059</v>
      </c>
      <c r="I53" s="18"/>
      <c r="J53" s="18">
        <f t="shared" si="1"/>
        <v>2.5747074063590114E-3</v>
      </c>
      <c r="K53" s="93">
        <f t="shared" si="2"/>
        <v>2.5986578506013172E-5</v>
      </c>
      <c r="M53" s="62"/>
      <c r="N53" s="62"/>
    </row>
    <row r="54" spans="1:14" x14ac:dyDescent="0.25">
      <c r="A54" s="23" t="s">
        <v>135</v>
      </c>
      <c r="B54" s="35">
        <v>102.99908604614829</v>
      </c>
      <c r="C54" s="35">
        <v>103.23966830245359</v>
      </c>
      <c r="D54" s="35"/>
      <c r="E54" s="35">
        <f t="shared" si="0"/>
        <v>0.23357707873010725</v>
      </c>
      <c r="F54" s="35"/>
      <c r="G54" s="35">
        <v>0.19219619601391341</v>
      </c>
      <c r="H54" s="35">
        <v>0.19264512227399311</v>
      </c>
      <c r="I54" s="35"/>
      <c r="J54" s="35">
        <f t="shared" si="1"/>
        <v>4.4892626007969616E-4</v>
      </c>
      <c r="K54" s="92">
        <f t="shared" si="2"/>
        <v>4.5310226211176801E-6</v>
      </c>
      <c r="M54" s="62"/>
      <c r="N54" s="62"/>
    </row>
    <row r="55" spans="1:14" x14ac:dyDescent="0.25">
      <c r="A55" s="24" t="s">
        <v>10</v>
      </c>
      <c r="B55" s="18">
        <v>108.57296161753388</v>
      </c>
      <c r="C55" s="18">
        <v>108.71938381520641</v>
      </c>
      <c r="D55" s="18"/>
      <c r="E55" s="18">
        <f t="shared" si="0"/>
        <v>0.13486064623375871</v>
      </c>
      <c r="F55" s="18"/>
      <c r="G55" s="18">
        <v>0.92174073762304065</v>
      </c>
      <c r="H55" s="18">
        <v>0.92298380313839901</v>
      </c>
      <c r="I55" s="18"/>
      <c r="J55" s="18">
        <f t="shared" si="1"/>
        <v>1.2430655153583547E-3</v>
      </c>
      <c r="K55" s="93">
        <f t="shared" si="2"/>
        <v>1.2546287598814382E-5</v>
      </c>
      <c r="M55" s="62"/>
      <c r="N55" s="62"/>
    </row>
    <row r="56" spans="1:14" x14ac:dyDescent="0.25">
      <c r="A56" s="23" t="s">
        <v>136</v>
      </c>
      <c r="B56" s="35">
        <v>98.809294926886167</v>
      </c>
      <c r="C56" s="35">
        <v>99.260503249796969</v>
      </c>
      <c r="D56" s="35"/>
      <c r="E56" s="35">
        <f t="shared" si="0"/>
        <v>0.456645625540264</v>
      </c>
      <c r="F56" s="35"/>
      <c r="G56" s="35">
        <v>5.2541516174470185E-2</v>
      </c>
      <c r="H56" s="35">
        <v>5.2781444709673435E-2</v>
      </c>
      <c r="I56" s="35"/>
      <c r="J56" s="35">
        <f t="shared" si="1"/>
        <v>2.3992853520325014E-4</v>
      </c>
      <c r="K56" s="92">
        <f t="shared" si="2"/>
        <v>2.4216039851724502E-6</v>
      </c>
      <c r="M56" s="62"/>
      <c r="N56" s="62"/>
    </row>
    <row r="57" spans="1:14" x14ac:dyDescent="0.25">
      <c r="A57" s="22" t="s">
        <v>137</v>
      </c>
      <c r="B57" s="18">
        <v>103.27114347936535</v>
      </c>
      <c r="C57" s="18">
        <v>104.65156484414661</v>
      </c>
      <c r="D57" s="18"/>
      <c r="E57" s="18">
        <f t="shared" si="0"/>
        <v>1.3366961169138936</v>
      </c>
      <c r="F57" s="18"/>
      <c r="G57" s="18">
        <v>8.9841790102177382E-2</v>
      </c>
      <c r="H57" s="18">
        <v>9.1042701821839128E-2</v>
      </c>
      <c r="I57" s="18"/>
      <c r="J57" s="18">
        <f t="shared" si="1"/>
        <v>1.2009117196617458E-3</v>
      </c>
      <c r="K57" s="93">
        <f t="shared" si="2"/>
        <v>1.2120828411300155E-5</v>
      </c>
      <c r="M57" s="62"/>
      <c r="N57" s="62"/>
    </row>
    <row r="58" spans="1:14" x14ac:dyDescent="0.25">
      <c r="A58" s="23" t="s">
        <v>138</v>
      </c>
      <c r="B58" s="35">
        <v>108.46864899485578</v>
      </c>
      <c r="C58" s="35">
        <v>109.58487963145059</v>
      </c>
      <c r="D58" s="35"/>
      <c r="E58" s="35">
        <f t="shared" si="0"/>
        <v>1.0290813492548789</v>
      </c>
      <c r="F58" s="35"/>
      <c r="G58" s="35">
        <v>0.27807716933494303</v>
      </c>
      <c r="H58" s="35">
        <v>0.28093880962110485</v>
      </c>
      <c r="I58" s="35"/>
      <c r="J58" s="35">
        <f t="shared" si="1"/>
        <v>2.8616402861618151E-3</v>
      </c>
      <c r="K58" s="92">
        <f t="shared" si="2"/>
        <v>2.8882598375508315E-5</v>
      </c>
      <c r="M58" s="62"/>
      <c r="N58" s="62"/>
    </row>
    <row r="59" spans="1:14" x14ac:dyDescent="0.25">
      <c r="A59" s="24" t="s">
        <v>139</v>
      </c>
      <c r="B59" s="18">
        <v>112.36575732495677</v>
      </c>
      <c r="C59" s="18">
        <v>111.11142479637725</v>
      </c>
      <c r="D59" s="18"/>
      <c r="E59" s="18">
        <f t="shared" si="0"/>
        <v>-1.1162942861249525</v>
      </c>
      <c r="F59" s="18"/>
      <c r="G59" s="18">
        <v>0.44410670970844851</v>
      </c>
      <c r="H59" s="18">
        <v>0.43914917188367564</v>
      </c>
      <c r="I59" s="18"/>
      <c r="J59" s="18">
        <f t="shared" si="1"/>
        <v>-4.957537824772873E-3</v>
      </c>
      <c r="K59" s="93">
        <f t="shared" si="2"/>
        <v>-5.0036538350651852E-5</v>
      </c>
      <c r="M59" s="62"/>
      <c r="N59" s="62"/>
    </row>
    <row r="60" spans="1:14" x14ac:dyDescent="0.25">
      <c r="A60" s="23" t="s">
        <v>140</v>
      </c>
      <c r="B60" s="35">
        <v>99.972093567210621</v>
      </c>
      <c r="C60" s="35">
        <v>103.29109863914408</v>
      </c>
      <c r="D60" s="35"/>
      <c r="E60" s="35">
        <f t="shared" si="0"/>
        <v>3.319931546399113</v>
      </c>
      <c r="F60" s="35"/>
      <c r="G60" s="35">
        <v>5.7173552303001474E-2</v>
      </c>
      <c r="H60" s="35">
        <v>5.9071675102105821E-2</v>
      </c>
      <c r="I60" s="35"/>
      <c r="J60" s="35">
        <f t="shared" si="1"/>
        <v>1.8981227991043473E-3</v>
      </c>
      <c r="K60" s="92">
        <f t="shared" si="2"/>
        <v>1.9157795177484615E-5</v>
      </c>
      <c r="M60" s="62"/>
      <c r="N60" s="62"/>
    </row>
    <row r="61" spans="1:14" x14ac:dyDescent="0.25">
      <c r="A61" s="24" t="s">
        <v>11</v>
      </c>
      <c r="B61" s="18">
        <v>102.61209362107445</v>
      </c>
      <c r="C61" s="18">
        <v>103.07062447848975</v>
      </c>
      <c r="D61" s="18"/>
      <c r="E61" s="18">
        <f t="shared" si="0"/>
        <v>0.44685849516779008</v>
      </c>
      <c r="F61" s="18"/>
      <c r="G61" s="18">
        <v>2.5114607220431164</v>
      </c>
      <c r="H61" s="18">
        <v>2.5226833976323682</v>
      </c>
      <c r="I61" s="18"/>
      <c r="J61" s="18">
        <f t="shared" si="1"/>
        <v>1.1222675589251718E-2</v>
      </c>
      <c r="K61" s="93">
        <f t="shared" si="2"/>
        <v>1.132707116650683E-4</v>
      </c>
      <c r="M61" s="62"/>
      <c r="N61" s="62"/>
    </row>
    <row r="62" spans="1:14" x14ac:dyDescent="0.25">
      <c r="A62" s="23" t="s">
        <v>141</v>
      </c>
      <c r="B62" s="35">
        <v>100.87074383270858</v>
      </c>
      <c r="C62" s="35">
        <v>101.31138091050458</v>
      </c>
      <c r="D62" s="35"/>
      <c r="E62" s="35">
        <f t="shared" si="0"/>
        <v>0.43683337809701239</v>
      </c>
      <c r="F62" s="35"/>
      <c r="G62" s="35">
        <v>0.4266372378018074</v>
      </c>
      <c r="H62" s="35">
        <v>0.42850093165991687</v>
      </c>
      <c r="I62" s="35"/>
      <c r="J62" s="35">
        <f t="shared" si="1"/>
        <v>1.863693858109472E-3</v>
      </c>
      <c r="K62" s="92">
        <f t="shared" si="2"/>
        <v>1.8810303118451998E-5</v>
      </c>
      <c r="M62" s="62"/>
      <c r="N62" s="62"/>
    </row>
    <row r="63" spans="1:14" x14ac:dyDescent="0.25">
      <c r="A63" s="22" t="s">
        <v>141</v>
      </c>
      <c r="B63" s="18">
        <v>100.87074383270858</v>
      </c>
      <c r="C63" s="18">
        <v>101.31138091050458</v>
      </c>
      <c r="D63" s="18"/>
      <c r="E63" s="18">
        <f t="shared" si="0"/>
        <v>0.43683337809701239</v>
      </c>
      <c r="F63" s="18"/>
      <c r="G63" s="18">
        <v>0.4266372378018074</v>
      </c>
      <c r="H63" s="18">
        <v>0.42850093165991687</v>
      </c>
      <c r="I63" s="18"/>
      <c r="J63" s="18">
        <f t="shared" si="1"/>
        <v>1.863693858109472E-3</v>
      </c>
      <c r="K63" s="93">
        <f t="shared" si="2"/>
        <v>1.8810303118451998E-5</v>
      </c>
      <c r="M63" s="62"/>
      <c r="N63" s="62"/>
    </row>
    <row r="64" spans="1:14" x14ac:dyDescent="0.25">
      <c r="A64" s="21" t="s">
        <v>142</v>
      </c>
      <c r="B64" s="35">
        <v>104.06860488235017</v>
      </c>
      <c r="C64" s="35">
        <v>104.72531808520978</v>
      </c>
      <c r="D64" s="35"/>
      <c r="E64" s="35">
        <f t="shared" si="0"/>
        <v>0.63103873027030577</v>
      </c>
      <c r="F64" s="35"/>
      <c r="G64" s="35">
        <v>0.43494984227412281</v>
      </c>
      <c r="H64" s="35">
        <v>0.43769454423612214</v>
      </c>
      <c r="I64" s="35"/>
      <c r="J64" s="35">
        <f t="shared" si="1"/>
        <v>2.7447019619993296E-3</v>
      </c>
      <c r="K64" s="92">
        <f t="shared" si="2"/>
        <v>2.7702337296635914E-5</v>
      </c>
      <c r="M64" s="62"/>
      <c r="N64" s="62"/>
    </row>
    <row r="65" spans="1:14" x14ac:dyDescent="0.25">
      <c r="A65" s="22" t="s">
        <v>142</v>
      </c>
      <c r="B65" s="18">
        <v>104.06860488235017</v>
      </c>
      <c r="C65" s="18">
        <v>104.72531808520978</v>
      </c>
      <c r="D65" s="18"/>
      <c r="E65" s="18">
        <f t="shared" si="0"/>
        <v>0.63103873027030577</v>
      </c>
      <c r="F65" s="18"/>
      <c r="G65" s="18">
        <v>0.43494984227412281</v>
      </c>
      <c r="H65" s="18">
        <v>0.43769454423612214</v>
      </c>
      <c r="I65" s="18"/>
      <c r="J65" s="18">
        <f t="shared" si="1"/>
        <v>2.7447019619993296E-3</v>
      </c>
      <c r="K65" s="93">
        <f t="shared" si="2"/>
        <v>2.7702337296635914E-5</v>
      </c>
      <c r="M65" s="62"/>
      <c r="N65" s="62"/>
    </row>
    <row r="66" spans="1:14" x14ac:dyDescent="0.25">
      <c r="A66" s="23" t="s">
        <v>143</v>
      </c>
      <c r="B66" s="35">
        <v>101.92981654516916</v>
      </c>
      <c r="C66" s="35">
        <v>102.12583592581585</v>
      </c>
      <c r="D66" s="35"/>
      <c r="E66" s="35">
        <f t="shared" si="0"/>
        <v>0.19230818546585038</v>
      </c>
      <c r="F66" s="35"/>
      <c r="G66" s="35">
        <v>0.11690879303757883</v>
      </c>
      <c r="H66" s="35">
        <v>0.11713361821611944</v>
      </c>
      <c r="I66" s="35"/>
      <c r="J66" s="35">
        <f t="shared" si="1"/>
        <v>2.2482517854061079E-4</v>
      </c>
      <c r="K66" s="92">
        <f t="shared" si="2"/>
        <v>2.2691654740435207E-6</v>
      </c>
      <c r="M66" s="62"/>
      <c r="N66" s="62"/>
    </row>
    <row r="67" spans="1:14" x14ac:dyDescent="0.25">
      <c r="A67" s="24" t="s">
        <v>143</v>
      </c>
      <c r="B67" s="18">
        <v>101.92981654516916</v>
      </c>
      <c r="C67" s="18">
        <v>102.12583592581585</v>
      </c>
      <c r="D67" s="18"/>
      <c r="E67" s="18">
        <f t="shared" si="0"/>
        <v>0.19230818546585038</v>
      </c>
      <c r="F67" s="18"/>
      <c r="G67" s="18">
        <v>0.11690879303757883</v>
      </c>
      <c r="H67" s="18">
        <v>0.11713361821611944</v>
      </c>
      <c r="I67" s="18"/>
      <c r="J67" s="18">
        <f t="shared" si="1"/>
        <v>2.2482517854061079E-4</v>
      </c>
      <c r="K67" s="93">
        <f t="shared" si="2"/>
        <v>2.2691654740435207E-6</v>
      </c>
      <c r="M67" s="62"/>
      <c r="N67" s="62"/>
    </row>
    <row r="68" spans="1:14" x14ac:dyDescent="0.25">
      <c r="A68" s="21" t="s">
        <v>144</v>
      </c>
      <c r="B68" s="35">
        <v>99.819979102909855</v>
      </c>
      <c r="C68" s="35">
        <v>100.10985236010573</v>
      </c>
      <c r="D68" s="35"/>
      <c r="E68" s="35">
        <f t="shared" si="0"/>
        <v>0.29039603073552911</v>
      </c>
      <c r="F68" s="35"/>
      <c r="G68" s="35">
        <v>1.1512975236982597</v>
      </c>
      <c r="H68" s="35">
        <v>1.1546408460090358</v>
      </c>
      <c r="I68" s="35"/>
      <c r="J68" s="35">
        <f t="shared" si="1"/>
        <v>3.3433223107761645E-3</v>
      </c>
      <c r="K68" s="92">
        <f t="shared" si="2"/>
        <v>3.3744225648829165E-5</v>
      </c>
      <c r="M68" s="62"/>
      <c r="N68" s="62"/>
    </row>
    <row r="69" spans="1:14" x14ac:dyDescent="0.25">
      <c r="A69" s="22" t="s">
        <v>144</v>
      </c>
      <c r="B69" s="18">
        <v>99.819979102909855</v>
      </c>
      <c r="C69" s="18">
        <v>100.10985236010573</v>
      </c>
      <c r="D69" s="18"/>
      <c r="E69" s="18">
        <f t="shared" si="0"/>
        <v>0.29039603073552911</v>
      </c>
      <c r="F69" s="18"/>
      <c r="G69" s="18">
        <v>1.1512975236982597</v>
      </c>
      <c r="H69" s="18">
        <v>1.1546408460090358</v>
      </c>
      <c r="I69" s="18"/>
      <c r="J69" s="18">
        <f t="shared" si="1"/>
        <v>3.3433223107761645E-3</v>
      </c>
      <c r="K69" s="93">
        <f t="shared" si="2"/>
        <v>3.3744225648829165E-5</v>
      </c>
      <c r="M69" s="62"/>
      <c r="N69" s="62"/>
    </row>
    <row r="70" spans="1:14" x14ac:dyDescent="0.25">
      <c r="A70" s="23" t="s">
        <v>145</v>
      </c>
      <c r="B70" s="35">
        <v>104.53657560264762</v>
      </c>
      <c r="C70" s="35">
        <v>104.7640163630967</v>
      </c>
      <c r="D70" s="35"/>
      <c r="E70" s="35">
        <f t="shared" si="0"/>
        <v>0.2175705097836822</v>
      </c>
      <c r="F70" s="35"/>
      <c r="G70" s="35">
        <v>0.18602819585565411</v>
      </c>
      <c r="H70" s="35">
        <v>0.18643293834971866</v>
      </c>
      <c r="I70" s="35"/>
      <c r="J70" s="35">
        <f t="shared" si="1"/>
        <v>4.0474249406455276E-4</v>
      </c>
      <c r="K70" s="92">
        <f t="shared" si="2"/>
        <v>4.0850748985111991E-6</v>
      </c>
      <c r="M70" s="62"/>
      <c r="N70" s="62"/>
    </row>
    <row r="71" spans="1:14" x14ac:dyDescent="0.25">
      <c r="A71" s="24" t="s">
        <v>145</v>
      </c>
      <c r="B71" s="18">
        <v>104.53657560264762</v>
      </c>
      <c r="C71" s="18">
        <v>104.7640163630967</v>
      </c>
      <c r="D71" s="18"/>
      <c r="E71" s="18">
        <f t="shared" ref="E71:E134" si="3">((C71/B71-1)*100)</f>
        <v>0.2175705097836822</v>
      </c>
      <c r="F71" s="18"/>
      <c r="G71" s="18">
        <v>0.18602819585565411</v>
      </c>
      <c r="H71" s="18">
        <v>0.18643293834971866</v>
      </c>
      <c r="I71" s="18"/>
      <c r="J71" s="18">
        <f t="shared" ref="J71:J134" si="4">H71-G71</f>
        <v>4.0474249406455276E-4</v>
      </c>
      <c r="K71" s="93">
        <f t="shared" si="2"/>
        <v>4.0850748985111991E-6</v>
      </c>
      <c r="M71" s="62"/>
      <c r="N71" s="62"/>
    </row>
    <row r="72" spans="1:14" s="4" customFormat="1" x14ac:dyDescent="0.25">
      <c r="A72" s="23" t="s">
        <v>146</v>
      </c>
      <c r="B72" s="35">
        <v>121.81389374298064</v>
      </c>
      <c r="C72" s="35">
        <v>123.45854415480446</v>
      </c>
      <c r="D72" s="35"/>
      <c r="E72" s="35">
        <f t="shared" si="3"/>
        <v>1.3501336844990108</v>
      </c>
      <c r="F72" s="35"/>
      <c r="G72" s="35">
        <v>0.1956391293756933</v>
      </c>
      <c r="H72" s="35">
        <v>0.19828051916145514</v>
      </c>
      <c r="I72" s="35"/>
      <c r="J72" s="35">
        <f t="shared" si="4"/>
        <v>2.6413897857618385E-3</v>
      </c>
      <c r="K72" s="92">
        <f t="shared" si="2"/>
        <v>2.6659605228599022E-5</v>
      </c>
      <c r="L72" s="110"/>
      <c r="M72" s="62"/>
      <c r="N72" s="62"/>
    </row>
    <row r="73" spans="1:14" x14ac:dyDescent="0.25">
      <c r="A73" s="24" t="s">
        <v>146</v>
      </c>
      <c r="B73" s="18">
        <v>121.81389374298064</v>
      </c>
      <c r="C73" s="18">
        <v>123.45854415480446</v>
      </c>
      <c r="D73" s="18"/>
      <c r="E73" s="18">
        <f t="shared" si="3"/>
        <v>1.3501336844990108</v>
      </c>
      <c r="F73" s="18"/>
      <c r="G73" s="18">
        <v>0.1956391293756933</v>
      </c>
      <c r="H73" s="18">
        <v>0.19828051916145514</v>
      </c>
      <c r="I73" s="18"/>
      <c r="J73" s="18">
        <f t="shared" si="4"/>
        <v>2.6413897857618385E-3</v>
      </c>
      <c r="K73" s="93">
        <f t="shared" ref="K73:K136" si="5">J73/$G$5</f>
        <v>2.6659605228599022E-5</v>
      </c>
      <c r="M73" s="62"/>
      <c r="N73" s="62"/>
    </row>
    <row r="74" spans="1:14" s="4" customFormat="1" x14ac:dyDescent="0.25">
      <c r="A74" s="23" t="s">
        <v>147</v>
      </c>
      <c r="B74" s="35">
        <v>141.1222923206075</v>
      </c>
      <c r="C74" s="35">
        <v>142.07339785000067</v>
      </c>
      <c r="D74" s="35"/>
      <c r="E74" s="35">
        <f t="shared" si="3"/>
        <v>0.67395839009787295</v>
      </c>
      <c r="F74" s="35"/>
      <c r="G74" s="35">
        <v>2.4756978655123634</v>
      </c>
      <c r="H74" s="35">
        <v>2.4923830389904582</v>
      </c>
      <c r="I74" s="35"/>
      <c r="J74" s="35">
        <f t="shared" si="4"/>
        <v>1.6685173478094839E-2</v>
      </c>
      <c r="K74" s="92">
        <f t="shared" si="5"/>
        <v>1.6840382305347728E-4</v>
      </c>
      <c r="L74" s="110"/>
      <c r="M74" s="62"/>
      <c r="N74" s="62"/>
    </row>
    <row r="75" spans="1:14" x14ac:dyDescent="0.25">
      <c r="A75" s="24" t="s">
        <v>12</v>
      </c>
      <c r="B75" s="18">
        <v>142.95750265496252</v>
      </c>
      <c r="C75" s="18">
        <v>143.00822419092611</v>
      </c>
      <c r="D75" s="18"/>
      <c r="E75" s="18">
        <f t="shared" si="3"/>
        <v>3.5480149709954389E-2</v>
      </c>
      <c r="F75" s="18"/>
      <c r="G75" s="18">
        <v>1.9271663998149144</v>
      </c>
      <c r="H75" s="18">
        <v>1.9278501613387284</v>
      </c>
      <c r="I75" s="18"/>
      <c r="J75" s="18">
        <f t="shared" si="4"/>
        <v>6.8376152381399713E-4</v>
      </c>
      <c r="K75" s="93">
        <f t="shared" si="5"/>
        <v>6.9012201052821353E-6</v>
      </c>
      <c r="M75" s="62"/>
      <c r="N75" s="62"/>
    </row>
    <row r="76" spans="1:14" s="4" customFormat="1" x14ac:dyDescent="0.25">
      <c r="A76" s="23" t="s">
        <v>13</v>
      </c>
      <c r="B76" s="35">
        <v>142.95750265496252</v>
      </c>
      <c r="C76" s="35">
        <v>143.00822419092611</v>
      </c>
      <c r="D76" s="35"/>
      <c r="E76" s="35">
        <f t="shared" si="3"/>
        <v>3.5480149709954389E-2</v>
      </c>
      <c r="F76" s="35"/>
      <c r="G76" s="35">
        <v>1.9271663998149144</v>
      </c>
      <c r="H76" s="35">
        <v>1.9278501613387284</v>
      </c>
      <c r="I76" s="35"/>
      <c r="J76" s="35">
        <f t="shared" si="4"/>
        <v>6.8376152381399713E-4</v>
      </c>
      <c r="K76" s="92">
        <f t="shared" si="5"/>
        <v>6.9012201052821353E-6</v>
      </c>
      <c r="L76" s="110"/>
      <c r="M76" s="62"/>
      <c r="N76" s="62"/>
    </row>
    <row r="77" spans="1:14" x14ac:dyDescent="0.25">
      <c r="A77" s="24" t="s">
        <v>148</v>
      </c>
      <c r="B77" s="18">
        <v>143.20937982817165</v>
      </c>
      <c r="C77" s="18">
        <v>143.20937982817165</v>
      </c>
      <c r="D77" s="18"/>
      <c r="E77" s="18">
        <f t="shared" si="3"/>
        <v>0</v>
      </c>
      <c r="F77" s="18"/>
      <c r="G77" s="18">
        <v>1.8708497439530962</v>
      </c>
      <c r="H77" s="18">
        <v>1.8708497439530962</v>
      </c>
      <c r="I77" s="18"/>
      <c r="J77" s="18">
        <f t="shared" si="4"/>
        <v>0</v>
      </c>
      <c r="K77" s="93">
        <f t="shared" si="5"/>
        <v>0</v>
      </c>
      <c r="M77" s="62"/>
      <c r="N77" s="62"/>
    </row>
    <row r="78" spans="1:14" s="4" customFormat="1" x14ac:dyDescent="0.25">
      <c r="A78" s="21" t="s">
        <v>149</v>
      </c>
      <c r="B78" s="35">
        <v>135.06590164940621</v>
      </c>
      <c r="C78" s="35">
        <v>136.70578713823397</v>
      </c>
      <c r="D78" s="35"/>
      <c r="E78" s="35">
        <f t="shared" si="3"/>
        <v>1.2141372980165155</v>
      </c>
      <c r="F78" s="35"/>
      <c r="G78" s="35">
        <v>5.6316655861818173E-2</v>
      </c>
      <c r="H78" s="35">
        <v>5.7000417385632121E-2</v>
      </c>
      <c r="I78" s="35"/>
      <c r="J78" s="35">
        <f t="shared" si="4"/>
        <v>6.8376152381394856E-4</v>
      </c>
      <c r="K78" s="92">
        <f t="shared" si="5"/>
        <v>6.9012201052816457E-6</v>
      </c>
      <c r="L78" s="110"/>
      <c r="M78" s="62"/>
      <c r="N78" s="62"/>
    </row>
    <row r="79" spans="1:14" x14ac:dyDescent="0.25">
      <c r="A79" s="22" t="s">
        <v>14</v>
      </c>
      <c r="B79" s="18">
        <v>135.03206541306935</v>
      </c>
      <c r="C79" s="18">
        <v>138.97113516718935</v>
      </c>
      <c r="D79" s="18"/>
      <c r="E79" s="18">
        <f t="shared" si="3"/>
        <v>2.9171365646153857</v>
      </c>
      <c r="F79" s="18"/>
      <c r="G79" s="18">
        <v>0.54853146569744893</v>
      </c>
      <c r="H79" s="18">
        <v>0.56453287765172999</v>
      </c>
      <c r="I79" s="18"/>
      <c r="J79" s="18">
        <f t="shared" si="4"/>
        <v>1.6001411954281064E-2</v>
      </c>
      <c r="K79" s="93">
        <f t="shared" si="5"/>
        <v>1.6150260294819739E-4</v>
      </c>
      <c r="M79" s="62"/>
      <c r="N79" s="62"/>
    </row>
    <row r="80" spans="1:14" s="4" customFormat="1" x14ac:dyDescent="0.25">
      <c r="A80" s="23" t="s">
        <v>15</v>
      </c>
      <c r="B80" s="35">
        <v>135.03206541306935</v>
      </c>
      <c r="C80" s="35">
        <v>138.97113516718935</v>
      </c>
      <c r="D80" s="35"/>
      <c r="E80" s="35">
        <f t="shared" si="3"/>
        <v>2.9171365646153857</v>
      </c>
      <c r="F80" s="35"/>
      <c r="G80" s="35">
        <v>0.54853146569744893</v>
      </c>
      <c r="H80" s="35">
        <v>0.56453287765172999</v>
      </c>
      <c r="I80" s="35"/>
      <c r="J80" s="35">
        <f t="shared" si="4"/>
        <v>1.6001411954281064E-2</v>
      </c>
      <c r="K80" s="92">
        <f t="shared" si="5"/>
        <v>1.6150260294819739E-4</v>
      </c>
      <c r="L80" s="110"/>
      <c r="M80" s="62"/>
      <c r="N80" s="62"/>
    </row>
    <row r="81" spans="1:14" x14ac:dyDescent="0.25">
      <c r="A81" s="24" t="s">
        <v>15</v>
      </c>
      <c r="B81" s="18">
        <v>135.03206541306935</v>
      </c>
      <c r="C81" s="18">
        <v>138.97113516718935</v>
      </c>
      <c r="D81" s="18"/>
      <c r="E81" s="18">
        <f t="shared" si="3"/>
        <v>2.9171365646153857</v>
      </c>
      <c r="F81" s="18"/>
      <c r="G81" s="18">
        <v>0.54853146569744893</v>
      </c>
      <c r="H81" s="18">
        <v>0.56453287765172999</v>
      </c>
      <c r="I81" s="18"/>
      <c r="J81" s="18">
        <f t="shared" si="4"/>
        <v>1.6001411954281064E-2</v>
      </c>
      <c r="K81" s="93">
        <f t="shared" si="5"/>
        <v>1.6150260294819739E-4</v>
      </c>
      <c r="M81" s="62"/>
      <c r="N81" s="62"/>
    </row>
    <row r="82" spans="1:14" s="4" customFormat="1" x14ac:dyDescent="0.25">
      <c r="A82" s="23" t="s">
        <v>16</v>
      </c>
      <c r="B82" s="35">
        <v>98.629707879705734</v>
      </c>
      <c r="C82" s="35">
        <v>99.287600588681087</v>
      </c>
      <c r="D82" s="35"/>
      <c r="E82" s="35">
        <f t="shared" si="3"/>
        <v>0.6670330097476862</v>
      </c>
      <c r="F82" s="35"/>
      <c r="G82" s="35">
        <v>4.2831630627103623</v>
      </c>
      <c r="H82" s="35">
        <v>4.3117331741999614</v>
      </c>
      <c r="I82" s="35"/>
      <c r="J82" s="35">
        <f t="shared" si="4"/>
        <v>2.8570111489599093E-2</v>
      </c>
      <c r="K82" s="92">
        <f t="shared" si="5"/>
        <v>2.8835876391870358E-4</v>
      </c>
      <c r="L82" s="110"/>
      <c r="M82" s="62"/>
      <c r="N82" s="62"/>
    </row>
    <row r="83" spans="1:14" x14ac:dyDescent="0.25">
      <c r="A83" s="22" t="s">
        <v>17</v>
      </c>
      <c r="B83" s="18">
        <v>99.396456831569196</v>
      </c>
      <c r="C83" s="18">
        <v>100.12411465237756</v>
      </c>
      <c r="D83" s="18"/>
      <c r="E83" s="18">
        <f t="shared" si="3"/>
        <v>0.73207621680257962</v>
      </c>
      <c r="F83" s="18"/>
      <c r="G83" s="18">
        <v>3.3188148269416686</v>
      </c>
      <c r="H83" s="18">
        <v>3.3431110809694262</v>
      </c>
      <c r="I83" s="18"/>
      <c r="J83" s="18">
        <f t="shared" si="4"/>
        <v>2.4296254027757591E-2</v>
      </c>
      <c r="K83" s="93">
        <f t="shared" si="5"/>
        <v>2.4522262651475963E-4</v>
      </c>
      <c r="M83" s="62"/>
      <c r="N83" s="62"/>
    </row>
    <row r="84" spans="1:14" s="4" customFormat="1" x14ac:dyDescent="0.25">
      <c r="A84" s="21" t="s">
        <v>18</v>
      </c>
      <c r="B84" s="35">
        <v>99.578355916816577</v>
      </c>
      <c r="C84" s="35">
        <v>99.52135305109266</v>
      </c>
      <c r="D84" s="35"/>
      <c r="E84" s="35">
        <f t="shared" si="3"/>
        <v>-5.7244232643827164E-2</v>
      </c>
      <c r="F84" s="35"/>
      <c r="G84" s="35">
        <v>0.50126932056231421</v>
      </c>
      <c r="H84" s="35">
        <v>0.50098237278627944</v>
      </c>
      <c r="I84" s="35"/>
      <c r="J84" s="35">
        <f t="shared" si="4"/>
        <v>-2.8694777603477384E-4</v>
      </c>
      <c r="K84" s="92">
        <f t="shared" si="5"/>
        <v>-2.896170217492192E-6</v>
      </c>
      <c r="L84" s="110"/>
      <c r="M84" s="62"/>
      <c r="N84" s="62"/>
    </row>
    <row r="85" spans="1:14" x14ac:dyDescent="0.25">
      <c r="A85" s="22" t="s">
        <v>18</v>
      </c>
      <c r="B85" s="18">
        <v>99.578355916816577</v>
      </c>
      <c r="C85" s="18">
        <v>99.52135305109266</v>
      </c>
      <c r="D85" s="18"/>
      <c r="E85" s="18">
        <f t="shared" si="3"/>
        <v>-5.7244232643827164E-2</v>
      </c>
      <c r="F85" s="18"/>
      <c r="G85" s="18">
        <v>0.50126932056231421</v>
      </c>
      <c r="H85" s="18">
        <v>0.50098237278627944</v>
      </c>
      <c r="I85" s="18"/>
      <c r="J85" s="18">
        <f t="shared" si="4"/>
        <v>-2.8694777603477384E-4</v>
      </c>
      <c r="K85" s="93">
        <f t="shared" si="5"/>
        <v>-2.896170217492192E-6</v>
      </c>
      <c r="M85" s="62"/>
      <c r="N85" s="62"/>
    </row>
    <row r="86" spans="1:14" s="4" customFormat="1" x14ac:dyDescent="0.25">
      <c r="A86" s="23" t="s">
        <v>19</v>
      </c>
      <c r="B86" s="35">
        <v>98.646546726579345</v>
      </c>
      <c r="C86" s="35">
        <v>99.182432157032423</v>
      </c>
      <c r="D86" s="35"/>
      <c r="E86" s="35">
        <f t="shared" si="3"/>
        <v>0.54323790161494578</v>
      </c>
      <c r="F86" s="35"/>
      <c r="G86" s="35">
        <v>2.4248729225731545</v>
      </c>
      <c r="H86" s="35">
        <v>2.4380457513545704</v>
      </c>
      <c r="I86" s="35"/>
      <c r="J86" s="35">
        <f t="shared" si="4"/>
        <v>1.3172828781415902E-2</v>
      </c>
      <c r="K86" s="92">
        <f t="shared" si="5"/>
        <v>1.3295365074457796E-4</v>
      </c>
      <c r="L86" s="110"/>
      <c r="M86" s="62"/>
      <c r="N86" s="62"/>
    </row>
    <row r="87" spans="1:14" x14ac:dyDescent="0.25">
      <c r="A87" s="22" t="s">
        <v>150</v>
      </c>
      <c r="B87" s="18">
        <v>97.767144450072152</v>
      </c>
      <c r="C87" s="18">
        <v>98.225679262277438</v>
      </c>
      <c r="D87" s="18"/>
      <c r="E87" s="18">
        <f t="shared" si="3"/>
        <v>0.46900706242827273</v>
      </c>
      <c r="F87" s="18"/>
      <c r="G87" s="18">
        <v>1.2121929134716338</v>
      </c>
      <c r="H87" s="18">
        <v>1.2178781838460708</v>
      </c>
      <c r="I87" s="18"/>
      <c r="J87" s="18">
        <f t="shared" si="4"/>
        <v>5.6852703744370015E-3</v>
      </c>
      <c r="K87" s="93">
        <f t="shared" si="5"/>
        <v>5.7381558987373884E-5</v>
      </c>
      <c r="M87" s="62"/>
      <c r="N87" s="62"/>
    </row>
    <row r="88" spans="1:14" s="4" customFormat="1" x14ac:dyDescent="0.25">
      <c r="A88" s="21" t="s">
        <v>151</v>
      </c>
      <c r="B88" s="35">
        <v>101.84532798310175</v>
      </c>
      <c r="C88" s="35">
        <v>101.76208498188359</v>
      </c>
      <c r="D88" s="35"/>
      <c r="E88" s="35">
        <f t="shared" si="3"/>
        <v>-8.1734727421145514E-2</v>
      </c>
      <c r="F88" s="35"/>
      <c r="G88" s="35">
        <v>0.65715881040276758</v>
      </c>
      <c r="H88" s="35">
        <v>0.65662168344036076</v>
      </c>
      <c r="I88" s="35"/>
      <c r="J88" s="35">
        <f t="shared" si="4"/>
        <v>-5.3712696240681979E-4</v>
      </c>
      <c r="K88" s="92">
        <f t="shared" si="5"/>
        <v>-5.42123425046571E-6</v>
      </c>
      <c r="L88" s="110"/>
      <c r="M88" s="62"/>
      <c r="N88" s="62"/>
    </row>
    <row r="89" spans="1:14" x14ac:dyDescent="0.25">
      <c r="A89" s="24" t="s">
        <v>152</v>
      </c>
      <c r="B89" s="18">
        <v>99.429505979978458</v>
      </c>
      <c r="C89" s="18">
        <v>100.85063607454435</v>
      </c>
      <c r="D89" s="18"/>
      <c r="E89" s="18">
        <f t="shared" si="3"/>
        <v>1.4292840747414104</v>
      </c>
      <c r="F89" s="18"/>
      <c r="G89" s="18">
        <v>0.376386843772262</v>
      </c>
      <c r="H89" s="18">
        <v>0.38176648098972077</v>
      </c>
      <c r="I89" s="18"/>
      <c r="J89" s="18">
        <f t="shared" si="4"/>
        <v>5.3796372174587659E-3</v>
      </c>
      <c r="K89" s="93">
        <f t="shared" si="5"/>
        <v>5.429679680886788E-5</v>
      </c>
      <c r="M89" s="62"/>
      <c r="N89" s="62"/>
    </row>
    <row r="90" spans="1:14" s="4" customFormat="1" x14ac:dyDescent="0.25">
      <c r="A90" s="23" t="s">
        <v>153</v>
      </c>
      <c r="B90" s="35">
        <v>92.115592189677855</v>
      </c>
      <c r="C90" s="35">
        <v>93.475745449977708</v>
      </c>
      <c r="D90" s="35"/>
      <c r="E90" s="35">
        <f t="shared" si="3"/>
        <v>1.4765722370856826</v>
      </c>
      <c r="F90" s="35"/>
      <c r="G90" s="35">
        <v>0.17913435492649113</v>
      </c>
      <c r="H90" s="35">
        <v>0.18177940307841825</v>
      </c>
      <c r="I90" s="35"/>
      <c r="J90" s="35">
        <f t="shared" si="4"/>
        <v>2.6450481519271207E-3</v>
      </c>
      <c r="K90" s="92">
        <f t="shared" si="5"/>
        <v>2.669652919880358E-5</v>
      </c>
      <c r="L90" s="110"/>
      <c r="M90" s="62"/>
      <c r="N90" s="62"/>
    </row>
    <row r="91" spans="1:14" x14ac:dyDescent="0.25">
      <c r="A91" s="22" t="s">
        <v>20</v>
      </c>
      <c r="B91" s="18">
        <v>109.82038636736962</v>
      </c>
      <c r="C91" s="18">
        <v>115.01699169905862</v>
      </c>
      <c r="D91" s="18"/>
      <c r="E91" s="18">
        <f t="shared" si="3"/>
        <v>4.7319131753055244</v>
      </c>
      <c r="F91" s="18"/>
      <c r="G91" s="18">
        <v>0.17837448409085102</v>
      </c>
      <c r="H91" s="18">
        <v>0.18681500980492929</v>
      </c>
      <c r="I91" s="18"/>
      <c r="J91" s="18">
        <f t="shared" si="4"/>
        <v>8.440525714078273E-3</v>
      </c>
      <c r="K91" s="93">
        <f t="shared" si="5"/>
        <v>8.51904117567655E-5</v>
      </c>
      <c r="M91" s="62"/>
      <c r="N91" s="62"/>
    </row>
    <row r="92" spans="1:14" s="4" customFormat="1" x14ac:dyDescent="0.25">
      <c r="A92" s="23" t="s">
        <v>154</v>
      </c>
      <c r="B92" s="35">
        <v>109.82038636736962</v>
      </c>
      <c r="C92" s="35">
        <v>115.01699169905862</v>
      </c>
      <c r="D92" s="35"/>
      <c r="E92" s="35">
        <f t="shared" si="3"/>
        <v>4.7319131753055244</v>
      </c>
      <c r="F92" s="35"/>
      <c r="G92" s="35">
        <v>0.17837448409085102</v>
      </c>
      <c r="H92" s="35">
        <v>0.18681500980492929</v>
      </c>
      <c r="I92" s="35"/>
      <c r="J92" s="35">
        <f t="shared" si="4"/>
        <v>8.440525714078273E-3</v>
      </c>
      <c r="K92" s="92">
        <f t="shared" si="5"/>
        <v>8.51904117567655E-5</v>
      </c>
      <c r="L92" s="110"/>
      <c r="M92" s="62"/>
      <c r="N92" s="62"/>
    </row>
    <row r="93" spans="1:14" x14ac:dyDescent="0.25">
      <c r="A93" s="22" t="s">
        <v>155</v>
      </c>
      <c r="B93" s="18">
        <v>99.66958527182301</v>
      </c>
      <c r="C93" s="18">
        <v>101.05085486745627</v>
      </c>
      <c r="D93" s="18"/>
      <c r="E93" s="18">
        <f t="shared" si="3"/>
        <v>1.3858486436621575</v>
      </c>
      <c r="F93" s="18"/>
      <c r="G93" s="18">
        <v>0.21429809971534863</v>
      </c>
      <c r="H93" s="18">
        <v>0.21726794702364757</v>
      </c>
      <c r="I93" s="18"/>
      <c r="J93" s="18">
        <f t="shared" si="4"/>
        <v>2.9698473082989396E-3</v>
      </c>
      <c r="K93" s="93">
        <f t="shared" si="5"/>
        <v>2.9974734230915956E-5</v>
      </c>
      <c r="M93" s="62"/>
      <c r="N93" s="62"/>
    </row>
    <row r="94" spans="1:14" s="4" customFormat="1" x14ac:dyDescent="0.25">
      <c r="A94" s="21" t="s">
        <v>156</v>
      </c>
      <c r="B94" s="35">
        <v>99.66958527182301</v>
      </c>
      <c r="C94" s="35">
        <v>101.05085486745627</v>
      </c>
      <c r="D94" s="35"/>
      <c r="E94" s="35">
        <f t="shared" si="3"/>
        <v>1.3858486436621575</v>
      </c>
      <c r="F94" s="35"/>
      <c r="G94" s="35">
        <v>0.21429809971534863</v>
      </c>
      <c r="H94" s="35">
        <v>0.21726794702364757</v>
      </c>
      <c r="I94" s="35"/>
      <c r="J94" s="35">
        <f t="shared" si="4"/>
        <v>2.9698473082989396E-3</v>
      </c>
      <c r="K94" s="92">
        <f t="shared" si="5"/>
        <v>2.9974734230915956E-5</v>
      </c>
      <c r="L94" s="110"/>
      <c r="M94" s="62"/>
      <c r="N94" s="62"/>
    </row>
    <row r="95" spans="1:14" x14ac:dyDescent="0.25">
      <c r="A95" s="22" t="s">
        <v>21</v>
      </c>
      <c r="B95" s="18">
        <v>96.079004752595651</v>
      </c>
      <c r="C95" s="18">
        <v>96.50481355916304</v>
      </c>
      <c r="D95" s="18"/>
      <c r="E95" s="18">
        <f t="shared" si="3"/>
        <v>0.44318611299507538</v>
      </c>
      <c r="F95" s="18"/>
      <c r="G95" s="18">
        <v>0.96434823576869355</v>
      </c>
      <c r="H95" s="18">
        <v>0.96862209323053361</v>
      </c>
      <c r="I95" s="18"/>
      <c r="J95" s="18">
        <f t="shared" si="4"/>
        <v>4.2738574618400582E-3</v>
      </c>
      <c r="K95" s="93">
        <f t="shared" si="5"/>
        <v>4.3136137403929348E-5</v>
      </c>
      <c r="M95" s="62"/>
      <c r="N95" s="62"/>
    </row>
    <row r="96" spans="1:14" s="4" customFormat="1" x14ac:dyDescent="0.25">
      <c r="A96" s="23" t="s">
        <v>22</v>
      </c>
      <c r="B96" s="35">
        <v>96.079004752595651</v>
      </c>
      <c r="C96" s="35">
        <v>96.50481355916304</v>
      </c>
      <c r="D96" s="35"/>
      <c r="E96" s="35">
        <f t="shared" si="3"/>
        <v>0.44318611299507538</v>
      </c>
      <c r="F96" s="35"/>
      <c r="G96" s="35">
        <v>0.96434823576869355</v>
      </c>
      <c r="H96" s="35">
        <v>0.96862209323053361</v>
      </c>
      <c r="I96" s="35"/>
      <c r="J96" s="35">
        <f t="shared" si="4"/>
        <v>4.2738574618400582E-3</v>
      </c>
      <c r="K96" s="92">
        <f t="shared" si="5"/>
        <v>4.3136137403929348E-5</v>
      </c>
      <c r="L96" s="110"/>
      <c r="M96" s="62"/>
      <c r="N96" s="62"/>
    </row>
    <row r="97" spans="1:14" x14ac:dyDescent="0.25">
      <c r="A97" s="22" t="s">
        <v>157</v>
      </c>
      <c r="B97" s="18">
        <v>97.109531877154012</v>
      </c>
      <c r="C97" s="18">
        <v>97.570791385018723</v>
      </c>
      <c r="D97" s="18"/>
      <c r="E97" s="18">
        <f t="shared" si="3"/>
        <v>0.4749889109219696</v>
      </c>
      <c r="F97" s="18"/>
      <c r="G97" s="18">
        <v>0.34632267969042663</v>
      </c>
      <c r="H97" s="18">
        <v>0.34796767401496403</v>
      </c>
      <c r="I97" s="18"/>
      <c r="J97" s="18">
        <f t="shared" si="4"/>
        <v>1.6449943245374077E-3</v>
      </c>
      <c r="K97" s="93">
        <f t="shared" si="5"/>
        <v>1.6602963913864161E-5</v>
      </c>
      <c r="M97" s="62"/>
      <c r="N97" s="62"/>
    </row>
    <row r="98" spans="1:14" s="4" customFormat="1" x14ac:dyDescent="0.25">
      <c r="A98" s="23" t="s">
        <v>158</v>
      </c>
      <c r="B98" s="35">
        <v>93.784927441354611</v>
      </c>
      <c r="C98" s="35">
        <v>94.571323578201984</v>
      </c>
      <c r="D98" s="35"/>
      <c r="E98" s="35">
        <f t="shared" si="3"/>
        <v>0.83851015115314897</v>
      </c>
      <c r="F98" s="35"/>
      <c r="G98" s="35">
        <v>0.33335490012684071</v>
      </c>
      <c r="H98" s="35">
        <v>0.33615011480377083</v>
      </c>
      <c r="I98" s="35"/>
      <c r="J98" s="35">
        <f t="shared" si="4"/>
        <v>2.7952146769301134E-3</v>
      </c>
      <c r="K98" s="92">
        <f t="shared" si="5"/>
        <v>2.821216323990958E-5</v>
      </c>
      <c r="L98" s="110"/>
      <c r="M98" s="62"/>
      <c r="N98" s="62"/>
    </row>
    <row r="99" spans="1:14" x14ac:dyDescent="0.25">
      <c r="A99" s="24" t="s">
        <v>159</v>
      </c>
      <c r="B99" s="18">
        <v>97.61488489991757</v>
      </c>
      <c r="C99" s="18">
        <v>97.557842187385873</v>
      </c>
      <c r="D99" s="18"/>
      <c r="E99" s="18">
        <f t="shared" si="3"/>
        <v>-5.8436490080571168E-2</v>
      </c>
      <c r="F99" s="18"/>
      <c r="G99" s="18">
        <v>0.28467065595142621</v>
      </c>
      <c r="H99" s="18">
        <v>0.2845043044117988</v>
      </c>
      <c r="I99" s="18"/>
      <c r="J99" s="18">
        <f t="shared" si="4"/>
        <v>-1.6635153962740734E-4</v>
      </c>
      <c r="K99" s="93">
        <f t="shared" si="5"/>
        <v>-1.6789897498438336E-6</v>
      </c>
      <c r="M99" s="62"/>
      <c r="N99" s="62"/>
    </row>
    <row r="100" spans="1:14" s="4" customFormat="1" x14ac:dyDescent="0.25">
      <c r="A100" s="21" t="s">
        <v>23</v>
      </c>
      <c r="B100" s="35">
        <v>96.849050443680568</v>
      </c>
      <c r="C100" s="35">
        <v>97.047547638207519</v>
      </c>
      <c r="D100" s="35"/>
      <c r="E100" s="35">
        <f t="shared" si="3"/>
        <v>0.20495523045152009</v>
      </c>
      <c r="F100" s="35"/>
      <c r="G100" s="35">
        <v>22.67911527630201</v>
      </c>
      <c r="H100" s="35">
        <v>22.725597309280921</v>
      </c>
      <c r="I100" s="35"/>
      <c r="J100" s="35">
        <f t="shared" si="4"/>
        <v>4.6482032978911292E-2</v>
      </c>
      <c r="K100" s="92">
        <f t="shared" si="5"/>
        <v>4.6914418164265128E-4</v>
      </c>
      <c r="L100" s="110"/>
      <c r="M100" s="62"/>
      <c r="N100" s="62"/>
    </row>
    <row r="101" spans="1:14" x14ac:dyDescent="0.25">
      <c r="A101" s="22" t="s">
        <v>24</v>
      </c>
      <c r="B101" s="18">
        <v>94.3794821162262</v>
      </c>
      <c r="C101" s="18">
        <v>94.600097734979443</v>
      </c>
      <c r="D101" s="18"/>
      <c r="E101" s="18">
        <f t="shared" si="3"/>
        <v>0.23375379246259875</v>
      </c>
      <c r="F101" s="18"/>
      <c r="G101" s="18">
        <v>13.147987544931789</v>
      </c>
      <c r="H101" s="18">
        <v>13.178721464450575</v>
      </c>
      <c r="I101" s="18"/>
      <c r="J101" s="18">
        <f t="shared" si="4"/>
        <v>3.0733919518786124E-2</v>
      </c>
      <c r="K101" s="93">
        <f t="shared" si="5"/>
        <v>3.1019812596952678E-4</v>
      </c>
      <c r="M101" s="62"/>
      <c r="N101" s="62"/>
    </row>
    <row r="102" spans="1:14" s="4" customFormat="1" x14ac:dyDescent="0.25">
      <c r="A102" s="21" t="s">
        <v>160</v>
      </c>
      <c r="B102" s="35">
        <v>94.3794821162262</v>
      </c>
      <c r="C102" s="35">
        <v>94.600097734979443</v>
      </c>
      <c r="D102" s="35"/>
      <c r="E102" s="35">
        <f t="shared" si="3"/>
        <v>0.23375379246259875</v>
      </c>
      <c r="F102" s="35"/>
      <c r="G102" s="35">
        <v>13.147987544931789</v>
      </c>
      <c r="H102" s="35">
        <v>13.178721464450575</v>
      </c>
      <c r="I102" s="35"/>
      <c r="J102" s="35">
        <f t="shared" si="4"/>
        <v>3.0733919518786124E-2</v>
      </c>
      <c r="K102" s="92">
        <f t="shared" si="5"/>
        <v>3.1019812596952678E-4</v>
      </c>
      <c r="L102" s="110"/>
      <c r="M102" s="62"/>
      <c r="N102" s="62"/>
    </row>
    <row r="103" spans="1:14" x14ac:dyDescent="0.25">
      <c r="A103" s="22" t="s">
        <v>160</v>
      </c>
      <c r="B103" s="18">
        <v>94.3794821162262</v>
      </c>
      <c r="C103" s="18">
        <v>94.600097734979443</v>
      </c>
      <c r="D103" s="18"/>
      <c r="E103" s="18">
        <f t="shared" si="3"/>
        <v>0.23375379246259875</v>
      </c>
      <c r="F103" s="18"/>
      <c r="G103" s="18">
        <v>13.147987544931789</v>
      </c>
      <c r="H103" s="18">
        <v>13.178721464450575</v>
      </c>
      <c r="I103" s="18"/>
      <c r="J103" s="18">
        <f t="shared" si="4"/>
        <v>3.0733919518786124E-2</v>
      </c>
      <c r="K103" s="93">
        <f t="shared" si="5"/>
        <v>3.1019812596952678E-4</v>
      </c>
      <c r="M103" s="62"/>
      <c r="N103" s="62"/>
    </row>
    <row r="104" spans="1:14" s="4" customFormat="1" x14ac:dyDescent="0.25">
      <c r="A104" s="21" t="s">
        <v>161</v>
      </c>
      <c r="B104" s="35">
        <v>102.7465848414172</v>
      </c>
      <c r="C104" s="35">
        <v>103.65730004118907</v>
      </c>
      <c r="D104" s="35"/>
      <c r="E104" s="35">
        <f t="shared" si="3"/>
        <v>0.88637028780811367</v>
      </c>
      <c r="F104" s="35"/>
      <c r="G104" s="35">
        <v>1.7766969038484719</v>
      </c>
      <c r="H104" s="35">
        <v>1.7924450173085915</v>
      </c>
      <c r="I104" s="35"/>
      <c r="J104" s="35">
        <f t="shared" si="4"/>
        <v>1.5748113460119617E-2</v>
      </c>
      <c r="K104" s="92">
        <f t="shared" si="5"/>
        <v>1.5894605567306848E-4</v>
      </c>
      <c r="L104" s="110"/>
      <c r="M104" s="62"/>
      <c r="N104" s="62"/>
    </row>
    <row r="105" spans="1:14" x14ac:dyDescent="0.25">
      <c r="A105" s="22" t="s">
        <v>162</v>
      </c>
      <c r="B105" s="18">
        <v>103.63899267291404</v>
      </c>
      <c r="C105" s="18">
        <v>104.84561330560179</v>
      </c>
      <c r="D105" s="18"/>
      <c r="E105" s="18">
        <f t="shared" si="3"/>
        <v>1.1642535319653868</v>
      </c>
      <c r="F105" s="18"/>
      <c r="G105" s="18">
        <v>1.3526360906576294</v>
      </c>
      <c r="H105" s="18">
        <v>1.3683842041177492</v>
      </c>
      <c r="I105" s="18"/>
      <c r="J105" s="18">
        <f t="shared" si="4"/>
        <v>1.5748113460119839E-2</v>
      </c>
      <c r="K105" s="93">
        <f t="shared" si="5"/>
        <v>1.5894605567307071E-4</v>
      </c>
      <c r="M105" s="62"/>
      <c r="N105" s="62"/>
    </row>
    <row r="106" spans="1:14" s="4" customFormat="1" x14ac:dyDescent="0.25">
      <c r="A106" s="21" t="s">
        <v>25</v>
      </c>
      <c r="B106" s="35">
        <v>103.63899267291404</v>
      </c>
      <c r="C106" s="35">
        <v>104.84561330560179</v>
      </c>
      <c r="D106" s="35"/>
      <c r="E106" s="35">
        <f t="shared" si="3"/>
        <v>1.1642535319653868</v>
      </c>
      <c r="F106" s="35"/>
      <c r="G106" s="35">
        <v>1.3526360906576294</v>
      </c>
      <c r="H106" s="35">
        <v>1.3683842041177492</v>
      </c>
      <c r="I106" s="35"/>
      <c r="J106" s="35">
        <f t="shared" si="4"/>
        <v>1.5748113460119839E-2</v>
      </c>
      <c r="K106" s="92">
        <f t="shared" si="5"/>
        <v>1.5894605567307071E-4</v>
      </c>
      <c r="L106" s="110"/>
      <c r="M106" s="62"/>
      <c r="N106" s="62"/>
    </row>
    <row r="107" spans="1:14" x14ac:dyDescent="0.25">
      <c r="A107" s="22" t="s">
        <v>163</v>
      </c>
      <c r="B107" s="18">
        <v>100</v>
      </c>
      <c r="C107" s="18">
        <v>100</v>
      </c>
      <c r="D107" s="18"/>
      <c r="E107" s="18">
        <f t="shared" si="3"/>
        <v>0</v>
      </c>
      <c r="F107" s="18"/>
      <c r="G107" s="18">
        <v>0.42406081319084227</v>
      </c>
      <c r="H107" s="18">
        <v>0.42406081319084232</v>
      </c>
      <c r="I107" s="18"/>
      <c r="J107" s="18">
        <f t="shared" si="4"/>
        <v>0</v>
      </c>
      <c r="K107" s="93">
        <f t="shared" si="5"/>
        <v>0</v>
      </c>
      <c r="M107" s="62"/>
      <c r="N107" s="62"/>
    </row>
    <row r="108" spans="1:14" s="4" customFormat="1" x14ac:dyDescent="0.25">
      <c r="A108" s="23" t="s">
        <v>163</v>
      </c>
      <c r="B108" s="35">
        <v>100</v>
      </c>
      <c r="C108" s="35">
        <v>100</v>
      </c>
      <c r="D108" s="35"/>
      <c r="E108" s="35">
        <f t="shared" si="3"/>
        <v>0</v>
      </c>
      <c r="F108" s="35"/>
      <c r="G108" s="35">
        <v>0.42406081319084227</v>
      </c>
      <c r="H108" s="35">
        <v>0.42406081319084232</v>
      </c>
      <c r="I108" s="35"/>
      <c r="J108" s="35">
        <f t="shared" si="4"/>
        <v>0</v>
      </c>
      <c r="K108" s="92">
        <f t="shared" si="5"/>
        <v>0</v>
      </c>
      <c r="L108" s="110"/>
      <c r="M108" s="62"/>
      <c r="N108" s="62"/>
    </row>
    <row r="109" spans="1:14" x14ac:dyDescent="0.25">
      <c r="A109" s="24" t="s">
        <v>26</v>
      </c>
      <c r="B109" s="18">
        <v>100</v>
      </c>
      <c r="C109" s="18">
        <v>100</v>
      </c>
      <c r="D109" s="18"/>
      <c r="E109" s="18">
        <f t="shared" si="3"/>
        <v>0</v>
      </c>
      <c r="F109" s="18"/>
      <c r="G109" s="18">
        <v>2.1225240649050172</v>
      </c>
      <c r="H109" s="18">
        <v>2.1225240649050177</v>
      </c>
      <c r="I109" s="18"/>
      <c r="J109" s="18">
        <f t="shared" si="4"/>
        <v>0</v>
      </c>
      <c r="K109" s="93">
        <f t="shared" si="5"/>
        <v>0</v>
      </c>
      <c r="M109" s="62"/>
      <c r="N109" s="62"/>
    </row>
    <row r="110" spans="1:14" s="4" customFormat="1" x14ac:dyDescent="0.25">
      <c r="A110" s="23" t="s">
        <v>164</v>
      </c>
      <c r="B110" s="35">
        <v>99.999999999999986</v>
      </c>
      <c r="C110" s="35">
        <v>99.999999999999986</v>
      </c>
      <c r="D110" s="35"/>
      <c r="E110" s="35">
        <f t="shared" si="3"/>
        <v>0</v>
      </c>
      <c r="F110" s="35"/>
      <c r="G110" s="35">
        <v>1.8739020288674337</v>
      </c>
      <c r="H110" s="35">
        <v>1.873902028867434</v>
      </c>
      <c r="I110" s="35"/>
      <c r="J110" s="35">
        <f t="shared" si="4"/>
        <v>0</v>
      </c>
      <c r="K110" s="92">
        <f t="shared" si="5"/>
        <v>0</v>
      </c>
      <c r="L110" s="110"/>
      <c r="M110" s="62"/>
      <c r="N110" s="62"/>
    </row>
    <row r="111" spans="1:14" x14ac:dyDescent="0.25">
      <c r="A111" s="22" t="s">
        <v>165</v>
      </c>
      <c r="B111" s="18">
        <v>99.999999999999986</v>
      </c>
      <c r="C111" s="18">
        <v>99.999999999999986</v>
      </c>
      <c r="D111" s="18"/>
      <c r="E111" s="18">
        <f t="shared" si="3"/>
        <v>0</v>
      </c>
      <c r="F111" s="18"/>
      <c r="G111" s="18">
        <v>1.8739020288674337</v>
      </c>
      <c r="H111" s="18">
        <v>1.873902028867434</v>
      </c>
      <c r="I111" s="18"/>
      <c r="J111" s="18">
        <f t="shared" si="4"/>
        <v>0</v>
      </c>
      <c r="K111" s="93">
        <f t="shared" si="5"/>
        <v>0</v>
      </c>
      <c r="M111" s="62"/>
      <c r="N111" s="62"/>
    </row>
    <row r="112" spans="1:14" s="4" customFormat="1" x14ac:dyDescent="0.25">
      <c r="A112" s="21" t="s">
        <v>166</v>
      </c>
      <c r="B112" s="35">
        <v>100</v>
      </c>
      <c r="C112" s="35">
        <v>100</v>
      </c>
      <c r="D112" s="35"/>
      <c r="E112" s="35">
        <f t="shared" si="3"/>
        <v>0</v>
      </c>
      <c r="F112" s="35"/>
      <c r="G112" s="35">
        <v>0.24862203603758365</v>
      </c>
      <c r="H112" s="35">
        <v>0.24862203603758365</v>
      </c>
      <c r="I112" s="35"/>
      <c r="J112" s="35">
        <f t="shared" si="4"/>
        <v>0</v>
      </c>
      <c r="K112" s="92">
        <f t="shared" si="5"/>
        <v>0</v>
      </c>
      <c r="L112" s="110"/>
      <c r="M112" s="62"/>
      <c r="N112" s="62"/>
    </row>
    <row r="113" spans="1:14" x14ac:dyDescent="0.25">
      <c r="A113" s="24" t="s">
        <v>166</v>
      </c>
      <c r="B113" s="18">
        <v>100</v>
      </c>
      <c r="C113" s="18">
        <v>100</v>
      </c>
      <c r="D113" s="18"/>
      <c r="E113" s="18">
        <f t="shared" si="3"/>
        <v>0</v>
      </c>
      <c r="F113" s="18"/>
      <c r="G113" s="18">
        <v>0.24862203603758365</v>
      </c>
      <c r="H113" s="18">
        <v>0.24862203603758365</v>
      </c>
      <c r="I113" s="18"/>
      <c r="J113" s="18">
        <f t="shared" si="4"/>
        <v>0</v>
      </c>
      <c r="K113" s="93">
        <f t="shared" si="5"/>
        <v>0</v>
      </c>
      <c r="M113" s="62"/>
      <c r="N113" s="62"/>
    </row>
    <row r="114" spans="1:14" s="4" customFormat="1" x14ac:dyDescent="0.25">
      <c r="A114" s="23" t="s">
        <v>27</v>
      </c>
      <c r="B114" s="35">
        <v>99.958153549242198</v>
      </c>
      <c r="C114" s="35">
        <v>99.958153549242198</v>
      </c>
      <c r="D114" s="35"/>
      <c r="E114" s="35">
        <f t="shared" si="3"/>
        <v>0</v>
      </c>
      <c r="F114" s="35"/>
      <c r="G114" s="35">
        <v>5.631906762616735</v>
      </c>
      <c r="H114" s="35">
        <v>5.631906762616735</v>
      </c>
      <c r="I114" s="35"/>
      <c r="J114" s="35">
        <f t="shared" si="4"/>
        <v>0</v>
      </c>
      <c r="K114" s="92">
        <f t="shared" si="5"/>
        <v>0</v>
      </c>
      <c r="L114" s="110"/>
      <c r="M114" s="62"/>
      <c r="N114" s="62"/>
    </row>
    <row r="115" spans="1:14" x14ac:dyDescent="0.25">
      <c r="A115" s="24" t="s">
        <v>167</v>
      </c>
      <c r="B115" s="18">
        <v>100.00000000000006</v>
      </c>
      <c r="C115" s="18">
        <v>100.00000000000006</v>
      </c>
      <c r="D115" s="18"/>
      <c r="E115" s="18">
        <f t="shared" si="3"/>
        <v>0</v>
      </c>
      <c r="F115" s="18"/>
      <c r="G115" s="18">
        <v>4.7096652838385333</v>
      </c>
      <c r="H115" s="18">
        <v>4.7096652838385333</v>
      </c>
      <c r="I115" s="18"/>
      <c r="J115" s="18">
        <f t="shared" si="4"/>
        <v>0</v>
      </c>
      <c r="K115" s="93">
        <f t="shared" si="5"/>
        <v>0</v>
      </c>
      <c r="M115" s="62"/>
      <c r="N115" s="62"/>
    </row>
    <row r="116" spans="1:14" s="4" customFormat="1" x14ac:dyDescent="0.25">
      <c r="A116" s="23" t="s">
        <v>167</v>
      </c>
      <c r="B116" s="35">
        <v>100.00000000000006</v>
      </c>
      <c r="C116" s="35">
        <v>100.00000000000006</v>
      </c>
      <c r="D116" s="35"/>
      <c r="E116" s="35">
        <f t="shared" si="3"/>
        <v>0</v>
      </c>
      <c r="F116" s="35"/>
      <c r="G116" s="35">
        <v>4.7096652838385333</v>
      </c>
      <c r="H116" s="35">
        <v>4.7096652838385333</v>
      </c>
      <c r="I116" s="35"/>
      <c r="J116" s="35">
        <f t="shared" si="4"/>
        <v>0</v>
      </c>
      <c r="K116" s="92">
        <f t="shared" si="5"/>
        <v>0</v>
      </c>
      <c r="L116" s="110"/>
      <c r="M116" s="62"/>
      <c r="N116" s="62"/>
    </row>
    <row r="117" spans="1:14" x14ac:dyDescent="0.25">
      <c r="A117" s="24" t="s">
        <v>28</v>
      </c>
      <c r="B117" s="18">
        <v>99.744998733141287</v>
      </c>
      <c r="C117" s="18">
        <v>99.744998733141287</v>
      </c>
      <c r="D117" s="18"/>
      <c r="E117" s="18">
        <f t="shared" si="3"/>
        <v>0</v>
      </c>
      <c r="F117" s="18"/>
      <c r="G117" s="18">
        <v>0.92224147877820084</v>
      </c>
      <c r="H117" s="18">
        <v>0.92224147877820095</v>
      </c>
      <c r="I117" s="18"/>
      <c r="J117" s="18">
        <f t="shared" si="4"/>
        <v>0</v>
      </c>
      <c r="K117" s="93">
        <f t="shared" si="5"/>
        <v>0</v>
      </c>
      <c r="M117" s="62"/>
      <c r="N117" s="62"/>
    </row>
    <row r="118" spans="1:14" s="4" customFormat="1" x14ac:dyDescent="0.25">
      <c r="A118" s="23" t="s">
        <v>168</v>
      </c>
      <c r="B118" s="35">
        <v>99.744998733141287</v>
      </c>
      <c r="C118" s="35">
        <v>99.744998733141287</v>
      </c>
      <c r="D118" s="35"/>
      <c r="E118" s="35">
        <f t="shared" si="3"/>
        <v>0</v>
      </c>
      <c r="F118" s="35"/>
      <c r="G118" s="35">
        <v>0.92224147877820084</v>
      </c>
      <c r="H118" s="35">
        <v>0.92224147877820095</v>
      </c>
      <c r="I118" s="35"/>
      <c r="J118" s="35">
        <f t="shared" si="4"/>
        <v>0</v>
      </c>
      <c r="K118" s="92">
        <f t="shared" si="5"/>
        <v>0</v>
      </c>
      <c r="L118" s="110"/>
      <c r="M118" s="62"/>
      <c r="N118" s="62"/>
    </row>
    <row r="119" spans="1:14" x14ac:dyDescent="0.25">
      <c r="A119" s="24" t="s">
        <v>29</v>
      </c>
      <c r="B119" s="18">
        <v>99.327077162626736</v>
      </c>
      <c r="C119" s="18">
        <v>100.1208756480014</v>
      </c>
      <c r="D119" s="18"/>
      <c r="E119" s="18">
        <f t="shared" si="3"/>
        <v>0.79917632537902517</v>
      </c>
      <c r="F119" s="18"/>
      <c r="G119" s="18">
        <v>6.6942655962810464</v>
      </c>
      <c r="H119" s="18">
        <v>6.7477645820845193</v>
      </c>
      <c r="I119" s="18"/>
      <c r="J119" s="18">
        <f t="shared" si="4"/>
        <v>5.3498985803472898E-2</v>
      </c>
      <c r="K119" s="93">
        <f t="shared" si="5"/>
        <v>5.3996644090135439E-4</v>
      </c>
      <c r="M119" s="62"/>
      <c r="N119" s="62"/>
    </row>
    <row r="120" spans="1:14" s="4" customFormat="1" x14ac:dyDescent="0.25">
      <c r="A120" s="23" t="s">
        <v>169</v>
      </c>
      <c r="B120" s="35">
        <v>101.23412259847089</v>
      </c>
      <c r="C120" s="35">
        <v>101.23412259847089</v>
      </c>
      <c r="D120" s="35"/>
      <c r="E120" s="35">
        <f t="shared" si="3"/>
        <v>0</v>
      </c>
      <c r="F120" s="35"/>
      <c r="G120" s="35">
        <v>1.339898723011901</v>
      </c>
      <c r="H120" s="35">
        <v>1.3398987230119013</v>
      </c>
      <c r="I120" s="35"/>
      <c r="J120" s="35">
        <f t="shared" si="4"/>
        <v>0</v>
      </c>
      <c r="K120" s="92">
        <f t="shared" si="5"/>
        <v>0</v>
      </c>
      <c r="L120" s="110"/>
      <c r="M120" s="62"/>
      <c r="N120" s="62"/>
    </row>
    <row r="121" spans="1:14" x14ac:dyDescent="0.25">
      <c r="A121" s="24" t="s">
        <v>170</v>
      </c>
      <c r="B121" s="18">
        <v>101.23412259847089</v>
      </c>
      <c r="C121" s="18">
        <v>101.23412259847089</v>
      </c>
      <c r="D121" s="18"/>
      <c r="E121" s="18">
        <f t="shared" si="3"/>
        <v>0</v>
      </c>
      <c r="F121" s="18"/>
      <c r="G121" s="18">
        <v>1.339898723011901</v>
      </c>
      <c r="H121" s="18">
        <v>1.3398987230119013</v>
      </c>
      <c r="I121" s="18"/>
      <c r="J121" s="18">
        <f t="shared" si="4"/>
        <v>0</v>
      </c>
      <c r="K121" s="93">
        <f t="shared" si="5"/>
        <v>0</v>
      </c>
      <c r="M121" s="62"/>
      <c r="N121" s="62"/>
    </row>
    <row r="122" spans="1:14" s="4" customFormat="1" x14ac:dyDescent="0.25">
      <c r="A122" s="21" t="s">
        <v>171</v>
      </c>
      <c r="B122" s="35">
        <v>101.23412259847089</v>
      </c>
      <c r="C122" s="35">
        <v>101.23412259847089</v>
      </c>
      <c r="D122" s="35"/>
      <c r="E122" s="35">
        <f t="shared" si="3"/>
        <v>0</v>
      </c>
      <c r="F122" s="35"/>
      <c r="G122" s="35">
        <v>1.339898723011901</v>
      </c>
      <c r="H122" s="35">
        <v>1.3398987230119013</v>
      </c>
      <c r="I122" s="35"/>
      <c r="J122" s="35">
        <f t="shared" si="4"/>
        <v>0</v>
      </c>
      <c r="K122" s="92">
        <f t="shared" si="5"/>
        <v>0</v>
      </c>
      <c r="L122" s="110"/>
      <c r="M122" s="62"/>
      <c r="N122" s="62"/>
    </row>
    <row r="123" spans="1:14" s="4" customFormat="1" x14ac:dyDescent="0.25">
      <c r="A123" s="22" t="s">
        <v>30</v>
      </c>
      <c r="B123" s="18">
        <v>101.15247108480894</v>
      </c>
      <c r="C123" s="18">
        <v>100.28590032433108</v>
      </c>
      <c r="D123" s="18"/>
      <c r="E123" s="18">
        <f t="shared" si="3"/>
        <v>-0.85669756871415981</v>
      </c>
      <c r="F123" s="18"/>
      <c r="G123" s="18">
        <v>0.44200091328336105</v>
      </c>
      <c r="H123" s="18">
        <v>0.43821430220556817</v>
      </c>
      <c r="I123" s="18"/>
      <c r="J123" s="18">
        <f t="shared" si="4"/>
        <v>-3.7866110777928785E-3</v>
      </c>
      <c r="K123" s="93">
        <f t="shared" si="5"/>
        <v>-3.8218348928415274E-5</v>
      </c>
      <c r="L123" s="110"/>
      <c r="M123" s="62"/>
      <c r="N123" s="62"/>
    </row>
    <row r="124" spans="1:14" s="110" customFormat="1" x14ac:dyDescent="0.25">
      <c r="A124" s="21" t="s">
        <v>31</v>
      </c>
      <c r="B124" s="35">
        <v>101.15247108480894</v>
      </c>
      <c r="C124" s="35">
        <v>100.28590032433108</v>
      </c>
      <c r="D124" s="35"/>
      <c r="E124" s="35">
        <f t="shared" si="3"/>
        <v>-0.85669756871415981</v>
      </c>
      <c r="F124" s="35"/>
      <c r="G124" s="35">
        <v>0.44200091328336105</v>
      </c>
      <c r="H124" s="35">
        <v>0.43821430220556817</v>
      </c>
      <c r="I124" s="35"/>
      <c r="J124" s="35">
        <f t="shared" si="4"/>
        <v>-3.7866110777928785E-3</v>
      </c>
      <c r="K124" s="92">
        <f t="shared" si="5"/>
        <v>-3.8218348928415274E-5</v>
      </c>
      <c r="M124" s="62"/>
      <c r="N124" s="62"/>
    </row>
    <row r="125" spans="1:14" s="4" customFormat="1" x14ac:dyDescent="0.25">
      <c r="A125" s="22" t="s">
        <v>172</v>
      </c>
      <c r="B125" s="18">
        <v>100.35197086996074</v>
      </c>
      <c r="C125" s="18">
        <v>100.58016761503896</v>
      </c>
      <c r="D125" s="18"/>
      <c r="E125" s="18">
        <f t="shared" si="3"/>
        <v>0.22739637607509522</v>
      </c>
      <c r="F125" s="18"/>
      <c r="G125" s="18">
        <v>8.8161203350262993E-2</v>
      </c>
      <c r="H125" s="18">
        <v>8.8361678731785687E-2</v>
      </c>
      <c r="I125" s="18"/>
      <c r="J125" s="18">
        <f t="shared" si="4"/>
        <v>2.0047538152269395E-4</v>
      </c>
      <c r="K125" s="93">
        <f t="shared" si="5"/>
        <v>2.0234024369509287E-6</v>
      </c>
      <c r="L125" s="110"/>
      <c r="M125" s="62"/>
      <c r="N125" s="62"/>
    </row>
    <row r="126" spans="1:14" s="110" customFormat="1" x14ac:dyDescent="0.25">
      <c r="A126" s="21" t="s">
        <v>173</v>
      </c>
      <c r="B126" s="35">
        <v>100.91759240823031</v>
      </c>
      <c r="C126" s="35">
        <v>98.970308144623928</v>
      </c>
      <c r="D126" s="35"/>
      <c r="E126" s="35">
        <f t="shared" si="3"/>
        <v>-1.9295785968904688</v>
      </c>
      <c r="F126" s="35"/>
      <c r="G126" s="35">
        <v>0.28281752168493168</v>
      </c>
      <c r="H126" s="35">
        <v>0.27736033531824322</v>
      </c>
      <c r="I126" s="35"/>
      <c r="J126" s="35">
        <f t="shared" si="4"/>
        <v>-5.4571863666884601E-3</v>
      </c>
      <c r="K126" s="92">
        <f t="shared" si="5"/>
        <v>-5.5079502078427735E-5</v>
      </c>
      <c r="M126" s="62"/>
      <c r="N126" s="62"/>
    </row>
    <row r="127" spans="1:14" s="4" customFormat="1" x14ac:dyDescent="0.25">
      <c r="A127" s="24" t="s">
        <v>174</v>
      </c>
      <c r="B127" s="18">
        <v>103.12946011789457</v>
      </c>
      <c r="C127" s="18">
        <v>105.26415370459428</v>
      </c>
      <c r="D127" s="18"/>
      <c r="E127" s="18">
        <f t="shared" si="3"/>
        <v>2.0699163791407349</v>
      </c>
      <c r="F127" s="18"/>
      <c r="G127" s="18">
        <v>7.1022188248166335E-2</v>
      </c>
      <c r="H127" s="18">
        <v>7.2492288155539306E-2</v>
      </c>
      <c r="I127" s="18"/>
      <c r="J127" s="18">
        <f t="shared" si="4"/>
        <v>1.4700999073729709E-3</v>
      </c>
      <c r="K127" s="93">
        <f t="shared" si="5"/>
        <v>1.4837750713062375E-5</v>
      </c>
      <c r="L127" s="110"/>
      <c r="M127" s="62"/>
      <c r="N127" s="62"/>
    </row>
    <row r="128" spans="1:14" s="110" customFormat="1" x14ac:dyDescent="0.25">
      <c r="A128" s="23" t="s">
        <v>32</v>
      </c>
      <c r="B128" s="35">
        <v>96.418832588088804</v>
      </c>
      <c r="C128" s="35">
        <v>95.97590689581601</v>
      </c>
      <c r="D128" s="35"/>
      <c r="E128" s="35">
        <f t="shared" si="3"/>
        <v>-0.45937674247210625</v>
      </c>
      <c r="F128" s="35"/>
      <c r="G128" s="35">
        <v>2.128331107439176</v>
      </c>
      <c r="H128" s="35">
        <v>2.1185540493288015</v>
      </c>
      <c r="I128" s="35"/>
      <c r="J128" s="35">
        <f t="shared" si="4"/>
        <v>-9.7770581103744369E-3</v>
      </c>
      <c r="K128" s="92">
        <f t="shared" si="5"/>
        <v>-9.868006264152208E-5</v>
      </c>
      <c r="M128" s="62"/>
      <c r="N128" s="62"/>
    </row>
    <row r="129" spans="1:14" s="4" customFormat="1" x14ac:dyDescent="0.25">
      <c r="A129" s="22" t="s">
        <v>175</v>
      </c>
      <c r="B129" s="18">
        <v>95.332635887994712</v>
      </c>
      <c r="C129" s="18">
        <v>95.973761065302156</v>
      </c>
      <c r="D129" s="18"/>
      <c r="E129" s="18">
        <f t="shared" si="3"/>
        <v>0.67251384726285668</v>
      </c>
      <c r="F129" s="18"/>
      <c r="G129" s="18">
        <v>1.32819907433401</v>
      </c>
      <c r="H129" s="18">
        <v>1.3371313970281236</v>
      </c>
      <c r="I129" s="18"/>
      <c r="J129" s="18">
        <f t="shared" si="4"/>
        <v>8.9323226941135925E-3</v>
      </c>
      <c r="K129" s="93">
        <f t="shared" si="5"/>
        <v>9.0154129497718773E-5</v>
      </c>
      <c r="L129" s="110"/>
      <c r="M129" s="62"/>
      <c r="N129" s="62"/>
    </row>
    <row r="130" spans="1:14" s="110" customFormat="1" x14ac:dyDescent="0.25">
      <c r="A130" s="21" t="s">
        <v>176</v>
      </c>
      <c r="B130" s="35">
        <v>97.015626602676434</v>
      </c>
      <c r="C130" s="35">
        <v>97.015626602676434</v>
      </c>
      <c r="D130" s="35"/>
      <c r="E130" s="35">
        <f t="shared" si="3"/>
        <v>0</v>
      </c>
      <c r="F130" s="35"/>
      <c r="G130" s="35">
        <v>0.46851094964778728</v>
      </c>
      <c r="H130" s="35">
        <v>0.46851094964778728</v>
      </c>
      <c r="I130" s="35"/>
      <c r="J130" s="35">
        <f t="shared" si="4"/>
        <v>0</v>
      </c>
      <c r="K130" s="92">
        <f t="shared" si="5"/>
        <v>0</v>
      </c>
      <c r="M130" s="62"/>
      <c r="N130" s="62"/>
    </row>
    <row r="131" spans="1:14" s="4" customFormat="1" x14ac:dyDescent="0.25">
      <c r="A131" s="24" t="s">
        <v>177</v>
      </c>
      <c r="B131" s="18">
        <v>100.50979521394777</v>
      </c>
      <c r="C131" s="18">
        <v>100.50979521394777</v>
      </c>
      <c r="D131" s="18"/>
      <c r="E131" s="18">
        <f t="shared" si="3"/>
        <v>0</v>
      </c>
      <c r="F131" s="18"/>
      <c r="G131" s="18">
        <v>0.37324433501505544</v>
      </c>
      <c r="H131" s="18">
        <v>0.3732443350150555</v>
      </c>
      <c r="I131" s="18"/>
      <c r="J131" s="18">
        <f t="shared" si="4"/>
        <v>0</v>
      </c>
      <c r="K131" s="93">
        <f t="shared" si="5"/>
        <v>0</v>
      </c>
      <c r="L131" s="110"/>
      <c r="M131" s="62"/>
      <c r="N131" s="62"/>
    </row>
    <row r="132" spans="1:14" s="110" customFormat="1" x14ac:dyDescent="0.25">
      <c r="A132" s="23" t="s">
        <v>178</v>
      </c>
      <c r="B132" s="35">
        <v>90.257413032507912</v>
      </c>
      <c r="C132" s="35">
        <v>91.914764520718265</v>
      </c>
      <c r="D132" s="35"/>
      <c r="E132" s="35">
        <f t="shared" si="3"/>
        <v>1.8362497134871703</v>
      </c>
      <c r="F132" s="35"/>
      <c r="G132" s="35">
        <v>0.48644378967116764</v>
      </c>
      <c r="H132" s="35">
        <v>0.49537611236528062</v>
      </c>
      <c r="I132" s="35"/>
      <c r="J132" s="35">
        <f t="shared" si="4"/>
        <v>8.9323226941129819E-3</v>
      </c>
      <c r="K132" s="92">
        <f t="shared" si="5"/>
        <v>9.0154129497712607E-5</v>
      </c>
      <c r="M132" s="62"/>
      <c r="N132" s="62"/>
    </row>
    <row r="133" spans="1:14" s="4" customFormat="1" x14ac:dyDescent="0.25">
      <c r="A133" s="22" t="s">
        <v>179</v>
      </c>
      <c r="B133" s="18">
        <v>96.78735152211253</v>
      </c>
      <c r="C133" s="18">
        <v>96.78735152211253</v>
      </c>
      <c r="D133" s="18"/>
      <c r="E133" s="18">
        <f t="shared" si="3"/>
        <v>0</v>
      </c>
      <c r="F133" s="18"/>
      <c r="G133" s="18">
        <v>0.42247293909037875</v>
      </c>
      <c r="H133" s="18">
        <v>0.42247293909037875</v>
      </c>
      <c r="I133" s="18"/>
      <c r="J133" s="18">
        <f t="shared" si="4"/>
        <v>0</v>
      </c>
      <c r="K133" s="93">
        <f t="shared" si="5"/>
        <v>0</v>
      </c>
      <c r="L133" s="110"/>
      <c r="M133" s="62"/>
      <c r="N133" s="62"/>
    </row>
    <row r="134" spans="1:14" s="110" customFormat="1" x14ac:dyDescent="0.25">
      <c r="A134" s="23" t="s">
        <v>180</v>
      </c>
      <c r="B134" s="35">
        <v>95.818009472630791</v>
      </c>
      <c r="C134" s="35">
        <v>95.818009472630791</v>
      </c>
      <c r="D134" s="35"/>
      <c r="E134" s="35">
        <f t="shared" si="3"/>
        <v>0</v>
      </c>
      <c r="F134" s="35"/>
      <c r="G134" s="35">
        <v>0.29464152590352261</v>
      </c>
      <c r="H134" s="35">
        <v>0.29464152590352266</v>
      </c>
      <c r="I134" s="35"/>
      <c r="J134" s="35">
        <f t="shared" si="4"/>
        <v>0</v>
      </c>
      <c r="K134" s="92">
        <f t="shared" si="5"/>
        <v>0</v>
      </c>
      <c r="M134" s="62"/>
      <c r="N134" s="62"/>
    </row>
    <row r="135" spans="1:14" s="4" customFormat="1" x14ac:dyDescent="0.25">
      <c r="A135" s="24" t="s">
        <v>181</v>
      </c>
      <c r="B135" s="18">
        <v>99.098094144492279</v>
      </c>
      <c r="C135" s="18">
        <v>99.098094144492279</v>
      </c>
      <c r="D135" s="18"/>
      <c r="E135" s="18">
        <f t="shared" ref="E135:E198" si="6">((C135/B135-1)*100)</f>
        <v>0</v>
      </c>
      <c r="F135" s="18"/>
      <c r="G135" s="18">
        <v>0.1278314131868562</v>
      </c>
      <c r="H135" s="18">
        <v>0.1278314131868562</v>
      </c>
      <c r="I135" s="18"/>
      <c r="J135" s="18">
        <f t="shared" ref="J135:J198" si="7">H135-G135</f>
        <v>0</v>
      </c>
      <c r="K135" s="93">
        <f t="shared" si="5"/>
        <v>0</v>
      </c>
      <c r="L135" s="110"/>
      <c r="M135" s="62"/>
      <c r="N135" s="62"/>
    </row>
    <row r="136" spans="1:14" s="110" customFormat="1" x14ac:dyDescent="0.25">
      <c r="A136" s="23" t="s">
        <v>182</v>
      </c>
      <c r="B136" s="35">
        <v>100</v>
      </c>
      <c r="C136" s="35">
        <v>95.045960470435588</v>
      </c>
      <c r="D136" s="35"/>
      <c r="E136" s="35">
        <f t="shared" si="6"/>
        <v>-4.9540395295644135</v>
      </c>
      <c r="F136" s="35"/>
      <c r="G136" s="35">
        <v>0.37765909401478698</v>
      </c>
      <c r="H136" s="35">
        <v>0.35894971321029961</v>
      </c>
      <c r="I136" s="35"/>
      <c r="J136" s="35">
        <f t="shared" si="7"/>
        <v>-1.8709380804487363E-2</v>
      </c>
      <c r="K136" s="92">
        <f t="shared" si="5"/>
        <v>-1.8883419213923413E-4</v>
      </c>
      <c r="M136" s="62"/>
      <c r="N136" s="62"/>
    </row>
    <row r="137" spans="1:14" s="4" customFormat="1" x14ac:dyDescent="0.25">
      <c r="A137" s="22" t="s">
        <v>182</v>
      </c>
      <c r="B137" s="18">
        <v>100</v>
      </c>
      <c r="C137" s="18">
        <v>95.045960470435588</v>
      </c>
      <c r="D137" s="18"/>
      <c r="E137" s="18">
        <f t="shared" si="6"/>
        <v>-4.9540395295644135</v>
      </c>
      <c r="F137" s="18"/>
      <c r="G137" s="18">
        <v>0.37765909401478698</v>
      </c>
      <c r="H137" s="18">
        <v>0.35894971321029961</v>
      </c>
      <c r="I137" s="18"/>
      <c r="J137" s="18">
        <f t="shared" si="7"/>
        <v>-1.8709380804487363E-2</v>
      </c>
      <c r="K137" s="93">
        <f t="shared" ref="K137:K200" si="8">J137/$G$5</f>
        <v>-1.8883419213923413E-4</v>
      </c>
      <c r="L137" s="110"/>
      <c r="M137" s="62"/>
      <c r="N137" s="62"/>
    </row>
    <row r="138" spans="1:14" s="110" customFormat="1" x14ac:dyDescent="0.25">
      <c r="A138" s="21" t="s">
        <v>33</v>
      </c>
      <c r="B138" s="35">
        <v>97.054437291564199</v>
      </c>
      <c r="C138" s="35">
        <v>97.089687470826561</v>
      </c>
      <c r="D138" s="35"/>
      <c r="E138" s="35">
        <f t="shared" si="6"/>
        <v>3.632000786988332E-2</v>
      </c>
      <c r="F138" s="35"/>
      <c r="G138" s="35">
        <v>0.32372139732671024</v>
      </c>
      <c r="H138" s="35">
        <v>0.32383897296369579</v>
      </c>
      <c r="I138" s="35"/>
      <c r="J138" s="35">
        <f t="shared" si="7"/>
        <v>1.1757563698555629E-4</v>
      </c>
      <c r="K138" s="92">
        <f t="shared" si="8"/>
        <v>1.1866934912190281E-6</v>
      </c>
      <c r="M138" s="62"/>
      <c r="N138" s="62"/>
    </row>
    <row r="139" spans="1:14" s="4" customFormat="1" x14ac:dyDescent="0.25">
      <c r="A139" s="22" t="s">
        <v>34</v>
      </c>
      <c r="B139" s="18">
        <v>97.054437291564199</v>
      </c>
      <c r="C139" s="18">
        <v>97.089687470826561</v>
      </c>
      <c r="D139" s="18"/>
      <c r="E139" s="18">
        <f t="shared" si="6"/>
        <v>3.632000786988332E-2</v>
      </c>
      <c r="F139" s="18"/>
      <c r="G139" s="18">
        <v>0.32372139732671024</v>
      </c>
      <c r="H139" s="18">
        <v>0.32383897296369579</v>
      </c>
      <c r="I139" s="18"/>
      <c r="J139" s="18">
        <f t="shared" si="7"/>
        <v>1.1757563698555629E-4</v>
      </c>
      <c r="K139" s="93">
        <f t="shared" si="8"/>
        <v>1.1866934912190281E-6</v>
      </c>
      <c r="L139" s="110"/>
      <c r="M139" s="62"/>
      <c r="N139" s="62"/>
    </row>
    <row r="140" spans="1:14" s="110" customFormat="1" x14ac:dyDescent="0.25">
      <c r="A140" s="21" t="s">
        <v>183</v>
      </c>
      <c r="B140" s="35">
        <v>95.458726836813071</v>
      </c>
      <c r="C140" s="35">
        <v>95.539832709768632</v>
      </c>
      <c r="D140" s="35"/>
      <c r="E140" s="35">
        <f t="shared" si="6"/>
        <v>8.4964335522941248E-2</v>
      </c>
      <c r="F140" s="35"/>
      <c r="G140" s="35">
        <v>0.13838234155769816</v>
      </c>
      <c r="H140" s="35">
        <v>0.13849991719468371</v>
      </c>
      <c r="I140" s="35"/>
      <c r="J140" s="35">
        <f t="shared" si="7"/>
        <v>1.1757563698555629E-4</v>
      </c>
      <c r="K140" s="92">
        <f t="shared" si="8"/>
        <v>1.1866934912190281E-6</v>
      </c>
      <c r="M140" s="62"/>
      <c r="N140" s="62"/>
    </row>
    <row r="141" spans="1:14" s="4" customFormat="1" x14ac:dyDescent="0.25">
      <c r="A141" s="22" t="s">
        <v>184</v>
      </c>
      <c r="B141" s="18">
        <v>93.545327957161177</v>
      </c>
      <c r="C141" s="18">
        <v>93.545327957161177</v>
      </c>
      <c r="D141" s="18"/>
      <c r="E141" s="18">
        <f t="shared" si="6"/>
        <v>0</v>
      </c>
      <c r="F141" s="18"/>
      <c r="G141" s="18">
        <v>4.7288427984414155E-2</v>
      </c>
      <c r="H141" s="18">
        <v>4.7288427984414162E-2</v>
      </c>
      <c r="I141" s="18"/>
      <c r="J141" s="18">
        <f t="shared" si="7"/>
        <v>0</v>
      </c>
      <c r="K141" s="93">
        <f t="shared" si="8"/>
        <v>0</v>
      </c>
      <c r="L141" s="110"/>
      <c r="M141" s="62"/>
      <c r="N141" s="62"/>
    </row>
    <row r="142" spans="1:14" s="110" customFormat="1" x14ac:dyDescent="0.25">
      <c r="A142" s="21" t="s">
        <v>185</v>
      </c>
      <c r="B142" s="35">
        <v>100.01550128285959</v>
      </c>
      <c r="C142" s="35">
        <v>100.01550128285959</v>
      </c>
      <c r="D142" s="35"/>
      <c r="E142" s="35">
        <f t="shared" si="6"/>
        <v>0</v>
      </c>
      <c r="F142" s="35"/>
      <c r="G142" s="35">
        <v>0.13805062778459795</v>
      </c>
      <c r="H142" s="35">
        <v>0.13805062778459795</v>
      </c>
      <c r="I142" s="35"/>
      <c r="J142" s="35">
        <f t="shared" si="7"/>
        <v>0</v>
      </c>
      <c r="K142" s="92">
        <f t="shared" si="8"/>
        <v>0</v>
      </c>
      <c r="M142" s="62"/>
      <c r="N142" s="62"/>
    </row>
    <row r="143" spans="1:14" s="4" customFormat="1" x14ac:dyDescent="0.25">
      <c r="A143" s="22" t="s">
        <v>35</v>
      </c>
      <c r="B143" s="18">
        <v>102.41506422346671</v>
      </c>
      <c r="C143" s="18">
        <v>102.41506422346671</v>
      </c>
      <c r="D143" s="18"/>
      <c r="E143" s="18">
        <f t="shared" si="6"/>
        <v>0</v>
      </c>
      <c r="F143" s="18"/>
      <c r="G143" s="18">
        <v>0.34656139705280614</v>
      </c>
      <c r="H143" s="18">
        <v>0.34656139705280614</v>
      </c>
      <c r="I143" s="18"/>
      <c r="J143" s="18">
        <f t="shared" si="7"/>
        <v>0</v>
      </c>
      <c r="K143" s="93">
        <f t="shared" si="8"/>
        <v>0</v>
      </c>
      <c r="L143" s="110"/>
      <c r="M143" s="62"/>
      <c r="N143" s="62"/>
    </row>
    <row r="144" spans="1:14" s="110" customFormat="1" x14ac:dyDescent="0.25">
      <c r="A144" s="21" t="s">
        <v>186</v>
      </c>
      <c r="B144" s="35">
        <v>103.88991294079307</v>
      </c>
      <c r="C144" s="35">
        <v>103.88991294079307</v>
      </c>
      <c r="D144" s="35"/>
      <c r="E144" s="35">
        <f t="shared" si="6"/>
        <v>0</v>
      </c>
      <c r="F144" s="35"/>
      <c r="G144" s="35">
        <v>0.12690146064184635</v>
      </c>
      <c r="H144" s="35">
        <v>0.12690146064184635</v>
      </c>
      <c r="I144" s="35"/>
      <c r="J144" s="35">
        <f t="shared" si="7"/>
        <v>0</v>
      </c>
      <c r="K144" s="92">
        <f t="shared" si="8"/>
        <v>0</v>
      </c>
      <c r="M144" s="62"/>
      <c r="N144" s="62"/>
    </row>
    <row r="145" spans="1:14" s="4" customFormat="1" x14ac:dyDescent="0.25">
      <c r="A145" s="22" t="s">
        <v>186</v>
      </c>
      <c r="B145" s="18">
        <v>103.88991294079307</v>
      </c>
      <c r="C145" s="18">
        <v>103.88991294079307</v>
      </c>
      <c r="D145" s="18"/>
      <c r="E145" s="18">
        <f t="shared" si="6"/>
        <v>0</v>
      </c>
      <c r="F145" s="18"/>
      <c r="G145" s="18">
        <v>0.12690146064184635</v>
      </c>
      <c r="H145" s="18">
        <v>0.12690146064184635</v>
      </c>
      <c r="I145" s="18"/>
      <c r="J145" s="18">
        <f t="shared" si="7"/>
        <v>0</v>
      </c>
      <c r="K145" s="93">
        <f t="shared" si="8"/>
        <v>0</v>
      </c>
      <c r="L145" s="110"/>
      <c r="M145" s="62"/>
      <c r="N145" s="62"/>
    </row>
    <row r="146" spans="1:14" s="110" customFormat="1" x14ac:dyDescent="0.25">
      <c r="A146" s="21" t="s">
        <v>187</v>
      </c>
      <c r="B146" s="35">
        <v>101.58194646825321</v>
      </c>
      <c r="C146" s="35">
        <v>101.58194646825321</v>
      </c>
      <c r="D146" s="35"/>
      <c r="E146" s="35">
        <f t="shared" si="6"/>
        <v>0</v>
      </c>
      <c r="F146" s="35"/>
      <c r="G146" s="35">
        <v>0.21965993641095982</v>
      </c>
      <c r="H146" s="35">
        <v>0.21965993641095982</v>
      </c>
      <c r="I146" s="35"/>
      <c r="J146" s="35">
        <f t="shared" si="7"/>
        <v>0</v>
      </c>
      <c r="K146" s="92">
        <f t="shared" si="8"/>
        <v>0</v>
      </c>
      <c r="M146" s="62"/>
      <c r="N146" s="62"/>
    </row>
    <row r="147" spans="1:14" s="4" customFormat="1" x14ac:dyDescent="0.25">
      <c r="A147" s="22" t="s">
        <v>188</v>
      </c>
      <c r="B147" s="18">
        <v>101.58194646825321</v>
      </c>
      <c r="C147" s="18">
        <v>101.58194646825321</v>
      </c>
      <c r="D147" s="18"/>
      <c r="E147" s="18">
        <f t="shared" si="6"/>
        <v>0</v>
      </c>
      <c r="F147" s="18"/>
      <c r="G147" s="18">
        <v>0.21965993641095982</v>
      </c>
      <c r="H147" s="18">
        <v>0.21965993641095982</v>
      </c>
      <c r="I147" s="18"/>
      <c r="J147" s="18">
        <f t="shared" si="7"/>
        <v>0</v>
      </c>
      <c r="K147" s="93">
        <f t="shared" si="8"/>
        <v>0</v>
      </c>
      <c r="L147" s="110"/>
      <c r="M147" s="62"/>
      <c r="N147" s="62"/>
    </row>
    <row r="148" spans="1:14" s="110" customFormat="1" x14ac:dyDescent="0.25">
      <c r="A148" s="21" t="s">
        <v>36</v>
      </c>
      <c r="B148" s="35">
        <v>100.66577609117849</v>
      </c>
      <c r="C148" s="35">
        <v>103.85398274137823</v>
      </c>
      <c r="D148" s="35"/>
      <c r="E148" s="35">
        <f t="shared" si="6"/>
        <v>3.1671207176826588</v>
      </c>
      <c r="F148" s="35"/>
      <c r="G148" s="35">
        <v>2.1137520581670932</v>
      </c>
      <c r="H148" s="35">
        <v>2.1806971375217468</v>
      </c>
      <c r="I148" s="35"/>
      <c r="J148" s="35">
        <f t="shared" si="7"/>
        <v>6.6945079354653547E-2</v>
      </c>
      <c r="K148" s="92">
        <f t="shared" si="8"/>
        <v>6.7567815898006151E-4</v>
      </c>
      <c r="M148" s="62"/>
      <c r="N148" s="62"/>
    </row>
    <row r="149" spans="1:14" s="4" customFormat="1" x14ac:dyDescent="0.25">
      <c r="A149" s="22" t="s">
        <v>37</v>
      </c>
      <c r="B149" s="18">
        <v>101.15778260292178</v>
      </c>
      <c r="C149" s="18">
        <v>101.50964080743114</v>
      </c>
      <c r="D149" s="18"/>
      <c r="E149" s="18">
        <f t="shared" si="6"/>
        <v>0.34783107681444214</v>
      </c>
      <c r="F149" s="18"/>
      <c r="G149" s="18">
        <v>1.221441506470567</v>
      </c>
      <c r="H149" s="18">
        <v>1.2256900596151823</v>
      </c>
      <c r="I149" s="18"/>
      <c r="J149" s="18">
        <f t="shared" si="7"/>
        <v>4.2485531446152525E-3</v>
      </c>
      <c r="K149" s="93">
        <f t="shared" si="8"/>
        <v>4.2880740373385446E-5</v>
      </c>
      <c r="L149" s="110"/>
      <c r="M149" s="62"/>
      <c r="N149" s="62"/>
    </row>
    <row r="150" spans="1:14" s="110" customFormat="1" x14ac:dyDescent="0.25">
      <c r="A150" s="21" t="s">
        <v>189</v>
      </c>
      <c r="B150" s="35">
        <v>101.31455356289938</v>
      </c>
      <c r="C150" s="35">
        <v>101.72081300742605</v>
      </c>
      <c r="D150" s="35"/>
      <c r="E150" s="35">
        <f t="shared" si="6"/>
        <v>0.40098823933962802</v>
      </c>
      <c r="F150" s="35"/>
      <c r="G150" s="35">
        <v>0.99068278431187728</v>
      </c>
      <c r="H150" s="35">
        <v>0.99465530576613037</v>
      </c>
      <c r="I150" s="35"/>
      <c r="J150" s="35">
        <f t="shared" si="7"/>
        <v>3.9725214542530862E-3</v>
      </c>
      <c r="K150" s="92">
        <f t="shared" si="8"/>
        <v>4.009474644878346E-5</v>
      </c>
      <c r="M150" s="62"/>
      <c r="N150" s="62"/>
    </row>
    <row r="151" spans="1:14" s="4" customFormat="1" x14ac:dyDescent="0.25">
      <c r="A151" s="22" t="s">
        <v>190</v>
      </c>
      <c r="B151" s="18">
        <v>100.4902168376242</v>
      </c>
      <c r="C151" s="18">
        <v>100.61042241061007</v>
      </c>
      <c r="D151" s="18"/>
      <c r="E151" s="18">
        <f t="shared" si="6"/>
        <v>0.11961917962630686</v>
      </c>
      <c r="F151" s="18"/>
      <c r="G151" s="18">
        <v>0.2307587221586897</v>
      </c>
      <c r="H151" s="18">
        <v>0.23103475384905209</v>
      </c>
      <c r="I151" s="18"/>
      <c r="J151" s="18">
        <f t="shared" si="7"/>
        <v>2.7603169036238828E-4</v>
      </c>
      <c r="K151" s="93">
        <f t="shared" si="8"/>
        <v>2.785993924604231E-6</v>
      </c>
      <c r="L151" s="110"/>
      <c r="M151" s="62"/>
      <c r="N151" s="62"/>
    </row>
    <row r="152" spans="1:14" s="110" customFormat="1" x14ac:dyDescent="0.25">
      <c r="A152" s="21" t="s">
        <v>191</v>
      </c>
      <c r="B152" s="35">
        <v>100</v>
      </c>
      <c r="C152" s="35">
        <v>107.0263123181537</v>
      </c>
      <c r="D152" s="35"/>
      <c r="E152" s="35">
        <f t="shared" si="6"/>
        <v>7.0263123181536935</v>
      </c>
      <c r="F152" s="35"/>
      <c r="G152" s="35">
        <v>0.89231055169652596</v>
      </c>
      <c r="H152" s="35">
        <v>0.95500707790656414</v>
      </c>
      <c r="I152" s="35"/>
      <c r="J152" s="35">
        <f t="shared" si="7"/>
        <v>6.2696526210038184E-2</v>
      </c>
      <c r="K152" s="92">
        <f t="shared" si="8"/>
        <v>6.3279741860667498E-4</v>
      </c>
      <c r="M152" s="62"/>
      <c r="N152" s="62"/>
    </row>
    <row r="153" spans="1:14" s="4" customFormat="1" x14ac:dyDescent="0.25">
      <c r="A153" s="22" t="s">
        <v>192</v>
      </c>
      <c r="B153" s="18">
        <v>100</v>
      </c>
      <c r="C153" s="18">
        <v>107.0263123181537</v>
      </c>
      <c r="D153" s="18"/>
      <c r="E153" s="18">
        <f t="shared" si="6"/>
        <v>7.0263123181536935</v>
      </c>
      <c r="F153" s="18"/>
      <c r="G153" s="18">
        <v>0.89231055169652596</v>
      </c>
      <c r="H153" s="18">
        <v>0.95500707790656414</v>
      </c>
      <c r="I153" s="18"/>
      <c r="J153" s="18">
        <f t="shared" si="7"/>
        <v>6.2696526210038184E-2</v>
      </c>
      <c r="K153" s="93">
        <f t="shared" si="8"/>
        <v>6.3279741860667498E-4</v>
      </c>
      <c r="L153" s="110"/>
      <c r="M153" s="62"/>
      <c r="N153" s="62"/>
    </row>
    <row r="154" spans="1:14" s="110" customFormat="1" x14ac:dyDescent="0.25">
      <c r="A154" s="21" t="s">
        <v>38</v>
      </c>
      <c r="B154" s="35">
        <v>100.56076731764779</v>
      </c>
      <c r="C154" s="35">
        <v>103.72747847381549</v>
      </c>
      <c r="D154" s="35"/>
      <c r="E154" s="35">
        <f t="shared" si="6"/>
        <v>3.1490523000533788</v>
      </c>
      <c r="F154" s="35"/>
      <c r="G154" s="35">
        <v>6.6652627884130107</v>
      </c>
      <c r="H154" s="35">
        <v>6.8751553995561325</v>
      </c>
      <c r="I154" s="35"/>
      <c r="J154" s="35">
        <f t="shared" si="7"/>
        <v>0.20989261114312185</v>
      </c>
      <c r="K154" s="92">
        <f t="shared" si="8"/>
        <v>2.1184507427257863E-3</v>
      </c>
      <c r="M154" s="62"/>
      <c r="N154" s="62"/>
    </row>
    <row r="155" spans="1:14" s="4" customFormat="1" x14ac:dyDescent="0.25">
      <c r="A155" s="22" t="s">
        <v>193</v>
      </c>
      <c r="B155" s="18">
        <v>101.96740434140867</v>
      </c>
      <c r="C155" s="18">
        <v>108.40362512761499</v>
      </c>
      <c r="D155" s="18"/>
      <c r="E155" s="18">
        <f t="shared" si="6"/>
        <v>6.3120374866623807</v>
      </c>
      <c r="F155" s="18"/>
      <c r="G155" s="18">
        <v>3.2059755479035883</v>
      </c>
      <c r="H155" s="18">
        <v>3.4083379263004927</v>
      </c>
      <c r="I155" s="18"/>
      <c r="J155" s="18">
        <f t="shared" si="7"/>
        <v>0.20236237839690441</v>
      </c>
      <c r="K155" s="93">
        <f t="shared" si="8"/>
        <v>2.0424479379236456E-3</v>
      </c>
      <c r="L155" s="110"/>
      <c r="M155" s="62"/>
      <c r="N155" s="62"/>
    </row>
    <row r="156" spans="1:14" s="110" customFormat="1" x14ac:dyDescent="0.25">
      <c r="A156" s="21" t="s">
        <v>194</v>
      </c>
      <c r="B156" s="35">
        <v>100.14266805509672</v>
      </c>
      <c r="C156" s="35">
        <v>107.81731860102141</v>
      </c>
      <c r="D156" s="35"/>
      <c r="E156" s="35">
        <f t="shared" si="6"/>
        <v>7.6637168701179759</v>
      </c>
      <c r="F156" s="35"/>
      <c r="G156" s="35">
        <v>2.5372944273723799</v>
      </c>
      <c r="H156" s="35">
        <v>2.7317454884474803</v>
      </c>
      <c r="I156" s="35"/>
      <c r="J156" s="35">
        <f t="shared" si="7"/>
        <v>0.19445106107510046</v>
      </c>
      <c r="K156" s="92">
        <f t="shared" si="8"/>
        <v>1.9625988381147589E-3</v>
      </c>
      <c r="M156" s="62"/>
      <c r="N156" s="62"/>
    </row>
    <row r="157" spans="1:14" s="4" customFormat="1" x14ac:dyDescent="0.25">
      <c r="A157" s="22" t="s">
        <v>195</v>
      </c>
      <c r="B157" s="18">
        <v>100.14266805509672</v>
      </c>
      <c r="C157" s="18">
        <v>107.81731860102141</v>
      </c>
      <c r="D157" s="18"/>
      <c r="E157" s="18">
        <f t="shared" si="6"/>
        <v>7.6637168701179759</v>
      </c>
      <c r="F157" s="18"/>
      <c r="G157" s="18">
        <v>2.5372944273723799</v>
      </c>
      <c r="H157" s="18">
        <v>2.7317454884474803</v>
      </c>
      <c r="I157" s="18"/>
      <c r="J157" s="18">
        <f t="shared" si="7"/>
        <v>0.19445106107510046</v>
      </c>
      <c r="K157" s="93">
        <f t="shared" si="8"/>
        <v>1.9625988381147589E-3</v>
      </c>
      <c r="L157" s="110"/>
      <c r="M157" s="62"/>
      <c r="N157" s="62"/>
    </row>
    <row r="158" spans="1:14" s="110" customFormat="1" x14ac:dyDescent="0.25">
      <c r="A158" s="21" t="s">
        <v>196</v>
      </c>
      <c r="B158" s="35">
        <v>109.54113752292359</v>
      </c>
      <c r="C158" s="35">
        <v>110.83714345478964</v>
      </c>
      <c r="D158" s="35"/>
      <c r="E158" s="35">
        <f t="shared" si="6"/>
        <v>1.1831225794919575</v>
      </c>
      <c r="F158" s="35"/>
      <c r="G158" s="35">
        <v>0.6686811205312081</v>
      </c>
      <c r="H158" s="35">
        <v>0.67659243785301271</v>
      </c>
      <c r="I158" s="35"/>
      <c r="J158" s="35">
        <f t="shared" si="7"/>
        <v>7.9113173218046118E-3</v>
      </c>
      <c r="K158" s="92">
        <f t="shared" si="8"/>
        <v>7.9849099808893261E-5</v>
      </c>
      <c r="M158" s="62"/>
      <c r="N158" s="62"/>
    </row>
    <row r="159" spans="1:14" s="4" customFormat="1" x14ac:dyDescent="0.25">
      <c r="A159" s="22" t="s">
        <v>197</v>
      </c>
      <c r="B159" s="18">
        <v>109.54113752292359</v>
      </c>
      <c r="C159" s="18">
        <v>110.83714345478964</v>
      </c>
      <c r="D159" s="18"/>
      <c r="E159" s="18">
        <f t="shared" si="6"/>
        <v>1.1831225794919575</v>
      </c>
      <c r="F159" s="18"/>
      <c r="G159" s="18">
        <v>0.6686811205312081</v>
      </c>
      <c r="H159" s="18">
        <v>0.67659243785301271</v>
      </c>
      <c r="I159" s="18"/>
      <c r="J159" s="18">
        <f t="shared" si="7"/>
        <v>7.9113173218046118E-3</v>
      </c>
      <c r="K159" s="93">
        <f t="shared" si="8"/>
        <v>7.9849099808893261E-5</v>
      </c>
      <c r="L159" s="110"/>
      <c r="M159" s="62"/>
      <c r="N159" s="62"/>
    </row>
    <row r="160" spans="1:14" s="110" customFormat="1" x14ac:dyDescent="0.25">
      <c r="A160" s="21" t="s">
        <v>198</v>
      </c>
      <c r="B160" s="35">
        <v>99.791109639376003</v>
      </c>
      <c r="C160" s="35">
        <v>100.65808357169551</v>
      </c>
      <c r="D160" s="35"/>
      <c r="E160" s="35">
        <f t="shared" si="6"/>
        <v>0.8687887482688339</v>
      </c>
      <c r="F160" s="35"/>
      <c r="G160" s="35">
        <v>0.86675072176303647</v>
      </c>
      <c r="H160" s="35">
        <v>0.87428095450925258</v>
      </c>
      <c r="I160" s="35"/>
      <c r="J160" s="35">
        <f t="shared" si="7"/>
        <v>7.5302327462161145E-3</v>
      </c>
      <c r="K160" s="92">
        <f t="shared" si="8"/>
        <v>7.6002804802127619E-5</v>
      </c>
      <c r="M160" s="62"/>
      <c r="N160" s="62"/>
    </row>
    <row r="161" spans="1:14" s="4" customFormat="1" x14ac:dyDescent="0.25">
      <c r="A161" s="22" t="s">
        <v>199</v>
      </c>
      <c r="B161" s="18">
        <v>99.791109639376003</v>
      </c>
      <c r="C161" s="18">
        <v>100.65808357169551</v>
      </c>
      <c r="D161" s="18"/>
      <c r="E161" s="18">
        <f t="shared" si="6"/>
        <v>0.8687887482688339</v>
      </c>
      <c r="F161" s="18"/>
      <c r="G161" s="18">
        <v>0.86675072176303647</v>
      </c>
      <c r="H161" s="18">
        <v>0.87428095450925258</v>
      </c>
      <c r="I161" s="18"/>
      <c r="J161" s="18">
        <f t="shared" si="7"/>
        <v>7.5302327462161145E-3</v>
      </c>
      <c r="K161" s="93">
        <f t="shared" si="8"/>
        <v>7.6002804802127619E-5</v>
      </c>
      <c r="L161" s="110"/>
      <c r="M161" s="62"/>
      <c r="N161" s="62"/>
    </row>
    <row r="162" spans="1:14" s="110" customFormat="1" x14ac:dyDescent="0.25">
      <c r="A162" s="21" t="s">
        <v>200</v>
      </c>
      <c r="B162" s="35">
        <v>99.791109639376003</v>
      </c>
      <c r="C162" s="35">
        <v>100.65808357169551</v>
      </c>
      <c r="D162" s="35"/>
      <c r="E162" s="35">
        <f t="shared" si="6"/>
        <v>0.8687887482688339</v>
      </c>
      <c r="F162" s="35"/>
      <c r="G162" s="35">
        <v>0.86675072176303647</v>
      </c>
      <c r="H162" s="35">
        <v>0.87428095450925258</v>
      </c>
      <c r="I162" s="35"/>
      <c r="J162" s="35">
        <f t="shared" si="7"/>
        <v>7.5302327462161145E-3</v>
      </c>
      <c r="K162" s="92">
        <f t="shared" si="8"/>
        <v>7.6002804802127619E-5</v>
      </c>
      <c r="M162" s="62"/>
      <c r="N162" s="62"/>
    </row>
    <row r="163" spans="1:14" s="4" customFormat="1" x14ac:dyDescent="0.25">
      <c r="A163" s="22" t="s">
        <v>201</v>
      </c>
      <c r="B163" s="18">
        <v>100</v>
      </c>
      <c r="C163" s="18">
        <v>100</v>
      </c>
      <c r="D163" s="18"/>
      <c r="E163" s="18">
        <f t="shared" si="6"/>
        <v>0</v>
      </c>
      <c r="F163" s="18"/>
      <c r="G163" s="18">
        <v>0.23901909262945878</v>
      </c>
      <c r="H163" s="18">
        <v>0.23901909262945883</v>
      </c>
      <c r="I163" s="18"/>
      <c r="J163" s="18">
        <f t="shared" si="7"/>
        <v>0</v>
      </c>
      <c r="K163" s="93">
        <f t="shared" si="8"/>
        <v>0</v>
      </c>
      <c r="L163" s="110"/>
      <c r="M163" s="62"/>
      <c r="N163" s="62"/>
    </row>
    <row r="164" spans="1:14" s="110" customFormat="1" x14ac:dyDescent="0.25">
      <c r="A164" s="21" t="s">
        <v>202</v>
      </c>
      <c r="B164" s="35">
        <v>100</v>
      </c>
      <c r="C164" s="35">
        <v>100</v>
      </c>
      <c r="D164" s="35"/>
      <c r="E164" s="35">
        <f t="shared" si="6"/>
        <v>0</v>
      </c>
      <c r="F164" s="35"/>
      <c r="G164" s="35">
        <v>0.23901909262945878</v>
      </c>
      <c r="H164" s="35">
        <v>0.23901909262945883</v>
      </c>
      <c r="I164" s="35"/>
      <c r="J164" s="35">
        <f t="shared" si="7"/>
        <v>0</v>
      </c>
      <c r="K164" s="92">
        <f t="shared" si="8"/>
        <v>0</v>
      </c>
      <c r="M164" s="62"/>
      <c r="N164" s="62"/>
    </row>
    <row r="165" spans="1:14" s="4" customFormat="1" x14ac:dyDescent="0.25">
      <c r="A165" s="22" t="s">
        <v>202</v>
      </c>
      <c r="B165" s="18">
        <v>100</v>
      </c>
      <c r="C165" s="18">
        <v>100</v>
      </c>
      <c r="D165" s="18"/>
      <c r="E165" s="18">
        <f t="shared" si="6"/>
        <v>0</v>
      </c>
      <c r="F165" s="18"/>
      <c r="G165" s="18">
        <v>0.23901909262945878</v>
      </c>
      <c r="H165" s="18">
        <v>0.23901909262945883</v>
      </c>
      <c r="I165" s="18"/>
      <c r="J165" s="18">
        <f t="shared" si="7"/>
        <v>0</v>
      </c>
      <c r="K165" s="93">
        <f t="shared" si="8"/>
        <v>0</v>
      </c>
      <c r="L165" s="110"/>
      <c r="M165" s="62"/>
      <c r="N165" s="62"/>
    </row>
    <row r="166" spans="1:14" s="110" customFormat="1" x14ac:dyDescent="0.25">
      <c r="A166" s="21" t="s">
        <v>203</v>
      </c>
      <c r="B166" s="35">
        <v>99.037407389458281</v>
      </c>
      <c r="C166" s="35">
        <v>99.037407389458281</v>
      </c>
      <c r="D166" s="35"/>
      <c r="E166" s="35">
        <f t="shared" si="6"/>
        <v>0</v>
      </c>
      <c r="F166" s="35"/>
      <c r="G166" s="35">
        <v>2.3535174261169272</v>
      </c>
      <c r="H166" s="35">
        <v>2.3535174261169272</v>
      </c>
      <c r="I166" s="35"/>
      <c r="J166" s="35">
        <f t="shared" si="7"/>
        <v>0</v>
      </c>
      <c r="K166" s="92">
        <f t="shared" si="8"/>
        <v>0</v>
      </c>
      <c r="M166" s="62"/>
      <c r="N166" s="62"/>
    </row>
    <row r="167" spans="1:14" s="4" customFormat="1" x14ac:dyDescent="0.25">
      <c r="A167" s="22" t="s">
        <v>204</v>
      </c>
      <c r="B167" s="18">
        <v>99.037407389458281</v>
      </c>
      <c r="C167" s="18">
        <v>99.037407389458281</v>
      </c>
      <c r="D167" s="18"/>
      <c r="E167" s="18">
        <f t="shared" si="6"/>
        <v>0</v>
      </c>
      <c r="F167" s="18"/>
      <c r="G167" s="18">
        <v>2.3535174261169272</v>
      </c>
      <c r="H167" s="18">
        <v>2.3535174261169272</v>
      </c>
      <c r="I167" s="18"/>
      <c r="J167" s="18">
        <f t="shared" si="7"/>
        <v>0</v>
      </c>
      <c r="K167" s="93">
        <f t="shared" si="8"/>
        <v>0</v>
      </c>
      <c r="L167" s="110"/>
      <c r="M167" s="62"/>
      <c r="N167" s="62"/>
    </row>
    <row r="168" spans="1:14" s="110" customFormat="1" x14ac:dyDescent="0.25">
      <c r="A168" s="21" t="s">
        <v>204</v>
      </c>
      <c r="B168" s="35">
        <v>99.037407389458281</v>
      </c>
      <c r="C168" s="35">
        <v>99.037407389458281</v>
      </c>
      <c r="D168" s="35"/>
      <c r="E168" s="35">
        <f t="shared" si="6"/>
        <v>0</v>
      </c>
      <c r="F168" s="35"/>
      <c r="G168" s="35">
        <v>2.3535174261169272</v>
      </c>
      <c r="H168" s="35">
        <v>2.3535174261169272</v>
      </c>
      <c r="I168" s="35"/>
      <c r="J168" s="35">
        <f t="shared" si="7"/>
        <v>0</v>
      </c>
      <c r="K168" s="92">
        <f t="shared" si="8"/>
        <v>0</v>
      </c>
      <c r="M168" s="62"/>
      <c r="N168" s="62"/>
    </row>
    <row r="169" spans="1:14" s="4" customFormat="1" x14ac:dyDescent="0.25">
      <c r="A169" s="22" t="s">
        <v>39</v>
      </c>
      <c r="B169" s="18">
        <v>101.16910495372383</v>
      </c>
      <c r="C169" s="18">
        <v>100.21986509724611</v>
      </c>
      <c r="D169" s="18"/>
      <c r="E169" s="18">
        <f t="shared" si="6"/>
        <v>-0.93827048970326343</v>
      </c>
      <c r="F169" s="18"/>
      <c r="G169" s="18">
        <v>8.1890979714680725</v>
      </c>
      <c r="H169" s="18">
        <v>8.1122620818288986</v>
      </c>
      <c r="I169" s="18"/>
      <c r="J169" s="18">
        <f t="shared" si="7"/>
        <v>-7.6835889639173871E-2</v>
      </c>
      <c r="K169" s="93">
        <f t="shared" si="8"/>
        <v>-7.7550632481823071E-4</v>
      </c>
      <c r="L169" s="110"/>
      <c r="M169" s="62"/>
      <c r="N169" s="62"/>
    </row>
    <row r="170" spans="1:14" s="110" customFormat="1" x14ac:dyDescent="0.25">
      <c r="A170" s="21" t="s">
        <v>205</v>
      </c>
      <c r="B170" s="35">
        <v>96.903447252678802</v>
      </c>
      <c r="C170" s="35">
        <v>98.098305132812172</v>
      </c>
      <c r="D170" s="35"/>
      <c r="E170" s="35">
        <f t="shared" si="6"/>
        <v>1.2330396017984135</v>
      </c>
      <c r="F170" s="35"/>
      <c r="G170" s="35">
        <v>2.9823808744445546</v>
      </c>
      <c r="H170" s="35">
        <v>3.0191548117029181</v>
      </c>
      <c r="I170" s="35"/>
      <c r="J170" s="35">
        <f t="shared" si="7"/>
        <v>3.6773937258363532E-2</v>
      </c>
      <c r="K170" s="92">
        <f t="shared" si="8"/>
        <v>3.7116015791909207E-4</v>
      </c>
      <c r="M170" s="62"/>
      <c r="N170" s="62"/>
    </row>
    <row r="171" spans="1:14" s="4" customFormat="1" x14ac:dyDescent="0.25">
      <c r="A171" s="22" t="s">
        <v>206</v>
      </c>
      <c r="B171" s="18">
        <v>96.852673656924168</v>
      </c>
      <c r="C171" s="18">
        <v>98.058306478370724</v>
      </c>
      <c r="D171" s="18"/>
      <c r="E171" s="18">
        <f t="shared" si="6"/>
        <v>1.2448110887647745</v>
      </c>
      <c r="F171" s="18"/>
      <c r="G171" s="18">
        <v>2.8931132250465863</v>
      </c>
      <c r="H171" s="18">
        <v>2.9291270192824865</v>
      </c>
      <c r="I171" s="18"/>
      <c r="J171" s="18">
        <f t="shared" si="7"/>
        <v>3.6013794235900232E-2</v>
      </c>
      <c r="K171" s="93">
        <f t="shared" si="8"/>
        <v>3.6348801766725088E-4</v>
      </c>
      <c r="L171" s="110"/>
      <c r="M171" s="62"/>
      <c r="N171" s="62"/>
    </row>
    <row r="172" spans="1:14" s="110" customFormat="1" x14ac:dyDescent="0.25">
      <c r="A172" s="21" t="s">
        <v>206</v>
      </c>
      <c r="B172" s="35">
        <v>96.852673656924139</v>
      </c>
      <c r="C172" s="35">
        <v>98.058306478370696</v>
      </c>
      <c r="D172" s="35"/>
      <c r="E172" s="35">
        <f t="shared" si="6"/>
        <v>1.2448110887647745</v>
      </c>
      <c r="F172" s="35"/>
      <c r="G172" s="35">
        <v>2.8931132250465863</v>
      </c>
      <c r="H172" s="35">
        <v>2.9291270192824865</v>
      </c>
      <c r="I172" s="35"/>
      <c r="J172" s="35">
        <f t="shared" si="7"/>
        <v>3.6013794235900232E-2</v>
      </c>
      <c r="K172" s="92">
        <f t="shared" si="8"/>
        <v>3.6348801766725088E-4</v>
      </c>
      <c r="M172" s="62"/>
      <c r="N172" s="62"/>
    </row>
    <row r="173" spans="1:14" s="4" customFormat="1" x14ac:dyDescent="0.25">
      <c r="A173" s="22" t="s">
        <v>207</v>
      </c>
      <c r="B173" s="18">
        <v>98.578309151904776</v>
      </c>
      <c r="C173" s="18">
        <v>99.417735465619231</v>
      </c>
      <c r="D173" s="18"/>
      <c r="E173" s="18">
        <f t="shared" si="6"/>
        <v>0.85153247295095547</v>
      </c>
      <c r="F173" s="18"/>
      <c r="G173" s="18">
        <v>8.9267649397967927E-2</v>
      </c>
      <c r="H173" s="18">
        <v>9.0027792420431643E-2</v>
      </c>
      <c r="I173" s="18"/>
      <c r="J173" s="18">
        <f t="shared" si="7"/>
        <v>7.6014302246371623E-4</v>
      </c>
      <c r="K173" s="93">
        <f t="shared" si="8"/>
        <v>7.6721402518454212E-6</v>
      </c>
      <c r="L173" s="110"/>
      <c r="M173" s="62"/>
      <c r="N173" s="62"/>
    </row>
    <row r="174" spans="1:14" s="110" customFormat="1" x14ac:dyDescent="0.25">
      <c r="A174" s="21" t="s">
        <v>207</v>
      </c>
      <c r="B174" s="35">
        <v>98.578309151904776</v>
      </c>
      <c r="C174" s="35">
        <v>99.417735465619231</v>
      </c>
      <c r="D174" s="35"/>
      <c r="E174" s="35">
        <f t="shared" si="6"/>
        <v>0.85153247295095547</v>
      </c>
      <c r="F174" s="35"/>
      <c r="G174" s="35">
        <v>8.9267649397967927E-2</v>
      </c>
      <c r="H174" s="35">
        <v>9.0027792420431643E-2</v>
      </c>
      <c r="I174" s="35"/>
      <c r="J174" s="35">
        <f t="shared" si="7"/>
        <v>7.6014302246371623E-4</v>
      </c>
      <c r="K174" s="92">
        <f t="shared" si="8"/>
        <v>7.6721402518454212E-6</v>
      </c>
      <c r="M174" s="62"/>
      <c r="N174" s="62"/>
    </row>
    <row r="175" spans="1:14" s="4" customFormat="1" x14ac:dyDescent="0.25">
      <c r="A175" s="22" t="s">
        <v>208</v>
      </c>
      <c r="B175" s="18">
        <v>106.2443097562803</v>
      </c>
      <c r="C175" s="18">
        <v>111.55341627057487</v>
      </c>
      <c r="D175" s="18"/>
      <c r="E175" s="18">
        <f t="shared" si="6"/>
        <v>4.9970737505598439</v>
      </c>
      <c r="F175" s="18"/>
      <c r="G175" s="18">
        <v>0.80180665903837722</v>
      </c>
      <c r="H175" s="18">
        <v>0.84187352912742508</v>
      </c>
      <c r="I175" s="18"/>
      <c r="J175" s="18">
        <f t="shared" si="7"/>
        <v>4.0066870089047857E-2</v>
      </c>
      <c r="K175" s="93">
        <f t="shared" si="8"/>
        <v>4.0439580143658869E-4</v>
      </c>
      <c r="L175" s="110"/>
      <c r="M175" s="62"/>
      <c r="N175" s="62"/>
    </row>
    <row r="176" spans="1:14" s="110" customFormat="1" x14ac:dyDescent="0.25">
      <c r="A176" s="21" t="s">
        <v>209</v>
      </c>
      <c r="B176" s="35">
        <v>106.98572010982279</v>
      </c>
      <c r="C176" s="35">
        <v>112.97816526826405</v>
      </c>
      <c r="D176" s="35"/>
      <c r="E176" s="35">
        <f t="shared" si="6"/>
        <v>5.6011635499484402</v>
      </c>
      <c r="F176" s="35"/>
      <c r="G176" s="35">
        <v>0.71533119380912435</v>
      </c>
      <c r="H176" s="35">
        <v>0.7553980638981721</v>
      </c>
      <c r="I176" s="35"/>
      <c r="J176" s="35">
        <f t="shared" si="7"/>
        <v>4.0066870089047746E-2</v>
      </c>
      <c r="K176" s="92">
        <f t="shared" si="8"/>
        <v>4.0439580143658761E-4</v>
      </c>
      <c r="M176" s="62"/>
      <c r="N176" s="62"/>
    </row>
    <row r="177" spans="1:14" s="4" customFormat="1" x14ac:dyDescent="0.25">
      <c r="A177" s="22" t="s">
        <v>210</v>
      </c>
      <c r="B177" s="18">
        <v>107.46455859784196</v>
      </c>
      <c r="C177" s="18">
        <v>114.40651275791562</v>
      </c>
      <c r="D177" s="18"/>
      <c r="E177" s="18">
        <f t="shared" si="6"/>
        <v>6.4597614791794822</v>
      </c>
      <c r="F177" s="18"/>
      <c r="G177" s="18">
        <v>0.61044984673380187</v>
      </c>
      <c r="H177" s="18">
        <v>0.64988345078282228</v>
      </c>
      <c r="I177" s="18"/>
      <c r="J177" s="18">
        <f t="shared" si="7"/>
        <v>3.943360404902041E-2</v>
      </c>
      <c r="K177" s="93">
        <f t="shared" si="8"/>
        <v>3.9800423336026235E-4</v>
      </c>
      <c r="L177" s="110"/>
      <c r="M177" s="62"/>
      <c r="N177" s="62"/>
    </row>
    <row r="178" spans="1:14" s="110" customFormat="1" x14ac:dyDescent="0.25">
      <c r="A178" s="21" t="s">
        <v>211</v>
      </c>
      <c r="B178" s="35">
        <v>104.28125263225216</v>
      </c>
      <c r="C178" s="35">
        <v>104.91089534513675</v>
      </c>
      <c r="D178" s="35"/>
      <c r="E178" s="35">
        <f t="shared" si="6"/>
        <v>0.60379281701288257</v>
      </c>
      <c r="F178" s="35"/>
      <c r="G178" s="35">
        <v>0.10488134707532251</v>
      </c>
      <c r="H178" s="35">
        <v>0.10551461311534968</v>
      </c>
      <c r="I178" s="35"/>
      <c r="J178" s="35">
        <f t="shared" si="7"/>
        <v>6.3326604002716946E-4</v>
      </c>
      <c r="K178" s="92">
        <f t="shared" si="8"/>
        <v>6.3915680763235714E-6</v>
      </c>
      <c r="M178" s="62"/>
      <c r="N178" s="62"/>
    </row>
    <row r="179" spans="1:14" s="4" customFormat="1" x14ac:dyDescent="0.25">
      <c r="A179" s="22" t="s">
        <v>212</v>
      </c>
      <c r="B179" s="18">
        <v>100.48402300610896</v>
      </c>
      <c r="C179" s="18">
        <v>100.48402300610896</v>
      </c>
      <c r="D179" s="18"/>
      <c r="E179" s="18">
        <f t="shared" si="6"/>
        <v>0</v>
      </c>
      <c r="F179" s="18"/>
      <c r="G179" s="18">
        <v>8.647546522925284E-2</v>
      </c>
      <c r="H179" s="18">
        <v>8.6475465229252854E-2</v>
      </c>
      <c r="I179" s="18"/>
      <c r="J179" s="18">
        <f t="shared" si="7"/>
        <v>0</v>
      </c>
      <c r="K179" s="93">
        <f t="shared" si="8"/>
        <v>0</v>
      </c>
      <c r="L179" s="110"/>
      <c r="M179" s="62"/>
      <c r="N179" s="62"/>
    </row>
    <row r="180" spans="1:14" s="110" customFormat="1" x14ac:dyDescent="0.25">
      <c r="A180" s="21" t="s">
        <v>212</v>
      </c>
      <c r="B180" s="35">
        <v>100.48402300610896</v>
      </c>
      <c r="C180" s="35">
        <v>100.48402300610896</v>
      </c>
      <c r="D180" s="35"/>
      <c r="E180" s="35">
        <f t="shared" si="6"/>
        <v>0</v>
      </c>
      <c r="F180" s="35"/>
      <c r="G180" s="35">
        <v>8.647546522925284E-2</v>
      </c>
      <c r="H180" s="35">
        <v>8.6475465229252854E-2</v>
      </c>
      <c r="I180" s="35"/>
      <c r="J180" s="35">
        <f t="shared" si="7"/>
        <v>0</v>
      </c>
      <c r="K180" s="92">
        <f t="shared" si="8"/>
        <v>0</v>
      </c>
      <c r="M180" s="62"/>
      <c r="N180" s="62"/>
    </row>
    <row r="181" spans="1:14" s="4" customFormat="1" x14ac:dyDescent="0.25">
      <c r="A181" s="22" t="s">
        <v>213</v>
      </c>
      <c r="B181" s="18">
        <v>103.35069990294441</v>
      </c>
      <c r="C181" s="18">
        <v>99.745043348528498</v>
      </c>
      <c r="D181" s="18"/>
      <c r="E181" s="18">
        <f t="shared" si="6"/>
        <v>-3.488758719391305</v>
      </c>
      <c r="F181" s="18"/>
      <c r="G181" s="18">
        <v>4.4049104379851407</v>
      </c>
      <c r="H181" s="18">
        <v>4.2512337409985568</v>
      </c>
      <c r="I181" s="18"/>
      <c r="J181" s="18">
        <f t="shared" si="7"/>
        <v>-0.15367669698658393</v>
      </c>
      <c r="K181" s="93">
        <f t="shared" si="8"/>
        <v>-1.5510622841738981E-3</v>
      </c>
      <c r="L181" s="110"/>
      <c r="M181" s="62"/>
      <c r="N181" s="62"/>
    </row>
    <row r="182" spans="1:14" s="110" customFormat="1" x14ac:dyDescent="0.25">
      <c r="A182" s="21" t="s">
        <v>40</v>
      </c>
      <c r="B182" s="35">
        <v>100.00000000000001</v>
      </c>
      <c r="C182" s="35">
        <v>100.00000000000001</v>
      </c>
      <c r="D182" s="35"/>
      <c r="E182" s="35">
        <f t="shared" si="6"/>
        <v>0</v>
      </c>
      <c r="F182" s="35"/>
      <c r="G182" s="35">
        <v>0.55800891565767152</v>
      </c>
      <c r="H182" s="35">
        <v>0.55800891565767152</v>
      </c>
      <c r="I182" s="35"/>
      <c r="J182" s="35">
        <f t="shared" si="7"/>
        <v>0</v>
      </c>
      <c r="K182" s="92">
        <f t="shared" si="8"/>
        <v>0</v>
      </c>
      <c r="M182" s="62"/>
      <c r="N182" s="62"/>
    </row>
    <row r="183" spans="1:14" s="4" customFormat="1" x14ac:dyDescent="0.25">
      <c r="A183" s="22" t="s">
        <v>214</v>
      </c>
      <c r="B183" s="18">
        <v>100</v>
      </c>
      <c r="C183" s="18">
        <v>100</v>
      </c>
      <c r="D183" s="18"/>
      <c r="E183" s="18">
        <f t="shared" si="6"/>
        <v>0</v>
      </c>
      <c r="F183" s="18"/>
      <c r="G183" s="18">
        <v>4.6312486912647569E-2</v>
      </c>
      <c r="H183" s="18">
        <v>4.6312486912647575E-2</v>
      </c>
      <c r="I183" s="18"/>
      <c r="J183" s="18">
        <f t="shared" si="7"/>
        <v>0</v>
      </c>
      <c r="K183" s="93">
        <f t="shared" si="8"/>
        <v>0</v>
      </c>
      <c r="L183" s="110"/>
      <c r="M183" s="62"/>
      <c r="N183" s="62"/>
    </row>
    <row r="184" spans="1:14" s="110" customFormat="1" x14ac:dyDescent="0.25">
      <c r="A184" s="21" t="s">
        <v>215</v>
      </c>
      <c r="B184" s="35">
        <v>99.999999999999986</v>
      </c>
      <c r="C184" s="35">
        <v>99.999999999999986</v>
      </c>
      <c r="D184" s="35"/>
      <c r="E184" s="35">
        <f t="shared" si="6"/>
        <v>0</v>
      </c>
      <c r="F184" s="35"/>
      <c r="G184" s="35">
        <v>0.51169642874502397</v>
      </c>
      <c r="H184" s="35">
        <v>0.51169642874502397</v>
      </c>
      <c r="I184" s="35"/>
      <c r="J184" s="35">
        <f t="shared" si="7"/>
        <v>0</v>
      </c>
      <c r="K184" s="92">
        <f t="shared" si="8"/>
        <v>0</v>
      </c>
      <c r="M184" s="62"/>
      <c r="N184" s="62"/>
    </row>
    <row r="185" spans="1:14" s="4" customFormat="1" x14ac:dyDescent="0.25">
      <c r="A185" s="22" t="s">
        <v>41</v>
      </c>
      <c r="B185" s="18">
        <v>108.0240932532996</v>
      </c>
      <c r="C185" s="18">
        <v>102.04434722792905</v>
      </c>
      <c r="D185" s="18"/>
      <c r="E185" s="18">
        <f t="shared" si="6"/>
        <v>-5.5355669696286913</v>
      </c>
      <c r="F185" s="18"/>
      <c r="G185" s="18">
        <v>2.755702212493691</v>
      </c>
      <c r="H185" s="18">
        <v>2.6031584710375637</v>
      </c>
      <c r="I185" s="18"/>
      <c r="J185" s="18">
        <f t="shared" si="7"/>
        <v>-0.15254374145612726</v>
      </c>
      <c r="K185" s="93">
        <f t="shared" si="8"/>
        <v>-1.5396273390755467E-3</v>
      </c>
      <c r="L185" s="110"/>
      <c r="M185" s="62"/>
      <c r="N185" s="62"/>
    </row>
    <row r="186" spans="1:14" s="110" customFormat="1" x14ac:dyDescent="0.25">
      <c r="A186" s="21" t="s">
        <v>216</v>
      </c>
      <c r="B186" s="35">
        <v>96.774724479808313</v>
      </c>
      <c r="C186" s="35">
        <v>96.774724479808313</v>
      </c>
      <c r="D186" s="35"/>
      <c r="E186" s="35">
        <f t="shared" si="6"/>
        <v>0</v>
      </c>
      <c r="F186" s="35"/>
      <c r="G186" s="35">
        <v>1.3963166392498259</v>
      </c>
      <c r="H186" s="35">
        <v>1.3963166392498259</v>
      </c>
      <c r="I186" s="35"/>
      <c r="J186" s="35">
        <f t="shared" si="7"/>
        <v>0</v>
      </c>
      <c r="K186" s="92">
        <f t="shared" si="8"/>
        <v>0</v>
      </c>
      <c r="M186" s="62"/>
      <c r="N186" s="62"/>
    </row>
    <row r="187" spans="1:14" s="5" customFormat="1" x14ac:dyDescent="0.25">
      <c r="A187" s="22" t="s">
        <v>217</v>
      </c>
      <c r="B187" s="18">
        <v>122.67113236938773</v>
      </c>
      <c r="C187" s="18">
        <v>108.90556513916279</v>
      </c>
      <c r="D187" s="18"/>
      <c r="E187" s="18">
        <f t="shared" si="6"/>
        <v>-11.221521285687675</v>
      </c>
      <c r="F187" s="18"/>
      <c r="G187" s="18">
        <v>1.3593855732438653</v>
      </c>
      <c r="H187" s="18">
        <v>1.2068418317877379</v>
      </c>
      <c r="I187" s="18"/>
      <c r="J187" s="18">
        <f t="shared" si="7"/>
        <v>-0.15254374145612748</v>
      </c>
      <c r="K187" s="93">
        <f t="shared" si="8"/>
        <v>-1.5396273390755489E-3</v>
      </c>
      <c r="L187" s="127"/>
      <c r="M187" s="62"/>
      <c r="N187" s="62"/>
    </row>
    <row r="188" spans="1:14" s="110" customFormat="1" x14ac:dyDescent="0.25">
      <c r="A188" s="21" t="s">
        <v>42</v>
      </c>
      <c r="B188" s="35">
        <v>94.633090240511265</v>
      </c>
      <c r="C188" s="35">
        <v>94.534835886805283</v>
      </c>
      <c r="D188" s="35"/>
      <c r="E188" s="35">
        <f t="shared" si="6"/>
        <v>-0.10382663554182603</v>
      </c>
      <c r="F188" s="35"/>
      <c r="G188" s="35">
        <v>1.0911993098337776</v>
      </c>
      <c r="H188" s="35">
        <v>1.0900663543033215</v>
      </c>
      <c r="I188" s="35"/>
      <c r="J188" s="35">
        <f t="shared" si="7"/>
        <v>-1.1329555304560035E-3</v>
      </c>
      <c r="K188" s="92">
        <f t="shared" si="8"/>
        <v>-1.1434945098344683E-5</v>
      </c>
      <c r="M188" s="62"/>
      <c r="N188" s="62"/>
    </row>
    <row r="189" spans="1:14" s="4" customFormat="1" x14ac:dyDescent="0.25">
      <c r="A189" s="22" t="s">
        <v>42</v>
      </c>
      <c r="B189" s="18">
        <v>94.633090240511265</v>
      </c>
      <c r="C189" s="18">
        <v>94.534835886805283</v>
      </c>
      <c r="D189" s="18"/>
      <c r="E189" s="18">
        <f t="shared" si="6"/>
        <v>-0.10382663554182603</v>
      </c>
      <c r="F189" s="18"/>
      <c r="G189" s="18">
        <v>1.0911993098337776</v>
      </c>
      <c r="H189" s="18">
        <v>1.0900663543033215</v>
      </c>
      <c r="I189" s="18"/>
      <c r="J189" s="18">
        <f t="shared" si="7"/>
        <v>-1.1329555304560035E-3</v>
      </c>
      <c r="K189" s="93">
        <f t="shared" si="8"/>
        <v>-1.1434945098344683E-5</v>
      </c>
      <c r="L189" s="110"/>
      <c r="M189" s="62"/>
      <c r="N189" s="62"/>
    </row>
    <row r="190" spans="1:14" s="110" customFormat="1" x14ac:dyDescent="0.25">
      <c r="A190" s="21" t="s">
        <v>218</v>
      </c>
      <c r="B190" s="35">
        <v>78.295373080306973</v>
      </c>
      <c r="C190" s="35">
        <v>77.66165632211721</v>
      </c>
      <c r="D190" s="35"/>
      <c r="E190" s="35">
        <f t="shared" si="6"/>
        <v>-0.80939234753982792</v>
      </c>
      <c r="F190" s="35"/>
      <c r="G190" s="35">
        <v>7.9148105046037864</v>
      </c>
      <c r="H190" s="35">
        <v>7.8507486340572452</v>
      </c>
      <c r="I190" s="35"/>
      <c r="J190" s="35">
        <f t="shared" si="7"/>
        <v>-6.4061870546541222E-2</v>
      </c>
      <c r="K190" s="92">
        <f t="shared" si="8"/>
        <v>-6.4657786903791494E-4</v>
      </c>
      <c r="M190" s="62"/>
      <c r="N190" s="62"/>
    </row>
    <row r="191" spans="1:14" s="4" customFormat="1" x14ac:dyDescent="0.25">
      <c r="A191" s="22" t="s">
        <v>219</v>
      </c>
      <c r="B191" s="18">
        <v>98.057377578621541</v>
      </c>
      <c r="C191" s="18">
        <v>97.817149621833849</v>
      </c>
      <c r="D191" s="18"/>
      <c r="E191" s="18">
        <f t="shared" si="6"/>
        <v>-0.24498713173832787</v>
      </c>
      <c r="F191" s="18"/>
      <c r="G191" s="18">
        <v>2.1882138501580619</v>
      </c>
      <c r="H191" s="18">
        <v>2.1828530078102593</v>
      </c>
      <c r="I191" s="18"/>
      <c r="J191" s="18">
        <f t="shared" si="7"/>
        <v>-5.3608423478026523E-3</v>
      </c>
      <c r="K191" s="93">
        <f t="shared" si="8"/>
        <v>-5.4107099775868098E-5</v>
      </c>
      <c r="L191" s="110"/>
      <c r="M191" s="62"/>
      <c r="N191" s="62"/>
    </row>
    <row r="192" spans="1:14" s="110" customFormat="1" x14ac:dyDescent="0.25">
      <c r="A192" s="21" t="s">
        <v>220</v>
      </c>
      <c r="B192" s="35">
        <v>98.013655590721598</v>
      </c>
      <c r="C192" s="35">
        <v>98.013655590721598</v>
      </c>
      <c r="D192" s="35"/>
      <c r="E192" s="35">
        <f t="shared" si="6"/>
        <v>0</v>
      </c>
      <c r="F192" s="35"/>
      <c r="G192" s="35">
        <v>0.89455820742044856</v>
      </c>
      <c r="H192" s="35">
        <v>0.89455820742044856</v>
      </c>
      <c r="I192" s="35"/>
      <c r="J192" s="35">
        <f t="shared" si="7"/>
        <v>0</v>
      </c>
      <c r="K192" s="92">
        <f t="shared" si="8"/>
        <v>0</v>
      </c>
      <c r="M192" s="62"/>
      <c r="N192" s="62"/>
    </row>
    <row r="193" spans="1:14" s="4" customFormat="1" x14ac:dyDescent="0.25">
      <c r="A193" s="22" t="s">
        <v>220</v>
      </c>
      <c r="B193" s="18">
        <v>98.013655590721598</v>
      </c>
      <c r="C193" s="18">
        <v>98.013655590721598</v>
      </c>
      <c r="D193" s="18"/>
      <c r="E193" s="18">
        <f t="shared" si="6"/>
        <v>0</v>
      </c>
      <c r="F193" s="18"/>
      <c r="G193" s="18">
        <v>0.89455820742044856</v>
      </c>
      <c r="H193" s="18">
        <v>0.89455820742044856</v>
      </c>
      <c r="I193" s="18"/>
      <c r="J193" s="18">
        <f t="shared" si="7"/>
        <v>0</v>
      </c>
      <c r="K193" s="93">
        <f t="shared" si="8"/>
        <v>0</v>
      </c>
      <c r="L193" s="110"/>
      <c r="M193" s="62"/>
      <c r="N193" s="62"/>
    </row>
    <row r="194" spans="1:14" s="110" customFormat="1" x14ac:dyDescent="0.25">
      <c r="A194" s="21" t="s">
        <v>43</v>
      </c>
      <c r="B194" s="35">
        <v>99.065018276145537</v>
      </c>
      <c r="C194" s="35">
        <v>98.76413916793156</v>
      </c>
      <c r="D194" s="35"/>
      <c r="E194" s="35">
        <f t="shared" si="6"/>
        <v>-0.30371882370754388</v>
      </c>
      <c r="F194" s="35"/>
      <c r="G194" s="35">
        <v>0.52583673592914859</v>
      </c>
      <c r="H194" s="35">
        <v>0.52423967078016243</v>
      </c>
      <c r="I194" s="35"/>
      <c r="J194" s="35">
        <f t="shared" si="7"/>
        <v>-1.5970651489861654E-3</v>
      </c>
      <c r="K194" s="92">
        <f t="shared" si="8"/>
        <v>-1.6119213690396178E-5</v>
      </c>
      <c r="M194" s="62"/>
      <c r="N194" s="62"/>
    </row>
    <row r="195" spans="1:14" s="4" customFormat="1" x14ac:dyDescent="0.25">
      <c r="A195" s="22" t="s">
        <v>221</v>
      </c>
      <c r="B195" s="18">
        <v>99.065018276145537</v>
      </c>
      <c r="C195" s="18">
        <v>98.76413916793156</v>
      </c>
      <c r="D195" s="18"/>
      <c r="E195" s="18">
        <f t="shared" si="6"/>
        <v>-0.30371882370754388</v>
      </c>
      <c r="F195" s="18"/>
      <c r="G195" s="18">
        <v>0.52583673592914859</v>
      </c>
      <c r="H195" s="18">
        <v>0.52423967078016243</v>
      </c>
      <c r="I195" s="18"/>
      <c r="J195" s="18">
        <f t="shared" si="7"/>
        <v>-1.5970651489861654E-3</v>
      </c>
      <c r="K195" s="93">
        <f t="shared" si="8"/>
        <v>-1.6119213690396178E-5</v>
      </c>
      <c r="L195" s="110"/>
      <c r="M195" s="62"/>
      <c r="N195" s="62"/>
    </row>
    <row r="196" spans="1:14" s="110" customFormat="1" x14ac:dyDescent="0.25">
      <c r="A196" s="21" t="s">
        <v>222</v>
      </c>
      <c r="B196" s="35">
        <v>96.940365328139009</v>
      </c>
      <c r="C196" s="35">
        <v>96.940365328139009</v>
      </c>
      <c r="D196" s="35"/>
      <c r="E196" s="35">
        <f t="shared" si="6"/>
        <v>0</v>
      </c>
      <c r="F196" s="35"/>
      <c r="G196" s="35">
        <v>0.5774843005774889</v>
      </c>
      <c r="H196" s="35">
        <v>0.57748430057748901</v>
      </c>
      <c r="I196" s="35"/>
      <c r="J196" s="35">
        <f t="shared" si="7"/>
        <v>0</v>
      </c>
      <c r="K196" s="92">
        <f t="shared" si="8"/>
        <v>0</v>
      </c>
      <c r="M196" s="62"/>
      <c r="N196" s="62"/>
    </row>
    <row r="197" spans="1:14" s="4" customFormat="1" x14ac:dyDescent="0.25">
      <c r="A197" s="22" t="s">
        <v>222</v>
      </c>
      <c r="B197" s="18">
        <v>96.940365328139009</v>
      </c>
      <c r="C197" s="18">
        <v>96.940365328139009</v>
      </c>
      <c r="D197" s="18"/>
      <c r="E197" s="18">
        <f t="shared" si="6"/>
        <v>0</v>
      </c>
      <c r="F197" s="18"/>
      <c r="G197" s="18">
        <v>0.5774843005774889</v>
      </c>
      <c r="H197" s="18">
        <v>0.57748430057748901</v>
      </c>
      <c r="I197" s="18"/>
      <c r="J197" s="18">
        <f t="shared" si="7"/>
        <v>0</v>
      </c>
      <c r="K197" s="93">
        <f t="shared" si="8"/>
        <v>0</v>
      </c>
      <c r="L197" s="110"/>
      <c r="M197" s="62"/>
      <c r="N197" s="62"/>
    </row>
    <row r="198" spans="1:14" s="110" customFormat="1" x14ac:dyDescent="0.25">
      <c r="A198" s="21" t="s">
        <v>223</v>
      </c>
      <c r="B198" s="35">
        <v>98.943525585058538</v>
      </c>
      <c r="C198" s="35">
        <v>96.98696396475259</v>
      </c>
      <c r="D198" s="35"/>
      <c r="E198" s="35">
        <f t="shared" si="6"/>
        <v>-1.9774529043074751</v>
      </c>
      <c r="F198" s="35"/>
      <c r="G198" s="35">
        <v>0.19033460623097609</v>
      </c>
      <c r="H198" s="35">
        <v>0.18657082903215946</v>
      </c>
      <c r="I198" s="35"/>
      <c r="J198" s="35">
        <f t="shared" si="7"/>
        <v>-3.7637771988166258E-3</v>
      </c>
      <c r="K198" s="92">
        <f t="shared" si="8"/>
        <v>-3.798788608547332E-5</v>
      </c>
      <c r="M198" s="62"/>
      <c r="N198" s="62"/>
    </row>
    <row r="199" spans="1:14" s="4" customFormat="1" x14ac:dyDescent="0.25">
      <c r="A199" s="22" t="s">
        <v>223</v>
      </c>
      <c r="B199" s="18">
        <v>98.943525585058538</v>
      </c>
      <c r="C199" s="18">
        <v>96.98696396475259</v>
      </c>
      <c r="D199" s="18"/>
      <c r="E199" s="18">
        <f t="shared" ref="E199:E262" si="9">((C199/B199-1)*100)</f>
        <v>-1.9774529043074751</v>
      </c>
      <c r="F199" s="18"/>
      <c r="G199" s="18">
        <v>0.19033460623097609</v>
      </c>
      <c r="H199" s="18">
        <v>0.18657082903215946</v>
      </c>
      <c r="I199" s="18"/>
      <c r="J199" s="18">
        <f t="shared" ref="J199:J262" si="10">H199-G199</f>
        <v>-3.7637771988166258E-3</v>
      </c>
      <c r="K199" s="93">
        <f t="shared" si="8"/>
        <v>-3.798788608547332E-5</v>
      </c>
      <c r="L199" s="110"/>
      <c r="M199" s="62"/>
      <c r="N199" s="62"/>
    </row>
    <row r="200" spans="1:14" s="110" customFormat="1" x14ac:dyDescent="0.25">
      <c r="A200" s="21" t="s">
        <v>224</v>
      </c>
      <c r="B200" s="35">
        <v>72.697017486451259</v>
      </c>
      <c r="C200" s="35">
        <v>71.951829736913581</v>
      </c>
      <c r="D200" s="35"/>
      <c r="E200" s="35">
        <f t="shared" si="9"/>
        <v>-1.0250595902047244</v>
      </c>
      <c r="F200" s="35"/>
      <c r="G200" s="35">
        <v>5.7265966544457241</v>
      </c>
      <c r="H200" s="35">
        <v>5.6678956262469855</v>
      </c>
      <c r="I200" s="35"/>
      <c r="J200" s="35">
        <f t="shared" si="10"/>
        <v>-5.870102819873857E-2</v>
      </c>
      <c r="K200" s="92">
        <f t="shared" si="8"/>
        <v>-5.9247076926204675E-4</v>
      </c>
      <c r="M200" s="62"/>
      <c r="N200" s="62"/>
    </row>
    <row r="201" spans="1:14" s="129" customFormat="1" x14ac:dyDescent="0.25">
      <c r="A201" s="22" t="s">
        <v>225</v>
      </c>
      <c r="B201" s="18">
        <v>83.751973807935457</v>
      </c>
      <c r="C201" s="18">
        <v>87.556793808641046</v>
      </c>
      <c r="D201" s="18"/>
      <c r="E201" s="18">
        <f t="shared" si="9"/>
        <v>4.5429615896946052</v>
      </c>
      <c r="F201" s="18"/>
      <c r="G201" s="18">
        <v>5.2293408849088306E-2</v>
      </c>
      <c r="H201" s="18">
        <v>5.4669078327044346E-2</v>
      </c>
      <c r="I201" s="18"/>
      <c r="J201" s="18">
        <f t="shared" si="10"/>
        <v>2.3756694779560397E-3</v>
      </c>
      <c r="K201" s="93">
        <f t="shared" ref="K201:K264" si="11">J201/$G$5</f>
        <v>2.397768431502919E-5</v>
      </c>
      <c r="L201" s="128"/>
      <c r="M201" s="62"/>
      <c r="N201" s="62"/>
    </row>
    <row r="202" spans="1:14" s="128" customFormat="1" x14ac:dyDescent="0.25">
      <c r="A202" s="21" t="s">
        <v>225</v>
      </c>
      <c r="B202" s="35">
        <v>83.751973807935457</v>
      </c>
      <c r="C202" s="35">
        <v>87.556793808641046</v>
      </c>
      <c r="D202" s="35"/>
      <c r="E202" s="35">
        <f t="shared" si="9"/>
        <v>4.5429615896946052</v>
      </c>
      <c r="F202" s="35"/>
      <c r="G202" s="35">
        <v>5.2293408849088306E-2</v>
      </c>
      <c r="H202" s="35">
        <v>5.4669078327044346E-2</v>
      </c>
      <c r="I202" s="35"/>
      <c r="J202" s="35">
        <f t="shared" si="10"/>
        <v>2.3756694779560397E-3</v>
      </c>
      <c r="K202" s="92">
        <f t="shared" si="11"/>
        <v>2.397768431502919E-5</v>
      </c>
      <c r="M202" s="62"/>
      <c r="N202" s="62"/>
    </row>
    <row r="203" spans="1:14" s="4" customFormat="1" x14ac:dyDescent="0.25">
      <c r="A203" s="22" t="s">
        <v>226</v>
      </c>
      <c r="B203" s="18">
        <v>61.406937446939004</v>
      </c>
      <c r="C203" s="18">
        <v>60.404237789613425</v>
      </c>
      <c r="D203" s="18"/>
      <c r="E203" s="18">
        <f t="shared" si="9"/>
        <v>-1.6328768360936441</v>
      </c>
      <c r="F203" s="18"/>
      <c r="G203" s="18">
        <v>3.3512432738928681</v>
      </c>
      <c r="H203" s="18">
        <v>3.2965215987523253</v>
      </c>
      <c r="I203" s="18"/>
      <c r="J203" s="18">
        <f t="shared" si="10"/>
        <v>-5.4721675140542825E-2</v>
      </c>
      <c r="K203" s="93">
        <f t="shared" si="11"/>
        <v>-5.5230707128434804E-4</v>
      </c>
      <c r="L203" s="110"/>
      <c r="M203" s="62"/>
      <c r="N203" s="62"/>
    </row>
    <row r="204" spans="1:14" s="110" customFormat="1" x14ac:dyDescent="0.25">
      <c r="A204" s="21" t="s">
        <v>226</v>
      </c>
      <c r="B204" s="35">
        <v>61.406937446939004</v>
      </c>
      <c r="C204" s="35">
        <v>60.404237789613425</v>
      </c>
      <c r="D204" s="35"/>
      <c r="E204" s="35">
        <f t="shared" si="9"/>
        <v>-1.6328768360936441</v>
      </c>
      <c r="F204" s="35"/>
      <c r="G204" s="35">
        <v>3.3512432738928681</v>
      </c>
      <c r="H204" s="35">
        <v>3.2965215987523253</v>
      </c>
      <c r="I204" s="35"/>
      <c r="J204" s="35">
        <f t="shared" si="10"/>
        <v>-5.4721675140542825E-2</v>
      </c>
      <c r="K204" s="92">
        <f t="shared" si="11"/>
        <v>-5.5230707128434804E-4</v>
      </c>
      <c r="M204" s="62"/>
      <c r="N204" s="62"/>
    </row>
    <row r="205" spans="1:14" s="4" customFormat="1" x14ac:dyDescent="0.25">
      <c r="A205" s="22" t="s">
        <v>227</v>
      </c>
      <c r="B205" s="18">
        <v>97.16974664423212</v>
      </c>
      <c r="C205" s="18">
        <v>96.939813790314517</v>
      </c>
      <c r="D205" s="18"/>
      <c r="E205" s="18">
        <f t="shared" si="9"/>
        <v>-0.2366300848343883</v>
      </c>
      <c r="F205" s="18"/>
      <c r="G205" s="18">
        <v>1.0995857796738162</v>
      </c>
      <c r="H205" s="18">
        <v>1.0969838289105471</v>
      </c>
      <c r="I205" s="18"/>
      <c r="J205" s="18">
        <f t="shared" si="10"/>
        <v>-2.6019507632690786E-3</v>
      </c>
      <c r="K205" s="93">
        <f t="shared" si="11"/>
        <v>-2.6261546306766872E-5</v>
      </c>
      <c r="L205" s="110"/>
      <c r="M205" s="62"/>
      <c r="N205" s="62"/>
    </row>
    <row r="206" spans="1:14" s="110" customFormat="1" x14ac:dyDescent="0.25">
      <c r="A206" s="21" t="s">
        <v>227</v>
      </c>
      <c r="B206" s="35">
        <v>97.16974664423212</v>
      </c>
      <c r="C206" s="35">
        <v>96.939813790314517</v>
      </c>
      <c r="D206" s="35"/>
      <c r="E206" s="35">
        <f t="shared" si="9"/>
        <v>-0.2366300848343883</v>
      </c>
      <c r="F206" s="35"/>
      <c r="G206" s="35">
        <v>1.0995857796738162</v>
      </c>
      <c r="H206" s="35">
        <v>1.0969838289105471</v>
      </c>
      <c r="I206" s="35"/>
      <c r="J206" s="35">
        <f t="shared" si="10"/>
        <v>-2.6019507632690786E-3</v>
      </c>
      <c r="K206" s="92">
        <f t="shared" si="11"/>
        <v>-2.6261546306766872E-5</v>
      </c>
      <c r="M206" s="62"/>
      <c r="N206" s="62"/>
    </row>
    <row r="207" spans="1:14" s="4" customFormat="1" x14ac:dyDescent="0.25">
      <c r="A207" s="22" t="s">
        <v>228</v>
      </c>
      <c r="B207" s="18">
        <v>99.805261399366501</v>
      </c>
      <c r="C207" s="18">
        <v>99.499103483013798</v>
      </c>
      <c r="D207" s="18"/>
      <c r="E207" s="18">
        <f t="shared" si="9"/>
        <v>-0.30675528730657042</v>
      </c>
      <c r="F207" s="18"/>
      <c r="G207" s="18">
        <v>1.2234741920299512</v>
      </c>
      <c r="H207" s="18">
        <v>1.2197211202570681</v>
      </c>
      <c r="I207" s="18"/>
      <c r="J207" s="18">
        <f t="shared" si="10"/>
        <v>-3.7530717728830876E-3</v>
      </c>
      <c r="K207" s="93">
        <f t="shared" si="11"/>
        <v>-3.7879835985964882E-5</v>
      </c>
      <c r="L207" s="110"/>
      <c r="M207" s="62"/>
      <c r="N207" s="62"/>
    </row>
    <row r="208" spans="1:14" s="110" customFormat="1" x14ac:dyDescent="0.25">
      <c r="A208" s="21" t="s">
        <v>229</v>
      </c>
      <c r="B208" s="35">
        <v>99.805261399366501</v>
      </c>
      <c r="C208" s="35">
        <v>99.499103483013798</v>
      </c>
      <c r="D208" s="35"/>
      <c r="E208" s="35">
        <f t="shared" si="9"/>
        <v>-0.30675528730657042</v>
      </c>
      <c r="F208" s="35"/>
      <c r="G208" s="35">
        <v>1.2234741920299512</v>
      </c>
      <c r="H208" s="35">
        <v>1.2197211202570681</v>
      </c>
      <c r="I208" s="35"/>
      <c r="J208" s="35">
        <f t="shared" si="10"/>
        <v>-3.7530717728830876E-3</v>
      </c>
      <c r="K208" s="92">
        <f t="shared" si="11"/>
        <v>-3.7879835985964882E-5</v>
      </c>
      <c r="M208" s="62"/>
      <c r="N208" s="62"/>
    </row>
    <row r="209" spans="1:14" s="4" customFormat="1" x14ac:dyDescent="0.25">
      <c r="A209" s="22" t="s">
        <v>230</v>
      </c>
      <c r="B209" s="18">
        <v>102.22958336169377</v>
      </c>
      <c r="C209" s="18">
        <v>105.07822083335179</v>
      </c>
      <c r="D209" s="18"/>
      <c r="E209" s="18">
        <f t="shared" si="9"/>
        <v>2.786509910325452</v>
      </c>
      <c r="F209" s="18"/>
      <c r="G209" s="18">
        <v>2.5890508682186502</v>
      </c>
      <c r="H209" s="18">
        <v>2.6611950272449301</v>
      </c>
      <c r="I209" s="18"/>
      <c r="J209" s="18">
        <f t="shared" si="10"/>
        <v>7.2144159026279908E-2</v>
      </c>
      <c r="K209" s="93">
        <f t="shared" si="11"/>
        <v>7.2815258450587082E-4</v>
      </c>
      <c r="L209" s="110"/>
      <c r="M209" s="62"/>
      <c r="N209" s="62"/>
    </row>
    <row r="210" spans="1:14" s="110" customFormat="1" x14ac:dyDescent="0.25">
      <c r="A210" s="21" t="s">
        <v>231</v>
      </c>
      <c r="B210" s="35">
        <v>97.277957365456274</v>
      </c>
      <c r="C210" s="35">
        <v>96.624810055952736</v>
      </c>
      <c r="D210" s="35"/>
      <c r="E210" s="35">
        <f t="shared" si="9"/>
        <v>-0.6714237502436271</v>
      </c>
      <c r="F210" s="35"/>
      <c r="G210" s="35">
        <v>0.40443199446515116</v>
      </c>
      <c r="H210" s="35">
        <v>0.40171654200072815</v>
      </c>
      <c r="I210" s="35"/>
      <c r="J210" s="35">
        <f t="shared" si="10"/>
        <v>-2.7154524644230071E-3</v>
      </c>
      <c r="K210" s="92">
        <f t="shared" si="11"/>
        <v>-2.740712147399476E-5</v>
      </c>
      <c r="M210" s="62"/>
      <c r="N210" s="62"/>
    </row>
    <row r="211" spans="1:14" s="4" customFormat="1" x14ac:dyDescent="0.25">
      <c r="A211" s="22" t="s">
        <v>44</v>
      </c>
      <c r="B211" s="18">
        <v>97.277957365456274</v>
      </c>
      <c r="C211" s="18">
        <v>96.624810055952736</v>
      </c>
      <c r="D211" s="18"/>
      <c r="E211" s="18">
        <f t="shared" si="9"/>
        <v>-0.6714237502436271</v>
      </c>
      <c r="F211" s="18"/>
      <c r="G211" s="18">
        <v>0.40443199446515116</v>
      </c>
      <c r="H211" s="18">
        <v>0.40171654200072815</v>
      </c>
      <c r="I211" s="18"/>
      <c r="J211" s="18">
        <f t="shared" si="10"/>
        <v>-2.7154524644230071E-3</v>
      </c>
      <c r="K211" s="93">
        <f t="shared" si="11"/>
        <v>-2.740712147399476E-5</v>
      </c>
      <c r="L211" s="110"/>
      <c r="M211" s="62"/>
      <c r="N211" s="62"/>
    </row>
    <row r="212" spans="1:14" s="110" customFormat="1" x14ac:dyDescent="0.25">
      <c r="A212" s="21" t="s">
        <v>232</v>
      </c>
      <c r="B212" s="35">
        <v>87.882901720301632</v>
      </c>
      <c r="C212" s="35">
        <v>75.894936573416445</v>
      </c>
      <c r="D212" s="35"/>
      <c r="E212" s="35">
        <f t="shared" si="9"/>
        <v>-13.640839016716122</v>
      </c>
      <c r="F212" s="35"/>
      <c r="G212" s="35">
        <v>5.3166404518977445E-2</v>
      </c>
      <c r="H212" s="35">
        <v>4.5914060867567649E-2</v>
      </c>
      <c r="I212" s="35"/>
      <c r="J212" s="35">
        <f t="shared" si="10"/>
        <v>-7.2523436514097955E-3</v>
      </c>
      <c r="K212" s="92">
        <f t="shared" si="11"/>
        <v>-7.3198064053600639E-5</v>
      </c>
      <c r="M212" s="62"/>
      <c r="N212" s="62"/>
    </row>
    <row r="213" spans="1:14" s="4" customFormat="1" x14ac:dyDescent="0.25">
      <c r="A213" s="22" t="s">
        <v>233</v>
      </c>
      <c r="B213" s="18">
        <v>98.877868075346498</v>
      </c>
      <c r="C213" s="18">
        <v>100.15495908880965</v>
      </c>
      <c r="D213" s="18"/>
      <c r="E213" s="18">
        <f t="shared" si="9"/>
        <v>1.291584293150394</v>
      </c>
      <c r="F213" s="18"/>
      <c r="G213" s="18">
        <v>0.35126558994617363</v>
      </c>
      <c r="H213" s="18">
        <v>0.35580248113316049</v>
      </c>
      <c r="I213" s="18"/>
      <c r="J213" s="18">
        <f t="shared" si="10"/>
        <v>4.5368911869868578E-3</v>
      </c>
      <c r="K213" s="93">
        <f t="shared" si="11"/>
        <v>4.5790942579606577E-5</v>
      </c>
      <c r="L213" s="110"/>
      <c r="M213" s="62"/>
      <c r="N213" s="62"/>
    </row>
    <row r="214" spans="1:14" s="110" customFormat="1" x14ac:dyDescent="0.25">
      <c r="A214" s="21" t="s">
        <v>234</v>
      </c>
      <c r="B214" s="35">
        <v>121.48328749218238</v>
      </c>
      <c r="C214" s="35">
        <v>127.98373995679161</v>
      </c>
      <c r="D214" s="35"/>
      <c r="E214" s="35">
        <f t="shared" si="9"/>
        <v>5.3509026622510003</v>
      </c>
      <c r="F214" s="35"/>
      <c r="G214" s="35">
        <v>9.2965262764699172E-2</v>
      </c>
      <c r="H214" s="35">
        <v>9.7939743484944108E-2</v>
      </c>
      <c r="I214" s="35"/>
      <c r="J214" s="35">
        <f t="shared" si="10"/>
        <v>4.9744807202449365E-3</v>
      </c>
      <c r="K214" s="92">
        <f t="shared" si="11"/>
        <v>5.0207543367461345E-5</v>
      </c>
      <c r="M214" s="62"/>
      <c r="N214" s="62"/>
    </row>
    <row r="215" spans="1:14" s="4" customFormat="1" x14ac:dyDescent="0.25">
      <c r="A215" s="22" t="s">
        <v>235</v>
      </c>
      <c r="B215" s="18">
        <v>121.48328749218238</v>
      </c>
      <c r="C215" s="18">
        <v>127.98373995679161</v>
      </c>
      <c r="D215" s="18"/>
      <c r="E215" s="18">
        <f t="shared" si="9"/>
        <v>5.3509026622510003</v>
      </c>
      <c r="F215" s="18"/>
      <c r="G215" s="18">
        <v>9.2965262764699172E-2</v>
      </c>
      <c r="H215" s="18">
        <v>9.7939743484944108E-2</v>
      </c>
      <c r="I215" s="18"/>
      <c r="J215" s="18">
        <f t="shared" si="10"/>
        <v>4.9744807202449365E-3</v>
      </c>
      <c r="K215" s="93">
        <f t="shared" si="11"/>
        <v>5.0207543367461345E-5</v>
      </c>
      <c r="L215" s="110"/>
      <c r="M215" s="62"/>
      <c r="N215" s="62"/>
    </row>
    <row r="216" spans="1:14" s="110" customFormat="1" x14ac:dyDescent="0.25">
      <c r="A216" s="21" t="s">
        <v>236</v>
      </c>
      <c r="B216" s="35">
        <v>121.48328749218238</v>
      </c>
      <c r="C216" s="35">
        <v>127.98373995679161</v>
      </c>
      <c r="D216" s="35"/>
      <c r="E216" s="35">
        <f t="shared" si="9"/>
        <v>5.3509026622510003</v>
      </c>
      <c r="F216" s="35"/>
      <c r="G216" s="35">
        <v>9.2965262764699172E-2</v>
      </c>
      <c r="H216" s="35">
        <v>9.7939743484944108E-2</v>
      </c>
      <c r="I216" s="35"/>
      <c r="J216" s="35">
        <f t="shared" si="10"/>
        <v>4.9744807202449365E-3</v>
      </c>
      <c r="K216" s="92">
        <f t="shared" si="11"/>
        <v>5.0207543367461345E-5</v>
      </c>
      <c r="M216" s="62"/>
      <c r="N216" s="62"/>
    </row>
    <row r="217" spans="1:14" s="4" customFormat="1" x14ac:dyDescent="0.25">
      <c r="A217" s="22" t="s">
        <v>237</v>
      </c>
      <c r="B217" s="18">
        <v>99.408467138358958</v>
      </c>
      <c r="C217" s="18">
        <v>99.408467138358958</v>
      </c>
      <c r="D217" s="18"/>
      <c r="E217" s="18">
        <f t="shared" si="9"/>
        <v>0</v>
      </c>
      <c r="F217" s="18"/>
      <c r="G217" s="18">
        <v>0.19437255254696439</v>
      </c>
      <c r="H217" s="18">
        <v>0.19437255254696439</v>
      </c>
      <c r="I217" s="18"/>
      <c r="J217" s="18">
        <f t="shared" si="10"/>
        <v>0</v>
      </c>
      <c r="K217" s="93">
        <f t="shared" si="11"/>
        <v>0</v>
      </c>
      <c r="L217" s="110"/>
      <c r="M217" s="62"/>
      <c r="N217" s="62"/>
    </row>
    <row r="218" spans="1:14" s="110" customFormat="1" x14ac:dyDescent="0.25">
      <c r="A218" s="21" t="s">
        <v>45</v>
      </c>
      <c r="B218" s="35">
        <v>99.408467138358958</v>
      </c>
      <c r="C218" s="35">
        <v>99.408467138358958</v>
      </c>
      <c r="D218" s="35"/>
      <c r="E218" s="35">
        <f t="shared" si="9"/>
        <v>0</v>
      </c>
      <c r="F218" s="35"/>
      <c r="G218" s="35">
        <v>0.19437255254696439</v>
      </c>
      <c r="H218" s="35">
        <v>0.19437255254696439</v>
      </c>
      <c r="I218" s="35"/>
      <c r="J218" s="35">
        <f t="shared" si="10"/>
        <v>0</v>
      </c>
      <c r="K218" s="92">
        <f t="shared" si="11"/>
        <v>0</v>
      </c>
      <c r="M218" s="62"/>
      <c r="N218" s="62"/>
    </row>
    <row r="219" spans="1:14" s="4" customFormat="1" x14ac:dyDescent="0.25">
      <c r="A219" s="22" t="s">
        <v>238</v>
      </c>
      <c r="B219" s="18">
        <v>99.408467138358958</v>
      </c>
      <c r="C219" s="18">
        <v>99.408467138358958</v>
      </c>
      <c r="D219" s="18"/>
      <c r="E219" s="18">
        <f t="shared" si="9"/>
        <v>0</v>
      </c>
      <c r="F219" s="18"/>
      <c r="G219" s="18">
        <v>0.19437255254696439</v>
      </c>
      <c r="H219" s="18">
        <v>0.19437255254696439</v>
      </c>
      <c r="I219" s="18"/>
      <c r="J219" s="18">
        <f t="shared" si="10"/>
        <v>0</v>
      </c>
      <c r="K219" s="93">
        <f t="shared" si="11"/>
        <v>0</v>
      </c>
      <c r="L219" s="110"/>
      <c r="M219" s="62"/>
      <c r="N219" s="62"/>
    </row>
    <row r="220" spans="1:14" s="110" customFormat="1" x14ac:dyDescent="0.25">
      <c r="A220" s="21" t="s">
        <v>239</v>
      </c>
      <c r="B220" s="35">
        <v>104.48843455656657</v>
      </c>
      <c r="C220" s="35">
        <v>111.92967664669068</v>
      </c>
      <c r="D220" s="35"/>
      <c r="E220" s="35">
        <f t="shared" si="9"/>
        <v>7.1215940038757752</v>
      </c>
      <c r="F220" s="35"/>
      <c r="G220" s="35">
        <v>1.0272216897062796</v>
      </c>
      <c r="H220" s="35">
        <v>1.1003762479669135</v>
      </c>
      <c r="I220" s="35"/>
      <c r="J220" s="35">
        <f t="shared" si="10"/>
        <v>7.3154558260633884E-2</v>
      </c>
      <c r="K220" s="92">
        <f t="shared" si="11"/>
        <v>7.3835056621093993E-4</v>
      </c>
      <c r="M220" s="62"/>
      <c r="N220" s="62"/>
    </row>
    <row r="221" spans="1:14" s="4" customFormat="1" x14ac:dyDescent="0.25">
      <c r="A221" s="22" t="s">
        <v>240</v>
      </c>
      <c r="B221" s="18">
        <v>100</v>
      </c>
      <c r="C221" s="18">
        <v>104.08329997330664</v>
      </c>
      <c r="D221" s="18"/>
      <c r="E221" s="18">
        <f t="shared" si="9"/>
        <v>4.0832999733066311</v>
      </c>
      <c r="F221" s="18"/>
      <c r="G221" s="18">
        <v>0.39580040113194587</v>
      </c>
      <c r="H221" s="18">
        <v>0.41196211880571421</v>
      </c>
      <c r="I221" s="18"/>
      <c r="J221" s="18">
        <f t="shared" si="10"/>
        <v>1.6161717673768339E-2</v>
      </c>
      <c r="K221" s="93">
        <f t="shared" si="11"/>
        <v>1.6312057210233517E-4</v>
      </c>
      <c r="L221" s="110"/>
      <c r="M221" s="62"/>
      <c r="N221" s="62"/>
    </row>
    <row r="222" spans="1:14" s="110" customFormat="1" x14ac:dyDescent="0.25">
      <c r="A222" s="21" t="s">
        <v>240</v>
      </c>
      <c r="B222" s="35">
        <v>100</v>
      </c>
      <c r="C222" s="35">
        <v>104.08329997330664</v>
      </c>
      <c r="D222" s="35"/>
      <c r="E222" s="35">
        <f t="shared" si="9"/>
        <v>4.0832999733066311</v>
      </c>
      <c r="F222" s="35"/>
      <c r="G222" s="35">
        <v>0.39580040113194587</v>
      </c>
      <c r="H222" s="35">
        <v>0.41196211880571421</v>
      </c>
      <c r="I222" s="35"/>
      <c r="J222" s="35">
        <f t="shared" si="10"/>
        <v>1.6161717673768339E-2</v>
      </c>
      <c r="K222" s="92">
        <f t="shared" si="11"/>
        <v>1.6312057210233517E-4</v>
      </c>
      <c r="M222" s="62"/>
      <c r="N222" s="62"/>
    </row>
    <row r="223" spans="1:14" s="4" customFormat="1" x14ac:dyDescent="0.25">
      <c r="A223" s="22" t="s">
        <v>241</v>
      </c>
      <c r="B223" s="18">
        <v>107.5133576128128</v>
      </c>
      <c r="C223" s="18">
        <v>117.21764183994233</v>
      </c>
      <c r="D223" s="18"/>
      <c r="E223" s="18">
        <f t="shared" si="9"/>
        <v>9.0261195842078692</v>
      </c>
      <c r="F223" s="18"/>
      <c r="G223" s="18">
        <v>0.63142128857433377</v>
      </c>
      <c r="H223" s="18">
        <v>0.68841412916119937</v>
      </c>
      <c r="I223" s="18"/>
      <c r="J223" s="18">
        <f t="shared" si="10"/>
        <v>5.6992840586865601E-2</v>
      </c>
      <c r="K223" s="93">
        <f t="shared" si="11"/>
        <v>5.7522999410860535E-4</v>
      </c>
      <c r="L223" s="110"/>
      <c r="M223" s="62"/>
      <c r="N223" s="62"/>
    </row>
    <row r="224" spans="1:14" s="110" customFormat="1" x14ac:dyDescent="0.25">
      <c r="A224" s="21" t="s">
        <v>241</v>
      </c>
      <c r="B224" s="35">
        <v>107.5133576128128</v>
      </c>
      <c r="C224" s="35">
        <v>117.21764183994233</v>
      </c>
      <c r="D224" s="35"/>
      <c r="E224" s="35">
        <f t="shared" si="9"/>
        <v>9.0261195842078692</v>
      </c>
      <c r="F224" s="35"/>
      <c r="G224" s="35">
        <v>0.63142128857433377</v>
      </c>
      <c r="H224" s="35">
        <v>0.68841412916119937</v>
      </c>
      <c r="I224" s="35"/>
      <c r="J224" s="35">
        <f t="shared" si="10"/>
        <v>5.6992840586865601E-2</v>
      </c>
      <c r="K224" s="92">
        <f t="shared" si="11"/>
        <v>5.7522999410860535E-4</v>
      </c>
      <c r="M224" s="62"/>
      <c r="N224" s="62"/>
    </row>
    <row r="225" spans="1:14" s="4" customFormat="1" x14ac:dyDescent="0.25">
      <c r="A225" s="22" t="s">
        <v>46</v>
      </c>
      <c r="B225" s="18">
        <v>100.97179635318908</v>
      </c>
      <c r="C225" s="18">
        <v>100.59237400732167</v>
      </c>
      <c r="D225" s="18"/>
      <c r="E225" s="18">
        <f t="shared" si="9"/>
        <v>-0.37577062067929434</v>
      </c>
      <c r="F225" s="18"/>
      <c r="G225" s="18">
        <v>0.87005936873555567</v>
      </c>
      <c r="H225" s="18">
        <v>0.86678994124537978</v>
      </c>
      <c r="I225" s="18"/>
      <c r="J225" s="18">
        <f t="shared" si="10"/>
        <v>-3.2694274901758913E-3</v>
      </c>
      <c r="K225" s="93">
        <f t="shared" si="11"/>
        <v>-3.2998403598535579E-5</v>
      </c>
      <c r="L225" s="110"/>
      <c r="M225" s="62"/>
      <c r="N225" s="62"/>
    </row>
    <row r="226" spans="1:14" s="110" customFormat="1" x14ac:dyDescent="0.25">
      <c r="A226" s="21" t="s">
        <v>47</v>
      </c>
      <c r="B226" s="35">
        <v>101.65304554195264</v>
      </c>
      <c r="C226" s="35">
        <v>99.624932706949068</v>
      </c>
      <c r="D226" s="35"/>
      <c r="E226" s="35">
        <f t="shared" si="9"/>
        <v>-1.9951323880075589</v>
      </c>
      <c r="F226" s="35"/>
      <c r="G226" s="35">
        <v>0.40155457179111798</v>
      </c>
      <c r="H226" s="35">
        <v>0.39354302647378836</v>
      </c>
      <c r="I226" s="35"/>
      <c r="J226" s="35">
        <f t="shared" si="10"/>
        <v>-8.0115453173296158E-3</v>
      </c>
      <c r="K226" s="92">
        <f t="shared" si="11"/>
        <v>-8.0860703173134989E-5</v>
      </c>
      <c r="M226" s="62"/>
      <c r="N226" s="62"/>
    </row>
    <row r="227" spans="1:14" s="4" customFormat="1" x14ac:dyDescent="0.25">
      <c r="A227" s="22" t="s">
        <v>242</v>
      </c>
      <c r="B227" s="18">
        <v>103.36567132664777</v>
      </c>
      <c r="C227" s="18">
        <v>99.596412926125964</v>
      </c>
      <c r="D227" s="18"/>
      <c r="E227" s="18">
        <f t="shared" si="9"/>
        <v>-3.6465282449629766</v>
      </c>
      <c r="F227" s="18"/>
      <c r="G227" s="18">
        <v>0.21970336657603484</v>
      </c>
      <c r="H227" s="18">
        <v>0.21169182125870517</v>
      </c>
      <c r="I227" s="18"/>
      <c r="J227" s="18">
        <f t="shared" si="10"/>
        <v>-8.0115453173296713E-3</v>
      </c>
      <c r="K227" s="93">
        <f t="shared" si="11"/>
        <v>-8.0860703173135545E-5</v>
      </c>
      <c r="L227" s="110"/>
      <c r="M227" s="62"/>
      <c r="N227" s="62"/>
    </row>
    <row r="228" spans="1:14" s="110" customFormat="1" x14ac:dyDescent="0.25">
      <c r="A228" s="21" t="s">
        <v>243</v>
      </c>
      <c r="B228" s="35">
        <v>99.658152981396086</v>
      </c>
      <c r="C228" s="35">
        <v>99.658152981396086</v>
      </c>
      <c r="D228" s="35"/>
      <c r="E228" s="35">
        <f t="shared" si="9"/>
        <v>0</v>
      </c>
      <c r="F228" s="35"/>
      <c r="G228" s="35">
        <v>0.18185120521508316</v>
      </c>
      <c r="H228" s="35">
        <v>0.18185120521508319</v>
      </c>
      <c r="I228" s="35"/>
      <c r="J228" s="35">
        <f t="shared" si="10"/>
        <v>0</v>
      </c>
      <c r="K228" s="92">
        <f t="shared" si="11"/>
        <v>0</v>
      </c>
      <c r="M228" s="62"/>
      <c r="N228" s="62"/>
    </row>
    <row r="229" spans="1:14" s="4" customFormat="1" x14ac:dyDescent="0.25">
      <c r="A229" s="22" t="s">
        <v>244</v>
      </c>
      <c r="B229" s="18">
        <v>100.39512449402937</v>
      </c>
      <c r="C229" s="18">
        <v>101.41130514517204</v>
      </c>
      <c r="D229" s="18"/>
      <c r="E229" s="18">
        <f t="shared" si="9"/>
        <v>1.0121812750011561</v>
      </c>
      <c r="F229" s="18"/>
      <c r="G229" s="18">
        <v>0.46850479694443775</v>
      </c>
      <c r="H229" s="18">
        <v>0.47324691477159153</v>
      </c>
      <c r="I229" s="18"/>
      <c r="J229" s="18">
        <f t="shared" si="10"/>
        <v>4.7421178271537801E-3</v>
      </c>
      <c r="K229" s="93">
        <f t="shared" si="11"/>
        <v>4.7862299574599973E-5</v>
      </c>
      <c r="L229" s="110"/>
      <c r="M229" s="62"/>
      <c r="N229" s="62"/>
    </row>
    <row r="230" spans="1:14" s="110" customFormat="1" x14ac:dyDescent="0.25">
      <c r="A230" s="21" t="s">
        <v>244</v>
      </c>
      <c r="B230" s="35">
        <v>100.39512449402937</v>
      </c>
      <c r="C230" s="35">
        <v>101.41130514517204</v>
      </c>
      <c r="D230" s="35"/>
      <c r="E230" s="35">
        <f t="shared" si="9"/>
        <v>1.0121812750011561</v>
      </c>
      <c r="F230" s="35"/>
      <c r="G230" s="35">
        <v>0.46850479694443775</v>
      </c>
      <c r="H230" s="35">
        <v>0.47324691477159153</v>
      </c>
      <c r="I230" s="35"/>
      <c r="J230" s="35">
        <f t="shared" si="10"/>
        <v>4.7421178271537801E-3</v>
      </c>
      <c r="K230" s="92">
        <f t="shared" si="11"/>
        <v>4.7862299574599973E-5</v>
      </c>
      <c r="M230" s="62"/>
      <c r="N230" s="62"/>
    </row>
    <row r="231" spans="1:14" s="4" customFormat="1" x14ac:dyDescent="0.25">
      <c r="A231" s="22" t="s">
        <v>245</v>
      </c>
      <c r="B231" s="18">
        <v>99.931812437344846</v>
      </c>
      <c r="C231" s="18">
        <v>99.830362036550767</v>
      </c>
      <c r="D231" s="18"/>
      <c r="E231" s="18">
        <f t="shared" si="9"/>
        <v>-0.10151962455168251</v>
      </c>
      <c r="F231" s="18"/>
      <c r="G231" s="18">
        <v>3.9268261755093756</v>
      </c>
      <c r="H231" s="18">
        <v>3.9228396763192013</v>
      </c>
      <c r="I231" s="18"/>
      <c r="J231" s="18">
        <f t="shared" si="10"/>
        <v>-3.9864991901743529E-3</v>
      </c>
      <c r="K231" s="93">
        <f t="shared" si="11"/>
        <v>-4.0235824045001652E-5</v>
      </c>
      <c r="L231" s="110"/>
      <c r="M231" s="62"/>
      <c r="N231" s="62"/>
    </row>
    <row r="232" spans="1:14" s="110" customFormat="1" x14ac:dyDescent="0.25">
      <c r="A232" s="21" t="s">
        <v>246</v>
      </c>
      <c r="B232" s="35">
        <v>100.13633268511978</v>
      </c>
      <c r="C232" s="35">
        <v>100.13633268511978</v>
      </c>
      <c r="D232" s="35"/>
      <c r="E232" s="35">
        <f t="shared" si="9"/>
        <v>0</v>
      </c>
      <c r="F232" s="35"/>
      <c r="G232" s="35">
        <v>0.37974648472381545</v>
      </c>
      <c r="H232" s="35">
        <v>0.3797464847238155</v>
      </c>
      <c r="I232" s="35"/>
      <c r="J232" s="35">
        <f t="shared" si="10"/>
        <v>0</v>
      </c>
      <c r="K232" s="92">
        <f t="shared" si="11"/>
        <v>0</v>
      </c>
      <c r="M232" s="62"/>
      <c r="N232" s="62"/>
    </row>
    <row r="233" spans="1:14" s="4" customFormat="1" x14ac:dyDescent="0.25">
      <c r="A233" s="22" t="s">
        <v>247</v>
      </c>
      <c r="B233" s="18">
        <v>100.13633268511978</v>
      </c>
      <c r="C233" s="18">
        <v>100.13633268511978</v>
      </c>
      <c r="D233" s="18"/>
      <c r="E233" s="18">
        <f t="shared" si="9"/>
        <v>0</v>
      </c>
      <c r="F233" s="18"/>
      <c r="G233" s="18">
        <v>0.37974648472381545</v>
      </c>
      <c r="H233" s="18">
        <v>0.3797464847238155</v>
      </c>
      <c r="I233" s="18"/>
      <c r="J233" s="18">
        <f t="shared" si="10"/>
        <v>0</v>
      </c>
      <c r="K233" s="93">
        <f t="shared" si="11"/>
        <v>0</v>
      </c>
      <c r="L233" s="110"/>
      <c r="M233" s="62"/>
      <c r="N233" s="62"/>
    </row>
    <row r="234" spans="1:14" s="110" customFormat="1" x14ac:dyDescent="0.25">
      <c r="A234" s="21" t="s">
        <v>248</v>
      </c>
      <c r="B234" s="35">
        <v>100.20625884448739</v>
      </c>
      <c r="C234" s="35">
        <v>100.20625884448739</v>
      </c>
      <c r="D234" s="35"/>
      <c r="E234" s="35">
        <f t="shared" si="9"/>
        <v>0</v>
      </c>
      <c r="F234" s="35"/>
      <c r="G234" s="35">
        <v>8.0462074414121301E-2</v>
      </c>
      <c r="H234" s="35">
        <v>8.0462074414121301E-2</v>
      </c>
      <c r="I234" s="35"/>
      <c r="J234" s="35">
        <f t="shared" si="10"/>
        <v>0</v>
      </c>
      <c r="K234" s="92">
        <f t="shared" si="11"/>
        <v>0</v>
      </c>
      <c r="M234" s="62"/>
      <c r="N234" s="62"/>
    </row>
    <row r="235" spans="1:14" s="4" customFormat="1" x14ac:dyDescent="0.25">
      <c r="A235" s="22" t="s">
        <v>249</v>
      </c>
      <c r="B235" s="18">
        <v>100.11754980572618</v>
      </c>
      <c r="C235" s="18">
        <v>100.11754980572618</v>
      </c>
      <c r="D235" s="18"/>
      <c r="E235" s="18">
        <f t="shared" si="9"/>
        <v>0</v>
      </c>
      <c r="F235" s="18"/>
      <c r="G235" s="18">
        <v>0.29928441030969416</v>
      </c>
      <c r="H235" s="18">
        <v>0.29928441030969422</v>
      </c>
      <c r="I235" s="18"/>
      <c r="J235" s="18">
        <f t="shared" si="10"/>
        <v>0</v>
      </c>
      <c r="K235" s="93">
        <f t="shared" si="11"/>
        <v>0</v>
      </c>
      <c r="L235" s="110"/>
      <c r="M235" s="62"/>
      <c r="N235" s="62"/>
    </row>
    <row r="236" spans="1:14" s="110" customFormat="1" x14ac:dyDescent="0.25">
      <c r="A236" s="21" t="s">
        <v>48</v>
      </c>
      <c r="B236" s="35">
        <v>100.0055449439304</v>
      </c>
      <c r="C236" s="35">
        <v>100.0055449439304</v>
      </c>
      <c r="D236" s="35"/>
      <c r="E236" s="35">
        <f t="shared" si="9"/>
        <v>0</v>
      </c>
      <c r="F236" s="35"/>
      <c r="G236" s="35">
        <v>0.15372367833391062</v>
      </c>
      <c r="H236" s="35">
        <v>0.15372367833391062</v>
      </c>
      <c r="I236" s="35"/>
      <c r="J236" s="35">
        <f t="shared" si="10"/>
        <v>0</v>
      </c>
      <c r="K236" s="92">
        <f t="shared" si="11"/>
        <v>0</v>
      </c>
      <c r="M236" s="62"/>
      <c r="N236" s="62"/>
    </row>
    <row r="237" spans="1:14" s="4" customFormat="1" x14ac:dyDescent="0.25">
      <c r="A237" s="22" t="s">
        <v>49</v>
      </c>
      <c r="B237" s="18">
        <v>100.0055449439304</v>
      </c>
      <c r="C237" s="18">
        <v>100.0055449439304</v>
      </c>
      <c r="D237" s="18"/>
      <c r="E237" s="18">
        <f t="shared" si="9"/>
        <v>0</v>
      </c>
      <c r="F237" s="18"/>
      <c r="G237" s="18">
        <v>0.15372367833391062</v>
      </c>
      <c r="H237" s="18">
        <v>0.15372367833391062</v>
      </c>
      <c r="I237" s="18"/>
      <c r="J237" s="18">
        <f t="shared" si="10"/>
        <v>0</v>
      </c>
      <c r="K237" s="93">
        <f t="shared" si="11"/>
        <v>0</v>
      </c>
      <c r="L237" s="110"/>
      <c r="M237" s="62"/>
      <c r="N237" s="62"/>
    </row>
    <row r="238" spans="1:14" s="110" customFormat="1" x14ac:dyDescent="0.25">
      <c r="A238" s="21" t="s">
        <v>49</v>
      </c>
      <c r="B238" s="35">
        <v>100.0055449439304</v>
      </c>
      <c r="C238" s="35">
        <v>100.0055449439304</v>
      </c>
      <c r="D238" s="35"/>
      <c r="E238" s="35">
        <f t="shared" si="9"/>
        <v>0</v>
      </c>
      <c r="F238" s="35"/>
      <c r="G238" s="35">
        <v>0.15372367833391062</v>
      </c>
      <c r="H238" s="35">
        <v>0.15372367833391062</v>
      </c>
      <c r="I238" s="35"/>
      <c r="J238" s="35">
        <f t="shared" si="10"/>
        <v>0</v>
      </c>
      <c r="K238" s="92">
        <f t="shared" si="11"/>
        <v>0</v>
      </c>
      <c r="M238" s="62"/>
      <c r="N238" s="62"/>
    </row>
    <row r="239" spans="1:14" s="4" customFormat="1" x14ac:dyDescent="0.25">
      <c r="A239" s="22" t="s">
        <v>250</v>
      </c>
      <c r="B239" s="18">
        <v>99.999998994204034</v>
      </c>
      <c r="C239" s="18">
        <v>99.999998994204034</v>
      </c>
      <c r="D239" s="18"/>
      <c r="E239" s="18">
        <f t="shared" si="9"/>
        <v>0</v>
      </c>
      <c r="F239" s="18"/>
      <c r="G239" s="18">
        <v>1.1078122207555934</v>
      </c>
      <c r="H239" s="18">
        <v>1.1078122207555936</v>
      </c>
      <c r="I239" s="18"/>
      <c r="J239" s="18">
        <f t="shared" si="10"/>
        <v>0</v>
      </c>
      <c r="K239" s="93">
        <f t="shared" si="11"/>
        <v>0</v>
      </c>
      <c r="L239" s="110"/>
      <c r="M239" s="62"/>
      <c r="N239" s="62"/>
    </row>
    <row r="240" spans="1:14" s="110" customFormat="1" x14ac:dyDescent="0.25">
      <c r="A240" s="21" t="s">
        <v>251</v>
      </c>
      <c r="B240" s="35">
        <v>99.999999999999986</v>
      </c>
      <c r="C240" s="35">
        <v>99.999999999999986</v>
      </c>
      <c r="D240" s="35"/>
      <c r="E240" s="35">
        <f t="shared" si="9"/>
        <v>0</v>
      </c>
      <c r="F240" s="35"/>
      <c r="G240" s="35">
        <v>1.1078122318979238</v>
      </c>
      <c r="H240" s="35">
        <v>1.107812231897924</v>
      </c>
      <c r="I240" s="35"/>
      <c r="J240" s="35">
        <f t="shared" si="10"/>
        <v>0</v>
      </c>
      <c r="K240" s="92">
        <f t="shared" si="11"/>
        <v>0</v>
      </c>
      <c r="M240" s="62"/>
      <c r="N240" s="62"/>
    </row>
    <row r="241" spans="1:14" s="4" customFormat="1" x14ac:dyDescent="0.25">
      <c r="A241" s="22" t="s">
        <v>251</v>
      </c>
      <c r="B241" s="18">
        <v>99.999999999999986</v>
      </c>
      <c r="C241" s="18">
        <v>99.999999999999986</v>
      </c>
      <c r="D241" s="18"/>
      <c r="E241" s="18">
        <f t="shared" si="9"/>
        <v>0</v>
      </c>
      <c r="F241" s="18"/>
      <c r="G241" s="18">
        <v>1.1078122318979238</v>
      </c>
      <c r="H241" s="18">
        <v>1.107812231897924</v>
      </c>
      <c r="I241" s="18"/>
      <c r="J241" s="18">
        <f t="shared" si="10"/>
        <v>0</v>
      </c>
      <c r="K241" s="93">
        <f t="shared" si="11"/>
        <v>0</v>
      </c>
      <c r="L241" s="110"/>
      <c r="M241" s="62"/>
      <c r="N241" s="62"/>
    </row>
    <row r="242" spans="1:14" s="110" customFormat="1" ht="15" customHeight="1" x14ac:dyDescent="0.25">
      <c r="A242" s="21" t="s">
        <v>252</v>
      </c>
      <c r="B242" s="35">
        <v>99.859968898094039</v>
      </c>
      <c r="C242" s="35">
        <v>99.685790793701798</v>
      </c>
      <c r="D242" s="35"/>
      <c r="E242" s="35">
        <f t="shared" si="9"/>
        <v>-0.17442234993081396</v>
      </c>
      <c r="F242" s="35"/>
      <c r="G242" s="35">
        <v>2.2855437916960559</v>
      </c>
      <c r="H242" s="35">
        <v>2.281557292505882</v>
      </c>
      <c r="I242" s="35"/>
      <c r="J242" s="35">
        <f t="shared" si="10"/>
        <v>-3.9864991901739089E-3</v>
      </c>
      <c r="K242" s="92">
        <f t="shared" si="11"/>
        <v>-4.0235824044997173E-5</v>
      </c>
      <c r="M242" s="62"/>
      <c r="N242" s="62"/>
    </row>
    <row r="243" spans="1:14" s="4" customFormat="1" x14ac:dyDescent="0.25">
      <c r="A243" s="22" t="s">
        <v>253</v>
      </c>
      <c r="B243" s="18">
        <v>99.859968898094039</v>
      </c>
      <c r="C243" s="18">
        <v>99.685790793701798</v>
      </c>
      <c r="D243" s="18"/>
      <c r="E243" s="18">
        <f t="shared" si="9"/>
        <v>-0.17442234993081396</v>
      </c>
      <c r="F243" s="18"/>
      <c r="G243" s="18">
        <v>2.2855437916960559</v>
      </c>
      <c r="H243" s="18">
        <v>2.281557292505882</v>
      </c>
      <c r="I243" s="18"/>
      <c r="J243" s="18">
        <f t="shared" si="10"/>
        <v>-3.9864991901739089E-3</v>
      </c>
      <c r="K243" s="93">
        <f t="shared" si="11"/>
        <v>-4.0235824044997173E-5</v>
      </c>
      <c r="L243" s="110"/>
      <c r="M243" s="62"/>
      <c r="N243" s="62"/>
    </row>
    <row r="244" spans="1:14" s="110" customFormat="1" x14ac:dyDescent="0.25">
      <c r="A244" s="21" t="s">
        <v>254</v>
      </c>
      <c r="B244" s="35">
        <v>99.840741512834001</v>
      </c>
      <c r="C244" s="35">
        <v>97.910027851233522</v>
      </c>
      <c r="D244" s="35"/>
      <c r="E244" s="35">
        <f t="shared" si="9"/>
        <v>-1.9337933917010219</v>
      </c>
      <c r="F244" s="35"/>
      <c r="G244" s="35">
        <v>2.0244242760816538</v>
      </c>
      <c r="H244" s="35">
        <v>1.9852760932107956</v>
      </c>
      <c r="I244" s="35"/>
      <c r="J244" s="35">
        <f t="shared" si="10"/>
        <v>-3.9148182870858195E-2</v>
      </c>
      <c r="K244" s="92">
        <f t="shared" si="11"/>
        <v>-3.95123471128689E-4</v>
      </c>
      <c r="M244" s="62"/>
      <c r="N244" s="62"/>
    </row>
    <row r="245" spans="1:14" s="4" customFormat="1" x14ac:dyDescent="0.25">
      <c r="A245" s="22" t="s">
        <v>255</v>
      </c>
      <c r="B245" s="18">
        <v>100.00928786291523</v>
      </c>
      <c r="C245" s="18">
        <v>113.4762818434003</v>
      </c>
      <c r="D245" s="18"/>
      <c r="E245" s="18">
        <f t="shared" si="9"/>
        <v>13.465743300706778</v>
      </c>
      <c r="F245" s="18"/>
      <c r="G245" s="18">
        <v>0.26111951561440178</v>
      </c>
      <c r="H245" s="18">
        <v>0.29628119929508606</v>
      </c>
      <c r="I245" s="18"/>
      <c r="J245" s="18">
        <f t="shared" si="10"/>
        <v>3.5161683680684286E-2</v>
      </c>
      <c r="K245" s="93">
        <f t="shared" si="11"/>
        <v>3.5488764708369182E-4</v>
      </c>
      <c r="L245" s="110"/>
      <c r="M245" s="62"/>
      <c r="N245" s="62"/>
    </row>
    <row r="246" spans="1:14" s="110" customFormat="1" x14ac:dyDescent="0.25">
      <c r="A246" s="21" t="s">
        <v>256</v>
      </c>
      <c r="B246" s="35">
        <v>101.61937445617966</v>
      </c>
      <c r="C246" s="35">
        <v>103.33875184391654</v>
      </c>
      <c r="D246" s="35"/>
      <c r="E246" s="35">
        <f t="shared" si="9"/>
        <v>1.6919779293448789</v>
      </c>
      <c r="F246" s="35"/>
      <c r="G246" s="35">
        <v>4.9952076497223743</v>
      </c>
      <c r="H246" s="35">
        <v>5.0797254606806233</v>
      </c>
      <c r="I246" s="35"/>
      <c r="J246" s="35">
        <f t="shared" si="10"/>
        <v>8.4517810958248951E-2</v>
      </c>
      <c r="K246" s="92">
        <f t="shared" si="11"/>
        <v>8.5304012572396564E-4</v>
      </c>
      <c r="M246" s="62"/>
      <c r="N246" s="62"/>
    </row>
    <row r="247" spans="1:14" s="4" customFormat="1" x14ac:dyDescent="0.25">
      <c r="A247" s="22" t="s">
        <v>257</v>
      </c>
      <c r="B247" s="18">
        <v>101.84661295886268</v>
      </c>
      <c r="C247" s="18">
        <v>103.62939786446778</v>
      </c>
      <c r="D247" s="18"/>
      <c r="E247" s="18">
        <f t="shared" si="9"/>
        <v>1.7504606719962235</v>
      </c>
      <c r="F247" s="18"/>
      <c r="G247" s="18">
        <v>4.8004570667111341</v>
      </c>
      <c r="H247" s="18">
        <v>4.8844871797399776</v>
      </c>
      <c r="I247" s="18"/>
      <c r="J247" s="18">
        <f t="shared" si="10"/>
        <v>8.4030113028843445E-2</v>
      </c>
      <c r="K247" s="93">
        <f t="shared" si="11"/>
        <v>8.4811777979121425E-4</v>
      </c>
      <c r="L247" s="110"/>
      <c r="M247" s="62"/>
      <c r="N247" s="62"/>
    </row>
    <row r="248" spans="1:14" s="110" customFormat="1" x14ac:dyDescent="0.25">
      <c r="A248" s="21" t="s">
        <v>258</v>
      </c>
      <c r="B248" s="35">
        <v>101.84661295886268</v>
      </c>
      <c r="C248" s="35">
        <v>103.62939786446778</v>
      </c>
      <c r="D248" s="35"/>
      <c r="E248" s="35">
        <f t="shared" si="9"/>
        <v>1.7504606719962235</v>
      </c>
      <c r="F248" s="35"/>
      <c r="G248" s="35">
        <v>4.8004570667111341</v>
      </c>
      <c r="H248" s="35">
        <v>4.8844871797399776</v>
      </c>
      <c r="I248" s="35"/>
      <c r="J248" s="35">
        <f t="shared" si="10"/>
        <v>8.4030113028843445E-2</v>
      </c>
      <c r="K248" s="92">
        <f t="shared" si="11"/>
        <v>8.4811777979121425E-4</v>
      </c>
      <c r="M248" s="62"/>
      <c r="N248" s="62"/>
    </row>
    <row r="249" spans="1:14" s="4" customFormat="1" x14ac:dyDescent="0.25">
      <c r="A249" s="22" t="s">
        <v>259</v>
      </c>
      <c r="B249" s="18">
        <v>101.84661295886268</v>
      </c>
      <c r="C249" s="18">
        <v>103.62939786446778</v>
      </c>
      <c r="D249" s="18"/>
      <c r="E249" s="18">
        <f t="shared" si="9"/>
        <v>1.7504606719962235</v>
      </c>
      <c r="F249" s="18"/>
      <c r="G249" s="18">
        <v>4.8004570667111341</v>
      </c>
      <c r="H249" s="18">
        <v>4.8844871797399776</v>
      </c>
      <c r="I249" s="18"/>
      <c r="J249" s="18">
        <f t="shared" si="10"/>
        <v>8.4030113028843445E-2</v>
      </c>
      <c r="K249" s="93">
        <f t="shared" si="11"/>
        <v>8.4811777979121425E-4</v>
      </c>
      <c r="L249" s="110"/>
      <c r="M249" s="62"/>
      <c r="N249" s="62"/>
    </row>
    <row r="250" spans="1:14" s="110" customFormat="1" x14ac:dyDescent="0.25">
      <c r="A250" s="21" t="s">
        <v>260</v>
      </c>
      <c r="B250" s="35">
        <v>96.321954095286756</v>
      </c>
      <c r="C250" s="35">
        <v>96.563165273412181</v>
      </c>
      <c r="D250" s="35"/>
      <c r="E250" s="35">
        <f t="shared" si="9"/>
        <v>0.25042180714773821</v>
      </c>
      <c r="F250" s="35"/>
      <c r="G250" s="35">
        <v>0.19475058301123963</v>
      </c>
      <c r="H250" s="35">
        <v>0.19523828094064713</v>
      </c>
      <c r="I250" s="35"/>
      <c r="J250" s="35">
        <f t="shared" si="10"/>
        <v>4.8769792940750456E-4</v>
      </c>
      <c r="K250" s="92">
        <f t="shared" si="11"/>
        <v>4.9223459327715967E-6</v>
      </c>
      <c r="M250" s="62"/>
      <c r="N250" s="62"/>
    </row>
    <row r="251" spans="1:14" s="4" customFormat="1" x14ac:dyDescent="0.25">
      <c r="A251" s="22" t="s">
        <v>261</v>
      </c>
      <c r="B251" s="18">
        <v>96.321954095286756</v>
      </c>
      <c r="C251" s="18">
        <v>96.563165273412181</v>
      </c>
      <c r="D251" s="18"/>
      <c r="E251" s="18">
        <f t="shared" si="9"/>
        <v>0.25042180714773821</v>
      </c>
      <c r="F251" s="18"/>
      <c r="G251" s="18">
        <v>0.19475058301123963</v>
      </c>
      <c r="H251" s="18">
        <v>0.19523828094064713</v>
      </c>
      <c r="I251" s="18"/>
      <c r="J251" s="18">
        <f t="shared" si="10"/>
        <v>4.8769792940750456E-4</v>
      </c>
      <c r="K251" s="93">
        <f t="shared" si="11"/>
        <v>4.9223459327715967E-6</v>
      </c>
      <c r="L251" s="110"/>
      <c r="M251" s="62"/>
      <c r="N251" s="62"/>
    </row>
    <row r="252" spans="1:14" s="110" customFormat="1" x14ac:dyDescent="0.25">
      <c r="A252" s="21" t="s">
        <v>262</v>
      </c>
      <c r="B252" s="35">
        <v>96.321954095286756</v>
      </c>
      <c r="C252" s="35">
        <v>96.563165273412181</v>
      </c>
      <c r="D252" s="35"/>
      <c r="E252" s="35">
        <f t="shared" si="9"/>
        <v>0.25042180714773821</v>
      </c>
      <c r="F252" s="35"/>
      <c r="G252" s="35">
        <v>0.19475058301123963</v>
      </c>
      <c r="H252" s="35">
        <v>0.19523828094064713</v>
      </c>
      <c r="I252" s="35"/>
      <c r="J252" s="35">
        <f t="shared" si="10"/>
        <v>4.8769792940750456E-4</v>
      </c>
      <c r="K252" s="92">
        <f t="shared" si="11"/>
        <v>4.9223459327715967E-6</v>
      </c>
      <c r="M252" s="62"/>
      <c r="N252" s="62"/>
    </row>
    <row r="253" spans="1:14" s="4" customFormat="1" x14ac:dyDescent="0.25">
      <c r="A253" s="22" t="s">
        <v>263</v>
      </c>
      <c r="B253" s="18">
        <v>100</v>
      </c>
      <c r="C253" s="18">
        <v>100</v>
      </c>
      <c r="D253" s="18"/>
      <c r="E253" s="18">
        <f t="shared" si="9"/>
        <v>0</v>
      </c>
      <c r="F253" s="18"/>
      <c r="G253" s="18">
        <v>0.11049719855807849</v>
      </c>
      <c r="H253" s="18">
        <v>0.11049719855807849</v>
      </c>
      <c r="I253" s="18"/>
      <c r="J253" s="18">
        <f t="shared" si="10"/>
        <v>0</v>
      </c>
      <c r="K253" s="93">
        <f t="shared" si="11"/>
        <v>0</v>
      </c>
      <c r="L253" s="110"/>
      <c r="M253" s="62"/>
      <c r="N253" s="62"/>
    </row>
    <row r="254" spans="1:14" s="110" customFormat="1" x14ac:dyDescent="0.25">
      <c r="A254" s="21" t="s">
        <v>264</v>
      </c>
      <c r="B254" s="35">
        <v>100</v>
      </c>
      <c r="C254" s="35">
        <v>100</v>
      </c>
      <c r="D254" s="35"/>
      <c r="E254" s="35">
        <f t="shared" si="9"/>
        <v>0</v>
      </c>
      <c r="F254" s="35"/>
      <c r="G254" s="35">
        <v>0.11049719855807849</v>
      </c>
      <c r="H254" s="35">
        <v>0.11049719855807849</v>
      </c>
      <c r="I254" s="35"/>
      <c r="J254" s="35">
        <f t="shared" si="10"/>
        <v>0</v>
      </c>
      <c r="K254" s="92">
        <f t="shared" si="11"/>
        <v>0</v>
      </c>
      <c r="M254" s="62"/>
      <c r="N254" s="62"/>
    </row>
    <row r="255" spans="1:14" s="4" customFormat="1" x14ac:dyDescent="0.25">
      <c r="A255" s="22" t="s">
        <v>265</v>
      </c>
      <c r="B255" s="18">
        <v>100</v>
      </c>
      <c r="C255" s="18">
        <v>100</v>
      </c>
      <c r="D255" s="18"/>
      <c r="E255" s="18">
        <f t="shared" si="9"/>
        <v>0</v>
      </c>
      <c r="F255" s="18"/>
      <c r="G255" s="18">
        <v>7.0190985176796283E-2</v>
      </c>
      <c r="H255" s="18">
        <v>7.0190985176796297E-2</v>
      </c>
      <c r="I255" s="18"/>
      <c r="J255" s="18">
        <f t="shared" si="10"/>
        <v>0</v>
      </c>
      <c r="K255" s="93">
        <f t="shared" si="11"/>
        <v>0</v>
      </c>
      <c r="L255" s="110"/>
      <c r="M255" s="62"/>
      <c r="N255" s="62"/>
    </row>
    <row r="256" spans="1:14" s="110" customFormat="1" x14ac:dyDescent="0.25">
      <c r="A256" s="21" t="s">
        <v>265</v>
      </c>
      <c r="B256" s="35">
        <v>100</v>
      </c>
      <c r="C256" s="35">
        <v>100</v>
      </c>
      <c r="D256" s="35"/>
      <c r="E256" s="35">
        <f t="shared" si="9"/>
        <v>0</v>
      </c>
      <c r="F256" s="35"/>
      <c r="G256" s="35">
        <v>7.0190985176796283E-2</v>
      </c>
      <c r="H256" s="35">
        <v>7.0190985176796297E-2</v>
      </c>
      <c r="I256" s="35"/>
      <c r="J256" s="35">
        <f t="shared" si="10"/>
        <v>0</v>
      </c>
      <c r="K256" s="92">
        <f t="shared" si="11"/>
        <v>0</v>
      </c>
      <c r="M256" s="62"/>
      <c r="N256" s="62"/>
    </row>
    <row r="257" spans="1:14" s="4" customFormat="1" x14ac:dyDescent="0.25">
      <c r="A257" s="22" t="s">
        <v>266</v>
      </c>
      <c r="B257" s="18">
        <v>100</v>
      </c>
      <c r="C257" s="18">
        <v>100</v>
      </c>
      <c r="D257" s="18"/>
      <c r="E257" s="18">
        <f t="shared" si="9"/>
        <v>0</v>
      </c>
      <c r="F257" s="18"/>
      <c r="G257" s="18">
        <v>4.0306213381282208E-2</v>
      </c>
      <c r="H257" s="18">
        <v>4.0306213381282208E-2</v>
      </c>
      <c r="I257" s="18"/>
      <c r="J257" s="18">
        <f t="shared" si="10"/>
        <v>0</v>
      </c>
      <c r="K257" s="93">
        <f t="shared" si="11"/>
        <v>0</v>
      </c>
      <c r="L257" s="110"/>
      <c r="M257" s="62"/>
      <c r="N257" s="62"/>
    </row>
    <row r="258" spans="1:14" s="110" customFormat="1" x14ac:dyDescent="0.25">
      <c r="A258" s="21" t="s">
        <v>267</v>
      </c>
      <c r="B258" s="35">
        <v>100</v>
      </c>
      <c r="C258" s="35">
        <v>100</v>
      </c>
      <c r="D258" s="35"/>
      <c r="E258" s="35">
        <f t="shared" si="9"/>
        <v>0</v>
      </c>
      <c r="F258" s="35"/>
      <c r="G258" s="35">
        <v>4.0306213381282208E-2</v>
      </c>
      <c r="H258" s="35">
        <v>4.0306213381282208E-2</v>
      </c>
      <c r="I258" s="35"/>
      <c r="J258" s="35">
        <f t="shared" si="10"/>
        <v>0</v>
      </c>
      <c r="K258" s="92">
        <f t="shared" si="11"/>
        <v>0</v>
      </c>
      <c r="M258" s="62"/>
      <c r="N258" s="62"/>
    </row>
    <row r="259" spans="1:14" s="4" customFormat="1" x14ac:dyDescent="0.25">
      <c r="A259" s="22" t="s">
        <v>268</v>
      </c>
      <c r="B259" s="18">
        <v>100.04018101736438</v>
      </c>
      <c r="C259" s="18">
        <v>100.18619166450704</v>
      </c>
      <c r="D259" s="18"/>
      <c r="E259" s="18">
        <f t="shared" si="9"/>
        <v>0.1459520021433347</v>
      </c>
      <c r="F259" s="18"/>
      <c r="G259" s="18">
        <v>5.4637451412527787</v>
      </c>
      <c r="H259" s="18">
        <v>5.4717195866784465</v>
      </c>
      <c r="I259" s="18"/>
      <c r="J259" s="18">
        <f t="shared" si="10"/>
        <v>7.974445425667831E-3</v>
      </c>
      <c r="K259" s="93">
        <f t="shared" si="11"/>
        <v>8.0486253150249896E-5</v>
      </c>
      <c r="L259" s="110"/>
      <c r="M259" s="62"/>
      <c r="N259" s="62"/>
    </row>
    <row r="260" spans="1:14" s="110" customFormat="1" x14ac:dyDescent="0.25">
      <c r="A260" s="21" t="s">
        <v>50</v>
      </c>
      <c r="B260" s="35">
        <v>100.16674127971595</v>
      </c>
      <c r="C260" s="35">
        <v>100.29955469580628</v>
      </c>
      <c r="D260" s="35"/>
      <c r="E260" s="35">
        <f t="shared" si="9"/>
        <v>0.13259232994258241</v>
      </c>
      <c r="F260" s="35"/>
      <c r="G260" s="35">
        <v>4.9975860447629321</v>
      </c>
      <c r="H260" s="35">
        <v>5.00421246054057</v>
      </c>
      <c r="I260" s="35"/>
      <c r="J260" s="35">
        <f t="shared" si="10"/>
        <v>6.6264157776378951E-3</v>
      </c>
      <c r="K260" s="92">
        <f t="shared" si="11"/>
        <v>6.6880560250759844E-5</v>
      </c>
      <c r="M260" s="62"/>
      <c r="N260" s="62"/>
    </row>
    <row r="261" spans="1:14" s="4" customFormat="1" x14ac:dyDescent="0.25">
      <c r="A261" s="22" t="s">
        <v>269</v>
      </c>
      <c r="B261" s="18">
        <v>106.1956310607541</v>
      </c>
      <c r="C261" s="18">
        <v>106.1956310607541</v>
      </c>
      <c r="D261" s="18"/>
      <c r="E261" s="18">
        <f t="shared" si="9"/>
        <v>0</v>
      </c>
      <c r="F261" s="18"/>
      <c r="G261" s="18">
        <v>3.2292114487585927E-2</v>
      </c>
      <c r="H261" s="18">
        <v>3.2292114487585927E-2</v>
      </c>
      <c r="I261" s="18"/>
      <c r="J261" s="18">
        <f t="shared" si="10"/>
        <v>0</v>
      </c>
      <c r="K261" s="93">
        <f t="shared" si="11"/>
        <v>0</v>
      </c>
      <c r="L261" s="110"/>
      <c r="M261" s="62"/>
      <c r="N261" s="62"/>
    </row>
    <row r="262" spans="1:14" s="110" customFormat="1" x14ac:dyDescent="0.25">
      <c r="A262" s="21" t="s">
        <v>269</v>
      </c>
      <c r="B262" s="35">
        <v>106.1956310607541</v>
      </c>
      <c r="C262" s="35">
        <v>106.1956310607541</v>
      </c>
      <c r="D262" s="35"/>
      <c r="E262" s="35">
        <f t="shared" si="9"/>
        <v>0</v>
      </c>
      <c r="F262" s="35"/>
      <c r="G262" s="35">
        <v>3.2292114487585927E-2</v>
      </c>
      <c r="H262" s="35">
        <v>3.2292114487585927E-2</v>
      </c>
      <c r="I262" s="35"/>
      <c r="J262" s="35">
        <f t="shared" si="10"/>
        <v>0</v>
      </c>
      <c r="K262" s="92">
        <f t="shared" si="11"/>
        <v>0</v>
      </c>
      <c r="M262" s="62"/>
      <c r="N262" s="62"/>
    </row>
    <row r="263" spans="1:14" s="4" customFormat="1" x14ac:dyDescent="0.25">
      <c r="A263" s="22" t="s">
        <v>52</v>
      </c>
      <c r="B263" s="18">
        <v>100.14099033044171</v>
      </c>
      <c r="C263" s="18">
        <v>100.28205334504113</v>
      </c>
      <c r="D263" s="18"/>
      <c r="E263" s="18">
        <f t="shared" ref="E263:E275" si="12">((C263/B263-1)*100)</f>
        <v>0.14086440940312972</v>
      </c>
      <c r="F263" s="18"/>
      <c r="G263" s="18">
        <v>4.7777720438026732</v>
      </c>
      <c r="H263" s="18">
        <v>4.7845022241748039</v>
      </c>
      <c r="I263" s="18"/>
      <c r="J263" s="18">
        <f t="shared" ref="J263:J275" si="13">H263-G263</f>
        <v>6.7301803721306896E-3</v>
      </c>
      <c r="K263" s="93">
        <f t="shared" si="11"/>
        <v>6.7927858586202489E-5</v>
      </c>
      <c r="L263" s="110"/>
      <c r="M263" s="62"/>
      <c r="N263" s="62"/>
    </row>
    <row r="264" spans="1:14" s="110" customFormat="1" x14ac:dyDescent="0.25">
      <c r="A264" s="21" t="s">
        <v>52</v>
      </c>
      <c r="B264" s="35">
        <v>100.14099033044171</v>
      </c>
      <c r="C264" s="35">
        <v>100.28205334504113</v>
      </c>
      <c r="D264" s="35"/>
      <c r="E264" s="35">
        <f t="shared" si="12"/>
        <v>0.14086440940312972</v>
      </c>
      <c r="F264" s="35"/>
      <c r="G264" s="35">
        <v>4.7777720438026732</v>
      </c>
      <c r="H264" s="35">
        <v>4.7845022241748039</v>
      </c>
      <c r="I264" s="35"/>
      <c r="J264" s="35">
        <f t="shared" si="13"/>
        <v>6.7301803721306896E-3</v>
      </c>
      <c r="K264" s="92">
        <f t="shared" si="11"/>
        <v>6.7927858586202489E-5</v>
      </c>
      <c r="M264" s="62"/>
      <c r="N264" s="62"/>
    </row>
    <row r="265" spans="1:14" s="4" customFormat="1" x14ac:dyDescent="0.25">
      <c r="A265" s="22" t="s">
        <v>51</v>
      </c>
      <c r="B265" s="18">
        <v>99.84478147178416</v>
      </c>
      <c r="C265" s="18">
        <v>99.789532703458192</v>
      </c>
      <c r="D265" s="18"/>
      <c r="E265" s="18">
        <f t="shared" si="12"/>
        <v>-5.5334657967653911E-2</v>
      </c>
      <c r="F265" s="18"/>
      <c r="G265" s="18">
        <v>0.18752188647267418</v>
      </c>
      <c r="H265" s="18">
        <v>0.18741812187818005</v>
      </c>
      <c r="I265" s="18"/>
      <c r="J265" s="18">
        <f t="shared" si="13"/>
        <v>-1.0376459449412678E-4</v>
      </c>
      <c r="K265" s="93">
        <f t="shared" ref="K265:K276" si="14">J265/$G$5</f>
        <v>-1.0472983354560854E-6</v>
      </c>
      <c r="L265" s="110"/>
      <c r="M265" s="62"/>
      <c r="N265" s="62"/>
    </row>
    <row r="266" spans="1:14" s="110" customFormat="1" x14ac:dyDescent="0.25">
      <c r="A266" s="21" t="s">
        <v>270</v>
      </c>
      <c r="B266" s="35">
        <v>99.726463206134767</v>
      </c>
      <c r="C266" s="35">
        <v>99.628122836216306</v>
      </c>
      <c r="D266" s="35"/>
      <c r="E266" s="35">
        <f t="shared" si="12"/>
        <v>-9.8610104837659751E-2</v>
      </c>
      <c r="F266" s="35"/>
      <c r="G266" s="35">
        <v>0.10522714144249048</v>
      </c>
      <c r="H266" s="35">
        <v>0.10512337684799637</v>
      </c>
      <c r="I266" s="35"/>
      <c r="J266" s="35">
        <f t="shared" si="13"/>
        <v>-1.0376459449411291E-4</v>
      </c>
      <c r="K266" s="92">
        <f t="shared" si="14"/>
        <v>-1.0472983354559455E-6</v>
      </c>
      <c r="M266" s="62"/>
      <c r="N266" s="62"/>
    </row>
    <row r="267" spans="1:14" s="4" customFormat="1" x14ac:dyDescent="0.25">
      <c r="A267" s="22" t="s">
        <v>271</v>
      </c>
      <c r="B267" s="18">
        <v>99.996480137092604</v>
      </c>
      <c r="C267" s="18">
        <v>99.996480137092604</v>
      </c>
      <c r="D267" s="18"/>
      <c r="E267" s="18">
        <f t="shared" si="12"/>
        <v>0</v>
      </c>
      <c r="F267" s="18"/>
      <c r="G267" s="18">
        <v>8.2294745030183664E-2</v>
      </c>
      <c r="H267" s="18">
        <v>8.2294745030183664E-2</v>
      </c>
      <c r="I267" s="18"/>
      <c r="J267" s="18">
        <f t="shared" si="13"/>
        <v>0</v>
      </c>
      <c r="K267" s="93">
        <f t="shared" si="14"/>
        <v>0</v>
      </c>
      <c r="L267" s="110"/>
      <c r="M267" s="62"/>
      <c r="N267" s="62"/>
    </row>
    <row r="268" spans="1:14" s="110" customFormat="1" x14ac:dyDescent="0.25">
      <c r="A268" s="21" t="s">
        <v>272</v>
      </c>
      <c r="B268" s="35">
        <v>97.661785308502971</v>
      </c>
      <c r="C268" s="35">
        <v>98.080411701558234</v>
      </c>
      <c r="D268" s="35"/>
      <c r="E268" s="35">
        <f t="shared" si="12"/>
        <v>0.42864912998761273</v>
      </c>
      <c r="F268" s="35"/>
      <c r="G268" s="35">
        <v>0.31448323435757375</v>
      </c>
      <c r="H268" s="35">
        <v>0.31583126400560441</v>
      </c>
      <c r="I268" s="35"/>
      <c r="J268" s="35">
        <f t="shared" si="13"/>
        <v>1.3480296480306575E-3</v>
      </c>
      <c r="K268" s="92">
        <f t="shared" si="14"/>
        <v>1.3605692899497328E-5</v>
      </c>
      <c r="M268" s="62"/>
      <c r="N268" s="62"/>
    </row>
    <row r="269" spans="1:14" s="4" customFormat="1" x14ac:dyDescent="0.25">
      <c r="A269" s="22" t="s">
        <v>273</v>
      </c>
      <c r="B269" s="18">
        <v>100.47367253408012</v>
      </c>
      <c r="C269" s="18">
        <v>100.47367253408012</v>
      </c>
      <c r="D269" s="18"/>
      <c r="E269" s="18">
        <f t="shared" si="12"/>
        <v>0</v>
      </c>
      <c r="F269" s="18"/>
      <c r="G269" s="18">
        <v>0.10257988785305024</v>
      </c>
      <c r="H269" s="18">
        <v>0.10257988785305024</v>
      </c>
      <c r="I269" s="18"/>
      <c r="J269" s="18">
        <f t="shared" si="13"/>
        <v>0</v>
      </c>
      <c r="K269" s="93">
        <f t="shared" si="14"/>
        <v>0</v>
      </c>
      <c r="L269" s="110"/>
      <c r="M269" s="62"/>
      <c r="N269" s="62"/>
    </row>
    <row r="270" spans="1:14" s="110" customFormat="1" x14ac:dyDescent="0.25">
      <c r="A270" s="21" t="s">
        <v>273</v>
      </c>
      <c r="B270" s="35">
        <v>100.47367253408012</v>
      </c>
      <c r="C270" s="35">
        <v>100.47367253408012</v>
      </c>
      <c r="D270" s="35"/>
      <c r="E270" s="35">
        <f t="shared" si="12"/>
        <v>0</v>
      </c>
      <c r="F270" s="35"/>
      <c r="G270" s="35">
        <v>0.10257988785305024</v>
      </c>
      <c r="H270" s="35">
        <v>0.10257988785305024</v>
      </c>
      <c r="I270" s="35"/>
      <c r="J270" s="35">
        <f t="shared" si="13"/>
        <v>0</v>
      </c>
      <c r="K270" s="92">
        <f t="shared" si="14"/>
        <v>0</v>
      </c>
      <c r="M270" s="62"/>
      <c r="N270" s="62"/>
    </row>
    <row r="271" spans="1:14" s="4" customFormat="1" x14ac:dyDescent="0.25">
      <c r="A271" s="22" t="s">
        <v>274</v>
      </c>
      <c r="B271" s="18">
        <v>96.356364793526666</v>
      </c>
      <c r="C271" s="18">
        <v>96.969338768033282</v>
      </c>
      <c r="D271" s="18"/>
      <c r="E271" s="18">
        <f t="shared" si="12"/>
        <v>0.63615307179769598</v>
      </c>
      <c r="F271" s="18"/>
      <c r="G271" s="18">
        <v>0.21190334650452355</v>
      </c>
      <c r="H271" s="18">
        <v>0.21325137615255418</v>
      </c>
      <c r="I271" s="18"/>
      <c r="J271" s="18">
        <f t="shared" si="13"/>
        <v>1.3480296480306297E-3</v>
      </c>
      <c r="K271" s="93">
        <f t="shared" si="14"/>
        <v>1.3605692899497049E-5</v>
      </c>
      <c r="L271" s="110"/>
      <c r="M271" s="62"/>
      <c r="N271" s="62"/>
    </row>
    <row r="272" spans="1:14" s="110" customFormat="1" x14ac:dyDescent="0.25">
      <c r="A272" s="21" t="s">
        <v>275</v>
      </c>
      <c r="B272" s="35">
        <v>96.356364793526666</v>
      </c>
      <c r="C272" s="35">
        <v>96.969338768033282</v>
      </c>
      <c r="D272" s="35"/>
      <c r="E272" s="35">
        <f t="shared" si="12"/>
        <v>0.63615307179769598</v>
      </c>
      <c r="F272" s="35"/>
      <c r="G272" s="35">
        <v>0.21190334650452355</v>
      </c>
      <c r="H272" s="35">
        <v>0.21325137615255418</v>
      </c>
      <c r="I272" s="35"/>
      <c r="J272" s="35">
        <f t="shared" si="13"/>
        <v>1.3480296480306297E-3</v>
      </c>
      <c r="K272" s="92">
        <f t="shared" si="14"/>
        <v>1.3605692899497049E-5</v>
      </c>
      <c r="M272" s="62"/>
      <c r="N272" s="62"/>
    </row>
    <row r="273" spans="1:14" s="4" customFormat="1" x14ac:dyDescent="0.25">
      <c r="A273" s="22" t="s">
        <v>276</v>
      </c>
      <c r="B273" s="18">
        <v>100.93476649476835</v>
      </c>
      <c r="C273" s="18">
        <v>100.93476649476835</v>
      </c>
      <c r="D273" s="18"/>
      <c r="E273" s="18">
        <f t="shared" si="12"/>
        <v>0</v>
      </c>
      <c r="F273" s="18"/>
      <c r="G273" s="18">
        <v>0.15167586213227227</v>
      </c>
      <c r="H273" s="18">
        <v>0.15167586213227227</v>
      </c>
      <c r="I273" s="18"/>
      <c r="J273" s="18">
        <f t="shared" si="13"/>
        <v>0</v>
      </c>
      <c r="K273" s="93">
        <f t="shared" si="14"/>
        <v>0</v>
      </c>
      <c r="L273" s="110"/>
      <c r="M273" s="62"/>
      <c r="N273" s="62"/>
    </row>
    <row r="274" spans="1:14" s="110" customFormat="1" x14ac:dyDescent="0.25">
      <c r="A274" s="21" t="s">
        <v>277</v>
      </c>
      <c r="B274" s="35">
        <v>100.93476649476835</v>
      </c>
      <c r="C274" s="35">
        <v>100.93476649476835</v>
      </c>
      <c r="D274" s="35"/>
      <c r="E274" s="35">
        <f t="shared" si="12"/>
        <v>0</v>
      </c>
      <c r="F274" s="35"/>
      <c r="G274" s="35">
        <v>0.15167586213227227</v>
      </c>
      <c r="H274" s="35">
        <v>0.15167586213227227</v>
      </c>
      <c r="I274" s="35"/>
      <c r="J274" s="35">
        <f t="shared" si="13"/>
        <v>0</v>
      </c>
      <c r="K274" s="92">
        <f t="shared" si="14"/>
        <v>0</v>
      </c>
      <c r="M274" s="62"/>
      <c r="N274" s="62"/>
    </row>
    <row r="275" spans="1:14" s="4" customFormat="1" x14ac:dyDescent="0.25">
      <c r="A275" s="22" t="s">
        <v>278</v>
      </c>
      <c r="B275" s="18">
        <v>100.93476649476835</v>
      </c>
      <c r="C275" s="18">
        <v>100.93476649476835</v>
      </c>
      <c r="D275" s="18"/>
      <c r="E275" s="18">
        <f t="shared" si="12"/>
        <v>0</v>
      </c>
      <c r="F275" s="18"/>
      <c r="G275" s="18">
        <v>0.15167586213227227</v>
      </c>
      <c r="H275" s="18">
        <v>0.15167586213227227</v>
      </c>
      <c r="I275" s="18"/>
      <c r="J275" s="18">
        <f t="shared" si="13"/>
        <v>0</v>
      </c>
      <c r="K275" s="93">
        <f t="shared" si="14"/>
        <v>0</v>
      </c>
      <c r="L275" s="110"/>
      <c r="M275" s="62"/>
      <c r="N275" s="62"/>
    </row>
    <row r="276" spans="1:14" ht="6.75" customHeight="1" x14ac:dyDescent="0.25">
      <c r="A276" s="130"/>
      <c r="B276" s="12"/>
      <c r="C276" s="15"/>
      <c r="D276" s="12"/>
      <c r="E276" s="12"/>
      <c r="F276" s="12"/>
      <c r="G276" s="12"/>
      <c r="H276" s="15"/>
      <c r="I276" s="30"/>
      <c r="J276" s="12"/>
    </row>
    <row r="277" spans="1:14" x14ac:dyDescent="0.25">
      <c r="A277" s="161"/>
      <c r="B277" s="162"/>
      <c r="C277" s="162"/>
    </row>
    <row r="278" spans="1:14" x14ac:dyDescent="0.25">
      <c r="A278" s="17" t="s">
        <v>284</v>
      </c>
    </row>
    <row r="279" spans="1:14" x14ac:dyDescent="0.25">
      <c r="A279" s="29" t="s">
        <v>285</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workbookViewId="0">
      <selection sqref="A1:XFD1048576"/>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7" ht="15.75" x14ac:dyDescent="0.25">
      <c r="A1" s="107" t="s">
        <v>95</v>
      </c>
      <c r="B1" s="122"/>
      <c r="C1" s="108"/>
      <c r="D1" s="123"/>
    </row>
    <row r="2" spans="1:17" ht="5.0999999999999996" customHeight="1" x14ac:dyDescent="0.25">
      <c r="A2" s="111"/>
      <c r="B2" s="12"/>
      <c r="C2" s="15"/>
      <c r="D2" s="30"/>
      <c r="E2" s="30"/>
      <c r="F2" s="30"/>
      <c r="G2" s="30"/>
      <c r="H2" s="14"/>
      <c r="I2" s="30"/>
      <c r="J2" s="30"/>
    </row>
    <row r="3" spans="1:17" ht="45" x14ac:dyDescent="0.25">
      <c r="A3" s="158" t="s">
        <v>82</v>
      </c>
      <c r="B3" s="164" t="s">
        <v>84</v>
      </c>
      <c r="C3" s="164"/>
      <c r="D3" s="13"/>
      <c r="E3" s="19" t="s">
        <v>85</v>
      </c>
      <c r="F3" s="30"/>
      <c r="G3" s="163" t="s">
        <v>86</v>
      </c>
      <c r="H3" s="163"/>
      <c r="I3" s="19"/>
      <c r="J3" s="155" t="s">
        <v>87</v>
      </c>
      <c r="K3" s="154" t="s">
        <v>286</v>
      </c>
    </row>
    <row r="4" spans="1:17" ht="30" x14ac:dyDescent="0.25">
      <c r="A4" s="159"/>
      <c r="B4" s="124">
        <v>44531</v>
      </c>
      <c r="C4" s="124">
        <v>44562</v>
      </c>
      <c r="D4" s="125"/>
      <c r="E4" s="126" t="s">
        <v>291</v>
      </c>
      <c r="F4" s="125"/>
      <c r="G4" s="124">
        <v>44531</v>
      </c>
      <c r="H4" s="124">
        <v>44562</v>
      </c>
      <c r="I4" s="125"/>
      <c r="J4" s="126" t="s">
        <v>291</v>
      </c>
      <c r="K4" s="87" t="s">
        <v>293</v>
      </c>
    </row>
    <row r="5" spans="1:17" s="110" customFormat="1" x14ac:dyDescent="0.25">
      <c r="A5" s="131" t="s">
        <v>83</v>
      </c>
      <c r="B5" s="132">
        <v>98.408809685946494</v>
      </c>
      <c r="C5" s="132">
        <v>99.117221801025337</v>
      </c>
      <c r="D5" s="132"/>
      <c r="E5" s="132">
        <f>((C5/B5-1)*100)</f>
        <v>0.71986656208891109</v>
      </c>
      <c r="F5" s="132"/>
      <c r="G5" s="132">
        <v>98.408809685946494</v>
      </c>
      <c r="H5" s="132">
        <v>99.117221801025337</v>
      </c>
      <c r="I5" s="132"/>
      <c r="J5" s="132">
        <f>H5-G5</f>
        <v>0.70841211507884339</v>
      </c>
      <c r="K5" s="90">
        <f>SUM(K7+K74+K82+K100+K119+K154+K169+K190+K209+K231+K246+K253+K259)</f>
        <v>7.1986656208890762E-3</v>
      </c>
      <c r="M5" s="113"/>
      <c r="N5" s="113"/>
    </row>
    <row r="6" spans="1:17" x14ac:dyDescent="0.25">
      <c r="A6" s="95"/>
      <c r="B6" s="96"/>
      <c r="C6" s="96"/>
      <c r="D6" s="96"/>
      <c r="E6" s="96"/>
      <c r="F6" s="96"/>
      <c r="G6" s="96"/>
      <c r="H6" s="96"/>
      <c r="I6" s="96"/>
      <c r="J6" s="96"/>
      <c r="K6" s="8"/>
    </row>
    <row r="7" spans="1:17" x14ac:dyDescent="0.25">
      <c r="A7" s="22" t="s">
        <v>0</v>
      </c>
      <c r="B7" s="18">
        <v>105.62989201094612</v>
      </c>
      <c r="C7" s="18">
        <v>106.00645478496799</v>
      </c>
      <c r="D7" s="18"/>
      <c r="E7" s="18">
        <f t="shared" ref="E7:E70" si="0">((C7/B7-1)*100)</f>
        <v>0.35649262424961581</v>
      </c>
      <c r="F7" s="18"/>
      <c r="G7" s="18">
        <v>19.456368120803848</v>
      </c>
      <c r="H7" s="18">
        <v>19.52572863810137</v>
      </c>
      <c r="I7" s="18"/>
      <c r="J7" s="18">
        <f>H7-G7</f>
        <v>6.9360517297521795E-2</v>
      </c>
      <c r="K7" s="91">
        <f>J7/$G$5</f>
        <v>7.0482020378940722E-4</v>
      </c>
      <c r="M7" s="62"/>
      <c r="N7" s="113"/>
      <c r="P7" s="62"/>
      <c r="Q7" s="62"/>
    </row>
    <row r="8" spans="1:17" x14ac:dyDescent="0.25">
      <c r="A8" s="23" t="s">
        <v>1</v>
      </c>
      <c r="B8" s="35">
        <v>106.03431614481967</v>
      </c>
      <c r="C8" s="35">
        <v>106.4715658874875</v>
      </c>
      <c r="D8" s="35"/>
      <c r="E8" s="35">
        <f t="shared" si="0"/>
        <v>0.4123662589294641</v>
      </c>
      <c r="F8" s="35"/>
      <c r="G8" s="35">
        <v>16.820124293774064</v>
      </c>
      <c r="H8" s="35">
        <v>16.889484811071583</v>
      </c>
      <c r="I8" s="35"/>
      <c r="J8" s="35">
        <f t="shared" ref="J8:J71" si="1">H8-G8</f>
        <v>6.9360517297518243E-2</v>
      </c>
      <c r="K8" s="92">
        <f>J8/$G$5</f>
        <v>7.0482020378937111E-4</v>
      </c>
      <c r="M8" s="62"/>
      <c r="N8" s="113"/>
      <c r="P8" s="62"/>
      <c r="Q8" s="62"/>
    </row>
    <row r="9" spans="1:17" x14ac:dyDescent="0.25">
      <c r="A9" s="22" t="s">
        <v>3</v>
      </c>
      <c r="B9" s="18">
        <v>101.95521033993423</v>
      </c>
      <c r="C9" s="18">
        <v>102.16929213226717</v>
      </c>
      <c r="D9" s="18"/>
      <c r="E9" s="18">
        <f t="shared" si="0"/>
        <v>0.20997631373538272</v>
      </c>
      <c r="F9" s="18"/>
      <c r="G9" s="18">
        <v>2.991985031563912</v>
      </c>
      <c r="H9" s="18">
        <v>2.9982674914407039</v>
      </c>
      <c r="I9" s="18"/>
      <c r="J9" s="18">
        <f t="shared" si="1"/>
        <v>6.2824598767918793E-3</v>
      </c>
      <c r="K9" s="93">
        <f>J9/$G$5</f>
        <v>6.3840421369196397E-5</v>
      </c>
      <c r="M9" s="62"/>
      <c r="N9" s="113"/>
      <c r="P9" s="62"/>
      <c r="Q9" s="62"/>
    </row>
    <row r="10" spans="1:17" x14ac:dyDescent="0.25">
      <c r="A10" s="23" t="s">
        <v>97</v>
      </c>
      <c r="B10" s="35">
        <v>100.18559891206338</v>
      </c>
      <c r="C10" s="35">
        <v>100.18559891206338</v>
      </c>
      <c r="D10" s="35"/>
      <c r="E10" s="35">
        <f t="shared" si="0"/>
        <v>0</v>
      </c>
      <c r="F10" s="35"/>
      <c r="G10" s="35">
        <v>0.70783855783916039</v>
      </c>
      <c r="H10" s="35">
        <v>0.70783855783916039</v>
      </c>
      <c r="I10" s="35"/>
      <c r="J10" s="35">
        <f t="shared" si="1"/>
        <v>0</v>
      </c>
      <c r="K10" s="92">
        <f t="shared" ref="K10:K73" si="2">J10/$G$5</f>
        <v>0</v>
      </c>
      <c r="M10" s="62"/>
      <c r="N10" s="113"/>
      <c r="P10" s="62"/>
      <c r="Q10" s="62"/>
    </row>
    <row r="11" spans="1:17" x14ac:dyDescent="0.25">
      <c r="A11" s="22" t="s">
        <v>98</v>
      </c>
      <c r="B11" s="18">
        <v>102.67715069217476</v>
      </c>
      <c r="C11" s="18">
        <v>102.67715069217476</v>
      </c>
      <c r="D11" s="18"/>
      <c r="E11" s="18">
        <f t="shared" si="0"/>
        <v>0</v>
      </c>
      <c r="F11" s="18"/>
      <c r="G11" s="18">
        <v>0.34116455686709413</v>
      </c>
      <c r="H11" s="18">
        <v>0.34116455686709413</v>
      </c>
      <c r="I11" s="18"/>
      <c r="J11" s="18">
        <f t="shared" si="1"/>
        <v>0</v>
      </c>
      <c r="K11" s="93">
        <f t="shared" si="2"/>
        <v>0</v>
      </c>
      <c r="M11" s="62"/>
      <c r="N11" s="113"/>
      <c r="P11" s="62"/>
      <c r="Q11" s="62"/>
    </row>
    <row r="12" spans="1:17" x14ac:dyDescent="0.25">
      <c r="A12" s="23" t="s">
        <v>99</v>
      </c>
      <c r="B12" s="35">
        <v>101.02067562140624</v>
      </c>
      <c r="C12" s="35">
        <v>101.26741493468104</v>
      </c>
      <c r="D12" s="35"/>
      <c r="E12" s="35">
        <f t="shared" si="0"/>
        <v>0.24424635032089803</v>
      </c>
      <c r="F12" s="35"/>
      <c r="G12" s="35">
        <v>1.128102851135053</v>
      </c>
      <c r="H12" s="35">
        <v>1.1308582011768165</v>
      </c>
      <c r="I12" s="35"/>
      <c r="J12" s="35">
        <f t="shared" si="1"/>
        <v>2.7553500417634158E-3</v>
      </c>
      <c r="K12" s="92">
        <f t="shared" si="2"/>
        <v>2.7999018081375089E-5</v>
      </c>
      <c r="M12" s="62"/>
      <c r="N12" s="113"/>
      <c r="P12" s="62"/>
      <c r="Q12" s="62"/>
    </row>
    <row r="13" spans="1:17" x14ac:dyDescent="0.25">
      <c r="A13" s="22" t="s">
        <v>100</v>
      </c>
      <c r="B13" s="18">
        <v>107.40554088713972</v>
      </c>
      <c r="C13" s="18">
        <v>108.09408419134944</v>
      </c>
      <c r="D13" s="18"/>
      <c r="E13" s="18">
        <f t="shared" si="0"/>
        <v>0.64106869954989598</v>
      </c>
      <c r="F13" s="18"/>
      <c r="G13" s="18">
        <v>0.15622627487309729</v>
      </c>
      <c r="H13" s="18">
        <v>0.15722779262178149</v>
      </c>
      <c r="I13" s="18"/>
      <c r="J13" s="18">
        <f t="shared" si="1"/>
        <v>1.0015177486842053E-3</v>
      </c>
      <c r="K13" s="93">
        <f t="shared" si="2"/>
        <v>1.0177114751010239E-5</v>
      </c>
      <c r="M13" s="62"/>
      <c r="N13" s="113"/>
      <c r="P13" s="62"/>
      <c r="Q13" s="62"/>
    </row>
    <row r="14" spans="1:17" x14ac:dyDescent="0.25">
      <c r="A14" s="23" t="s">
        <v>101</v>
      </c>
      <c r="B14" s="35">
        <v>106.65600947799959</v>
      </c>
      <c r="C14" s="35">
        <v>107.25633021902033</v>
      </c>
      <c r="D14" s="35"/>
      <c r="E14" s="35">
        <f t="shared" si="0"/>
        <v>0.56285693038662377</v>
      </c>
      <c r="F14" s="35"/>
      <c r="G14" s="35">
        <v>0.44870942330053065</v>
      </c>
      <c r="H14" s="35">
        <v>0.45123501538687555</v>
      </c>
      <c r="I14" s="35"/>
      <c r="J14" s="35">
        <f t="shared" si="1"/>
        <v>2.5255920863448966E-3</v>
      </c>
      <c r="K14" s="92">
        <f t="shared" si="2"/>
        <v>2.566428853681755E-5</v>
      </c>
      <c r="M14" s="62"/>
      <c r="N14" s="113"/>
      <c r="P14" s="62"/>
      <c r="Q14" s="62"/>
    </row>
    <row r="15" spans="1:17" x14ac:dyDescent="0.25">
      <c r="A15" s="22" t="s">
        <v>102</v>
      </c>
      <c r="B15" s="18">
        <v>98.59078216979438</v>
      </c>
      <c r="C15" s="18">
        <v>98.59078216979438</v>
      </c>
      <c r="D15" s="18"/>
      <c r="E15" s="18">
        <f t="shared" si="0"/>
        <v>0</v>
      </c>
      <c r="F15" s="18"/>
      <c r="G15" s="18">
        <v>0.2099433675489763</v>
      </c>
      <c r="H15" s="18">
        <v>0.2099433675489763</v>
      </c>
      <c r="I15" s="18"/>
      <c r="J15" s="18">
        <f t="shared" si="1"/>
        <v>0</v>
      </c>
      <c r="K15" s="93">
        <f t="shared" si="2"/>
        <v>0</v>
      </c>
      <c r="M15" s="62"/>
      <c r="N15" s="113"/>
      <c r="P15" s="62"/>
      <c r="Q15" s="62"/>
    </row>
    <row r="16" spans="1:17" x14ac:dyDescent="0.25">
      <c r="A16" s="21" t="s">
        <v>4</v>
      </c>
      <c r="B16" s="35">
        <v>104.66052377855539</v>
      </c>
      <c r="C16" s="35">
        <v>108.8458451195725</v>
      </c>
      <c r="D16" s="35"/>
      <c r="E16" s="35">
        <f t="shared" si="0"/>
        <v>3.9989493554155819</v>
      </c>
      <c r="F16" s="35"/>
      <c r="G16" s="35">
        <v>1.1036448632792712</v>
      </c>
      <c r="H16" s="35">
        <v>1.1477790624254551</v>
      </c>
      <c r="I16" s="35"/>
      <c r="J16" s="35">
        <f t="shared" si="1"/>
        <v>4.4134199146183883E-2</v>
      </c>
      <c r="K16" s="92">
        <f t="shared" si="2"/>
        <v>4.4847813205982281E-4</v>
      </c>
      <c r="M16" s="62"/>
      <c r="N16" s="113"/>
      <c r="P16" s="62"/>
      <c r="Q16" s="62"/>
    </row>
    <row r="17" spans="1:17" x14ac:dyDescent="0.25">
      <c r="A17" s="22" t="s">
        <v>103</v>
      </c>
      <c r="B17" s="18">
        <v>104.56641582844391</v>
      </c>
      <c r="C17" s="18">
        <v>109.64457490620453</v>
      </c>
      <c r="D17" s="18"/>
      <c r="E17" s="18">
        <f t="shared" si="0"/>
        <v>4.8563958490191128</v>
      </c>
      <c r="F17" s="18"/>
      <c r="G17" s="18">
        <v>0.8814490217315577</v>
      </c>
      <c r="H17" s="18">
        <v>0.92425567543414877</v>
      </c>
      <c r="I17" s="18"/>
      <c r="J17" s="18">
        <f t="shared" si="1"/>
        <v>4.2806653702591069E-2</v>
      </c>
      <c r="K17" s="93">
        <f t="shared" si="2"/>
        <v>4.3498802433644489E-4</v>
      </c>
      <c r="M17" s="62"/>
      <c r="N17" s="113"/>
      <c r="P17" s="62"/>
      <c r="Q17" s="62"/>
    </row>
    <row r="18" spans="1:17" x14ac:dyDescent="0.25">
      <c r="A18" s="23" t="s">
        <v>104</v>
      </c>
      <c r="B18" s="35">
        <v>105.03552404069593</v>
      </c>
      <c r="C18" s="35">
        <v>105.66307598039167</v>
      </c>
      <c r="D18" s="35"/>
      <c r="E18" s="35">
        <f t="shared" si="0"/>
        <v>0.59746637666375779</v>
      </c>
      <c r="F18" s="35"/>
      <c r="G18" s="35">
        <v>0.22219584154771366</v>
      </c>
      <c r="H18" s="35">
        <v>0.22352338699130633</v>
      </c>
      <c r="I18" s="35"/>
      <c r="J18" s="35">
        <f t="shared" si="1"/>
        <v>1.3275454435926759E-3</v>
      </c>
      <c r="K18" s="92">
        <f t="shared" si="2"/>
        <v>1.349010772337651E-5</v>
      </c>
      <c r="M18" s="62"/>
      <c r="N18" s="113"/>
      <c r="P18" s="62"/>
      <c r="Q18" s="62"/>
    </row>
    <row r="19" spans="1:17" x14ac:dyDescent="0.25">
      <c r="A19" s="22" t="s">
        <v>5</v>
      </c>
      <c r="B19" s="18">
        <v>97.913686814751657</v>
      </c>
      <c r="C19" s="18">
        <v>99.017327455888207</v>
      </c>
      <c r="D19" s="18"/>
      <c r="E19" s="18">
        <f t="shared" si="0"/>
        <v>1.1271566591344762</v>
      </c>
      <c r="F19" s="18"/>
      <c r="G19" s="18">
        <v>3.1867566054222314</v>
      </c>
      <c r="H19" s="18">
        <v>3.222676344710655</v>
      </c>
      <c r="I19" s="18"/>
      <c r="J19" s="18">
        <f t="shared" si="1"/>
        <v>3.5919739288423624E-2</v>
      </c>
      <c r="K19" s="93">
        <f t="shared" si="2"/>
        <v>3.6500532221713509E-4</v>
      </c>
      <c r="M19" s="62"/>
      <c r="N19" s="113"/>
      <c r="P19" s="62"/>
      <c r="Q19" s="62"/>
    </row>
    <row r="20" spans="1:17" x14ac:dyDescent="0.25">
      <c r="A20" s="23" t="s">
        <v>105</v>
      </c>
      <c r="B20" s="35">
        <v>101.56935134981708</v>
      </c>
      <c r="C20" s="35">
        <v>103.84638400415429</v>
      </c>
      <c r="D20" s="35"/>
      <c r="E20" s="35">
        <f t="shared" si="0"/>
        <v>2.2418501487666553</v>
      </c>
      <c r="F20" s="35"/>
      <c r="G20" s="35">
        <v>1.6490575862058749</v>
      </c>
      <c r="H20" s="35">
        <v>1.6860269861554793</v>
      </c>
      <c r="I20" s="35"/>
      <c r="J20" s="35">
        <f t="shared" si="1"/>
        <v>3.6969399949604353E-2</v>
      </c>
      <c r="K20" s="92">
        <f t="shared" si="2"/>
        <v>3.7567165041001258E-4</v>
      </c>
      <c r="M20" s="62"/>
      <c r="N20" s="113"/>
      <c r="P20" s="62"/>
      <c r="Q20" s="62"/>
    </row>
    <row r="21" spans="1:17" x14ac:dyDescent="0.25">
      <c r="A21" s="22" t="s">
        <v>106</v>
      </c>
      <c r="B21" s="18">
        <v>90.190700763917405</v>
      </c>
      <c r="C21" s="18">
        <v>90.093830034005052</v>
      </c>
      <c r="D21" s="18"/>
      <c r="E21" s="18">
        <f t="shared" si="0"/>
        <v>-0.10740656086698497</v>
      </c>
      <c r="F21" s="18"/>
      <c r="G21" s="18">
        <v>0.97727797325151844</v>
      </c>
      <c r="H21" s="18">
        <v>0.97622831259033838</v>
      </c>
      <c r="I21" s="18"/>
      <c r="J21" s="18">
        <f t="shared" si="1"/>
        <v>-1.049660661180063E-3</v>
      </c>
      <c r="K21" s="93">
        <f t="shared" si="2"/>
        <v>-1.0666328192870747E-5</v>
      </c>
      <c r="M21" s="62"/>
      <c r="N21" s="113"/>
      <c r="P21" s="62"/>
      <c r="Q21" s="62"/>
    </row>
    <row r="22" spans="1:17" x14ac:dyDescent="0.25">
      <c r="A22" s="23" t="s">
        <v>107</v>
      </c>
      <c r="B22" s="35">
        <v>102.35765337634795</v>
      </c>
      <c r="C22" s="35">
        <v>102.35765337634795</v>
      </c>
      <c r="D22" s="35"/>
      <c r="E22" s="35">
        <f t="shared" si="0"/>
        <v>0</v>
      </c>
      <c r="F22" s="35"/>
      <c r="G22" s="35">
        <v>0.56042104596483799</v>
      </c>
      <c r="H22" s="35">
        <v>0.5604210459648381</v>
      </c>
      <c r="I22" s="35"/>
      <c r="J22" s="35">
        <f t="shared" si="1"/>
        <v>0</v>
      </c>
      <c r="K22" s="92">
        <f t="shared" si="2"/>
        <v>0</v>
      </c>
      <c r="M22" s="62"/>
      <c r="N22" s="113"/>
      <c r="P22" s="62"/>
      <c r="Q22" s="62"/>
    </row>
    <row r="23" spans="1:17" x14ac:dyDescent="0.25">
      <c r="A23" s="24" t="s">
        <v>108</v>
      </c>
      <c r="B23" s="18">
        <v>108.98792230137006</v>
      </c>
      <c r="C23" s="18">
        <v>109.01510536137334</v>
      </c>
      <c r="D23" s="18"/>
      <c r="E23" s="18">
        <f t="shared" si="0"/>
        <v>2.494135077473203E-2</v>
      </c>
      <c r="F23" s="18"/>
      <c r="G23" s="18">
        <v>3.2318292086012632</v>
      </c>
      <c r="H23" s="18">
        <v>3.2326352704606203</v>
      </c>
      <c r="I23" s="18"/>
      <c r="J23" s="18">
        <f t="shared" si="1"/>
        <v>8.0606185935705454E-4</v>
      </c>
      <c r="K23" s="93">
        <f t="shared" si="2"/>
        <v>8.1909522321167368E-6</v>
      </c>
      <c r="M23" s="62"/>
      <c r="N23" s="113"/>
      <c r="P23" s="62"/>
      <c r="Q23" s="62"/>
    </row>
    <row r="24" spans="1:17" x14ac:dyDescent="0.25">
      <c r="A24" s="21" t="s">
        <v>109</v>
      </c>
      <c r="B24" s="35">
        <v>107.26547191601719</v>
      </c>
      <c r="C24" s="35">
        <v>107.26547191601719</v>
      </c>
      <c r="D24" s="35"/>
      <c r="E24" s="35">
        <f t="shared" si="0"/>
        <v>0</v>
      </c>
      <c r="F24" s="35"/>
      <c r="G24" s="35">
        <v>0.22257033519591918</v>
      </c>
      <c r="H24" s="35">
        <v>0.22257033519591918</v>
      </c>
      <c r="I24" s="35"/>
      <c r="J24" s="35">
        <f t="shared" si="1"/>
        <v>0</v>
      </c>
      <c r="K24" s="92">
        <f t="shared" si="2"/>
        <v>0</v>
      </c>
      <c r="M24" s="62"/>
      <c r="N24" s="113"/>
      <c r="P24" s="62"/>
      <c r="Q24" s="62"/>
    </row>
    <row r="25" spans="1:17" x14ac:dyDescent="0.25">
      <c r="A25" s="22" t="s">
        <v>110</v>
      </c>
      <c r="B25" s="18">
        <v>107.54460736429652</v>
      </c>
      <c r="C25" s="18">
        <v>107.54460736429652</v>
      </c>
      <c r="D25" s="18"/>
      <c r="E25" s="18">
        <f t="shared" si="0"/>
        <v>0</v>
      </c>
      <c r="F25" s="18"/>
      <c r="G25" s="18">
        <v>0.11595586091545634</v>
      </c>
      <c r="H25" s="18">
        <v>0.11595586091545636</v>
      </c>
      <c r="I25" s="18"/>
      <c r="J25" s="18">
        <f t="shared" si="1"/>
        <v>0</v>
      </c>
      <c r="K25" s="93">
        <f t="shared" si="2"/>
        <v>0</v>
      </c>
      <c r="M25" s="62"/>
      <c r="N25" s="113"/>
      <c r="P25" s="62"/>
      <c r="Q25" s="62"/>
    </row>
    <row r="26" spans="1:17" x14ac:dyDescent="0.25">
      <c r="A26" s="21" t="s">
        <v>111</v>
      </c>
      <c r="B26" s="35">
        <v>110.91197084184742</v>
      </c>
      <c r="C26" s="35">
        <v>110.9364464681175</v>
      </c>
      <c r="D26" s="35"/>
      <c r="E26" s="35">
        <f t="shared" si="0"/>
        <v>2.2067614599485808E-2</v>
      </c>
      <c r="F26" s="35"/>
      <c r="G26" s="35">
        <v>1.316876671355681</v>
      </c>
      <c r="H26" s="35">
        <v>1.3171672746242666</v>
      </c>
      <c r="I26" s="35"/>
      <c r="J26" s="35">
        <f t="shared" si="1"/>
        <v>2.9060326858565411E-4</v>
      </c>
      <c r="K26" s="92">
        <f t="shared" si="2"/>
        <v>2.9530208678781978E-6</v>
      </c>
      <c r="M26" s="62"/>
      <c r="N26" s="113"/>
      <c r="P26" s="62"/>
      <c r="Q26" s="62"/>
    </row>
    <row r="27" spans="1:17" x14ac:dyDescent="0.25">
      <c r="A27" s="22" t="s">
        <v>112</v>
      </c>
      <c r="B27" s="18">
        <v>101.65605859607793</v>
      </c>
      <c r="C27" s="18">
        <v>102.17000313965042</v>
      </c>
      <c r="D27" s="18"/>
      <c r="E27" s="18">
        <f t="shared" si="0"/>
        <v>0.50557197541427623</v>
      </c>
      <c r="F27" s="18"/>
      <c r="G27" s="18">
        <v>0.10195553073312226</v>
      </c>
      <c r="H27" s="18">
        <v>0.10247098932389381</v>
      </c>
      <c r="I27" s="18"/>
      <c r="J27" s="18">
        <f t="shared" si="1"/>
        <v>5.1545859077155309E-4</v>
      </c>
      <c r="K27" s="93">
        <f t="shared" si="2"/>
        <v>5.2379313642400899E-6</v>
      </c>
      <c r="M27" s="62"/>
      <c r="N27" s="113"/>
      <c r="P27" s="62"/>
      <c r="Q27" s="62"/>
    </row>
    <row r="28" spans="1:17" x14ac:dyDescent="0.25">
      <c r="A28" s="21" t="s">
        <v>113</v>
      </c>
      <c r="B28" s="35">
        <v>108.2348801262728</v>
      </c>
      <c r="C28" s="35">
        <v>108.2348801262728</v>
      </c>
      <c r="D28" s="35"/>
      <c r="E28" s="35">
        <f t="shared" si="0"/>
        <v>0</v>
      </c>
      <c r="F28" s="35"/>
      <c r="G28" s="35">
        <v>0.27419604708602924</v>
      </c>
      <c r="H28" s="35">
        <v>0.27419604708602924</v>
      </c>
      <c r="I28" s="35"/>
      <c r="J28" s="35">
        <f t="shared" si="1"/>
        <v>0</v>
      </c>
      <c r="K28" s="92">
        <f t="shared" si="2"/>
        <v>0</v>
      </c>
      <c r="M28" s="62"/>
      <c r="N28" s="113"/>
      <c r="P28" s="62"/>
      <c r="Q28" s="62"/>
    </row>
    <row r="29" spans="1:17" x14ac:dyDescent="0.25">
      <c r="A29" s="24" t="s">
        <v>114</v>
      </c>
      <c r="B29" s="18">
        <v>107.54051582776071</v>
      </c>
      <c r="C29" s="18">
        <v>107.54051582776071</v>
      </c>
      <c r="D29" s="18"/>
      <c r="E29" s="18">
        <f t="shared" si="0"/>
        <v>0</v>
      </c>
      <c r="F29" s="18"/>
      <c r="G29" s="18">
        <v>0.80414337364231669</v>
      </c>
      <c r="H29" s="18">
        <v>0.80414337364231681</v>
      </c>
      <c r="I29" s="18"/>
      <c r="J29" s="18">
        <f t="shared" si="1"/>
        <v>0</v>
      </c>
      <c r="K29" s="93">
        <f t="shared" si="2"/>
        <v>0</v>
      </c>
      <c r="M29" s="62"/>
      <c r="N29" s="113"/>
      <c r="P29" s="62"/>
      <c r="Q29" s="62"/>
    </row>
    <row r="30" spans="1:17" x14ac:dyDescent="0.25">
      <c r="A30" s="23" t="s">
        <v>115</v>
      </c>
      <c r="B30" s="35">
        <v>109.64388510062328</v>
      </c>
      <c r="C30" s="35">
        <v>109.64388510062328</v>
      </c>
      <c r="D30" s="35"/>
      <c r="E30" s="35">
        <f t="shared" si="0"/>
        <v>0</v>
      </c>
      <c r="F30" s="35"/>
      <c r="G30" s="35">
        <v>0.39613138967273864</v>
      </c>
      <c r="H30" s="35">
        <v>0.39613138967273875</v>
      </c>
      <c r="I30" s="35"/>
      <c r="J30" s="35">
        <f t="shared" si="1"/>
        <v>0</v>
      </c>
      <c r="K30" s="92">
        <f t="shared" si="2"/>
        <v>0</v>
      </c>
      <c r="M30" s="62"/>
      <c r="N30" s="113"/>
      <c r="P30" s="62"/>
      <c r="Q30" s="62"/>
    </row>
    <row r="31" spans="1:17" x14ac:dyDescent="0.25">
      <c r="A31" s="22" t="s">
        <v>6</v>
      </c>
      <c r="B31" s="18">
        <v>111.33607161656879</v>
      </c>
      <c r="C31" s="18">
        <v>111.40862946884305</v>
      </c>
      <c r="D31" s="18"/>
      <c r="E31" s="18">
        <f t="shared" si="0"/>
        <v>6.5170120717161772E-2</v>
      </c>
      <c r="F31" s="18"/>
      <c r="G31" s="18">
        <v>0.409206398989368</v>
      </c>
      <c r="H31" s="18">
        <v>0.40947307929357174</v>
      </c>
      <c r="I31" s="18"/>
      <c r="J31" s="18">
        <f t="shared" si="1"/>
        <v>2.666803042037369E-4</v>
      </c>
      <c r="K31" s="93">
        <f t="shared" si="2"/>
        <v>2.7099230755335597E-6</v>
      </c>
      <c r="M31" s="62"/>
      <c r="N31" s="113"/>
      <c r="P31" s="62"/>
      <c r="Q31" s="62"/>
    </row>
    <row r="32" spans="1:17" x14ac:dyDescent="0.25">
      <c r="A32" s="23" t="s">
        <v>116</v>
      </c>
      <c r="B32" s="35">
        <v>110.12793582265748</v>
      </c>
      <c r="C32" s="35">
        <v>110.21860954302137</v>
      </c>
      <c r="D32" s="35"/>
      <c r="E32" s="35">
        <f t="shared" si="0"/>
        <v>8.2334895035085509E-2</v>
      </c>
      <c r="F32" s="35"/>
      <c r="G32" s="35">
        <v>0.32389705979472788</v>
      </c>
      <c r="H32" s="35">
        <v>0.32416374009893162</v>
      </c>
      <c r="I32" s="35"/>
      <c r="J32" s="35">
        <f t="shared" si="1"/>
        <v>2.666803042037369E-4</v>
      </c>
      <c r="K32" s="92">
        <f t="shared" si="2"/>
        <v>2.7099230755335597E-6</v>
      </c>
      <c r="M32" s="62"/>
      <c r="N32" s="113"/>
      <c r="P32" s="62"/>
      <c r="Q32" s="62"/>
    </row>
    <row r="33" spans="1:17" x14ac:dyDescent="0.25">
      <c r="A33" s="22" t="s">
        <v>117</v>
      </c>
      <c r="B33" s="18">
        <v>116.17490892914837</v>
      </c>
      <c r="C33" s="18">
        <v>116.17490892914837</v>
      </c>
      <c r="D33" s="18"/>
      <c r="E33" s="18">
        <f t="shared" si="0"/>
        <v>0</v>
      </c>
      <c r="F33" s="18"/>
      <c r="G33" s="18">
        <v>8.5309339194640121E-2</v>
      </c>
      <c r="H33" s="18">
        <v>8.5309339194640121E-2</v>
      </c>
      <c r="I33" s="18"/>
      <c r="J33" s="18">
        <f t="shared" si="1"/>
        <v>0</v>
      </c>
      <c r="K33" s="93">
        <f t="shared" si="2"/>
        <v>0</v>
      </c>
      <c r="M33" s="62"/>
      <c r="N33" s="113"/>
      <c r="P33" s="62"/>
      <c r="Q33" s="62"/>
    </row>
    <row r="34" spans="1:17" x14ac:dyDescent="0.25">
      <c r="A34" s="21" t="s">
        <v>7</v>
      </c>
      <c r="B34" s="35">
        <v>114.0487854954671</v>
      </c>
      <c r="C34" s="35">
        <v>112.82367638631951</v>
      </c>
      <c r="D34" s="35"/>
      <c r="E34" s="35">
        <f t="shared" si="0"/>
        <v>-1.0741974180832337</v>
      </c>
      <c r="F34" s="35"/>
      <c r="G34" s="35">
        <v>2.1410994149748981</v>
      </c>
      <c r="H34" s="35">
        <v>2.1180997803406427</v>
      </c>
      <c r="I34" s="35"/>
      <c r="J34" s="35">
        <f t="shared" si="1"/>
        <v>-2.2999634634255361E-2</v>
      </c>
      <c r="K34" s="92">
        <f t="shared" si="2"/>
        <v>-2.3371519996689768E-4</v>
      </c>
      <c r="M34" s="62"/>
      <c r="N34" s="113"/>
      <c r="P34" s="62"/>
      <c r="Q34" s="62"/>
    </row>
    <row r="35" spans="1:17" x14ac:dyDescent="0.25">
      <c r="A35" s="22" t="s">
        <v>118</v>
      </c>
      <c r="B35" s="18">
        <v>123.69659607146572</v>
      </c>
      <c r="C35" s="18">
        <v>123.27734365838526</v>
      </c>
      <c r="D35" s="18"/>
      <c r="E35" s="18">
        <f t="shared" si="0"/>
        <v>-0.33893609557229532</v>
      </c>
      <c r="F35" s="18"/>
      <c r="G35" s="18">
        <v>1.0128936759030964</v>
      </c>
      <c r="H35" s="18">
        <v>1.0094606136256916</v>
      </c>
      <c r="I35" s="18"/>
      <c r="J35" s="18">
        <f t="shared" si="1"/>
        <v>-3.4330622774048081E-3</v>
      </c>
      <c r="K35" s="93">
        <f>J35/$G$5</f>
        <v>-3.4885720987387118E-5</v>
      </c>
      <c r="M35" s="62"/>
      <c r="N35" s="113"/>
      <c r="P35" s="62"/>
      <c r="Q35" s="62"/>
    </row>
    <row r="36" spans="1:17" x14ac:dyDescent="0.25">
      <c r="A36" s="21" t="s">
        <v>119</v>
      </c>
      <c r="B36" s="35">
        <v>120.50810003131744</v>
      </c>
      <c r="C36" s="35">
        <v>111.8851937800774</v>
      </c>
      <c r="D36" s="35"/>
      <c r="E36" s="35">
        <f t="shared" si="0"/>
        <v>-7.1554578065699541</v>
      </c>
      <c r="F36" s="35"/>
      <c r="G36" s="35">
        <v>0.50780153723878352</v>
      </c>
      <c r="H36" s="35">
        <v>0.47146601250054876</v>
      </c>
      <c r="I36" s="35"/>
      <c r="J36" s="35">
        <f t="shared" si="1"/>
        <v>-3.6335524738234759E-2</v>
      </c>
      <c r="K36" s="92">
        <f t="shared" si="2"/>
        <v>-3.6923040583655936E-4</v>
      </c>
      <c r="M36" s="62"/>
      <c r="N36" s="113"/>
      <c r="P36" s="62"/>
      <c r="Q36" s="62"/>
    </row>
    <row r="37" spans="1:17" x14ac:dyDescent="0.25">
      <c r="A37" s="24" t="s">
        <v>120</v>
      </c>
      <c r="B37" s="18">
        <v>102.01944203453036</v>
      </c>
      <c r="C37" s="18">
        <v>108.46833482822429</v>
      </c>
      <c r="D37" s="18"/>
      <c r="E37" s="18">
        <f t="shared" si="0"/>
        <v>6.3212390355077419</v>
      </c>
      <c r="F37" s="18"/>
      <c r="G37" s="18">
        <v>0.23779027807334793</v>
      </c>
      <c r="H37" s="18">
        <v>0.25282156995356286</v>
      </c>
      <c r="I37" s="18"/>
      <c r="J37" s="18">
        <f t="shared" si="1"/>
        <v>1.5031291880214931E-2</v>
      </c>
      <c r="K37" s="93">
        <f t="shared" si="2"/>
        <v>1.5274335629284123E-4</v>
      </c>
      <c r="M37" s="62"/>
      <c r="N37" s="113"/>
      <c r="P37" s="62"/>
      <c r="Q37" s="62"/>
    </row>
    <row r="38" spans="1:17" x14ac:dyDescent="0.25">
      <c r="A38" s="23" t="s">
        <v>121</v>
      </c>
      <c r="B38" s="35">
        <v>90.493657392285215</v>
      </c>
      <c r="C38" s="35">
        <v>91.148438424043334</v>
      </c>
      <c r="D38" s="35"/>
      <c r="E38" s="35">
        <f t="shared" si="0"/>
        <v>0.72356566264051292</v>
      </c>
      <c r="F38" s="35"/>
      <c r="G38" s="35">
        <v>0.24015242719334745</v>
      </c>
      <c r="H38" s="35">
        <v>0.24189008769451628</v>
      </c>
      <c r="I38" s="35"/>
      <c r="J38" s="35">
        <f t="shared" si="1"/>
        <v>1.7376605011688306E-3</v>
      </c>
      <c r="K38" s="92">
        <f t="shared" si="2"/>
        <v>1.7657570564203069E-5</v>
      </c>
      <c r="M38" s="62"/>
      <c r="N38" s="113"/>
      <c r="P38" s="62"/>
      <c r="Q38" s="62"/>
    </row>
    <row r="39" spans="1:17" x14ac:dyDescent="0.25">
      <c r="A39" s="24" t="s">
        <v>122</v>
      </c>
      <c r="B39" s="18">
        <v>105.06299995260028</v>
      </c>
      <c r="C39" s="18">
        <v>105.06299995260028</v>
      </c>
      <c r="D39" s="18"/>
      <c r="E39" s="18">
        <f t="shared" si="0"/>
        <v>0</v>
      </c>
      <c r="F39" s="18"/>
      <c r="G39" s="18">
        <v>6.6674914993870418E-2</v>
      </c>
      <c r="H39" s="18">
        <v>6.6674914993870418E-2</v>
      </c>
      <c r="I39" s="18"/>
      <c r="J39" s="18">
        <f t="shared" si="1"/>
        <v>0</v>
      </c>
      <c r="K39" s="93">
        <f t="shared" si="2"/>
        <v>0</v>
      </c>
      <c r="M39" s="62"/>
      <c r="N39" s="113"/>
      <c r="P39" s="62"/>
      <c r="Q39" s="62"/>
    </row>
    <row r="40" spans="1:17" x14ac:dyDescent="0.25">
      <c r="A40" s="23" t="s">
        <v>123</v>
      </c>
      <c r="B40" s="35">
        <v>100.79156354868907</v>
      </c>
      <c r="C40" s="35">
        <v>100.79156354868907</v>
      </c>
      <c r="D40" s="35"/>
      <c r="E40" s="35">
        <f t="shared" si="0"/>
        <v>0</v>
      </c>
      <c r="F40" s="35"/>
      <c r="G40" s="35">
        <v>7.5786581572452397E-2</v>
      </c>
      <c r="H40" s="35">
        <v>7.5786581572452397E-2</v>
      </c>
      <c r="I40" s="35"/>
      <c r="J40" s="35">
        <f t="shared" si="1"/>
        <v>0</v>
      </c>
      <c r="K40" s="92">
        <f t="shared" si="2"/>
        <v>0</v>
      </c>
      <c r="M40" s="62"/>
      <c r="N40" s="113"/>
      <c r="P40" s="62"/>
      <c r="Q40" s="62"/>
    </row>
    <row r="41" spans="1:17" x14ac:dyDescent="0.25">
      <c r="A41" s="22" t="s">
        <v>8</v>
      </c>
      <c r="B41" s="18">
        <v>115.16182264148202</v>
      </c>
      <c r="C41" s="18">
        <v>115.30329712733747</v>
      </c>
      <c r="D41" s="18"/>
      <c r="E41" s="18">
        <f t="shared" si="0"/>
        <v>0.12284842546812502</v>
      </c>
      <c r="F41" s="18"/>
      <c r="G41" s="18">
        <v>1.9701366391741182</v>
      </c>
      <c r="H41" s="18">
        <v>1.9725569210149141</v>
      </c>
      <c r="I41" s="18"/>
      <c r="J41" s="18">
        <f t="shared" si="1"/>
        <v>2.4202818407959015E-3</v>
      </c>
      <c r="K41" s="93">
        <f t="shared" si="2"/>
        <v>2.45941582722094E-5</v>
      </c>
      <c r="M41" s="62"/>
      <c r="N41" s="113"/>
      <c r="P41" s="62"/>
      <c r="Q41" s="62"/>
    </row>
    <row r="42" spans="1:17" x14ac:dyDescent="0.25">
      <c r="A42" s="21" t="s">
        <v>124</v>
      </c>
      <c r="B42" s="35">
        <v>102.06919706750153</v>
      </c>
      <c r="C42" s="35">
        <v>102.24872993491407</v>
      </c>
      <c r="D42" s="35"/>
      <c r="E42" s="35">
        <f t="shared" si="0"/>
        <v>0.17589328864202614</v>
      </c>
      <c r="F42" s="35"/>
      <c r="G42" s="35">
        <v>8.638702932706209E-2</v>
      </c>
      <c r="H42" s="35">
        <v>8.6538978313905612E-2</v>
      </c>
      <c r="I42" s="35"/>
      <c r="J42" s="35">
        <f t="shared" si="1"/>
        <v>1.5194898684352254E-4</v>
      </c>
      <c r="K42" s="92">
        <f t="shared" si="2"/>
        <v>1.5440587822212221E-6</v>
      </c>
      <c r="M42" s="62"/>
      <c r="N42" s="113"/>
      <c r="P42" s="62"/>
      <c r="Q42" s="62"/>
    </row>
    <row r="43" spans="1:17" x14ac:dyDescent="0.25">
      <c r="A43" s="22" t="s">
        <v>125</v>
      </c>
      <c r="B43" s="18">
        <v>105.32985936847126</v>
      </c>
      <c r="C43" s="18">
        <v>104.03713371780994</v>
      </c>
      <c r="D43" s="18"/>
      <c r="E43" s="18">
        <f t="shared" si="0"/>
        <v>-1.2273116649088367</v>
      </c>
      <c r="F43" s="18"/>
      <c r="G43" s="18">
        <v>0.67145104904177599</v>
      </c>
      <c r="H43" s="18">
        <v>0.66321025199273353</v>
      </c>
      <c r="I43" s="18"/>
      <c r="J43" s="18">
        <f t="shared" si="1"/>
        <v>-8.2407970490424587E-3</v>
      </c>
      <c r="K43" s="93">
        <f t="shared" si="2"/>
        <v>-8.3740440264864883E-5</v>
      </c>
      <c r="M43" s="62"/>
      <c r="N43" s="113"/>
      <c r="P43" s="62"/>
      <c r="Q43" s="62"/>
    </row>
    <row r="44" spans="1:17" x14ac:dyDescent="0.25">
      <c r="A44" s="23" t="s">
        <v>126</v>
      </c>
      <c r="B44" s="35">
        <v>109.64512728822022</v>
      </c>
      <c r="C44" s="35">
        <v>109.24069551345423</v>
      </c>
      <c r="D44" s="35"/>
      <c r="E44" s="35">
        <f t="shared" si="0"/>
        <v>-0.36885521935040577</v>
      </c>
      <c r="F44" s="35"/>
      <c r="G44" s="35">
        <v>7.389396837951151E-2</v>
      </c>
      <c r="H44" s="35">
        <v>7.3621406620358543E-2</v>
      </c>
      <c r="I44" s="35"/>
      <c r="J44" s="35">
        <f t="shared" si="1"/>
        <v>-2.7256175915296721E-4</v>
      </c>
      <c r="K44" s="92">
        <f t="shared" si="2"/>
        <v>-2.7696886083959114E-6</v>
      </c>
      <c r="M44" s="62"/>
      <c r="N44" s="113"/>
      <c r="P44" s="62"/>
      <c r="Q44" s="62"/>
    </row>
    <row r="45" spans="1:17" x14ac:dyDescent="0.25">
      <c r="A45" s="24" t="s">
        <v>127</v>
      </c>
      <c r="B45" s="18">
        <v>141.38373539595736</v>
      </c>
      <c r="C45" s="18">
        <v>142.65361727174917</v>
      </c>
      <c r="D45" s="18"/>
      <c r="E45" s="18">
        <f t="shared" si="0"/>
        <v>0.89818101936223194</v>
      </c>
      <c r="F45" s="18"/>
      <c r="G45" s="18">
        <v>0.68200791917458325</v>
      </c>
      <c r="H45" s="18">
        <v>0.68813358485515674</v>
      </c>
      <c r="I45" s="18"/>
      <c r="J45" s="18">
        <f t="shared" si="1"/>
        <v>6.1256656805734888E-3</v>
      </c>
      <c r="K45" s="93">
        <f t="shared" si="2"/>
        <v>6.2247127062327215E-5</v>
      </c>
      <c r="M45" s="62"/>
      <c r="N45" s="113"/>
      <c r="P45" s="62"/>
      <c r="Q45" s="62"/>
    </row>
    <row r="46" spans="1:17" x14ac:dyDescent="0.25">
      <c r="A46" s="23" t="s">
        <v>128</v>
      </c>
      <c r="B46" s="35">
        <v>108.27010511331517</v>
      </c>
      <c r="C46" s="35">
        <v>110.08213336189087</v>
      </c>
      <c r="D46" s="35"/>
      <c r="E46" s="35">
        <f t="shared" si="0"/>
        <v>1.6736182593332094</v>
      </c>
      <c r="F46" s="35"/>
      <c r="G46" s="35">
        <v>0.18310346547620096</v>
      </c>
      <c r="H46" s="35">
        <v>0.18616791850788253</v>
      </c>
      <c r="I46" s="35"/>
      <c r="J46" s="35">
        <f t="shared" si="1"/>
        <v>3.0644530316815688E-3</v>
      </c>
      <c r="K46" s="92">
        <f t="shared" si="2"/>
        <v>3.1140027416866476E-5</v>
      </c>
      <c r="M46" s="62"/>
      <c r="N46" s="113"/>
      <c r="P46" s="62"/>
      <c r="Q46" s="62"/>
    </row>
    <row r="47" spans="1:17" x14ac:dyDescent="0.25">
      <c r="A47" s="22" t="s">
        <v>129</v>
      </c>
      <c r="B47" s="18">
        <v>99.206355380941119</v>
      </c>
      <c r="C47" s="18">
        <v>99.206355380941119</v>
      </c>
      <c r="D47" s="18"/>
      <c r="E47" s="18">
        <f t="shared" si="0"/>
        <v>0</v>
      </c>
      <c r="F47" s="18"/>
      <c r="G47" s="18">
        <v>4.9509380380348328E-2</v>
      </c>
      <c r="H47" s="18">
        <v>4.9509380380348328E-2</v>
      </c>
      <c r="I47" s="18"/>
      <c r="J47" s="18">
        <f t="shared" si="1"/>
        <v>0</v>
      </c>
      <c r="K47" s="93">
        <f t="shared" si="2"/>
        <v>0</v>
      </c>
      <c r="M47" s="62"/>
      <c r="N47" s="113"/>
      <c r="P47" s="62"/>
      <c r="Q47" s="62"/>
    </row>
    <row r="48" spans="1:17" x14ac:dyDescent="0.25">
      <c r="A48" s="21" t="s">
        <v>130</v>
      </c>
      <c r="B48" s="35">
        <v>101.79050076557164</v>
      </c>
      <c r="C48" s="35">
        <v>102.51444498200885</v>
      </c>
      <c r="D48" s="35"/>
      <c r="E48" s="35">
        <f t="shared" si="0"/>
        <v>0.71120999601377299</v>
      </c>
      <c r="F48" s="35"/>
      <c r="G48" s="35">
        <v>0.22378382739463595</v>
      </c>
      <c r="H48" s="35">
        <v>0.22537540034452883</v>
      </c>
      <c r="I48" s="35"/>
      <c r="J48" s="35">
        <f t="shared" si="1"/>
        <v>1.5915729498928721E-3</v>
      </c>
      <c r="K48" s="92">
        <f t="shared" si="2"/>
        <v>1.6173073884056546E-5</v>
      </c>
      <c r="M48" s="62"/>
      <c r="N48" s="113"/>
      <c r="P48" s="62"/>
      <c r="Q48" s="62"/>
    </row>
    <row r="49" spans="1:17" x14ac:dyDescent="0.25">
      <c r="A49" s="24" t="s">
        <v>9</v>
      </c>
      <c r="B49" s="18">
        <v>101.00034824447454</v>
      </c>
      <c r="C49" s="18">
        <v>101.14118447726395</v>
      </c>
      <c r="D49" s="18"/>
      <c r="E49" s="18">
        <f t="shared" si="0"/>
        <v>0.13944133385412893</v>
      </c>
      <c r="F49" s="18"/>
      <c r="G49" s="18">
        <v>1.0683669591614802</v>
      </c>
      <c r="H49" s="18">
        <v>1.0698567042997915</v>
      </c>
      <c r="I49" s="18"/>
      <c r="J49" s="18">
        <f t="shared" si="1"/>
        <v>1.4897451383113491E-3</v>
      </c>
      <c r="K49" s="93">
        <f t="shared" si="2"/>
        <v>1.5138331040336683E-5</v>
      </c>
      <c r="M49" s="62"/>
      <c r="N49" s="113"/>
      <c r="P49" s="62"/>
      <c r="Q49" s="62"/>
    </row>
    <row r="50" spans="1:17" x14ac:dyDescent="0.25">
      <c r="A50" s="23" t="s">
        <v>131</v>
      </c>
      <c r="B50" s="35">
        <v>99.936686168871717</v>
      </c>
      <c r="C50" s="35">
        <v>99.936686168871717</v>
      </c>
      <c r="D50" s="35"/>
      <c r="E50" s="35">
        <f t="shared" si="0"/>
        <v>0</v>
      </c>
      <c r="F50" s="35"/>
      <c r="G50" s="35">
        <v>0.22635603499559642</v>
      </c>
      <c r="H50" s="35">
        <v>0.22635603499559642</v>
      </c>
      <c r="I50" s="35"/>
      <c r="J50" s="35">
        <f t="shared" si="1"/>
        <v>0</v>
      </c>
      <c r="K50" s="92">
        <f t="shared" si="2"/>
        <v>0</v>
      </c>
      <c r="M50" s="62"/>
      <c r="N50" s="113"/>
      <c r="P50" s="62"/>
      <c r="Q50" s="62"/>
    </row>
    <row r="51" spans="1:17" x14ac:dyDescent="0.25">
      <c r="A51" s="24" t="s">
        <v>132</v>
      </c>
      <c r="B51" s="18">
        <v>102.0328341645795</v>
      </c>
      <c r="C51" s="18">
        <v>102.0328341645795</v>
      </c>
      <c r="D51" s="18"/>
      <c r="E51" s="18">
        <f t="shared" si="0"/>
        <v>0</v>
      </c>
      <c r="F51" s="18"/>
      <c r="G51" s="18">
        <v>0.12405677703213099</v>
      </c>
      <c r="H51" s="18">
        <v>0.12405677703213099</v>
      </c>
      <c r="I51" s="18"/>
      <c r="J51" s="18">
        <f t="shared" si="1"/>
        <v>0</v>
      </c>
      <c r="K51" s="93">
        <f t="shared" si="2"/>
        <v>0</v>
      </c>
      <c r="M51" s="62"/>
      <c r="N51" s="113"/>
      <c r="P51" s="62"/>
      <c r="Q51" s="62"/>
    </row>
    <row r="52" spans="1:17" x14ac:dyDescent="0.25">
      <c r="A52" s="23" t="s">
        <v>133</v>
      </c>
      <c r="B52" s="35">
        <v>100.49429076701635</v>
      </c>
      <c r="C52" s="35">
        <v>100.49429076701635</v>
      </c>
      <c r="D52" s="35"/>
      <c r="E52" s="35">
        <f t="shared" si="0"/>
        <v>0</v>
      </c>
      <c r="F52" s="35"/>
      <c r="G52" s="35">
        <v>7.03411148274804E-2</v>
      </c>
      <c r="H52" s="35">
        <v>7.03411148274804E-2</v>
      </c>
      <c r="I52" s="35"/>
      <c r="J52" s="35">
        <f t="shared" si="1"/>
        <v>0</v>
      </c>
      <c r="K52" s="92">
        <f t="shared" si="2"/>
        <v>0</v>
      </c>
      <c r="M52" s="62"/>
      <c r="N52" s="113"/>
      <c r="P52" s="62"/>
      <c r="Q52" s="62"/>
    </row>
    <row r="53" spans="1:17" x14ac:dyDescent="0.25">
      <c r="A53" s="24" t="s">
        <v>134</v>
      </c>
      <c r="B53" s="18">
        <v>101.12010338870627</v>
      </c>
      <c r="C53" s="18">
        <v>101.44653413367523</v>
      </c>
      <c r="D53" s="18"/>
      <c r="E53" s="18">
        <f t="shared" si="0"/>
        <v>0.32281488450833784</v>
      </c>
      <c r="F53" s="18"/>
      <c r="G53" s="18">
        <v>0.46148588860158762</v>
      </c>
      <c r="H53" s="18">
        <v>0.46297563373989919</v>
      </c>
      <c r="I53" s="18"/>
      <c r="J53" s="18">
        <f t="shared" si="1"/>
        <v>1.4897451383115712E-3</v>
      </c>
      <c r="K53" s="93">
        <f t="shared" si="2"/>
        <v>1.513833104033894E-5</v>
      </c>
      <c r="M53" s="62"/>
      <c r="N53" s="113"/>
      <c r="P53" s="62"/>
      <c r="Q53" s="62"/>
    </row>
    <row r="54" spans="1:17" x14ac:dyDescent="0.25">
      <c r="A54" s="23" t="s">
        <v>135</v>
      </c>
      <c r="B54" s="35">
        <v>101.52482027645684</v>
      </c>
      <c r="C54" s="35">
        <v>101.52482027645684</v>
      </c>
      <c r="D54" s="35"/>
      <c r="E54" s="35">
        <f t="shared" si="0"/>
        <v>0</v>
      </c>
      <c r="F54" s="35"/>
      <c r="G54" s="35">
        <v>0.18612714370468472</v>
      </c>
      <c r="H54" s="35">
        <v>0.18612714370468472</v>
      </c>
      <c r="I54" s="35"/>
      <c r="J54" s="35">
        <f t="shared" si="1"/>
        <v>0</v>
      </c>
      <c r="K54" s="92">
        <f t="shared" si="2"/>
        <v>0</v>
      </c>
      <c r="M54" s="62"/>
      <c r="N54" s="113"/>
      <c r="P54" s="62"/>
      <c r="Q54" s="62"/>
    </row>
    <row r="55" spans="1:17" x14ac:dyDescent="0.25">
      <c r="A55" s="22" t="s">
        <v>10</v>
      </c>
      <c r="B55" s="18">
        <v>111.97764673393154</v>
      </c>
      <c r="C55" s="18">
        <v>112.14020025031097</v>
      </c>
      <c r="D55" s="18"/>
      <c r="E55" s="18">
        <f t="shared" si="0"/>
        <v>0.14516604083105733</v>
      </c>
      <c r="F55" s="18"/>
      <c r="G55" s="18">
        <v>0.71709917260752243</v>
      </c>
      <c r="H55" s="18">
        <v>0.71814015708522905</v>
      </c>
      <c r="I55" s="18"/>
      <c r="J55" s="18">
        <f t="shared" si="1"/>
        <v>1.0409844777066191E-3</v>
      </c>
      <c r="K55" s="93">
        <f t="shared" si="2"/>
        <v>1.0578163489922583E-5</v>
      </c>
      <c r="M55" s="62"/>
      <c r="N55" s="113"/>
      <c r="P55" s="62"/>
      <c r="Q55" s="62"/>
    </row>
    <row r="56" spans="1:17" x14ac:dyDescent="0.25">
      <c r="A56" s="23" t="s">
        <v>136</v>
      </c>
      <c r="B56" s="35">
        <v>97.030221664868805</v>
      </c>
      <c r="C56" s="35">
        <v>97.030221664868805</v>
      </c>
      <c r="D56" s="35"/>
      <c r="E56" s="35">
        <f t="shared" si="0"/>
        <v>0</v>
      </c>
      <c r="F56" s="35"/>
      <c r="G56" s="35">
        <v>5.2950223064401072E-2</v>
      </c>
      <c r="H56" s="35">
        <v>5.2950223064401079E-2</v>
      </c>
      <c r="I56" s="35"/>
      <c r="J56" s="35">
        <f t="shared" si="1"/>
        <v>0</v>
      </c>
      <c r="K56" s="92">
        <f t="shared" si="2"/>
        <v>0</v>
      </c>
      <c r="M56" s="62"/>
      <c r="N56" s="113"/>
      <c r="P56" s="62"/>
      <c r="Q56" s="62"/>
    </row>
    <row r="57" spans="1:17" x14ac:dyDescent="0.25">
      <c r="A57" s="24" t="s">
        <v>137</v>
      </c>
      <c r="B57" s="18">
        <v>102.25619266980775</v>
      </c>
      <c r="C57" s="18">
        <v>102.25619266980775</v>
      </c>
      <c r="D57" s="18"/>
      <c r="E57" s="18">
        <f t="shared" si="0"/>
        <v>0</v>
      </c>
      <c r="F57" s="18"/>
      <c r="G57" s="18">
        <v>6.9303499029398252E-2</v>
      </c>
      <c r="H57" s="18">
        <v>6.9303499029398252E-2</v>
      </c>
      <c r="I57" s="18"/>
      <c r="J57" s="18">
        <f t="shared" si="1"/>
        <v>0</v>
      </c>
      <c r="K57" s="93">
        <f t="shared" si="2"/>
        <v>0</v>
      </c>
      <c r="M57" s="62"/>
      <c r="N57" s="113"/>
      <c r="P57" s="62"/>
      <c r="Q57" s="62"/>
    </row>
    <row r="58" spans="1:17" x14ac:dyDescent="0.25">
      <c r="A58" s="23" t="s">
        <v>138</v>
      </c>
      <c r="B58" s="35">
        <v>108.55060181853105</v>
      </c>
      <c r="C58" s="35">
        <v>109.49661015998301</v>
      </c>
      <c r="D58" s="35"/>
      <c r="E58" s="35">
        <f t="shared" si="0"/>
        <v>0.871490646393136</v>
      </c>
      <c r="F58" s="35"/>
      <c r="G58" s="35">
        <v>0.22838856614705949</v>
      </c>
      <c r="H58" s="35">
        <v>0.23037895113846252</v>
      </c>
      <c r="I58" s="35"/>
      <c r="J58" s="35">
        <f t="shared" si="1"/>
        <v>1.9903849914030269E-3</v>
      </c>
      <c r="K58" s="92">
        <f t="shared" si="2"/>
        <v>2.0225678958570603E-5</v>
      </c>
      <c r="M58" s="62"/>
      <c r="N58" s="113"/>
      <c r="P58" s="62"/>
      <c r="Q58" s="62"/>
    </row>
    <row r="59" spans="1:17" x14ac:dyDescent="0.25">
      <c r="A59" s="24" t="s">
        <v>139</v>
      </c>
      <c r="B59" s="18">
        <v>121.96682814397465</v>
      </c>
      <c r="C59" s="18">
        <v>121.61103228141106</v>
      </c>
      <c r="D59" s="18"/>
      <c r="E59" s="18">
        <f t="shared" si="0"/>
        <v>-0.29171527043697631</v>
      </c>
      <c r="F59" s="18"/>
      <c r="G59" s="18">
        <v>0.32545451332538711</v>
      </c>
      <c r="H59" s="18">
        <v>0.32450511281169064</v>
      </c>
      <c r="I59" s="18"/>
      <c r="J59" s="18">
        <f t="shared" si="1"/>
        <v>-9.4940051369646339E-4</v>
      </c>
      <c r="K59" s="93">
        <f t="shared" si="2"/>
        <v>-9.6475154686485843E-6</v>
      </c>
      <c r="M59" s="62"/>
      <c r="N59" s="113"/>
      <c r="P59" s="62"/>
      <c r="Q59" s="62"/>
    </row>
    <row r="60" spans="1:17" x14ac:dyDescent="0.25">
      <c r="A60" s="23" t="s">
        <v>140</v>
      </c>
      <c r="B60" s="35">
        <v>100.46424913856589</v>
      </c>
      <c r="C60" s="35">
        <v>100.46424913856589</v>
      </c>
      <c r="D60" s="35"/>
      <c r="E60" s="35">
        <f t="shared" si="0"/>
        <v>0</v>
      </c>
      <c r="F60" s="35"/>
      <c r="G60" s="35">
        <v>4.1002371041276492E-2</v>
      </c>
      <c r="H60" s="35">
        <v>4.1002371041276492E-2</v>
      </c>
      <c r="I60" s="35"/>
      <c r="J60" s="35">
        <f t="shared" si="1"/>
        <v>0</v>
      </c>
      <c r="K60" s="92">
        <f t="shared" si="2"/>
        <v>0</v>
      </c>
      <c r="M60" s="62"/>
      <c r="N60" s="113"/>
      <c r="P60" s="62"/>
      <c r="Q60" s="62"/>
    </row>
    <row r="61" spans="1:17" x14ac:dyDescent="0.25">
      <c r="A61" s="22" t="s">
        <v>11</v>
      </c>
      <c r="B61" s="18">
        <v>103.12043937011178</v>
      </c>
      <c r="C61" s="18">
        <v>103.12043937011178</v>
      </c>
      <c r="D61" s="18"/>
      <c r="E61" s="18">
        <f t="shared" si="0"/>
        <v>0</v>
      </c>
      <c r="F61" s="18"/>
      <c r="G61" s="18">
        <v>2.6362438270297845</v>
      </c>
      <c r="H61" s="18">
        <v>2.6362438270297845</v>
      </c>
      <c r="I61" s="18"/>
      <c r="J61" s="18">
        <f t="shared" si="1"/>
        <v>0</v>
      </c>
      <c r="K61" s="93">
        <f t="shared" si="2"/>
        <v>0</v>
      </c>
      <c r="M61" s="62"/>
      <c r="N61" s="113"/>
      <c r="P61" s="62"/>
      <c r="Q61" s="62"/>
    </row>
    <row r="62" spans="1:17" x14ac:dyDescent="0.25">
      <c r="A62" s="21" t="s">
        <v>141</v>
      </c>
      <c r="B62" s="35">
        <v>101.31217312810239</v>
      </c>
      <c r="C62" s="35">
        <v>101.31217312810239</v>
      </c>
      <c r="D62" s="35"/>
      <c r="E62" s="35">
        <f t="shared" si="0"/>
        <v>0</v>
      </c>
      <c r="F62" s="35"/>
      <c r="G62" s="35">
        <v>0.3291051816530744</v>
      </c>
      <c r="H62" s="35">
        <v>0.3291051816530744</v>
      </c>
      <c r="I62" s="35"/>
      <c r="J62" s="35">
        <f t="shared" si="1"/>
        <v>0</v>
      </c>
      <c r="K62" s="92">
        <f t="shared" si="2"/>
        <v>0</v>
      </c>
      <c r="M62" s="62"/>
      <c r="N62" s="113"/>
      <c r="P62" s="62"/>
      <c r="Q62" s="62"/>
    </row>
    <row r="63" spans="1:17" x14ac:dyDescent="0.25">
      <c r="A63" s="22" t="s">
        <v>141</v>
      </c>
      <c r="B63" s="18">
        <v>101.31217312810239</v>
      </c>
      <c r="C63" s="18">
        <v>101.31217312810239</v>
      </c>
      <c r="D63" s="18"/>
      <c r="E63" s="18">
        <f t="shared" si="0"/>
        <v>0</v>
      </c>
      <c r="F63" s="18"/>
      <c r="G63" s="18">
        <v>0.3291051816530744</v>
      </c>
      <c r="H63" s="18">
        <v>0.3291051816530744</v>
      </c>
      <c r="I63" s="18"/>
      <c r="J63" s="18">
        <f t="shared" si="1"/>
        <v>0</v>
      </c>
      <c r="K63" s="93">
        <f t="shared" si="2"/>
        <v>0</v>
      </c>
      <c r="M63" s="62"/>
      <c r="N63" s="113"/>
      <c r="P63" s="62"/>
      <c r="Q63" s="62"/>
    </row>
    <row r="64" spans="1:17" x14ac:dyDescent="0.25">
      <c r="A64" s="23" t="s">
        <v>142</v>
      </c>
      <c r="B64" s="35">
        <v>106.64109362680384</v>
      </c>
      <c r="C64" s="35">
        <v>106.64109362680384</v>
      </c>
      <c r="D64" s="35"/>
      <c r="E64" s="35">
        <f t="shared" si="0"/>
        <v>0</v>
      </c>
      <c r="F64" s="35"/>
      <c r="G64" s="35">
        <v>0.33680290928256462</v>
      </c>
      <c r="H64" s="35">
        <v>0.33680290928256462</v>
      </c>
      <c r="I64" s="35"/>
      <c r="J64" s="35">
        <f t="shared" si="1"/>
        <v>0</v>
      </c>
      <c r="K64" s="92">
        <f t="shared" si="2"/>
        <v>0</v>
      </c>
      <c r="M64" s="62"/>
      <c r="N64" s="113"/>
      <c r="P64" s="62"/>
      <c r="Q64" s="62"/>
    </row>
    <row r="65" spans="1:17" x14ac:dyDescent="0.25">
      <c r="A65" s="24" t="s">
        <v>142</v>
      </c>
      <c r="B65" s="18">
        <v>106.64109362680384</v>
      </c>
      <c r="C65" s="18">
        <v>106.64109362680384</v>
      </c>
      <c r="D65" s="18"/>
      <c r="E65" s="18">
        <f t="shared" si="0"/>
        <v>0</v>
      </c>
      <c r="F65" s="18"/>
      <c r="G65" s="18">
        <v>0.33680290928256462</v>
      </c>
      <c r="H65" s="18">
        <v>0.33680290928256462</v>
      </c>
      <c r="I65" s="18"/>
      <c r="J65" s="18">
        <f t="shared" si="1"/>
        <v>0</v>
      </c>
      <c r="K65" s="93">
        <f t="shared" si="2"/>
        <v>0</v>
      </c>
      <c r="M65" s="62"/>
      <c r="N65" s="113"/>
      <c r="P65" s="62"/>
      <c r="Q65" s="62"/>
    </row>
    <row r="66" spans="1:17" x14ac:dyDescent="0.25">
      <c r="A66" s="21" t="s">
        <v>143</v>
      </c>
      <c r="B66" s="35">
        <v>102.35481739507205</v>
      </c>
      <c r="C66" s="35">
        <v>102.35481739507205</v>
      </c>
      <c r="D66" s="35"/>
      <c r="E66" s="35">
        <f t="shared" si="0"/>
        <v>0</v>
      </c>
      <c r="F66" s="35"/>
      <c r="G66" s="35">
        <v>8.7577601138979638E-2</v>
      </c>
      <c r="H66" s="35">
        <v>8.7577601138979638E-2</v>
      </c>
      <c r="I66" s="35"/>
      <c r="J66" s="35">
        <f t="shared" si="1"/>
        <v>0</v>
      </c>
      <c r="K66" s="92">
        <f t="shared" si="2"/>
        <v>0</v>
      </c>
      <c r="M66" s="62"/>
      <c r="N66" s="113"/>
      <c r="P66" s="62"/>
      <c r="Q66" s="62"/>
    </row>
    <row r="67" spans="1:17" x14ac:dyDescent="0.25">
      <c r="A67" s="22" t="s">
        <v>143</v>
      </c>
      <c r="B67" s="18">
        <v>102.35481739507205</v>
      </c>
      <c r="C67" s="18">
        <v>102.35481739507205</v>
      </c>
      <c r="D67" s="18"/>
      <c r="E67" s="18">
        <f t="shared" si="0"/>
        <v>0</v>
      </c>
      <c r="F67" s="18"/>
      <c r="G67" s="18">
        <v>8.7577601138979638E-2</v>
      </c>
      <c r="H67" s="18">
        <v>8.7577601138979638E-2</v>
      </c>
      <c r="I67" s="18"/>
      <c r="J67" s="18">
        <f t="shared" si="1"/>
        <v>0</v>
      </c>
      <c r="K67" s="93">
        <f t="shared" si="2"/>
        <v>0</v>
      </c>
      <c r="M67" s="62"/>
      <c r="N67" s="113"/>
      <c r="P67" s="62"/>
      <c r="Q67" s="62"/>
    </row>
    <row r="68" spans="1:17" x14ac:dyDescent="0.25">
      <c r="A68" s="23" t="s">
        <v>144</v>
      </c>
      <c r="B68" s="35">
        <v>100.39628941718792</v>
      </c>
      <c r="C68" s="35">
        <v>100.39628941718792</v>
      </c>
      <c r="D68" s="35"/>
      <c r="E68" s="35">
        <f t="shared" si="0"/>
        <v>0</v>
      </c>
      <c r="F68" s="35"/>
      <c r="G68" s="35">
        <v>1.5717560895420559</v>
      </c>
      <c r="H68" s="35">
        <v>1.5717560895420557</v>
      </c>
      <c r="I68" s="35"/>
      <c r="J68" s="35">
        <f t="shared" si="1"/>
        <v>0</v>
      </c>
      <c r="K68" s="92">
        <f t="shared" si="2"/>
        <v>0</v>
      </c>
      <c r="M68" s="62"/>
      <c r="N68" s="113"/>
      <c r="P68" s="62"/>
      <c r="Q68" s="62"/>
    </row>
    <row r="69" spans="1:17" x14ac:dyDescent="0.25">
      <c r="A69" s="24" t="s">
        <v>144</v>
      </c>
      <c r="B69" s="18">
        <v>100.39628941718792</v>
      </c>
      <c r="C69" s="18">
        <v>100.39628941718792</v>
      </c>
      <c r="D69" s="18"/>
      <c r="E69" s="18">
        <f t="shared" si="0"/>
        <v>0</v>
      </c>
      <c r="F69" s="18"/>
      <c r="G69" s="18">
        <v>1.5717560895420559</v>
      </c>
      <c r="H69" s="18">
        <v>1.5717560895420557</v>
      </c>
      <c r="I69" s="18"/>
      <c r="J69" s="18">
        <f t="shared" si="1"/>
        <v>0</v>
      </c>
      <c r="K69" s="93">
        <f t="shared" si="2"/>
        <v>0</v>
      </c>
      <c r="M69" s="62"/>
      <c r="N69" s="113"/>
      <c r="P69" s="62"/>
      <c r="Q69" s="62"/>
    </row>
    <row r="70" spans="1:17" x14ac:dyDescent="0.25">
      <c r="A70" s="23" t="s">
        <v>145</v>
      </c>
      <c r="B70" s="35">
        <v>106.52823524744963</v>
      </c>
      <c r="C70" s="35">
        <v>106.52823524744963</v>
      </c>
      <c r="D70" s="35"/>
      <c r="E70" s="35">
        <f t="shared" si="0"/>
        <v>0</v>
      </c>
      <c r="F70" s="35"/>
      <c r="G70" s="35">
        <v>0.13638007277888525</v>
      </c>
      <c r="H70" s="35">
        <v>0.13638007277888525</v>
      </c>
      <c r="I70" s="35"/>
      <c r="J70" s="35">
        <f t="shared" si="1"/>
        <v>0</v>
      </c>
      <c r="K70" s="92">
        <f t="shared" si="2"/>
        <v>0</v>
      </c>
      <c r="M70" s="62"/>
      <c r="N70" s="113"/>
      <c r="P70" s="62"/>
      <c r="Q70" s="62"/>
    </row>
    <row r="71" spans="1:17" x14ac:dyDescent="0.25">
      <c r="A71" s="24" t="s">
        <v>145</v>
      </c>
      <c r="B71" s="18">
        <v>106.52823524744963</v>
      </c>
      <c r="C71" s="18">
        <v>106.52823524744963</v>
      </c>
      <c r="D71" s="18"/>
      <c r="E71" s="18">
        <f t="shared" ref="E71:E134" si="3">((C71/B71-1)*100)</f>
        <v>0</v>
      </c>
      <c r="F71" s="18"/>
      <c r="G71" s="18">
        <v>0.13638007277888525</v>
      </c>
      <c r="H71" s="18">
        <v>0.13638007277888525</v>
      </c>
      <c r="I71" s="18"/>
      <c r="J71" s="18">
        <f t="shared" si="1"/>
        <v>0</v>
      </c>
      <c r="K71" s="93">
        <f t="shared" si="2"/>
        <v>0</v>
      </c>
      <c r="M71" s="62"/>
      <c r="N71" s="113"/>
      <c r="P71" s="62"/>
      <c r="Q71" s="62"/>
    </row>
    <row r="72" spans="1:17" x14ac:dyDescent="0.25">
      <c r="A72" s="23" t="s">
        <v>146</v>
      </c>
      <c r="B72" s="35">
        <v>127.77617683688885</v>
      </c>
      <c r="C72" s="35">
        <v>127.77617683688885</v>
      </c>
      <c r="D72" s="35"/>
      <c r="E72" s="35">
        <f t="shared" si="3"/>
        <v>0</v>
      </c>
      <c r="F72" s="35"/>
      <c r="G72" s="35">
        <v>0.17462197263422516</v>
      </c>
      <c r="H72" s="35">
        <v>0.17462197263422516</v>
      </c>
      <c r="I72" s="35"/>
      <c r="J72" s="35">
        <f t="shared" ref="J72:J135" si="4">H72-G72</f>
        <v>0</v>
      </c>
      <c r="K72" s="92">
        <f t="shared" si="2"/>
        <v>0</v>
      </c>
      <c r="M72" s="62"/>
      <c r="N72" s="113"/>
      <c r="P72" s="62"/>
      <c r="Q72" s="62"/>
    </row>
    <row r="73" spans="1:17" x14ac:dyDescent="0.25">
      <c r="A73" s="24" t="s">
        <v>146</v>
      </c>
      <c r="B73" s="18">
        <v>127.77617683688885</v>
      </c>
      <c r="C73" s="18">
        <v>127.77617683688885</v>
      </c>
      <c r="D73" s="18"/>
      <c r="E73" s="18">
        <f t="shared" si="3"/>
        <v>0</v>
      </c>
      <c r="F73" s="18"/>
      <c r="G73" s="18">
        <v>0.17462197263422516</v>
      </c>
      <c r="H73" s="18">
        <v>0.17462197263422516</v>
      </c>
      <c r="I73" s="18"/>
      <c r="J73" s="18">
        <f t="shared" si="4"/>
        <v>0</v>
      </c>
      <c r="K73" s="93">
        <f t="shared" si="2"/>
        <v>0</v>
      </c>
      <c r="M73" s="62"/>
      <c r="N73" s="113"/>
      <c r="P73" s="62"/>
      <c r="Q73" s="62"/>
    </row>
    <row r="74" spans="1:17" x14ac:dyDescent="0.25">
      <c r="A74" s="23" t="s">
        <v>147</v>
      </c>
      <c r="B74" s="35">
        <v>135.89809355265132</v>
      </c>
      <c r="C74" s="35">
        <v>135.89809355265132</v>
      </c>
      <c r="D74" s="35"/>
      <c r="E74" s="35">
        <f t="shared" si="3"/>
        <v>0</v>
      </c>
      <c r="F74" s="35"/>
      <c r="G74" s="35">
        <v>1.7294146742944314</v>
      </c>
      <c r="H74" s="35">
        <v>1.7294146742944314</v>
      </c>
      <c r="I74" s="35"/>
      <c r="J74" s="35">
        <f t="shared" si="4"/>
        <v>0</v>
      </c>
      <c r="K74" s="92">
        <f t="shared" ref="K74:K137" si="5">J74/$G$5</f>
        <v>0</v>
      </c>
      <c r="M74" s="62"/>
      <c r="N74" s="113"/>
      <c r="P74" s="62"/>
      <c r="Q74" s="62"/>
    </row>
    <row r="75" spans="1:17" x14ac:dyDescent="0.25">
      <c r="A75" s="24" t="s">
        <v>12</v>
      </c>
      <c r="B75" s="18">
        <v>139.17809979258382</v>
      </c>
      <c r="C75" s="18">
        <v>139.17809979258382</v>
      </c>
      <c r="D75" s="18"/>
      <c r="E75" s="18">
        <f t="shared" si="3"/>
        <v>0</v>
      </c>
      <c r="F75" s="18"/>
      <c r="G75" s="18">
        <v>1.4119166066849778</v>
      </c>
      <c r="H75" s="18">
        <v>1.4119166066849778</v>
      </c>
      <c r="I75" s="18"/>
      <c r="J75" s="18">
        <f t="shared" si="4"/>
        <v>0</v>
      </c>
      <c r="K75" s="93">
        <f t="shared" si="5"/>
        <v>0</v>
      </c>
      <c r="M75" s="62"/>
      <c r="N75" s="113"/>
      <c r="P75" s="62"/>
      <c r="Q75" s="62"/>
    </row>
    <row r="76" spans="1:17" x14ac:dyDescent="0.25">
      <c r="A76" s="21" t="s">
        <v>13</v>
      </c>
      <c r="B76" s="35">
        <v>139.17809979258382</v>
      </c>
      <c r="C76" s="35">
        <v>139.17809979258382</v>
      </c>
      <c r="D76" s="35"/>
      <c r="E76" s="35">
        <f t="shared" si="3"/>
        <v>0</v>
      </c>
      <c r="F76" s="35"/>
      <c r="G76" s="35">
        <v>1.4119166066849778</v>
      </c>
      <c r="H76" s="35">
        <v>1.4119166066849778</v>
      </c>
      <c r="I76" s="35"/>
      <c r="J76" s="35">
        <f t="shared" si="4"/>
        <v>0</v>
      </c>
      <c r="K76" s="92">
        <f t="shared" si="5"/>
        <v>0</v>
      </c>
      <c r="M76" s="62"/>
      <c r="N76" s="113"/>
      <c r="P76" s="62"/>
      <c r="Q76" s="62"/>
    </row>
    <row r="77" spans="1:17" x14ac:dyDescent="0.25">
      <c r="A77" s="22" t="s">
        <v>148</v>
      </c>
      <c r="B77" s="18">
        <v>139.20052633203449</v>
      </c>
      <c r="C77" s="18">
        <v>139.20052633203449</v>
      </c>
      <c r="D77" s="18"/>
      <c r="E77" s="18">
        <f t="shared" si="3"/>
        <v>0</v>
      </c>
      <c r="F77" s="18"/>
      <c r="G77" s="18">
        <v>1.3984483766986264</v>
      </c>
      <c r="H77" s="18">
        <v>1.3984483766986262</v>
      </c>
      <c r="I77" s="18"/>
      <c r="J77" s="18">
        <f t="shared" si="4"/>
        <v>0</v>
      </c>
      <c r="K77" s="93">
        <f t="shared" si="5"/>
        <v>0</v>
      </c>
      <c r="M77" s="62"/>
      <c r="N77" s="113"/>
      <c r="P77" s="62"/>
      <c r="Q77" s="62"/>
    </row>
    <row r="78" spans="1:17" x14ac:dyDescent="0.25">
      <c r="A78" s="23" t="s">
        <v>149</v>
      </c>
      <c r="B78" s="35">
        <v>136.88816454120149</v>
      </c>
      <c r="C78" s="35">
        <v>136.88816454120149</v>
      </c>
      <c r="D78" s="35"/>
      <c r="E78" s="35">
        <f t="shared" si="3"/>
        <v>0</v>
      </c>
      <c r="F78" s="35"/>
      <c r="G78" s="35">
        <v>1.3468229986351481E-2</v>
      </c>
      <c r="H78" s="35">
        <v>1.3468229986351481E-2</v>
      </c>
      <c r="I78" s="35"/>
      <c r="J78" s="35">
        <f t="shared" si="4"/>
        <v>0</v>
      </c>
      <c r="K78" s="92">
        <f t="shared" si="5"/>
        <v>0</v>
      </c>
      <c r="M78" s="62"/>
      <c r="N78" s="113"/>
      <c r="P78" s="62"/>
      <c r="Q78" s="62"/>
    </row>
    <row r="79" spans="1:17" x14ac:dyDescent="0.25">
      <c r="A79" s="24" t="s">
        <v>14</v>
      </c>
      <c r="B79" s="18">
        <v>123.00668313443892</v>
      </c>
      <c r="C79" s="18">
        <v>123.00668313443892</v>
      </c>
      <c r="D79" s="18"/>
      <c r="E79" s="18">
        <f t="shared" si="3"/>
        <v>0</v>
      </c>
      <c r="F79" s="18"/>
      <c r="G79" s="18">
        <v>0.31749806760945387</v>
      </c>
      <c r="H79" s="18">
        <v>0.31749806760945387</v>
      </c>
      <c r="I79" s="18"/>
      <c r="J79" s="18">
        <f t="shared" si="4"/>
        <v>0</v>
      </c>
      <c r="K79" s="93">
        <f t="shared" si="5"/>
        <v>0</v>
      </c>
      <c r="M79" s="62"/>
      <c r="N79" s="113"/>
      <c r="P79" s="62"/>
      <c r="Q79" s="62"/>
    </row>
    <row r="80" spans="1:17" x14ac:dyDescent="0.25">
      <c r="A80" s="23" t="s">
        <v>15</v>
      </c>
      <c r="B80" s="35">
        <v>123.00668313443892</v>
      </c>
      <c r="C80" s="35">
        <v>123.00668313443892</v>
      </c>
      <c r="D80" s="35"/>
      <c r="E80" s="35">
        <f t="shared" si="3"/>
        <v>0</v>
      </c>
      <c r="F80" s="35"/>
      <c r="G80" s="35">
        <v>0.31749806760945387</v>
      </c>
      <c r="H80" s="35">
        <v>0.31749806760945387</v>
      </c>
      <c r="I80" s="35"/>
      <c r="J80" s="35">
        <f t="shared" si="4"/>
        <v>0</v>
      </c>
      <c r="K80" s="92">
        <f t="shared" si="5"/>
        <v>0</v>
      </c>
      <c r="M80" s="62"/>
      <c r="N80" s="113"/>
      <c r="P80" s="62"/>
      <c r="Q80" s="62"/>
    </row>
    <row r="81" spans="1:17" x14ac:dyDescent="0.25">
      <c r="A81" s="22" t="s">
        <v>15</v>
      </c>
      <c r="B81" s="18">
        <v>123.00668313443892</v>
      </c>
      <c r="C81" s="18">
        <v>123.00668313443892</v>
      </c>
      <c r="D81" s="18"/>
      <c r="E81" s="18">
        <f t="shared" si="3"/>
        <v>0</v>
      </c>
      <c r="F81" s="18"/>
      <c r="G81" s="18">
        <v>0.31749806760945387</v>
      </c>
      <c r="H81" s="18">
        <v>0.31749806760945387</v>
      </c>
      <c r="I81" s="18"/>
      <c r="J81" s="18">
        <f t="shared" si="4"/>
        <v>0</v>
      </c>
      <c r="K81" s="93">
        <f t="shared" si="5"/>
        <v>0</v>
      </c>
      <c r="M81" s="62"/>
      <c r="N81" s="113"/>
      <c r="P81" s="62"/>
      <c r="Q81" s="62"/>
    </row>
    <row r="82" spans="1:17" x14ac:dyDescent="0.25">
      <c r="A82" s="21" t="s">
        <v>16</v>
      </c>
      <c r="B82" s="35">
        <v>98.904424634530315</v>
      </c>
      <c r="C82" s="35">
        <v>99.92116717451556</v>
      </c>
      <c r="D82" s="35"/>
      <c r="E82" s="35">
        <f t="shared" si="3"/>
        <v>1.0280051107342203</v>
      </c>
      <c r="F82" s="35"/>
      <c r="G82" s="35">
        <v>3.7517384740151773</v>
      </c>
      <c r="H82" s="35">
        <v>3.7903065372694358</v>
      </c>
      <c r="I82" s="35"/>
      <c r="J82" s="35">
        <f t="shared" si="4"/>
        <v>3.8568063254258433E-2</v>
      </c>
      <c r="K82" s="92">
        <f t="shared" si="5"/>
        <v>3.9191677429430626E-4</v>
      </c>
      <c r="M82" s="62"/>
      <c r="N82" s="113"/>
      <c r="P82" s="62"/>
      <c r="Q82" s="62"/>
    </row>
    <row r="83" spans="1:17" x14ac:dyDescent="0.25">
      <c r="A83" s="22" t="s">
        <v>17</v>
      </c>
      <c r="B83" s="18">
        <v>99.177768475108294</v>
      </c>
      <c r="C83" s="18">
        <v>100.34836000054317</v>
      </c>
      <c r="D83" s="18"/>
      <c r="E83" s="18">
        <f t="shared" si="3"/>
        <v>1.1802962936483752</v>
      </c>
      <c r="F83" s="18"/>
      <c r="G83" s="18">
        <v>2.8673773955162947</v>
      </c>
      <c r="H83" s="18">
        <v>2.9012209446404849</v>
      </c>
      <c r="I83" s="18"/>
      <c r="J83" s="18">
        <f t="shared" si="4"/>
        <v>3.3843549124190186E-2</v>
      </c>
      <c r="K83" s="93">
        <f t="shared" si="5"/>
        <v>3.4390771753256251E-4</v>
      </c>
      <c r="M83" s="62"/>
      <c r="N83" s="113"/>
      <c r="P83" s="62"/>
      <c r="Q83" s="62"/>
    </row>
    <row r="84" spans="1:17" x14ac:dyDescent="0.25">
      <c r="A84" s="23" t="s">
        <v>18</v>
      </c>
      <c r="B84" s="35">
        <v>101.22891818351711</v>
      </c>
      <c r="C84" s="35">
        <v>103.19244401083414</v>
      </c>
      <c r="D84" s="35"/>
      <c r="E84" s="35">
        <f t="shared" si="3"/>
        <v>1.9396886409053238</v>
      </c>
      <c r="F84" s="35"/>
      <c r="G84" s="35">
        <v>0.39620131895924698</v>
      </c>
      <c r="H84" s="35">
        <v>0.40388639093821649</v>
      </c>
      <c r="I84" s="35"/>
      <c r="J84" s="35">
        <f t="shared" si="4"/>
        <v>7.6850719789695043E-3</v>
      </c>
      <c r="K84" s="92">
        <f t="shared" si="5"/>
        <v>7.809333334581517E-5</v>
      </c>
      <c r="M84" s="62"/>
      <c r="N84" s="113"/>
      <c r="P84" s="62"/>
      <c r="Q84" s="62"/>
    </row>
    <row r="85" spans="1:17" x14ac:dyDescent="0.25">
      <c r="A85" s="22" t="s">
        <v>18</v>
      </c>
      <c r="B85" s="18">
        <v>101.22891818351711</v>
      </c>
      <c r="C85" s="18">
        <v>103.19244401083414</v>
      </c>
      <c r="D85" s="18"/>
      <c r="E85" s="18">
        <f t="shared" si="3"/>
        <v>1.9396886409053238</v>
      </c>
      <c r="F85" s="18"/>
      <c r="G85" s="18">
        <v>0.39620131895924698</v>
      </c>
      <c r="H85" s="18">
        <v>0.40388639093821649</v>
      </c>
      <c r="I85" s="18"/>
      <c r="J85" s="18">
        <f t="shared" si="4"/>
        <v>7.6850719789695043E-3</v>
      </c>
      <c r="K85" s="93">
        <f t="shared" si="5"/>
        <v>7.809333334581517E-5</v>
      </c>
      <c r="M85" s="62"/>
      <c r="N85" s="113"/>
      <c r="P85" s="62"/>
      <c r="Q85" s="62"/>
    </row>
    <row r="86" spans="1:17" x14ac:dyDescent="0.25">
      <c r="A86" s="21" t="s">
        <v>19</v>
      </c>
      <c r="B86" s="35">
        <v>98.778453481966523</v>
      </c>
      <c r="C86" s="35">
        <v>100.02211507878607</v>
      </c>
      <c r="D86" s="35"/>
      <c r="E86" s="35">
        <f t="shared" si="3"/>
        <v>1.2590413728704508</v>
      </c>
      <c r="F86" s="35"/>
      <c r="G86" s="35">
        <v>2.181646912393854</v>
      </c>
      <c r="H86" s="35">
        <v>2.2091147496308432</v>
      </c>
      <c r="I86" s="35"/>
      <c r="J86" s="35">
        <f t="shared" si="4"/>
        <v>2.7467837236989201E-2</v>
      </c>
      <c r="K86" s="92">
        <f t="shared" si="5"/>
        <v>2.7911969796858352E-4</v>
      </c>
      <c r="M86" s="62"/>
      <c r="N86" s="113"/>
      <c r="P86" s="62"/>
      <c r="Q86" s="62"/>
    </row>
    <row r="87" spans="1:17" x14ac:dyDescent="0.25">
      <c r="A87" s="24" t="s">
        <v>150</v>
      </c>
      <c r="B87" s="18">
        <v>96.462649050321502</v>
      </c>
      <c r="C87" s="18">
        <v>97.730038980707178</v>
      </c>
      <c r="D87" s="18"/>
      <c r="E87" s="18">
        <f t="shared" si="3"/>
        <v>1.3138659811472886</v>
      </c>
      <c r="F87" s="18"/>
      <c r="G87" s="18">
        <v>1.0515899744346437</v>
      </c>
      <c r="H87" s="18">
        <v>1.065406457369896</v>
      </c>
      <c r="I87" s="18"/>
      <c r="J87" s="18">
        <f t="shared" si="4"/>
        <v>1.3816482935252283E-2</v>
      </c>
      <c r="K87" s="93">
        <f t="shared" si="5"/>
        <v>1.403988421295312E-4</v>
      </c>
      <c r="M87" s="62"/>
      <c r="N87" s="113"/>
      <c r="P87" s="62"/>
      <c r="Q87" s="62"/>
    </row>
    <row r="88" spans="1:17" x14ac:dyDescent="0.25">
      <c r="A88" s="23" t="s">
        <v>151</v>
      </c>
      <c r="B88" s="35">
        <v>103.49545785710791</v>
      </c>
      <c r="C88" s="35">
        <v>103.43247835410075</v>
      </c>
      <c r="D88" s="35"/>
      <c r="E88" s="35">
        <f t="shared" si="3"/>
        <v>-6.0852431895230819E-2</v>
      </c>
      <c r="F88" s="35"/>
      <c r="G88" s="35">
        <v>0.65742618054237134</v>
      </c>
      <c r="H88" s="35">
        <v>0.65702612072359534</v>
      </c>
      <c r="I88" s="35"/>
      <c r="J88" s="35">
        <f t="shared" si="4"/>
        <v>-4.0005981877599961E-4</v>
      </c>
      <c r="K88" s="92">
        <f t="shared" si="5"/>
        <v>-4.0652846025951996E-6</v>
      </c>
      <c r="M88" s="62"/>
      <c r="N88" s="113"/>
      <c r="P88" s="62"/>
      <c r="Q88" s="62"/>
    </row>
    <row r="89" spans="1:17" x14ac:dyDescent="0.25">
      <c r="A89" s="22" t="s">
        <v>152</v>
      </c>
      <c r="B89" s="18">
        <v>96.542711616257023</v>
      </c>
      <c r="C89" s="18">
        <v>99.471787767149806</v>
      </c>
      <c r="D89" s="18"/>
      <c r="E89" s="18">
        <f t="shared" si="3"/>
        <v>3.0339692161697629</v>
      </c>
      <c r="F89" s="18"/>
      <c r="G89" s="18">
        <v>0.31048014979435717</v>
      </c>
      <c r="H89" s="18">
        <v>0.31990002196143574</v>
      </c>
      <c r="I89" s="18"/>
      <c r="J89" s="18">
        <f t="shared" si="4"/>
        <v>9.419872167078569E-3</v>
      </c>
      <c r="K89" s="93">
        <f t="shared" si="5"/>
        <v>9.5721838290091586E-5</v>
      </c>
      <c r="M89" s="62"/>
      <c r="N89" s="113"/>
      <c r="P89" s="62"/>
      <c r="Q89" s="62"/>
    </row>
    <row r="90" spans="1:17" x14ac:dyDescent="0.25">
      <c r="A90" s="23" t="s">
        <v>153</v>
      </c>
      <c r="B90" s="35">
        <v>100.30793877200421</v>
      </c>
      <c r="C90" s="35">
        <v>103.17305555137987</v>
      </c>
      <c r="D90" s="35"/>
      <c r="E90" s="35">
        <f t="shared" si="3"/>
        <v>2.8563210593809174</v>
      </c>
      <c r="F90" s="35"/>
      <c r="G90" s="35">
        <v>0.16215060762248149</v>
      </c>
      <c r="H90" s="35">
        <v>0.16678214957591656</v>
      </c>
      <c r="I90" s="35"/>
      <c r="J90" s="35">
        <f t="shared" si="4"/>
        <v>4.6315419534350699E-3</v>
      </c>
      <c r="K90" s="92">
        <f t="shared" si="5"/>
        <v>4.7064302151563252E-5</v>
      </c>
      <c r="M90" s="62"/>
      <c r="N90" s="113"/>
      <c r="P90" s="62"/>
      <c r="Q90" s="62"/>
    </row>
    <row r="91" spans="1:17" x14ac:dyDescent="0.25">
      <c r="A91" s="22" t="s">
        <v>20</v>
      </c>
      <c r="B91" s="18">
        <v>98.701151687428592</v>
      </c>
      <c r="C91" s="18">
        <v>97.63984700325031</v>
      </c>
      <c r="D91" s="18"/>
      <c r="E91" s="18">
        <f t="shared" si="3"/>
        <v>-1.0752708210936324</v>
      </c>
      <c r="F91" s="18"/>
      <c r="G91" s="18">
        <v>0.121770261601358</v>
      </c>
      <c r="H91" s="18">
        <v>0.12046090150958921</v>
      </c>
      <c r="I91" s="18"/>
      <c r="J91" s="18">
        <f t="shared" si="4"/>
        <v>-1.3093600917687825E-3</v>
      </c>
      <c r="K91" s="93">
        <f t="shared" si="5"/>
        <v>-1.3305313781838871E-5</v>
      </c>
      <c r="M91" s="62"/>
      <c r="N91" s="113"/>
      <c r="P91" s="62"/>
      <c r="Q91" s="62"/>
    </row>
    <row r="92" spans="1:17" x14ac:dyDescent="0.25">
      <c r="A92" s="21" t="s">
        <v>154</v>
      </c>
      <c r="B92" s="35">
        <v>98.701151687428592</v>
      </c>
      <c r="C92" s="35">
        <v>97.63984700325031</v>
      </c>
      <c r="D92" s="35"/>
      <c r="E92" s="35">
        <f t="shared" si="3"/>
        <v>-1.0752708210936324</v>
      </c>
      <c r="F92" s="35"/>
      <c r="G92" s="35">
        <v>0.121770261601358</v>
      </c>
      <c r="H92" s="35">
        <v>0.12046090150958921</v>
      </c>
      <c r="I92" s="35"/>
      <c r="J92" s="35">
        <f t="shared" si="4"/>
        <v>-1.3093600917687825E-3</v>
      </c>
      <c r="K92" s="92">
        <f t="shared" si="5"/>
        <v>-1.3305313781838871E-5</v>
      </c>
      <c r="M92" s="62"/>
      <c r="N92" s="113"/>
      <c r="P92" s="62"/>
      <c r="Q92" s="62"/>
    </row>
    <row r="93" spans="1:17" x14ac:dyDescent="0.25">
      <c r="A93" s="22" t="s">
        <v>155</v>
      </c>
      <c r="B93" s="18">
        <v>100</v>
      </c>
      <c r="C93" s="18">
        <v>100</v>
      </c>
      <c r="D93" s="18"/>
      <c r="E93" s="18">
        <f t="shared" si="3"/>
        <v>0</v>
      </c>
      <c r="F93" s="18"/>
      <c r="G93" s="18">
        <v>0.16775890256183573</v>
      </c>
      <c r="H93" s="18">
        <v>0.16775890256183576</v>
      </c>
      <c r="I93" s="18"/>
      <c r="J93" s="18">
        <f t="shared" si="4"/>
        <v>0</v>
      </c>
      <c r="K93" s="93">
        <f t="shared" si="5"/>
        <v>0</v>
      </c>
      <c r="M93" s="62"/>
      <c r="N93" s="113"/>
      <c r="P93" s="62"/>
      <c r="Q93" s="62"/>
    </row>
    <row r="94" spans="1:17" x14ac:dyDescent="0.25">
      <c r="A94" s="23" t="s">
        <v>156</v>
      </c>
      <c r="B94" s="35">
        <v>100</v>
      </c>
      <c r="C94" s="35">
        <v>100</v>
      </c>
      <c r="D94" s="35"/>
      <c r="E94" s="35">
        <f t="shared" si="3"/>
        <v>0</v>
      </c>
      <c r="F94" s="35"/>
      <c r="G94" s="35">
        <v>0.16775890256183573</v>
      </c>
      <c r="H94" s="35">
        <v>0.16775890256183576</v>
      </c>
      <c r="I94" s="35"/>
      <c r="J94" s="35">
        <f t="shared" si="4"/>
        <v>0</v>
      </c>
      <c r="K94" s="92">
        <f t="shared" si="5"/>
        <v>0</v>
      </c>
      <c r="M94" s="62"/>
      <c r="N94" s="113"/>
      <c r="P94" s="62"/>
      <c r="Q94" s="62"/>
    </row>
    <row r="95" spans="1:17" x14ac:dyDescent="0.25">
      <c r="A95" s="22" t="s">
        <v>21</v>
      </c>
      <c r="B95" s="18">
        <v>98.028428405875161</v>
      </c>
      <c r="C95" s="18">
        <v>98.552124785568878</v>
      </c>
      <c r="D95" s="18"/>
      <c r="E95" s="18">
        <f t="shared" si="3"/>
        <v>0.53422908865314866</v>
      </c>
      <c r="F95" s="18"/>
      <c r="G95" s="18">
        <v>0.88436107849888268</v>
      </c>
      <c r="H95" s="18">
        <v>0.88908559262895048</v>
      </c>
      <c r="I95" s="18"/>
      <c r="J95" s="18">
        <f t="shared" si="4"/>
        <v>4.7245141300678029E-3</v>
      </c>
      <c r="K95" s="93">
        <f t="shared" si="5"/>
        <v>4.8009056761739271E-5</v>
      </c>
      <c r="M95" s="62"/>
      <c r="N95" s="113"/>
      <c r="P95" s="62"/>
      <c r="Q95" s="62"/>
    </row>
    <row r="96" spans="1:17" x14ac:dyDescent="0.25">
      <c r="A96" s="23" t="s">
        <v>22</v>
      </c>
      <c r="B96" s="35">
        <v>98.028428405875161</v>
      </c>
      <c r="C96" s="35">
        <v>98.552124785568878</v>
      </c>
      <c r="D96" s="35"/>
      <c r="E96" s="35">
        <f t="shared" si="3"/>
        <v>0.53422908865314866</v>
      </c>
      <c r="F96" s="35"/>
      <c r="G96" s="35">
        <v>0.88436107849888268</v>
      </c>
      <c r="H96" s="35">
        <v>0.88908559262895048</v>
      </c>
      <c r="I96" s="35"/>
      <c r="J96" s="35">
        <f t="shared" si="4"/>
        <v>4.7245141300678029E-3</v>
      </c>
      <c r="K96" s="92">
        <f t="shared" si="5"/>
        <v>4.8009056761739271E-5</v>
      </c>
      <c r="M96" s="62"/>
      <c r="N96" s="113"/>
      <c r="P96" s="62"/>
      <c r="Q96" s="62"/>
    </row>
    <row r="97" spans="1:17" x14ac:dyDescent="0.25">
      <c r="A97" s="24" t="s">
        <v>157</v>
      </c>
      <c r="B97" s="18">
        <v>99.191526975181333</v>
      </c>
      <c r="C97" s="18">
        <v>100.00478518803621</v>
      </c>
      <c r="D97" s="18"/>
      <c r="E97" s="18">
        <f t="shared" si="3"/>
        <v>0.81988677627511386</v>
      </c>
      <c r="F97" s="18"/>
      <c r="G97" s="18">
        <v>0.3513197312098954</v>
      </c>
      <c r="H97" s="18">
        <v>0.3542001552285306</v>
      </c>
      <c r="I97" s="18"/>
      <c r="J97" s="18">
        <f t="shared" si="4"/>
        <v>2.880424018635197E-3</v>
      </c>
      <c r="K97" s="93">
        <f t="shared" si="5"/>
        <v>2.9269981293621346E-5</v>
      </c>
      <c r="M97" s="62"/>
      <c r="N97" s="113"/>
      <c r="P97" s="62"/>
      <c r="Q97" s="62"/>
    </row>
    <row r="98" spans="1:17" x14ac:dyDescent="0.25">
      <c r="A98" s="21" t="s">
        <v>158</v>
      </c>
      <c r="B98" s="35">
        <v>97.811826099618429</v>
      </c>
      <c r="C98" s="35">
        <v>98.393271200995443</v>
      </c>
      <c r="D98" s="35"/>
      <c r="E98" s="35">
        <f t="shared" si="3"/>
        <v>0.59445276155547511</v>
      </c>
      <c r="F98" s="35"/>
      <c r="G98" s="35">
        <v>0.31021642604657057</v>
      </c>
      <c r="H98" s="35">
        <v>0.31206051615800307</v>
      </c>
      <c r="I98" s="35"/>
      <c r="J98" s="35">
        <f t="shared" si="4"/>
        <v>1.8440901114324948E-3</v>
      </c>
      <c r="K98" s="92">
        <f t="shared" si="5"/>
        <v>1.87390754681168E-5</v>
      </c>
      <c r="M98" s="62"/>
      <c r="N98" s="113"/>
      <c r="P98" s="62"/>
      <c r="Q98" s="62"/>
    </row>
    <row r="99" spans="1:17" x14ac:dyDescent="0.25">
      <c r="A99" s="22" t="s">
        <v>159</v>
      </c>
      <c r="B99" s="18">
        <v>96.541247781903209</v>
      </c>
      <c r="C99" s="18">
        <v>96.541247781903209</v>
      </c>
      <c r="D99" s="18"/>
      <c r="E99" s="18">
        <f t="shared" si="3"/>
        <v>0</v>
      </c>
      <c r="F99" s="18"/>
      <c r="G99" s="18">
        <v>0.22282492124241685</v>
      </c>
      <c r="H99" s="18">
        <v>0.22282492124241685</v>
      </c>
      <c r="I99" s="18"/>
      <c r="J99" s="18">
        <f t="shared" si="4"/>
        <v>0</v>
      </c>
      <c r="K99" s="93">
        <f t="shared" si="5"/>
        <v>0</v>
      </c>
      <c r="M99" s="62"/>
      <c r="N99" s="113"/>
      <c r="P99" s="62"/>
      <c r="Q99" s="62"/>
    </row>
    <row r="100" spans="1:17" x14ac:dyDescent="0.25">
      <c r="A100" s="21" t="s">
        <v>23</v>
      </c>
      <c r="B100" s="35">
        <v>95.851370488407909</v>
      </c>
      <c r="C100" s="35">
        <v>96.025425222311426</v>
      </c>
      <c r="D100" s="35"/>
      <c r="E100" s="35">
        <f t="shared" si="3"/>
        <v>0.18158815363475966</v>
      </c>
      <c r="F100" s="35"/>
      <c r="G100" s="35">
        <v>30.567826949899334</v>
      </c>
      <c r="H100" s="35">
        <v>30.623334502463923</v>
      </c>
      <c r="I100" s="35"/>
      <c r="J100" s="35">
        <f t="shared" si="4"/>
        <v>5.5507552564588281E-2</v>
      </c>
      <c r="K100" s="92">
        <f t="shared" si="5"/>
        <v>5.6405064487346568E-4</v>
      </c>
      <c r="M100" s="62"/>
      <c r="N100" s="113"/>
      <c r="P100" s="62"/>
      <c r="Q100" s="62"/>
    </row>
    <row r="101" spans="1:17" x14ac:dyDescent="0.25">
      <c r="A101" s="22" t="s">
        <v>24</v>
      </c>
      <c r="B101" s="18">
        <v>94.37948213884259</v>
      </c>
      <c r="C101" s="18">
        <v>94.600097757088989</v>
      </c>
      <c r="D101" s="18"/>
      <c r="E101" s="18">
        <f t="shared" si="3"/>
        <v>0.23375379186956202</v>
      </c>
      <c r="F101" s="18"/>
      <c r="G101" s="18">
        <v>22.297558727535375</v>
      </c>
      <c r="H101" s="18">
        <v>22.34968011655533</v>
      </c>
      <c r="I101" s="18"/>
      <c r="J101" s="18">
        <f t="shared" si="4"/>
        <v>5.2121389019955444E-2</v>
      </c>
      <c r="K101" s="93">
        <f t="shared" si="5"/>
        <v>5.296414943569708E-4</v>
      </c>
      <c r="M101" s="62"/>
      <c r="N101" s="113"/>
      <c r="P101" s="62"/>
      <c r="Q101" s="62"/>
    </row>
    <row r="102" spans="1:17" x14ac:dyDescent="0.25">
      <c r="A102" s="21" t="s">
        <v>160</v>
      </c>
      <c r="B102" s="35">
        <v>94.37948213884259</v>
      </c>
      <c r="C102" s="35">
        <v>94.600097757088989</v>
      </c>
      <c r="D102" s="35"/>
      <c r="E102" s="35">
        <f t="shared" si="3"/>
        <v>0.23375379186956202</v>
      </c>
      <c r="F102" s="35"/>
      <c r="G102" s="35">
        <v>22.297558727535375</v>
      </c>
      <c r="H102" s="35">
        <v>22.34968011655533</v>
      </c>
      <c r="I102" s="35"/>
      <c r="J102" s="35">
        <f t="shared" si="4"/>
        <v>5.2121389019955444E-2</v>
      </c>
      <c r="K102" s="92">
        <f t="shared" si="5"/>
        <v>5.296414943569708E-4</v>
      </c>
      <c r="M102" s="62"/>
      <c r="N102" s="113"/>
      <c r="P102" s="62"/>
      <c r="Q102" s="62"/>
    </row>
    <row r="103" spans="1:17" x14ac:dyDescent="0.25">
      <c r="A103" s="22" t="s">
        <v>160</v>
      </c>
      <c r="B103" s="18">
        <v>94.37948213884259</v>
      </c>
      <c r="C103" s="18">
        <v>94.600097757088989</v>
      </c>
      <c r="D103" s="18"/>
      <c r="E103" s="18">
        <f t="shared" si="3"/>
        <v>0.23375379186956202</v>
      </c>
      <c r="F103" s="18"/>
      <c r="G103" s="18">
        <v>22.297558727535375</v>
      </c>
      <c r="H103" s="18">
        <v>22.34968011655533</v>
      </c>
      <c r="I103" s="18"/>
      <c r="J103" s="18">
        <f t="shared" si="4"/>
        <v>5.2121389019955444E-2</v>
      </c>
      <c r="K103" s="93">
        <f t="shared" si="5"/>
        <v>5.296414943569708E-4</v>
      </c>
      <c r="M103" s="62"/>
      <c r="N103" s="113"/>
      <c r="P103" s="62"/>
      <c r="Q103" s="62"/>
    </row>
    <row r="104" spans="1:17" x14ac:dyDescent="0.25">
      <c r="A104" s="21" t="s">
        <v>161</v>
      </c>
      <c r="B104" s="35">
        <v>100.97657729992669</v>
      </c>
      <c r="C104" s="35">
        <v>101.66011129317033</v>
      </c>
      <c r="D104" s="35"/>
      <c r="E104" s="35">
        <f t="shared" si="3"/>
        <v>0.67692331382294135</v>
      </c>
      <c r="F104" s="35"/>
      <c r="G104" s="35">
        <v>0.50022853039402859</v>
      </c>
      <c r="H104" s="35">
        <v>0.50361469393865976</v>
      </c>
      <c r="I104" s="35"/>
      <c r="J104" s="35">
        <f t="shared" si="4"/>
        <v>3.3861635446311711E-3</v>
      </c>
      <c r="K104" s="92">
        <f t="shared" si="5"/>
        <v>3.4409150516478E-5</v>
      </c>
      <c r="M104" s="62"/>
      <c r="N104" s="113"/>
      <c r="P104" s="62"/>
      <c r="Q104" s="62"/>
    </row>
    <row r="105" spans="1:17" x14ac:dyDescent="0.25">
      <c r="A105" s="22" t="s">
        <v>162</v>
      </c>
      <c r="B105" s="18">
        <v>101.43895555615049</v>
      </c>
      <c r="C105" s="18">
        <v>102.44612113072358</v>
      </c>
      <c r="D105" s="18"/>
      <c r="E105" s="18">
        <f t="shared" si="3"/>
        <v>0.99287849431335395</v>
      </c>
      <c r="F105" s="18"/>
      <c r="G105" s="18">
        <v>0.34104510914730091</v>
      </c>
      <c r="H105" s="18">
        <v>0.34443127269193197</v>
      </c>
      <c r="I105" s="18"/>
      <c r="J105" s="18">
        <f t="shared" si="4"/>
        <v>3.3861635446310601E-3</v>
      </c>
      <c r="K105" s="93">
        <f t="shared" si="5"/>
        <v>3.4409150516476875E-5</v>
      </c>
      <c r="M105" s="62"/>
      <c r="N105" s="113"/>
      <c r="P105" s="62"/>
      <c r="Q105" s="62"/>
    </row>
    <row r="106" spans="1:17" x14ac:dyDescent="0.25">
      <c r="A106" s="23" t="s">
        <v>25</v>
      </c>
      <c r="B106" s="35">
        <v>101.43895555615049</v>
      </c>
      <c r="C106" s="35">
        <v>102.44612113072358</v>
      </c>
      <c r="D106" s="35"/>
      <c r="E106" s="35">
        <f t="shared" si="3"/>
        <v>0.99287849431335395</v>
      </c>
      <c r="F106" s="35"/>
      <c r="G106" s="35">
        <v>0.34104510914730091</v>
      </c>
      <c r="H106" s="35">
        <v>0.34443127269193197</v>
      </c>
      <c r="I106" s="35"/>
      <c r="J106" s="35">
        <f t="shared" si="4"/>
        <v>3.3861635446310601E-3</v>
      </c>
      <c r="K106" s="92">
        <f t="shared" si="5"/>
        <v>3.4409150516476875E-5</v>
      </c>
      <c r="M106" s="62"/>
      <c r="N106" s="113"/>
      <c r="P106" s="62"/>
      <c r="Q106" s="62"/>
    </row>
    <row r="107" spans="1:17" x14ac:dyDescent="0.25">
      <c r="A107" s="24" t="s">
        <v>163</v>
      </c>
      <c r="B107" s="18">
        <v>100</v>
      </c>
      <c r="C107" s="18">
        <v>100</v>
      </c>
      <c r="D107" s="18"/>
      <c r="E107" s="18">
        <f t="shared" si="3"/>
        <v>0</v>
      </c>
      <c r="F107" s="18"/>
      <c r="G107" s="18">
        <v>0.15918342124672771</v>
      </c>
      <c r="H107" s="18">
        <v>0.15918342124672774</v>
      </c>
      <c r="I107" s="18"/>
      <c r="J107" s="18">
        <f t="shared" si="4"/>
        <v>0</v>
      </c>
      <c r="K107" s="93">
        <f t="shared" si="5"/>
        <v>0</v>
      </c>
      <c r="M107" s="62"/>
      <c r="N107" s="113"/>
      <c r="P107" s="62"/>
      <c r="Q107" s="62"/>
    </row>
    <row r="108" spans="1:17" x14ac:dyDescent="0.25">
      <c r="A108" s="23" t="s">
        <v>163</v>
      </c>
      <c r="B108" s="35">
        <v>100</v>
      </c>
      <c r="C108" s="35">
        <v>100</v>
      </c>
      <c r="D108" s="35"/>
      <c r="E108" s="35">
        <f t="shared" si="3"/>
        <v>0</v>
      </c>
      <c r="F108" s="35"/>
      <c r="G108" s="35">
        <v>0.15918342124672771</v>
      </c>
      <c r="H108" s="35">
        <v>0.15918342124672774</v>
      </c>
      <c r="I108" s="35"/>
      <c r="J108" s="35">
        <f t="shared" si="4"/>
        <v>0</v>
      </c>
      <c r="K108" s="92">
        <f t="shared" si="5"/>
        <v>0</v>
      </c>
      <c r="M108" s="62"/>
      <c r="N108" s="113"/>
      <c r="P108" s="62"/>
      <c r="Q108" s="62"/>
    </row>
    <row r="109" spans="1:17" x14ac:dyDescent="0.25">
      <c r="A109" s="22" t="s">
        <v>26</v>
      </c>
      <c r="B109" s="18">
        <v>99.999999999999986</v>
      </c>
      <c r="C109" s="18">
        <v>99.999999999999986</v>
      </c>
      <c r="D109" s="18"/>
      <c r="E109" s="18">
        <f t="shared" si="3"/>
        <v>0</v>
      </c>
      <c r="F109" s="18"/>
      <c r="G109" s="18">
        <v>3.4255583713825697</v>
      </c>
      <c r="H109" s="18">
        <v>3.4255583713825701</v>
      </c>
      <c r="I109" s="18"/>
      <c r="J109" s="18">
        <f t="shared" si="4"/>
        <v>0</v>
      </c>
      <c r="K109" s="93">
        <f t="shared" si="5"/>
        <v>0</v>
      </c>
      <c r="M109" s="62"/>
      <c r="N109" s="113"/>
      <c r="P109" s="62"/>
      <c r="Q109" s="62"/>
    </row>
    <row r="110" spans="1:17" x14ac:dyDescent="0.25">
      <c r="A110" s="21" t="s">
        <v>164</v>
      </c>
      <c r="B110" s="35">
        <v>99.999999999999986</v>
      </c>
      <c r="C110" s="35">
        <v>99.999999999999986</v>
      </c>
      <c r="D110" s="35"/>
      <c r="E110" s="35">
        <f t="shared" si="3"/>
        <v>0</v>
      </c>
      <c r="F110" s="35"/>
      <c r="G110" s="35">
        <v>3.1492554763880807</v>
      </c>
      <c r="H110" s="35">
        <v>3.1492554763880807</v>
      </c>
      <c r="I110" s="35"/>
      <c r="J110" s="35">
        <f t="shared" si="4"/>
        <v>0</v>
      </c>
      <c r="K110" s="92">
        <f t="shared" si="5"/>
        <v>0</v>
      </c>
      <c r="M110" s="62"/>
      <c r="N110" s="113"/>
      <c r="P110" s="62"/>
      <c r="Q110" s="62"/>
    </row>
    <row r="111" spans="1:17" x14ac:dyDescent="0.25">
      <c r="A111" s="24" t="s">
        <v>165</v>
      </c>
      <c r="B111" s="18">
        <v>99.999999999999986</v>
      </c>
      <c r="C111" s="18">
        <v>99.999999999999986</v>
      </c>
      <c r="D111" s="18"/>
      <c r="E111" s="18">
        <f t="shared" si="3"/>
        <v>0</v>
      </c>
      <c r="F111" s="18"/>
      <c r="G111" s="18">
        <v>3.1492554763880807</v>
      </c>
      <c r="H111" s="18">
        <v>3.1492554763880807</v>
      </c>
      <c r="I111" s="18"/>
      <c r="J111" s="18">
        <f t="shared" si="4"/>
        <v>0</v>
      </c>
      <c r="K111" s="93">
        <f t="shared" si="5"/>
        <v>0</v>
      </c>
      <c r="M111" s="62"/>
      <c r="N111" s="113"/>
      <c r="P111" s="62"/>
      <c r="Q111" s="62"/>
    </row>
    <row r="112" spans="1:17" x14ac:dyDescent="0.25">
      <c r="A112" s="23" t="s">
        <v>166</v>
      </c>
      <c r="B112" s="35">
        <v>100</v>
      </c>
      <c r="C112" s="35">
        <v>100</v>
      </c>
      <c r="D112" s="35"/>
      <c r="E112" s="35">
        <f t="shared" si="3"/>
        <v>0</v>
      </c>
      <c r="F112" s="35"/>
      <c r="G112" s="35">
        <v>0.27630289499448862</v>
      </c>
      <c r="H112" s="35">
        <v>0.27630289499448857</v>
      </c>
      <c r="I112" s="35"/>
      <c r="J112" s="35">
        <f t="shared" si="4"/>
        <v>0</v>
      </c>
      <c r="K112" s="92">
        <f t="shared" si="5"/>
        <v>0</v>
      </c>
      <c r="M112" s="62"/>
      <c r="N112" s="113"/>
      <c r="P112" s="62"/>
      <c r="Q112" s="62"/>
    </row>
    <row r="113" spans="1:17" x14ac:dyDescent="0.25">
      <c r="A113" s="24" t="s">
        <v>166</v>
      </c>
      <c r="B113" s="18">
        <v>100</v>
      </c>
      <c r="C113" s="18">
        <v>100</v>
      </c>
      <c r="D113" s="18"/>
      <c r="E113" s="18">
        <f t="shared" si="3"/>
        <v>0</v>
      </c>
      <c r="F113" s="18"/>
      <c r="G113" s="18">
        <v>0.27630289499448862</v>
      </c>
      <c r="H113" s="18">
        <v>0.27630289499448857</v>
      </c>
      <c r="I113" s="18"/>
      <c r="J113" s="18">
        <f t="shared" si="4"/>
        <v>0</v>
      </c>
      <c r="K113" s="93">
        <f t="shared" si="5"/>
        <v>0</v>
      </c>
      <c r="M113" s="62"/>
      <c r="N113" s="113"/>
      <c r="P113" s="62"/>
      <c r="Q113" s="62"/>
    </row>
    <row r="114" spans="1:17" x14ac:dyDescent="0.25">
      <c r="A114" s="23" t="s">
        <v>27</v>
      </c>
      <c r="B114" s="35">
        <v>100</v>
      </c>
      <c r="C114" s="35">
        <v>100</v>
      </c>
      <c r="D114" s="35"/>
      <c r="E114" s="35">
        <f t="shared" si="3"/>
        <v>0</v>
      </c>
      <c r="F114" s="35"/>
      <c r="G114" s="35">
        <v>4.3444813205873611</v>
      </c>
      <c r="H114" s="35">
        <v>4.3444813205873611</v>
      </c>
      <c r="I114" s="35"/>
      <c r="J114" s="35">
        <f t="shared" si="4"/>
        <v>0</v>
      </c>
      <c r="K114" s="92">
        <f t="shared" si="5"/>
        <v>0</v>
      </c>
      <c r="M114" s="62"/>
      <c r="N114" s="113"/>
      <c r="P114" s="62"/>
      <c r="Q114" s="62"/>
    </row>
    <row r="115" spans="1:17" x14ac:dyDescent="0.25">
      <c r="A115" s="24" t="s">
        <v>167</v>
      </c>
      <c r="B115" s="18">
        <v>100</v>
      </c>
      <c r="C115" s="18">
        <v>100</v>
      </c>
      <c r="D115" s="18"/>
      <c r="E115" s="18">
        <f t="shared" si="3"/>
        <v>0</v>
      </c>
      <c r="F115" s="18"/>
      <c r="G115" s="18">
        <v>3.7462797033363859</v>
      </c>
      <c r="H115" s="18">
        <v>3.7462797033363855</v>
      </c>
      <c r="I115" s="18"/>
      <c r="J115" s="18">
        <f t="shared" si="4"/>
        <v>0</v>
      </c>
      <c r="K115" s="93">
        <f t="shared" si="5"/>
        <v>0</v>
      </c>
      <c r="M115" s="62"/>
      <c r="N115" s="113"/>
      <c r="P115" s="62"/>
      <c r="Q115" s="62"/>
    </row>
    <row r="116" spans="1:17" x14ac:dyDescent="0.25">
      <c r="A116" s="23" t="s">
        <v>167</v>
      </c>
      <c r="B116" s="35">
        <v>100</v>
      </c>
      <c r="C116" s="35">
        <v>100</v>
      </c>
      <c r="D116" s="35"/>
      <c r="E116" s="35">
        <f t="shared" si="3"/>
        <v>0</v>
      </c>
      <c r="F116" s="35"/>
      <c r="G116" s="35">
        <v>3.7462797033363859</v>
      </c>
      <c r="H116" s="35">
        <v>3.7462797033363855</v>
      </c>
      <c r="I116" s="35"/>
      <c r="J116" s="35">
        <f t="shared" si="4"/>
        <v>0</v>
      </c>
      <c r="K116" s="92">
        <f t="shared" si="5"/>
        <v>0</v>
      </c>
      <c r="M116" s="62"/>
      <c r="N116" s="113"/>
      <c r="P116" s="62"/>
      <c r="Q116" s="62"/>
    </row>
    <row r="117" spans="1:17" x14ac:dyDescent="0.25">
      <c r="A117" s="24" t="s">
        <v>28</v>
      </c>
      <c r="B117" s="18">
        <v>100</v>
      </c>
      <c r="C117" s="18">
        <v>100</v>
      </c>
      <c r="D117" s="18"/>
      <c r="E117" s="18">
        <f t="shared" si="3"/>
        <v>0</v>
      </c>
      <c r="F117" s="18"/>
      <c r="G117" s="18">
        <v>0.5982016172509752</v>
      </c>
      <c r="H117" s="18">
        <v>0.59820161725097531</v>
      </c>
      <c r="I117" s="18"/>
      <c r="J117" s="18">
        <f t="shared" si="4"/>
        <v>0</v>
      </c>
      <c r="K117" s="93">
        <f t="shared" si="5"/>
        <v>0</v>
      </c>
      <c r="M117" s="62"/>
      <c r="N117" s="113"/>
      <c r="P117" s="62"/>
      <c r="Q117" s="62"/>
    </row>
    <row r="118" spans="1:17" x14ac:dyDescent="0.25">
      <c r="A118" s="23" t="s">
        <v>168</v>
      </c>
      <c r="B118" s="35">
        <v>100</v>
      </c>
      <c r="C118" s="35">
        <v>100</v>
      </c>
      <c r="D118" s="35"/>
      <c r="E118" s="35">
        <f t="shared" si="3"/>
        <v>0</v>
      </c>
      <c r="F118" s="35"/>
      <c r="G118" s="35">
        <v>0.5982016172509752</v>
      </c>
      <c r="H118" s="35">
        <v>0.59820161725097531</v>
      </c>
      <c r="I118" s="35"/>
      <c r="J118" s="35">
        <f t="shared" si="4"/>
        <v>0</v>
      </c>
      <c r="K118" s="92">
        <f t="shared" si="5"/>
        <v>0</v>
      </c>
      <c r="M118" s="62"/>
      <c r="N118" s="113"/>
      <c r="P118" s="62"/>
      <c r="Q118" s="62"/>
    </row>
    <row r="119" spans="1:17" x14ac:dyDescent="0.25">
      <c r="A119" s="24" t="s">
        <v>29</v>
      </c>
      <c r="B119" s="18">
        <v>99.426015858877392</v>
      </c>
      <c r="C119" s="18">
        <v>100.68848242347369</v>
      </c>
      <c r="D119" s="18"/>
      <c r="E119" s="18">
        <f t="shared" si="3"/>
        <v>1.2697547555241551</v>
      </c>
      <c r="F119" s="18"/>
      <c r="G119" s="18">
        <v>5.4276158663350396</v>
      </c>
      <c r="H119" s="18">
        <v>5.4965332769094122</v>
      </c>
      <c r="I119" s="18"/>
      <c r="J119" s="18">
        <f t="shared" si="4"/>
        <v>6.8917410574372617E-2</v>
      </c>
      <c r="K119" s="93">
        <f t="shared" si="5"/>
        <v>7.0031748980919266E-4</v>
      </c>
      <c r="M119" s="62"/>
      <c r="N119" s="113"/>
      <c r="P119" s="62"/>
      <c r="Q119" s="62"/>
    </row>
    <row r="120" spans="1:17" x14ac:dyDescent="0.25">
      <c r="A120" s="21" t="s">
        <v>169</v>
      </c>
      <c r="B120" s="35">
        <v>102.50415333805113</v>
      </c>
      <c r="C120" s="35">
        <v>102.50415333805113</v>
      </c>
      <c r="D120" s="35"/>
      <c r="E120" s="35">
        <f t="shared" si="3"/>
        <v>0</v>
      </c>
      <c r="F120" s="35"/>
      <c r="G120" s="35">
        <v>1.2432945563834863</v>
      </c>
      <c r="H120" s="35">
        <v>1.2432945563834865</v>
      </c>
      <c r="I120" s="35"/>
      <c r="J120" s="35">
        <f t="shared" si="4"/>
        <v>0</v>
      </c>
      <c r="K120" s="92">
        <f t="shared" si="5"/>
        <v>0</v>
      </c>
      <c r="M120" s="62"/>
      <c r="N120" s="113"/>
      <c r="P120" s="62"/>
      <c r="Q120" s="62"/>
    </row>
    <row r="121" spans="1:17" x14ac:dyDescent="0.25">
      <c r="A121" s="22" t="s">
        <v>170</v>
      </c>
      <c r="B121" s="18">
        <v>102.50415333805113</v>
      </c>
      <c r="C121" s="18">
        <v>102.50415333805113</v>
      </c>
      <c r="D121" s="18"/>
      <c r="E121" s="18">
        <f t="shared" si="3"/>
        <v>0</v>
      </c>
      <c r="F121" s="18"/>
      <c r="G121" s="18">
        <v>1.2432945563834863</v>
      </c>
      <c r="H121" s="18">
        <v>1.2432945563834865</v>
      </c>
      <c r="I121" s="18"/>
      <c r="J121" s="18">
        <f t="shared" si="4"/>
        <v>0</v>
      </c>
      <c r="K121" s="93">
        <f t="shared" si="5"/>
        <v>0</v>
      </c>
      <c r="M121" s="62"/>
      <c r="N121" s="113"/>
      <c r="P121" s="62"/>
      <c r="Q121" s="62"/>
    </row>
    <row r="122" spans="1:17" x14ac:dyDescent="0.25">
      <c r="A122" s="21" t="s">
        <v>171</v>
      </c>
      <c r="B122" s="35">
        <v>102.50415333805113</v>
      </c>
      <c r="C122" s="35">
        <v>102.50415333805113</v>
      </c>
      <c r="D122" s="35"/>
      <c r="E122" s="35">
        <f t="shared" si="3"/>
        <v>0</v>
      </c>
      <c r="F122" s="35"/>
      <c r="G122" s="35">
        <v>1.2432945563834863</v>
      </c>
      <c r="H122" s="35">
        <v>1.2432945563834865</v>
      </c>
      <c r="I122" s="35"/>
      <c r="J122" s="35">
        <f t="shared" si="4"/>
        <v>0</v>
      </c>
      <c r="K122" s="92">
        <f t="shared" si="5"/>
        <v>0</v>
      </c>
      <c r="M122" s="62"/>
      <c r="N122" s="113"/>
      <c r="P122" s="62"/>
      <c r="Q122" s="62"/>
    </row>
    <row r="123" spans="1:17" x14ac:dyDescent="0.25">
      <c r="A123" s="22" t="s">
        <v>30</v>
      </c>
      <c r="B123" s="18">
        <v>100.62249354340564</v>
      </c>
      <c r="C123" s="18">
        <v>98.445521422601459</v>
      </c>
      <c r="D123" s="18"/>
      <c r="E123" s="18">
        <f t="shared" si="3"/>
        <v>-2.163504445320763</v>
      </c>
      <c r="F123" s="18"/>
      <c r="G123" s="18">
        <v>0.37462935384994728</v>
      </c>
      <c r="H123" s="18">
        <v>0.36652423112592714</v>
      </c>
      <c r="I123" s="18"/>
      <c r="J123" s="18">
        <f t="shared" si="4"/>
        <v>-8.1051227240201418E-3</v>
      </c>
      <c r="K123" s="93">
        <f t="shared" si="5"/>
        <v>-8.236175958114056E-5</v>
      </c>
      <c r="M123" s="62"/>
      <c r="N123" s="113"/>
      <c r="P123" s="62"/>
      <c r="Q123" s="62"/>
    </row>
    <row r="124" spans="1:17" x14ac:dyDescent="0.25">
      <c r="A124" s="21" t="s">
        <v>31</v>
      </c>
      <c r="B124" s="35">
        <v>100.62249354340564</v>
      </c>
      <c r="C124" s="35">
        <v>98.445521422601459</v>
      </c>
      <c r="D124" s="35"/>
      <c r="E124" s="35">
        <f t="shared" si="3"/>
        <v>-2.163504445320763</v>
      </c>
      <c r="F124" s="35"/>
      <c r="G124" s="35">
        <v>0.37462935384994728</v>
      </c>
      <c r="H124" s="35">
        <v>0.36652423112592714</v>
      </c>
      <c r="I124" s="35"/>
      <c r="J124" s="35">
        <f t="shared" si="4"/>
        <v>-8.1051227240201418E-3</v>
      </c>
      <c r="K124" s="92">
        <f t="shared" si="5"/>
        <v>-8.236175958114056E-5</v>
      </c>
      <c r="M124" s="62"/>
      <c r="N124" s="113"/>
      <c r="P124" s="62"/>
      <c r="Q124" s="62"/>
    </row>
    <row r="125" spans="1:17" x14ac:dyDescent="0.25">
      <c r="A125" s="24" t="s">
        <v>172</v>
      </c>
      <c r="B125" s="18">
        <v>100.88642428696706</v>
      </c>
      <c r="C125" s="18">
        <v>100.88642428696706</v>
      </c>
      <c r="D125" s="18"/>
      <c r="E125" s="18">
        <f t="shared" si="3"/>
        <v>0</v>
      </c>
      <c r="F125" s="18"/>
      <c r="G125" s="18">
        <v>7.6037375123620604E-2</v>
      </c>
      <c r="H125" s="18">
        <v>7.6037375123620604E-2</v>
      </c>
      <c r="I125" s="18"/>
      <c r="J125" s="18">
        <f t="shared" si="4"/>
        <v>0</v>
      </c>
      <c r="K125" s="93">
        <f t="shared" si="5"/>
        <v>0</v>
      </c>
      <c r="M125" s="62"/>
      <c r="N125" s="113"/>
      <c r="P125" s="62"/>
      <c r="Q125" s="62"/>
    </row>
    <row r="126" spans="1:17" x14ac:dyDescent="0.25">
      <c r="A126" s="23" t="s">
        <v>173</v>
      </c>
      <c r="B126" s="35">
        <v>100.69058286378983</v>
      </c>
      <c r="C126" s="35">
        <v>96.69255193430935</v>
      </c>
      <c r="D126" s="35"/>
      <c r="E126" s="35">
        <f t="shared" si="3"/>
        <v>-3.9706105732736252</v>
      </c>
      <c r="F126" s="35"/>
      <c r="G126" s="35">
        <v>0.24050933142777836</v>
      </c>
      <c r="H126" s="35">
        <v>0.23095964248439727</v>
      </c>
      <c r="I126" s="35"/>
      <c r="J126" s="35">
        <f t="shared" si="4"/>
        <v>-9.5496889433810961E-3</v>
      </c>
      <c r="K126" s="92">
        <f t="shared" si="5"/>
        <v>-9.7040996368690576E-5</v>
      </c>
      <c r="M126" s="62"/>
      <c r="N126" s="113"/>
      <c r="P126" s="62"/>
      <c r="Q126" s="62"/>
    </row>
    <row r="127" spans="1:17" x14ac:dyDescent="0.25">
      <c r="A127" s="22" t="s">
        <v>174</v>
      </c>
      <c r="B127" s="18">
        <v>100</v>
      </c>
      <c r="C127" s="18">
        <v>102.48708742894557</v>
      </c>
      <c r="D127" s="18"/>
      <c r="E127" s="18">
        <f t="shared" si="3"/>
        <v>2.4870874289455669</v>
      </c>
      <c r="F127" s="18"/>
      <c r="G127" s="18">
        <v>5.8082647298548312E-2</v>
      </c>
      <c r="H127" s="18">
        <v>5.9527213517909315E-2</v>
      </c>
      <c r="I127" s="18"/>
      <c r="J127" s="18">
        <f t="shared" si="4"/>
        <v>1.4445662193610029E-3</v>
      </c>
      <c r="K127" s="93">
        <f t="shared" si="5"/>
        <v>1.4679236787550511E-5</v>
      </c>
      <c r="M127" s="62"/>
      <c r="N127" s="113"/>
      <c r="P127" s="62"/>
      <c r="Q127" s="62"/>
    </row>
    <row r="128" spans="1:17" x14ac:dyDescent="0.25">
      <c r="A128" s="21" t="s">
        <v>32</v>
      </c>
      <c r="B128" s="35">
        <v>96.163572801494198</v>
      </c>
      <c r="C128" s="35">
        <v>94.195289727396329</v>
      </c>
      <c r="D128" s="35"/>
      <c r="E128" s="35">
        <f t="shared" si="3"/>
        <v>-2.0468073478934645</v>
      </c>
      <c r="F128" s="35"/>
      <c r="G128" s="35">
        <v>1.6005692423152185</v>
      </c>
      <c r="H128" s="35">
        <v>1.5678086734553878</v>
      </c>
      <c r="I128" s="35"/>
      <c r="J128" s="35">
        <f t="shared" si="4"/>
        <v>-3.2760568859830697E-2</v>
      </c>
      <c r="K128" s="92">
        <f t="shared" si="5"/>
        <v>-3.3290280579939937E-4</v>
      </c>
      <c r="M128" s="62"/>
      <c r="N128" s="113"/>
      <c r="P128" s="62"/>
      <c r="Q128" s="62"/>
    </row>
    <row r="129" spans="1:17" x14ac:dyDescent="0.25">
      <c r="A129" s="24" t="s">
        <v>175</v>
      </c>
      <c r="B129" s="18">
        <v>94.134464893395148</v>
      </c>
      <c r="C129" s="18">
        <v>94.134464893395148</v>
      </c>
      <c r="D129" s="18"/>
      <c r="E129" s="18">
        <f t="shared" si="3"/>
        <v>0</v>
      </c>
      <c r="F129" s="18"/>
      <c r="G129" s="18">
        <v>0.95120865309832292</v>
      </c>
      <c r="H129" s="18">
        <v>0.95120865309832292</v>
      </c>
      <c r="I129" s="18"/>
      <c r="J129" s="18">
        <f t="shared" si="4"/>
        <v>0</v>
      </c>
      <c r="K129" s="93">
        <f t="shared" si="5"/>
        <v>0</v>
      </c>
      <c r="M129" s="62"/>
      <c r="N129" s="113"/>
      <c r="P129" s="62"/>
      <c r="Q129" s="62"/>
    </row>
    <row r="130" spans="1:17" x14ac:dyDescent="0.25">
      <c r="A130" s="23" t="s">
        <v>176</v>
      </c>
      <c r="B130" s="35">
        <v>96.184326032867773</v>
      </c>
      <c r="C130" s="35">
        <v>96.184326032867773</v>
      </c>
      <c r="D130" s="35"/>
      <c r="E130" s="35">
        <f t="shared" si="3"/>
        <v>0</v>
      </c>
      <c r="F130" s="35"/>
      <c r="G130" s="35">
        <v>0.32155068383918739</v>
      </c>
      <c r="H130" s="35">
        <v>0.32155068383918739</v>
      </c>
      <c r="I130" s="35"/>
      <c r="J130" s="35">
        <f t="shared" si="4"/>
        <v>0</v>
      </c>
      <c r="K130" s="92">
        <f t="shared" si="5"/>
        <v>0</v>
      </c>
      <c r="M130" s="62"/>
      <c r="N130" s="113"/>
      <c r="P130" s="62"/>
      <c r="Q130" s="62"/>
    </row>
    <row r="131" spans="1:17" x14ac:dyDescent="0.25">
      <c r="A131" s="22" t="s">
        <v>177</v>
      </c>
      <c r="B131" s="18">
        <v>100</v>
      </c>
      <c r="C131" s="18">
        <v>100</v>
      </c>
      <c r="D131" s="18"/>
      <c r="E131" s="18">
        <f t="shared" si="3"/>
        <v>0</v>
      </c>
      <c r="F131" s="18"/>
      <c r="G131" s="18">
        <v>0.27375857900659561</v>
      </c>
      <c r="H131" s="18">
        <v>0.27375857900659561</v>
      </c>
      <c r="I131" s="18"/>
      <c r="J131" s="18">
        <f t="shared" si="4"/>
        <v>0</v>
      </c>
      <c r="K131" s="93">
        <f t="shared" si="5"/>
        <v>0</v>
      </c>
      <c r="M131" s="62"/>
      <c r="N131" s="113"/>
      <c r="P131" s="62"/>
      <c r="Q131" s="62"/>
    </row>
    <row r="132" spans="1:17" x14ac:dyDescent="0.25">
      <c r="A132" s="23" t="s">
        <v>178</v>
      </c>
      <c r="B132" s="35">
        <v>88.44125627044248</v>
      </c>
      <c r="C132" s="35">
        <v>88.44125627044248</v>
      </c>
      <c r="D132" s="35"/>
      <c r="E132" s="35">
        <f t="shared" si="3"/>
        <v>0</v>
      </c>
      <c r="F132" s="35"/>
      <c r="G132" s="35">
        <v>0.35589939025253992</v>
      </c>
      <c r="H132" s="35">
        <v>0.35589939025253997</v>
      </c>
      <c r="I132" s="35"/>
      <c r="J132" s="35">
        <f t="shared" si="4"/>
        <v>0</v>
      </c>
      <c r="K132" s="92">
        <f t="shared" si="5"/>
        <v>0</v>
      </c>
      <c r="M132" s="62"/>
      <c r="N132" s="113"/>
      <c r="P132" s="62"/>
      <c r="Q132" s="62"/>
    </row>
    <row r="133" spans="1:17" x14ac:dyDescent="0.25">
      <c r="A133" s="24" t="s">
        <v>179</v>
      </c>
      <c r="B133" s="18">
        <v>98.399134333274517</v>
      </c>
      <c r="C133" s="18">
        <v>98.399134333274517</v>
      </c>
      <c r="D133" s="18"/>
      <c r="E133" s="18">
        <f t="shared" si="3"/>
        <v>0</v>
      </c>
      <c r="F133" s="18"/>
      <c r="G133" s="18">
        <v>0.28178704236026592</v>
      </c>
      <c r="H133" s="18">
        <v>0.28178704236026592</v>
      </c>
      <c r="I133" s="18"/>
      <c r="J133" s="18">
        <f t="shared" si="4"/>
        <v>0</v>
      </c>
      <c r="K133" s="93">
        <f t="shared" si="5"/>
        <v>0</v>
      </c>
      <c r="M133" s="62"/>
      <c r="N133" s="113"/>
      <c r="P133" s="62"/>
      <c r="Q133" s="62"/>
    </row>
    <row r="134" spans="1:17" x14ac:dyDescent="0.25">
      <c r="A134" s="23" t="s">
        <v>180</v>
      </c>
      <c r="B134" s="35">
        <v>97.772972149637809</v>
      </c>
      <c r="C134" s="35">
        <v>97.772972149637809</v>
      </c>
      <c r="D134" s="35"/>
      <c r="E134" s="35">
        <f t="shared" si="3"/>
        <v>0</v>
      </c>
      <c r="F134" s="35"/>
      <c r="G134" s="35">
        <v>0.20154565789179013</v>
      </c>
      <c r="H134" s="35">
        <v>0.20154565789179016</v>
      </c>
      <c r="I134" s="35"/>
      <c r="J134" s="35">
        <f t="shared" si="4"/>
        <v>0</v>
      </c>
      <c r="K134" s="92">
        <f t="shared" si="5"/>
        <v>0</v>
      </c>
      <c r="M134" s="62"/>
      <c r="N134" s="113"/>
      <c r="P134" s="62"/>
      <c r="Q134" s="62"/>
    </row>
    <row r="135" spans="1:17" x14ac:dyDescent="0.25">
      <c r="A135" s="22" t="s">
        <v>181</v>
      </c>
      <c r="B135" s="18">
        <v>100.00784190724828</v>
      </c>
      <c r="C135" s="18">
        <v>100.00784190724828</v>
      </c>
      <c r="D135" s="18"/>
      <c r="E135" s="18">
        <f t="shared" ref="E135:E198" si="6">((C135/B135-1)*100)</f>
        <v>0</v>
      </c>
      <c r="F135" s="18"/>
      <c r="G135" s="18">
        <v>8.0241384468475771E-2</v>
      </c>
      <c r="H135" s="18">
        <v>8.0241384468475757E-2</v>
      </c>
      <c r="I135" s="18"/>
      <c r="J135" s="18">
        <f t="shared" si="4"/>
        <v>0</v>
      </c>
      <c r="K135" s="93">
        <f t="shared" si="5"/>
        <v>0</v>
      </c>
      <c r="M135" s="62"/>
      <c r="N135" s="113"/>
      <c r="P135" s="62"/>
      <c r="Q135" s="62"/>
    </row>
    <row r="136" spans="1:17" x14ac:dyDescent="0.25">
      <c r="A136" s="21" t="s">
        <v>182</v>
      </c>
      <c r="B136" s="35">
        <v>100</v>
      </c>
      <c r="C136" s="35">
        <v>91.087343161664208</v>
      </c>
      <c r="D136" s="35"/>
      <c r="E136" s="35">
        <f t="shared" si="6"/>
        <v>-8.9126568383357974</v>
      </c>
      <c r="F136" s="35"/>
      <c r="G136" s="35">
        <v>0.36757354685662963</v>
      </c>
      <c r="H136" s="35">
        <v>0.33481297799679888</v>
      </c>
      <c r="I136" s="35"/>
      <c r="J136" s="35">
        <f t="shared" ref="J136:J199" si="7">H136-G136</f>
        <v>-3.2760568859830752E-2</v>
      </c>
      <c r="K136" s="92">
        <f t="shared" si="5"/>
        <v>-3.3290280579939991E-4</v>
      </c>
      <c r="M136" s="62"/>
      <c r="N136" s="113"/>
      <c r="P136" s="62"/>
      <c r="Q136" s="62"/>
    </row>
    <row r="137" spans="1:17" x14ac:dyDescent="0.25">
      <c r="A137" s="22" t="s">
        <v>182</v>
      </c>
      <c r="B137" s="18">
        <v>100</v>
      </c>
      <c r="C137" s="18">
        <v>91.087343161664208</v>
      </c>
      <c r="D137" s="18"/>
      <c r="E137" s="18">
        <f t="shared" si="6"/>
        <v>-8.9126568383357974</v>
      </c>
      <c r="F137" s="18"/>
      <c r="G137" s="18">
        <v>0.36757354685662963</v>
      </c>
      <c r="H137" s="18">
        <v>0.33481297799679888</v>
      </c>
      <c r="I137" s="18"/>
      <c r="J137" s="18">
        <f t="shared" si="7"/>
        <v>-3.2760568859830752E-2</v>
      </c>
      <c r="K137" s="93">
        <f t="shared" si="5"/>
        <v>-3.3290280579939991E-4</v>
      </c>
      <c r="M137" s="62"/>
      <c r="N137" s="113"/>
      <c r="P137" s="62"/>
      <c r="Q137" s="62"/>
    </row>
    <row r="138" spans="1:17" x14ac:dyDescent="0.25">
      <c r="A138" s="21" t="s">
        <v>33</v>
      </c>
      <c r="B138" s="35">
        <v>95.933244272438841</v>
      </c>
      <c r="C138" s="35">
        <v>95.933244272438841</v>
      </c>
      <c r="D138" s="35"/>
      <c r="E138" s="35">
        <f t="shared" si="6"/>
        <v>0</v>
      </c>
      <c r="F138" s="35"/>
      <c r="G138" s="35">
        <v>0.25067105357229219</v>
      </c>
      <c r="H138" s="35">
        <v>0.25067105357229219</v>
      </c>
      <c r="I138" s="35"/>
      <c r="J138" s="35">
        <f t="shared" si="7"/>
        <v>0</v>
      </c>
      <c r="K138" s="92">
        <f t="shared" ref="K138:K201" si="8">J138/$G$5</f>
        <v>0</v>
      </c>
      <c r="M138" s="62"/>
      <c r="N138" s="113"/>
      <c r="P138" s="62"/>
      <c r="Q138" s="62"/>
    </row>
    <row r="139" spans="1:17" x14ac:dyDescent="0.25">
      <c r="A139" s="22" t="s">
        <v>34</v>
      </c>
      <c r="B139" s="18">
        <v>95.933244272438841</v>
      </c>
      <c r="C139" s="18">
        <v>95.933244272438841</v>
      </c>
      <c r="D139" s="18"/>
      <c r="E139" s="18">
        <f t="shared" si="6"/>
        <v>0</v>
      </c>
      <c r="F139" s="18"/>
      <c r="G139" s="18">
        <v>0.25067105357229219</v>
      </c>
      <c r="H139" s="18">
        <v>0.25067105357229219</v>
      </c>
      <c r="I139" s="18"/>
      <c r="J139" s="18">
        <f t="shared" si="7"/>
        <v>0</v>
      </c>
      <c r="K139" s="93">
        <f t="shared" si="8"/>
        <v>0</v>
      </c>
      <c r="M139" s="62"/>
      <c r="N139" s="113"/>
      <c r="P139" s="62"/>
      <c r="Q139" s="62"/>
    </row>
    <row r="140" spans="1:17" x14ac:dyDescent="0.25">
      <c r="A140" s="21" t="s">
        <v>183</v>
      </c>
      <c r="B140" s="35">
        <v>93.325996782238249</v>
      </c>
      <c r="C140" s="35">
        <v>93.325996782238249</v>
      </c>
      <c r="D140" s="35"/>
      <c r="E140" s="35">
        <f t="shared" si="6"/>
        <v>0</v>
      </c>
      <c r="F140" s="35"/>
      <c r="G140" s="35">
        <v>0.10250445199231634</v>
      </c>
      <c r="H140" s="35">
        <v>0.10250445199231634</v>
      </c>
      <c r="I140" s="35"/>
      <c r="J140" s="35">
        <f t="shared" si="7"/>
        <v>0</v>
      </c>
      <c r="K140" s="92">
        <f t="shared" si="8"/>
        <v>0</v>
      </c>
      <c r="M140" s="62"/>
      <c r="N140" s="113"/>
      <c r="P140" s="62"/>
      <c r="Q140" s="62"/>
    </row>
    <row r="141" spans="1:17" x14ac:dyDescent="0.25">
      <c r="A141" s="22" t="s">
        <v>184</v>
      </c>
      <c r="B141" s="18">
        <v>88.856312527325585</v>
      </c>
      <c r="C141" s="18">
        <v>88.856312527325585</v>
      </c>
      <c r="D141" s="18"/>
      <c r="E141" s="18">
        <f t="shared" si="6"/>
        <v>0</v>
      </c>
      <c r="F141" s="18"/>
      <c r="G141" s="18">
        <v>3.2361300994867934E-2</v>
      </c>
      <c r="H141" s="18">
        <v>3.2361300994867934E-2</v>
      </c>
      <c r="I141" s="18"/>
      <c r="J141" s="18">
        <f t="shared" si="7"/>
        <v>0</v>
      </c>
      <c r="K141" s="93">
        <f t="shared" si="8"/>
        <v>0</v>
      </c>
      <c r="M141" s="62"/>
      <c r="N141" s="113"/>
      <c r="P141" s="62"/>
      <c r="Q141" s="62"/>
    </row>
    <row r="142" spans="1:17" x14ac:dyDescent="0.25">
      <c r="A142" s="21" t="s">
        <v>185</v>
      </c>
      <c r="B142" s="35">
        <v>100.66285278714031</v>
      </c>
      <c r="C142" s="35">
        <v>100.66285278714031</v>
      </c>
      <c r="D142" s="35"/>
      <c r="E142" s="35">
        <f t="shared" si="6"/>
        <v>0</v>
      </c>
      <c r="F142" s="35"/>
      <c r="G142" s="35">
        <v>0.11580530058510798</v>
      </c>
      <c r="H142" s="35">
        <v>0.11580530058510796</v>
      </c>
      <c r="I142" s="35"/>
      <c r="J142" s="35">
        <f t="shared" si="7"/>
        <v>0</v>
      </c>
      <c r="K142" s="92">
        <f t="shared" si="8"/>
        <v>0</v>
      </c>
      <c r="M142" s="62"/>
      <c r="N142" s="113"/>
      <c r="P142" s="62"/>
      <c r="Q142" s="62"/>
    </row>
    <row r="143" spans="1:17" x14ac:dyDescent="0.25">
      <c r="A143" s="22" t="s">
        <v>35</v>
      </c>
      <c r="B143" s="18">
        <v>101.085883908352</v>
      </c>
      <c r="C143" s="18">
        <v>101.085883908352</v>
      </c>
      <c r="D143" s="18"/>
      <c r="E143" s="18">
        <f t="shared" si="6"/>
        <v>0</v>
      </c>
      <c r="F143" s="18"/>
      <c r="G143" s="18">
        <v>0.13782960948442102</v>
      </c>
      <c r="H143" s="18">
        <v>0.13782960948442102</v>
      </c>
      <c r="I143" s="18"/>
      <c r="J143" s="18">
        <f t="shared" si="7"/>
        <v>0</v>
      </c>
      <c r="K143" s="93">
        <f t="shared" si="8"/>
        <v>0</v>
      </c>
      <c r="M143" s="62"/>
      <c r="N143" s="113"/>
      <c r="P143" s="62"/>
      <c r="Q143" s="62"/>
    </row>
    <row r="144" spans="1:17" x14ac:dyDescent="0.25">
      <c r="A144" s="21" t="s">
        <v>186</v>
      </c>
      <c r="B144" s="35">
        <v>105.31293105439357</v>
      </c>
      <c r="C144" s="35">
        <v>105.31293105439357</v>
      </c>
      <c r="D144" s="35"/>
      <c r="E144" s="35">
        <f t="shared" si="6"/>
        <v>0</v>
      </c>
      <c r="F144" s="35"/>
      <c r="G144" s="35">
        <v>2.709909782783294E-2</v>
      </c>
      <c r="H144" s="35">
        <v>2.709909782783294E-2</v>
      </c>
      <c r="I144" s="35"/>
      <c r="J144" s="35">
        <f t="shared" si="7"/>
        <v>0</v>
      </c>
      <c r="K144" s="92">
        <f t="shared" si="8"/>
        <v>0</v>
      </c>
      <c r="M144" s="62"/>
      <c r="N144" s="113"/>
      <c r="P144" s="62"/>
      <c r="Q144" s="62"/>
    </row>
    <row r="145" spans="1:17" x14ac:dyDescent="0.25">
      <c r="A145" s="22" t="s">
        <v>186</v>
      </c>
      <c r="B145" s="18">
        <v>105.31293105439357</v>
      </c>
      <c r="C145" s="18">
        <v>105.31293105439357</v>
      </c>
      <c r="D145" s="18"/>
      <c r="E145" s="18">
        <f t="shared" si="6"/>
        <v>0</v>
      </c>
      <c r="F145" s="18"/>
      <c r="G145" s="18">
        <v>2.709909782783294E-2</v>
      </c>
      <c r="H145" s="18">
        <v>2.709909782783294E-2</v>
      </c>
      <c r="I145" s="18"/>
      <c r="J145" s="18">
        <f t="shared" si="7"/>
        <v>0</v>
      </c>
      <c r="K145" s="93">
        <f t="shared" si="8"/>
        <v>0</v>
      </c>
      <c r="M145" s="62"/>
      <c r="N145" s="113"/>
      <c r="P145" s="62"/>
      <c r="Q145" s="62"/>
    </row>
    <row r="146" spans="1:17" x14ac:dyDescent="0.25">
      <c r="A146" s="21" t="s">
        <v>187</v>
      </c>
      <c r="B146" s="35">
        <v>100.102579051082</v>
      </c>
      <c r="C146" s="35">
        <v>100.102579051082</v>
      </c>
      <c r="D146" s="35"/>
      <c r="E146" s="35">
        <f t="shared" si="6"/>
        <v>0</v>
      </c>
      <c r="F146" s="35"/>
      <c r="G146" s="35">
        <v>0.11073051165658809</v>
      </c>
      <c r="H146" s="35">
        <v>0.11073051165658808</v>
      </c>
      <c r="I146" s="35"/>
      <c r="J146" s="35">
        <f t="shared" si="7"/>
        <v>0</v>
      </c>
      <c r="K146" s="92">
        <f t="shared" si="8"/>
        <v>0</v>
      </c>
      <c r="M146" s="62"/>
      <c r="N146" s="113"/>
      <c r="P146" s="62"/>
      <c r="Q146" s="62"/>
    </row>
    <row r="147" spans="1:17" x14ac:dyDescent="0.25">
      <c r="A147" s="22" t="s">
        <v>188</v>
      </c>
      <c r="B147" s="18">
        <v>100.102579051082</v>
      </c>
      <c r="C147" s="18">
        <v>100.102579051082</v>
      </c>
      <c r="D147" s="18"/>
      <c r="E147" s="18">
        <f t="shared" si="6"/>
        <v>0</v>
      </c>
      <c r="F147" s="18"/>
      <c r="G147" s="18">
        <v>0.11073051165658809</v>
      </c>
      <c r="H147" s="18">
        <v>0.11073051165658808</v>
      </c>
      <c r="I147" s="18"/>
      <c r="J147" s="18">
        <f t="shared" si="7"/>
        <v>0</v>
      </c>
      <c r="K147" s="93">
        <f t="shared" si="8"/>
        <v>0</v>
      </c>
      <c r="M147" s="62"/>
      <c r="N147" s="113"/>
      <c r="P147" s="62"/>
      <c r="Q147" s="62"/>
    </row>
    <row r="148" spans="1:17" x14ac:dyDescent="0.25">
      <c r="A148" s="21" t="s">
        <v>36</v>
      </c>
      <c r="B148" s="35">
        <v>100.49543937538188</v>
      </c>
      <c r="C148" s="35">
        <v>106.55529187632318</v>
      </c>
      <c r="D148" s="35"/>
      <c r="E148" s="35">
        <f t="shared" si="6"/>
        <v>6.0299776174975062</v>
      </c>
      <c r="F148" s="35"/>
      <c r="G148" s="35">
        <v>1.8206220507296735</v>
      </c>
      <c r="H148" s="35">
        <v>1.9304051528878969</v>
      </c>
      <c r="I148" s="35"/>
      <c r="J148" s="35">
        <f t="shared" si="7"/>
        <v>0.1097831021582234</v>
      </c>
      <c r="K148" s="92">
        <f t="shared" si="8"/>
        <v>1.1155820551897321E-3</v>
      </c>
      <c r="M148" s="62"/>
      <c r="N148" s="113"/>
      <c r="P148" s="62"/>
      <c r="Q148" s="62"/>
    </row>
    <row r="149" spans="1:17" x14ac:dyDescent="0.25">
      <c r="A149" s="22" t="s">
        <v>37</v>
      </c>
      <c r="B149" s="18">
        <v>101.04437483793548</v>
      </c>
      <c r="C149" s="18">
        <v>101.04437483793548</v>
      </c>
      <c r="D149" s="18"/>
      <c r="E149" s="18">
        <f t="shared" si="6"/>
        <v>0</v>
      </c>
      <c r="F149" s="18"/>
      <c r="G149" s="18">
        <v>0.86839978253026728</v>
      </c>
      <c r="H149" s="18">
        <v>0.86839978253026717</v>
      </c>
      <c r="I149" s="18"/>
      <c r="J149" s="18">
        <f t="shared" si="7"/>
        <v>0</v>
      </c>
      <c r="K149" s="93">
        <f t="shared" si="8"/>
        <v>0</v>
      </c>
      <c r="M149" s="62"/>
      <c r="N149" s="113"/>
      <c r="P149" s="62"/>
      <c r="Q149" s="62"/>
    </row>
    <row r="150" spans="1:17" x14ac:dyDescent="0.25">
      <c r="A150" s="21" t="s">
        <v>189</v>
      </c>
      <c r="B150" s="35">
        <v>101.06276797971866</v>
      </c>
      <c r="C150" s="35">
        <v>101.06276797971866</v>
      </c>
      <c r="D150" s="35"/>
      <c r="E150" s="35">
        <f t="shared" si="6"/>
        <v>0</v>
      </c>
      <c r="F150" s="35"/>
      <c r="G150" s="35">
        <v>0.73259748631076993</v>
      </c>
      <c r="H150" s="35">
        <v>0.73259748631077004</v>
      </c>
      <c r="I150" s="35"/>
      <c r="J150" s="35">
        <f t="shared" si="7"/>
        <v>0</v>
      </c>
      <c r="K150" s="92">
        <f t="shared" si="8"/>
        <v>0</v>
      </c>
      <c r="M150" s="62"/>
      <c r="N150" s="113"/>
      <c r="P150" s="62"/>
      <c r="Q150" s="62"/>
    </row>
    <row r="151" spans="1:17" x14ac:dyDescent="0.25">
      <c r="A151" s="22" t="s">
        <v>190</v>
      </c>
      <c r="B151" s="18">
        <v>100.94526677207566</v>
      </c>
      <c r="C151" s="18">
        <v>100.94526677207566</v>
      </c>
      <c r="D151" s="18"/>
      <c r="E151" s="18">
        <f t="shared" si="6"/>
        <v>0</v>
      </c>
      <c r="F151" s="18"/>
      <c r="G151" s="18">
        <v>0.1358022962194973</v>
      </c>
      <c r="H151" s="18">
        <v>0.13580229621949733</v>
      </c>
      <c r="I151" s="18"/>
      <c r="J151" s="18">
        <f t="shared" si="7"/>
        <v>0</v>
      </c>
      <c r="K151" s="93">
        <f t="shared" si="8"/>
        <v>0</v>
      </c>
      <c r="M151" s="62"/>
      <c r="N151" s="113"/>
      <c r="P151" s="62"/>
      <c r="Q151" s="62"/>
    </row>
    <row r="152" spans="1:17" x14ac:dyDescent="0.25">
      <c r="A152" s="21" t="s">
        <v>191</v>
      </c>
      <c r="B152" s="35">
        <v>100</v>
      </c>
      <c r="C152" s="35">
        <v>111.52914669448093</v>
      </c>
      <c r="D152" s="35"/>
      <c r="E152" s="35">
        <f t="shared" si="6"/>
        <v>11.529146694480929</v>
      </c>
      <c r="F152" s="35"/>
      <c r="G152" s="35">
        <v>0.95222226819940625</v>
      </c>
      <c r="H152" s="35">
        <v>1.0620053703576298</v>
      </c>
      <c r="I152" s="35"/>
      <c r="J152" s="35">
        <f t="shared" si="7"/>
        <v>0.10978310215822351</v>
      </c>
      <c r="K152" s="92">
        <f t="shared" si="8"/>
        <v>1.1155820551897332E-3</v>
      </c>
      <c r="M152" s="62"/>
      <c r="N152" s="113"/>
      <c r="P152" s="62"/>
      <c r="Q152" s="62"/>
    </row>
    <row r="153" spans="1:17" x14ac:dyDescent="0.25">
      <c r="A153" s="22" t="s">
        <v>192</v>
      </c>
      <c r="B153" s="18">
        <v>100</v>
      </c>
      <c r="C153" s="18">
        <v>111.52914669448093</v>
      </c>
      <c r="D153" s="18"/>
      <c r="E153" s="18">
        <f t="shared" si="6"/>
        <v>11.529146694480929</v>
      </c>
      <c r="F153" s="18"/>
      <c r="G153" s="18">
        <v>0.95222226819940625</v>
      </c>
      <c r="H153" s="18">
        <v>1.0620053703576298</v>
      </c>
      <c r="I153" s="18"/>
      <c r="J153" s="18">
        <f t="shared" si="7"/>
        <v>0.10978310215822351</v>
      </c>
      <c r="K153" s="93">
        <f t="shared" si="8"/>
        <v>1.1155820551897332E-3</v>
      </c>
      <c r="M153" s="62"/>
      <c r="N153" s="113"/>
      <c r="P153" s="62"/>
      <c r="Q153" s="62"/>
    </row>
    <row r="154" spans="1:17" x14ac:dyDescent="0.25">
      <c r="A154" s="21" t="s">
        <v>38</v>
      </c>
      <c r="B154" s="35">
        <v>101.48501502133666</v>
      </c>
      <c r="C154" s="35">
        <v>107.79449850246696</v>
      </c>
      <c r="D154" s="35"/>
      <c r="E154" s="35">
        <f t="shared" si="6"/>
        <v>6.2171577545746759</v>
      </c>
      <c r="F154" s="35"/>
      <c r="G154" s="35">
        <v>5.2701793492897231</v>
      </c>
      <c r="H154" s="35">
        <v>5.5978347133840822</v>
      </c>
      <c r="I154" s="35"/>
      <c r="J154" s="35">
        <f t="shared" si="7"/>
        <v>0.32765536409435914</v>
      </c>
      <c r="K154" s="92">
        <f t="shared" si="8"/>
        <v>3.329532845077698E-3</v>
      </c>
      <c r="M154" s="62"/>
      <c r="N154" s="113"/>
      <c r="P154" s="62"/>
      <c r="Q154" s="62"/>
    </row>
    <row r="155" spans="1:17" x14ac:dyDescent="0.25">
      <c r="A155" s="22" t="s">
        <v>193</v>
      </c>
      <c r="B155" s="18">
        <v>103.69024756470682</v>
      </c>
      <c r="C155" s="18">
        <v>116.17719395444676</v>
      </c>
      <c r="D155" s="18"/>
      <c r="E155" s="18">
        <f t="shared" si="6"/>
        <v>12.042546606851911</v>
      </c>
      <c r="F155" s="18"/>
      <c r="G155" s="18">
        <v>2.6671596027850342</v>
      </c>
      <c r="H155" s="18">
        <v>2.9883535410295479</v>
      </c>
      <c r="I155" s="18"/>
      <c r="J155" s="18">
        <f t="shared" si="7"/>
        <v>0.3211939382445137</v>
      </c>
      <c r="K155" s="93">
        <f t="shared" si="8"/>
        <v>3.2638738266375206E-3</v>
      </c>
      <c r="M155" s="62"/>
      <c r="N155" s="113"/>
      <c r="P155" s="62"/>
      <c r="Q155" s="62"/>
    </row>
    <row r="156" spans="1:17" x14ac:dyDescent="0.25">
      <c r="A156" s="21" t="s">
        <v>194</v>
      </c>
      <c r="B156" s="35">
        <v>101.30949595026803</v>
      </c>
      <c r="C156" s="35">
        <v>116.97091619527218</v>
      </c>
      <c r="D156" s="35"/>
      <c r="E156" s="35">
        <f t="shared" si="6"/>
        <v>15.458985456498775</v>
      </c>
      <c r="F156" s="35"/>
      <c r="G156" s="35">
        <v>2.0777168019747871</v>
      </c>
      <c r="H156" s="35">
        <v>2.3989107402193004</v>
      </c>
      <c r="I156" s="35"/>
      <c r="J156" s="35">
        <f t="shared" si="7"/>
        <v>0.32119393824451326</v>
      </c>
      <c r="K156" s="92">
        <f t="shared" si="8"/>
        <v>3.2638738266375163E-3</v>
      </c>
      <c r="M156" s="62"/>
      <c r="N156" s="113"/>
      <c r="P156" s="62"/>
      <c r="Q156" s="62"/>
    </row>
    <row r="157" spans="1:17" x14ac:dyDescent="0.25">
      <c r="A157" s="22" t="s">
        <v>195</v>
      </c>
      <c r="B157" s="18">
        <v>101.30949595026803</v>
      </c>
      <c r="C157" s="18">
        <v>116.97091619527218</v>
      </c>
      <c r="D157" s="18"/>
      <c r="E157" s="18">
        <f t="shared" si="6"/>
        <v>15.458985456498775</v>
      </c>
      <c r="F157" s="18"/>
      <c r="G157" s="18">
        <v>2.0777168019747871</v>
      </c>
      <c r="H157" s="18">
        <v>2.3989107402193004</v>
      </c>
      <c r="I157" s="18"/>
      <c r="J157" s="18">
        <f t="shared" si="7"/>
        <v>0.32119393824451326</v>
      </c>
      <c r="K157" s="93">
        <f t="shared" si="8"/>
        <v>3.2638738266375163E-3</v>
      </c>
      <c r="M157" s="62"/>
      <c r="N157" s="113"/>
      <c r="P157" s="62"/>
      <c r="Q157" s="62"/>
    </row>
    <row r="158" spans="1:17" x14ac:dyDescent="0.25">
      <c r="A158" s="21" t="s">
        <v>196</v>
      </c>
      <c r="B158" s="35">
        <v>113.05504914512798</v>
      </c>
      <c r="C158" s="35">
        <v>113.05504914512798</v>
      </c>
      <c r="D158" s="35"/>
      <c r="E158" s="35">
        <f t="shared" si="6"/>
        <v>0</v>
      </c>
      <c r="F158" s="35"/>
      <c r="G158" s="35">
        <v>0.58944280081024714</v>
      </c>
      <c r="H158" s="35">
        <v>0.58944280081024714</v>
      </c>
      <c r="I158" s="35"/>
      <c r="J158" s="35">
        <f t="shared" si="7"/>
        <v>0</v>
      </c>
      <c r="K158" s="92">
        <f t="shared" si="8"/>
        <v>0</v>
      </c>
      <c r="M158" s="62"/>
      <c r="N158" s="113"/>
      <c r="P158" s="62"/>
      <c r="Q158" s="62"/>
    </row>
    <row r="159" spans="1:17" x14ac:dyDescent="0.25">
      <c r="A159" s="22" t="s">
        <v>197</v>
      </c>
      <c r="B159" s="18">
        <v>113.05504914512798</v>
      </c>
      <c r="C159" s="18">
        <v>113.05504914512798</v>
      </c>
      <c r="D159" s="18"/>
      <c r="E159" s="18">
        <f t="shared" si="6"/>
        <v>0</v>
      </c>
      <c r="F159" s="18"/>
      <c r="G159" s="18">
        <v>0.58944280081024714</v>
      </c>
      <c r="H159" s="18">
        <v>0.58944280081024714</v>
      </c>
      <c r="I159" s="18"/>
      <c r="J159" s="18">
        <f t="shared" si="7"/>
        <v>0</v>
      </c>
      <c r="K159" s="93">
        <f t="shared" si="8"/>
        <v>0</v>
      </c>
      <c r="M159" s="62"/>
      <c r="N159" s="113"/>
      <c r="P159" s="62"/>
      <c r="Q159" s="62"/>
    </row>
    <row r="160" spans="1:17" x14ac:dyDescent="0.25">
      <c r="A160" s="21" t="s">
        <v>198</v>
      </c>
      <c r="B160" s="35">
        <v>100</v>
      </c>
      <c r="C160" s="35">
        <v>101.01196918753585</v>
      </c>
      <c r="D160" s="35"/>
      <c r="E160" s="35">
        <f t="shared" si="6"/>
        <v>1.011969187535855</v>
      </c>
      <c r="F160" s="35"/>
      <c r="G160" s="35">
        <v>0.63850025568255175</v>
      </c>
      <c r="H160" s="35">
        <v>0.64496168153239686</v>
      </c>
      <c r="I160" s="35"/>
      <c r="J160" s="35">
        <f t="shared" si="7"/>
        <v>6.4614258498451038E-3</v>
      </c>
      <c r="K160" s="92">
        <f t="shared" si="8"/>
        <v>6.5659018440173694E-5</v>
      </c>
      <c r="M160" s="62"/>
      <c r="N160" s="113"/>
      <c r="P160" s="62"/>
      <c r="Q160" s="62"/>
    </row>
    <row r="161" spans="1:17" x14ac:dyDescent="0.25">
      <c r="A161" s="22" t="s">
        <v>199</v>
      </c>
      <c r="B161" s="18">
        <v>100</v>
      </c>
      <c r="C161" s="18">
        <v>101.01196918753585</v>
      </c>
      <c r="D161" s="18"/>
      <c r="E161" s="18">
        <f t="shared" si="6"/>
        <v>1.011969187535855</v>
      </c>
      <c r="F161" s="18"/>
      <c r="G161" s="18">
        <v>0.63850025568255175</v>
      </c>
      <c r="H161" s="18">
        <v>0.64496168153239686</v>
      </c>
      <c r="I161" s="18"/>
      <c r="J161" s="18">
        <f t="shared" si="7"/>
        <v>6.4614258498451038E-3</v>
      </c>
      <c r="K161" s="93">
        <f t="shared" si="8"/>
        <v>6.5659018440173694E-5</v>
      </c>
      <c r="M161" s="62"/>
      <c r="N161" s="113"/>
      <c r="P161" s="62"/>
      <c r="Q161" s="62"/>
    </row>
    <row r="162" spans="1:17" x14ac:dyDescent="0.25">
      <c r="A162" s="21" t="s">
        <v>200</v>
      </c>
      <c r="B162" s="35">
        <v>100</v>
      </c>
      <c r="C162" s="35">
        <v>101.01196918753585</v>
      </c>
      <c r="D162" s="35"/>
      <c r="E162" s="35">
        <f t="shared" si="6"/>
        <v>1.011969187535855</v>
      </c>
      <c r="F162" s="35"/>
      <c r="G162" s="35">
        <v>0.63850025568255175</v>
      </c>
      <c r="H162" s="35">
        <v>0.64496168153239686</v>
      </c>
      <c r="I162" s="35"/>
      <c r="J162" s="35">
        <f t="shared" si="7"/>
        <v>6.4614258498451038E-3</v>
      </c>
      <c r="K162" s="92">
        <f t="shared" si="8"/>
        <v>6.5659018440173694E-5</v>
      </c>
      <c r="M162" s="62"/>
      <c r="N162" s="113"/>
      <c r="P162" s="62"/>
      <c r="Q162" s="62"/>
    </row>
    <row r="163" spans="1:17" x14ac:dyDescent="0.25">
      <c r="A163" s="22" t="s">
        <v>201</v>
      </c>
      <c r="B163" s="18">
        <v>100</v>
      </c>
      <c r="C163" s="18">
        <v>100</v>
      </c>
      <c r="D163" s="18"/>
      <c r="E163" s="18">
        <f t="shared" si="6"/>
        <v>0</v>
      </c>
      <c r="F163" s="18"/>
      <c r="G163" s="18">
        <v>0.17887792347822107</v>
      </c>
      <c r="H163" s="18">
        <v>0.17887792347822107</v>
      </c>
      <c r="I163" s="18"/>
      <c r="J163" s="18">
        <f t="shared" si="7"/>
        <v>0</v>
      </c>
      <c r="K163" s="93">
        <f t="shared" si="8"/>
        <v>0</v>
      </c>
      <c r="M163" s="62"/>
      <c r="N163" s="113"/>
      <c r="P163" s="62"/>
      <c r="Q163" s="62"/>
    </row>
    <row r="164" spans="1:17" x14ac:dyDescent="0.25">
      <c r="A164" s="21" t="s">
        <v>202</v>
      </c>
      <c r="B164" s="35">
        <v>100</v>
      </c>
      <c r="C164" s="35">
        <v>100</v>
      </c>
      <c r="D164" s="35"/>
      <c r="E164" s="35">
        <f t="shared" si="6"/>
        <v>0</v>
      </c>
      <c r="F164" s="35"/>
      <c r="G164" s="35">
        <v>0.17887792347822107</v>
      </c>
      <c r="H164" s="35">
        <v>0.17887792347822107</v>
      </c>
      <c r="I164" s="35"/>
      <c r="J164" s="35">
        <f t="shared" si="7"/>
        <v>0</v>
      </c>
      <c r="K164" s="92">
        <f t="shared" si="8"/>
        <v>0</v>
      </c>
      <c r="M164" s="62"/>
      <c r="N164" s="113"/>
      <c r="P164" s="62"/>
      <c r="Q164" s="62"/>
    </row>
    <row r="165" spans="1:17" x14ac:dyDescent="0.25">
      <c r="A165" s="22" t="s">
        <v>202</v>
      </c>
      <c r="B165" s="18">
        <v>100</v>
      </c>
      <c r="C165" s="18">
        <v>100</v>
      </c>
      <c r="D165" s="18"/>
      <c r="E165" s="18">
        <f t="shared" si="6"/>
        <v>0</v>
      </c>
      <c r="F165" s="18"/>
      <c r="G165" s="18">
        <v>0.17887792347822107</v>
      </c>
      <c r="H165" s="18">
        <v>0.17887792347822107</v>
      </c>
      <c r="I165" s="18"/>
      <c r="J165" s="18">
        <f t="shared" si="7"/>
        <v>0</v>
      </c>
      <c r="K165" s="93">
        <f t="shared" si="8"/>
        <v>0</v>
      </c>
      <c r="M165" s="62"/>
      <c r="N165" s="113"/>
      <c r="P165" s="62"/>
      <c r="Q165" s="62"/>
    </row>
    <row r="166" spans="1:17" x14ac:dyDescent="0.25">
      <c r="A166" s="21" t="s">
        <v>203</v>
      </c>
      <c r="B166" s="35">
        <v>99.012768041553983</v>
      </c>
      <c r="C166" s="35">
        <v>99.012768041553983</v>
      </c>
      <c r="D166" s="35"/>
      <c r="E166" s="35">
        <f t="shared" si="6"/>
        <v>0</v>
      </c>
      <c r="F166" s="35"/>
      <c r="G166" s="35">
        <v>1.7856415673439161</v>
      </c>
      <c r="H166" s="35">
        <v>1.7856415673439161</v>
      </c>
      <c r="I166" s="35"/>
      <c r="J166" s="35">
        <f t="shared" si="7"/>
        <v>0</v>
      </c>
      <c r="K166" s="92">
        <f t="shared" si="8"/>
        <v>0</v>
      </c>
      <c r="M166" s="62"/>
      <c r="N166" s="113"/>
      <c r="P166" s="62"/>
      <c r="Q166" s="62"/>
    </row>
    <row r="167" spans="1:17" x14ac:dyDescent="0.25">
      <c r="A167" s="22" t="s">
        <v>204</v>
      </c>
      <c r="B167" s="18">
        <v>99.012768041553983</v>
      </c>
      <c r="C167" s="18">
        <v>99.012768041553983</v>
      </c>
      <c r="D167" s="18"/>
      <c r="E167" s="18">
        <f t="shared" si="6"/>
        <v>0</v>
      </c>
      <c r="F167" s="18"/>
      <c r="G167" s="18">
        <v>1.7856415673439161</v>
      </c>
      <c r="H167" s="18">
        <v>1.7856415673439161</v>
      </c>
      <c r="I167" s="18"/>
      <c r="J167" s="18">
        <f t="shared" si="7"/>
        <v>0</v>
      </c>
      <c r="K167" s="93">
        <f t="shared" si="8"/>
        <v>0</v>
      </c>
      <c r="M167" s="62"/>
      <c r="N167" s="113"/>
      <c r="P167" s="62"/>
      <c r="Q167" s="62"/>
    </row>
    <row r="168" spans="1:17" x14ac:dyDescent="0.25">
      <c r="A168" s="21" t="s">
        <v>204</v>
      </c>
      <c r="B168" s="35">
        <v>99.012768041553983</v>
      </c>
      <c r="C168" s="35">
        <v>99.012768041553983</v>
      </c>
      <c r="D168" s="35"/>
      <c r="E168" s="35">
        <f t="shared" si="6"/>
        <v>0</v>
      </c>
      <c r="F168" s="35"/>
      <c r="G168" s="35">
        <v>1.7856415673439161</v>
      </c>
      <c r="H168" s="35">
        <v>1.7856415673439161</v>
      </c>
      <c r="I168" s="35"/>
      <c r="J168" s="35">
        <f t="shared" si="7"/>
        <v>0</v>
      </c>
      <c r="K168" s="92">
        <f t="shared" si="8"/>
        <v>0</v>
      </c>
      <c r="M168" s="62"/>
      <c r="N168" s="113"/>
      <c r="P168" s="62"/>
      <c r="Q168" s="62"/>
    </row>
    <row r="169" spans="1:17" x14ac:dyDescent="0.25">
      <c r="A169" s="22" t="s">
        <v>39</v>
      </c>
      <c r="B169" s="18">
        <v>100.87350165625993</v>
      </c>
      <c r="C169" s="18">
        <v>101.52192004631593</v>
      </c>
      <c r="D169" s="18"/>
      <c r="E169" s="18">
        <f t="shared" si="6"/>
        <v>0.64280349091634381</v>
      </c>
      <c r="F169" s="18"/>
      <c r="G169" s="18">
        <v>6.7148429560687752</v>
      </c>
      <c r="H169" s="18">
        <v>6.7580062009999367</v>
      </c>
      <c r="I169" s="18"/>
      <c r="J169" s="18">
        <f t="shared" si="7"/>
        <v>4.3163244931161415E-2</v>
      </c>
      <c r="K169" s="93">
        <f t="shared" si="8"/>
        <v>4.3861159451993094E-4</v>
      </c>
      <c r="M169" s="62"/>
      <c r="N169" s="113"/>
      <c r="P169" s="62"/>
      <c r="Q169" s="62"/>
    </row>
    <row r="170" spans="1:17" x14ac:dyDescent="0.25">
      <c r="A170" s="21" t="s">
        <v>205</v>
      </c>
      <c r="B170" s="35">
        <v>99.754854525635665</v>
      </c>
      <c r="C170" s="35">
        <v>99.840255462130173</v>
      </c>
      <c r="D170" s="35"/>
      <c r="E170" s="35">
        <f t="shared" si="6"/>
        <v>8.5610807514702181E-2</v>
      </c>
      <c r="F170" s="35"/>
      <c r="G170" s="35">
        <v>2.9889392622436817</v>
      </c>
      <c r="H170" s="35">
        <v>2.9914981172822124</v>
      </c>
      <c r="I170" s="35"/>
      <c r="J170" s="35">
        <f t="shared" si="7"/>
        <v>2.5588550385307052E-3</v>
      </c>
      <c r="K170" s="92">
        <f t="shared" si="8"/>
        <v>2.6002296407169414E-5</v>
      </c>
      <c r="M170" s="62"/>
      <c r="N170" s="113"/>
      <c r="P170" s="62"/>
      <c r="Q170" s="62"/>
    </row>
    <row r="171" spans="1:17" x14ac:dyDescent="0.25">
      <c r="A171" s="22" t="s">
        <v>206</v>
      </c>
      <c r="B171" s="18">
        <v>99.752641627726518</v>
      </c>
      <c r="C171" s="18">
        <v>99.793867832254008</v>
      </c>
      <c r="D171" s="18"/>
      <c r="E171" s="18">
        <f t="shared" si="6"/>
        <v>4.132843386879248E-2</v>
      </c>
      <c r="F171" s="18"/>
      <c r="G171" s="18">
        <v>2.9709003940625989</v>
      </c>
      <c r="H171" s="18">
        <v>2.9721282206672663</v>
      </c>
      <c r="I171" s="18"/>
      <c r="J171" s="18">
        <f t="shared" si="7"/>
        <v>1.2278266046674702E-3</v>
      </c>
      <c r="K171" s="93">
        <f t="shared" si="8"/>
        <v>1.2476795609924067E-5</v>
      </c>
      <c r="M171" s="62"/>
      <c r="N171" s="113"/>
      <c r="P171" s="62"/>
      <c r="Q171" s="62"/>
    </row>
    <row r="172" spans="1:17" x14ac:dyDescent="0.25">
      <c r="A172" s="21" t="s">
        <v>206</v>
      </c>
      <c r="B172" s="35">
        <v>99.752641627726504</v>
      </c>
      <c r="C172" s="35">
        <v>99.793867832253994</v>
      </c>
      <c r="D172" s="35"/>
      <c r="E172" s="35">
        <f t="shared" si="6"/>
        <v>4.132843386879248E-2</v>
      </c>
      <c r="F172" s="35"/>
      <c r="G172" s="35">
        <v>2.9709003940625989</v>
      </c>
      <c r="H172" s="35">
        <v>2.9721282206672663</v>
      </c>
      <c r="I172" s="35"/>
      <c r="J172" s="35">
        <f t="shared" si="7"/>
        <v>1.2278266046674702E-3</v>
      </c>
      <c r="K172" s="92">
        <f t="shared" si="8"/>
        <v>1.2476795609924067E-5</v>
      </c>
      <c r="M172" s="62"/>
      <c r="N172" s="113"/>
      <c r="P172" s="62"/>
      <c r="Q172" s="62"/>
    </row>
    <row r="173" spans="1:17" x14ac:dyDescent="0.25">
      <c r="A173" s="22" t="s">
        <v>207</v>
      </c>
      <c r="B173" s="18">
        <v>100.12063685015745</v>
      </c>
      <c r="C173" s="18">
        <v>107.50820757390034</v>
      </c>
      <c r="D173" s="18"/>
      <c r="E173" s="18">
        <f t="shared" si="6"/>
        <v>7.3786693294802586</v>
      </c>
      <c r="F173" s="18"/>
      <c r="G173" s="18">
        <v>1.8038868181083065E-2</v>
      </c>
      <c r="H173" s="18">
        <v>1.9369896614946019E-2</v>
      </c>
      <c r="I173" s="18"/>
      <c r="J173" s="18">
        <f t="shared" si="7"/>
        <v>1.331028433862954E-3</v>
      </c>
      <c r="K173" s="93">
        <f t="shared" si="8"/>
        <v>1.3525500797242492E-5</v>
      </c>
      <c r="M173" s="62"/>
      <c r="N173" s="113"/>
      <c r="P173" s="62"/>
      <c r="Q173" s="62"/>
    </row>
    <row r="174" spans="1:17" x14ac:dyDescent="0.25">
      <c r="A174" s="21" t="s">
        <v>207</v>
      </c>
      <c r="B174" s="35">
        <v>100.12063685015745</v>
      </c>
      <c r="C174" s="35">
        <v>107.50820757390034</v>
      </c>
      <c r="D174" s="35"/>
      <c r="E174" s="35">
        <f t="shared" si="6"/>
        <v>7.3786693294802586</v>
      </c>
      <c r="F174" s="35"/>
      <c r="G174" s="35">
        <v>1.8038868181083065E-2</v>
      </c>
      <c r="H174" s="35">
        <v>1.9369896614946019E-2</v>
      </c>
      <c r="I174" s="35"/>
      <c r="J174" s="35">
        <f t="shared" si="7"/>
        <v>1.331028433862954E-3</v>
      </c>
      <c r="K174" s="92">
        <f t="shared" si="8"/>
        <v>1.3525500797242492E-5</v>
      </c>
      <c r="M174" s="62"/>
      <c r="N174" s="113"/>
      <c r="P174" s="62"/>
      <c r="Q174" s="62"/>
    </row>
    <row r="175" spans="1:17" x14ac:dyDescent="0.25">
      <c r="A175" s="22" t="s">
        <v>208</v>
      </c>
      <c r="B175" s="18">
        <v>108.88749793643528</v>
      </c>
      <c r="C175" s="18">
        <v>115.92881264403165</v>
      </c>
      <c r="D175" s="18"/>
      <c r="E175" s="18">
        <f t="shared" si="6"/>
        <v>6.466596111618661</v>
      </c>
      <c r="F175" s="18"/>
      <c r="G175" s="18">
        <v>0.73932241643985497</v>
      </c>
      <c r="H175" s="18">
        <v>0.78713141107367979</v>
      </c>
      <c r="I175" s="18"/>
      <c r="J175" s="18">
        <f t="shared" si="7"/>
        <v>4.780899463382482E-2</v>
      </c>
      <c r="K175" s="93">
        <f t="shared" si="8"/>
        <v>4.8582027144112786E-4</v>
      </c>
      <c r="M175" s="62"/>
      <c r="N175" s="113"/>
      <c r="P175" s="62"/>
      <c r="Q175" s="62"/>
    </row>
    <row r="176" spans="1:17" x14ac:dyDescent="0.25">
      <c r="A176" s="21" t="s">
        <v>209</v>
      </c>
      <c r="B176" s="35">
        <v>110.07760904627321</v>
      </c>
      <c r="C176" s="35">
        <v>118.06181532147504</v>
      </c>
      <c r="D176" s="35"/>
      <c r="E176" s="35">
        <f t="shared" si="6"/>
        <v>7.2532519050677369</v>
      </c>
      <c r="F176" s="35"/>
      <c r="G176" s="35">
        <v>0.6591387595462026</v>
      </c>
      <c r="H176" s="35">
        <v>0.70694775418002742</v>
      </c>
      <c r="I176" s="35"/>
      <c r="J176" s="35">
        <f t="shared" si="7"/>
        <v>4.780899463382482E-2</v>
      </c>
      <c r="K176" s="92">
        <f t="shared" si="8"/>
        <v>4.8582027144112786E-4</v>
      </c>
      <c r="M176" s="62"/>
      <c r="N176" s="113"/>
      <c r="P176" s="62"/>
      <c r="Q176" s="62"/>
    </row>
    <row r="177" spans="1:17" x14ac:dyDescent="0.25">
      <c r="A177" s="22" t="s">
        <v>210</v>
      </c>
      <c r="B177" s="18">
        <v>111.28344183837956</v>
      </c>
      <c r="C177" s="18">
        <v>120.2579129543779</v>
      </c>
      <c r="D177" s="18"/>
      <c r="E177" s="18">
        <f t="shared" si="6"/>
        <v>8.0645161290322509</v>
      </c>
      <c r="F177" s="18"/>
      <c r="G177" s="18">
        <v>0.59283153345942796</v>
      </c>
      <c r="H177" s="18">
        <v>0.64064052809325278</v>
      </c>
      <c r="I177" s="18"/>
      <c r="J177" s="18">
        <f t="shared" si="7"/>
        <v>4.780899463382482E-2</v>
      </c>
      <c r="K177" s="93">
        <f t="shared" si="8"/>
        <v>4.8582027144112786E-4</v>
      </c>
      <c r="M177" s="62"/>
      <c r="N177" s="113"/>
      <c r="P177" s="62"/>
      <c r="Q177" s="62"/>
    </row>
    <row r="178" spans="1:17" x14ac:dyDescent="0.25">
      <c r="A178" s="21" t="s">
        <v>211</v>
      </c>
      <c r="B178" s="35">
        <v>100.35534349776029</v>
      </c>
      <c r="C178" s="35">
        <v>100.35534349776029</v>
      </c>
      <c r="D178" s="35"/>
      <c r="E178" s="35">
        <f t="shared" si="6"/>
        <v>0</v>
      </c>
      <c r="F178" s="35"/>
      <c r="G178" s="35">
        <v>6.630722608677464E-2</v>
      </c>
      <c r="H178" s="35">
        <v>6.630722608677464E-2</v>
      </c>
      <c r="I178" s="35"/>
      <c r="J178" s="35">
        <f t="shared" si="7"/>
        <v>0</v>
      </c>
      <c r="K178" s="92">
        <f t="shared" si="8"/>
        <v>0</v>
      </c>
      <c r="M178" s="62"/>
      <c r="N178" s="113"/>
      <c r="P178" s="62"/>
      <c r="Q178" s="62"/>
    </row>
    <row r="179" spans="1:17" x14ac:dyDescent="0.25">
      <c r="A179" s="22" t="s">
        <v>212</v>
      </c>
      <c r="B179" s="18">
        <v>100</v>
      </c>
      <c r="C179" s="18">
        <v>100</v>
      </c>
      <c r="D179" s="18"/>
      <c r="E179" s="18">
        <f t="shared" si="6"/>
        <v>0</v>
      </c>
      <c r="F179" s="18"/>
      <c r="G179" s="18">
        <v>8.0183656893652352E-2</v>
      </c>
      <c r="H179" s="18">
        <v>8.0183656893652352E-2</v>
      </c>
      <c r="I179" s="18"/>
      <c r="J179" s="18">
        <f t="shared" si="7"/>
        <v>0</v>
      </c>
      <c r="K179" s="93">
        <f t="shared" si="8"/>
        <v>0</v>
      </c>
      <c r="M179" s="62"/>
      <c r="N179" s="113"/>
      <c r="P179" s="62"/>
      <c r="Q179" s="62"/>
    </row>
    <row r="180" spans="1:17" x14ac:dyDescent="0.25">
      <c r="A180" s="21" t="s">
        <v>212</v>
      </c>
      <c r="B180" s="35">
        <v>100</v>
      </c>
      <c r="C180" s="35">
        <v>100</v>
      </c>
      <c r="D180" s="35"/>
      <c r="E180" s="35">
        <f t="shared" si="6"/>
        <v>0</v>
      </c>
      <c r="F180" s="35"/>
      <c r="G180" s="35">
        <v>8.0183656893652352E-2</v>
      </c>
      <c r="H180" s="35">
        <v>8.0183656893652352E-2</v>
      </c>
      <c r="I180" s="35"/>
      <c r="J180" s="35">
        <f t="shared" si="7"/>
        <v>0</v>
      </c>
      <c r="K180" s="92">
        <f t="shared" si="8"/>
        <v>0</v>
      </c>
      <c r="M180" s="62"/>
      <c r="N180" s="113"/>
      <c r="P180" s="62"/>
      <c r="Q180" s="62"/>
    </row>
    <row r="181" spans="1:17" x14ac:dyDescent="0.25">
      <c r="A181" s="22" t="s">
        <v>213</v>
      </c>
      <c r="B181" s="18">
        <v>100.17286356989337</v>
      </c>
      <c r="C181" s="18">
        <v>99.931214064728493</v>
      </c>
      <c r="D181" s="18"/>
      <c r="E181" s="18">
        <f t="shared" si="6"/>
        <v>-0.24123250205008162</v>
      </c>
      <c r="F181" s="18"/>
      <c r="G181" s="18">
        <v>2.9865812773852394</v>
      </c>
      <c r="H181" s="18">
        <v>2.9793766726440438</v>
      </c>
      <c r="I181" s="18"/>
      <c r="J181" s="18">
        <f t="shared" si="7"/>
        <v>-7.2046047411955527E-3</v>
      </c>
      <c r="K181" s="93">
        <f t="shared" si="8"/>
        <v>-7.3210973328381027E-5</v>
      </c>
      <c r="M181" s="62"/>
      <c r="N181" s="113"/>
      <c r="P181" s="62"/>
      <c r="Q181" s="62"/>
    </row>
    <row r="182" spans="1:17" x14ac:dyDescent="0.25">
      <c r="A182" s="21" t="s">
        <v>40</v>
      </c>
      <c r="B182" s="35">
        <v>100</v>
      </c>
      <c r="C182" s="35">
        <v>100</v>
      </c>
      <c r="D182" s="35"/>
      <c r="E182" s="35">
        <f t="shared" si="6"/>
        <v>0</v>
      </c>
      <c r="F182" s="35"/>
      <c r="G182" s="35">
        <v>0.65814497212231504</v>
      </c>
      <c r="H182" s="35">
        <v>0.65814497212231493</v>
      </c>
      <c r="I182" s="35"/>
      <c r="J182" s="35">
        <f t="shared" si="7"/>
        <v>0</v>
      </c>
      <c r="K182" s="92">
        <f t="shared" si="8"/>
        <v>0</v>
      </c>
      <c r="M182" s="62"/>
      <c r="N182" s="113"/>
      <c r="P182" s="62"/>
      <c r="Q182" s="62"/>
    </row>
    <row r="183" spans="1:17" x14ac:dyDescent="0.25">
      <c r="A183" s="22" t="s">
        <v>214</v>
      </c>
      <c r="B183" s="18">
        <v>100</v>
      </c>
      <c r="C183" s="18">
        <v>100</v>
      </c>
      <c r="D183" s="18"/>
      <c r="E183" s="18">
        <f t="shared" si="6"/>
        <v>0</v>
      </c>
      <c r="F183" s="18"/>
      <c r="G183" s="18">
        <v>5.1577983184098668E-2</v>
      </c>
      <c r="H183" s="18">
        <v>5.1577983184098661E-2</v>
      </c>
      <c r="I183" s="18"/>
      <c r="J183" s="18">
        <f t="shared" si="7"/>
        <v>0</v>
      </c>
      <c r="K183" s="93">
        <f t="shared" si="8"/>
        <v>0</v>
      </c>
      <c r="M183" s="62"/>
      <c r="N183" s="113"/>
      <c r="P183" s="62"/>
      <c r="Q183" s="62"/>
    </row>
    <row r="184" spans="1:17" x14ac:dyDescent="0.25">
      <c r="A184" s="21" t="s">
        <v>215</v>
      </c>
      <c r="B184" s="35">
        <v>100</v>
      </c>
      <c r="C184" s="35">
        <v>100</v>
      </c>
      <c r="D184" s="35"/>
      <c r="E184" s="35">
        <f t="shared" si="6"/>
        <v>0</v>
      </c>
      <c r="F184" s="35"/>
      <c r="G184" s="35">
        <v>0.60656698893821637</v>
      </c>
      <c r="H184" s="35">
        <v>0.60656698893821637</v>
      </c>
      <c r="I184" s="35"/>
      <c r="J184" s="35">
        <f t="shared" si="7"/>
        <v>0</v>
      </c>
      <c r="K184" s="92">
        <f t="shared" si="8"/>
        <v>0</v>
      </c>
      <c r="M184" s="62"/>
      <c r="N184" s="113"/>
      <c r="P184" s="62"/>
      <c r="Q184" s="62"/>
    </row>
    <row r="185" spans="1:17" x14ac:dyDescent="0.25">
      <c r="A185" s="22" t="s">
        <v>41</v>
      </c>
      <c r="B185" s="18">
        <v>100.06829612712143</v>
      </c>
      <c r="C185" s="18">
        <v>99.772771776059287</v>
      </c>
      <c r="D185" s="18"/>
      <c r="E185" s="18">
        <f t="shared" si="6"/>
        <v>-0.29532265712480799</v>
      </c>
      <c r="F185" s="18"/>
      <c r="G185" s="18">
        <v>1.7678199254359919</v>
      </c>
      <c r="H185" s="18">
        <v>1.7625991526590126</v>
      </c>
      <c r="I185" s="18"/>
      <c r="J185" s="18">
        <f t="shared" si="7"/>
        <v>-5.2207727769792989E-3</v>
      </c>
      <c r="K185" s="93">
        <f t="shared" si="8"/>
        <v>-5.3051884212810105E-5</v>
      </c>
      <c r="M185" s="62"/>
      <c r="N185" s="113"/>
      <c r="P185" s="62"/>
      <c r="Q185" s="62"/>
    </row>
    <row r="186" spans="1:17" x14ac:dyDescent="0.25">
      <c r="A186" s="21" t="s">
        <v>216</v>
      </c>
      <c r="B186" s="35">
        <v>99.948438156153685</v>
      </c>
      <c r="C186" s="35">
        <v>99.948438156153685</v>
      </c>
      <c r="D186" s="35"/>
      <c r="E186" s="35">
        <f t="shared" si="6"/>
        <v>0</v>
      </c>
      <c r="F186" s="35"/>
      <c r="G186" s="35">
        <v>0.74277524691294516</v>
      </c>
      <c r="H186" s="35">
        <v>0.74277524691294516</v>
      </c>
      <c r="I186" s="35"/>
      <c r="J186" s="35">
        <f t="shared" si="7"/>
        <v>0</v>
      </c>
      <c r="K186" s="92">
        <f t="shared" si="8"/>
        <v>0</v>
      </c>
      <c r="M186" s="62"/>
      <c r="N186" s="113"/>
      <c r="P186" s="62"/>
      <c r="Q186" s="62"/>
    </row>
    <row r="187" spans="1:17" x14ac:dyDescent="0.25">
      <c r="A187" s="22" t="s">
        <v>217</v>
      </c>
      <c r="B187" s="18">
        <v>100.1553282536437</v>
      </c>
      <c r="C187" s="18">
        <v>99.645215648630753</v>
      </c>
      <c r="D187" s="18"/>
      <c r="E187" s="18">
        <f t="shared" si="6"/>
        <v>-0.50932148484510442</v>
      </c>
      <c r="F187" s="18"/>
      <c r="G187" s="18">
        <v>1.0250446785230469</v>
      </c>
      <c r="H187" s="18">
        <v>1.0198239057460674</v>
      </c>
      <c r="I187" s="18"/>
      <c r="J187" s="18">
        <f t="shared" si="7"/>
        <v>-5.2207727769795209E-3</v>
      </c>
      <c r="K187" s="93">
        <f t="shared" si="8"/>
        <v>-5.3051884212812361E-5</v>
      </c>
      <c r="M187" s="62"/>
      <c r="N187" s="113"/>
      <c r="P187" s="62"/>
      <c r="Q187" s="62"/>
    </row>
    <row r="188" spans="1:17" x14ac:dyDescent="0.25">
      <c r="A188" s="21" t="s">
        <v>42</v>
      </c>
      <c r="B188" s="35">
        <v>100.70908792874992</v>
      </c>
      <c r="C188" s="35">
        <v>100.35271249109005</v>
      </c>
      <c r="D188" s="35"/>
      <c r="E188" s="35">
        <f t="shared" si="6"/>
        <v>-0.35386621504507332</v>
      </c>
      <c r="F188" s="35"/>
      <c r="G188" s="35">
        <v>0.56061637982693235</v>
      </c>
      <c r="H188" s="35">
        <v>0.5586325478627161</v>
      </c>
      <c r="I188" s="35"/>
      <c r="J188" s="35">
        <f t="shared" si="7"/>
        <v>-1.9838319642162539E-3</v>
      </c>
      <c r="K188" s="92">
        <f t="shared" si="8"/>
        <v>-2.0159089115570918E-5</v>
      </c>
      <c r="M188" s="62"/>
      <c r="N188" s="113"/>
      <c r="P188" s="62"/>
      <c r="Q188" s="62"/>
    </row>
    <row r="189" spans="1:17" x14ac:dyDescent="0.25">
      <c r="A189" s="22" t="s">
        <v>42</v>
      </c>
      <c r="B189" s="18">
        <v>100.70908792874992</v>
      </c>
      <c r="C189" s="18">
        <v>100.35271249109005</v>
      </c>
      <c r="D189" s="18"/>
      <c r="E189" s="18">
        <f t="shared" si="6"/>
        <v>-0.35386621504507332</v>
      </c>
      <c r="F189" s="18"/>
      <c r="G189" s="18">
        <v>0.56061637982693235</v>
      </c>
      <c r="H189" s="18">
        <v>0.5586325478627161</v>
      </c>
      <c r="I189" s="18"/>
      <c r="J189" s="18">
        <f t="shared" si="7"/>
        <v>-1.9838319642162539E-3</v>
      </c>
      <c r="K189" s="93">
        <f t="shared" si="8"/>
        <v>-2.0159089115570918E-5</v>
      </c>
      <c r="M189" s="62"/>
      <c r="N189" s="113"/>
      <c r="P189" s="62"/>
      <c r="Q189" s="62"/>
    </row>
    <row r="190" spans="1:17" x14ac:dyDescent="0.25">
      <c r="A190" s="21" t="s">
        <v>218</v>
      </c>
      <c r="B190" s="35">
        <v>79.075478502356987</v>
      </c>
      <c r="C190" s="35">
        <v>78.480171939592339</v>
      </c>
      <c r="D190" s="35"/>
      <c r="E190" s="35">
        <f t="shared" si="6"/>
        <v>-0.75283333599670543</v>
      </c>
      <c r="F190" s="35"/>
      <c r="G190" s="35">
        <v>7.3756530370764599</v>
      </c>
      <c r="H190" s="35">
        <v>7.3201266622658956</v>
      </c>
      <c r="I190" s="35"/>
      <c r="J190" s="35">
        <f t="shared" si="7"/>
        <v>-5.5526374810564327E-2</v>
      </c>
      <c r="K190" s="92">
        <f t="shared" si="8"/>
        <v>-5.6424191073712281E-4</v>
      </c>
      <c r="M190" s="62"/>
      <c r="N190" s="113"/>
      <c r="P190" s="62"/>
      <c r="Q190" s="62"/>
    </row>
    <row r="191" spans="1:17" x14ac:dyDescent="0.25">
      <c r="A191" s="22" t="s">
        <v>219</v>
      </c>
      <c r="B191" s="18">
        <v>99.530999493798419</v>
      </c>
      <c r="C191" s="18">
        <v>99.530999493798419</v>
      </c>
      <c r="D191" s="18"/>
      <c r="E191" s="18">
        <f t="shared" si="6"/>
        <v>0</v>
      </c>
      <c r="F191" s="18"/>
      <c r="G191" s="18">
        <v>1.8856794971956437</v>
      </c>
      <c r="H191" s="18">
        <v>1.8856794971956441</v>
      </c>
      <c r="I191" s="18"/>
      <c r="J191" s="18">
        <f t="shared" si="7"/>
        <v>0</v>
      </c>
      <c r="K191" s="93">
        <f t="shared" si="8"/>
        <v>0</v>
      </c>
      <c r="M191" s="62"/>
      <c r="N191" s="113"/>
      <c r="P191" s="62"/>
      <c r="Q191" s="62"/>
    </row>
    <row r="192" spans="1:17" x14ac:dyDescent="0.25">
      <c r="A192" s="21" t="s">
        <v>220</v>
      </c>
      <c r="B192" s="35">
        <v>99.604539848352104</v>
      </c>
      <c r="C192" s="35">
        <v>99.604539848352104</v>
      </c>
      <c r="D192" s="35"/>
      <c r="E192" s="35">
        <f t="shared" si="6"/>
        <v>0</v>
      </c>
      <c r="F192" s="35"/>
      <c r="G192" s="35">
        <v>0.87904122277254115</v>
      </c>
      <c r="H192" s="35">
        <v>0.87904122277254126</v>
      </c>
      <c r="I192" s="35"/>
      <c r="J192" s="35">
        <f t="shared" si="7"/>
        <v>0</v>
      </c>
      <c r="K192" s="92">
        <f t="shared" si="8"/>
        <v>0</v>
      </c>
      <c r="M192" s="62"/>
      <c r="N192" s="113"/>
      <c r="P192" s="62"/>
      <c r="Q192" s="62"/>
    </row>
    <row r="193" spans="1:17" x14ac:dyDescent="0.25">
      <c r="A193" s="22" t="s">
        <v>220</v>
      </c>
      <c r="B193" s="18">
        <v>99.604539848352104</v>
      </c>
      <c r="C193" s="18">
        <v>99.604539848352104</v>
      </c>
      <c r="D193" s="18"/>
      <c r="E193" s="18">
        <f t="shared" si="6"/>
        <v>0</v>
      </c>
      <c r="F193" s="18"/>
      <c r="G193" s="18">
        <v>0.87904122277254115</v>
      </c>
      <c r="H193" s="18">
        <v>0.87904122277254126</v>
      </c>
      <c r="I193" s="18"/>
      <c r="J193" s="18">
        <f t="shared" si="7"/>
        <v>0</v>
      </c>
      <c r="K193" s="93">
        <f t="shared" si="8"/>
        <v>0</v>
      </c>
      <c r="M193" s="62"/>
      <c r="N193" s="113"/>
      <c r="P193" s="62"/>
      <c r="Q193" s="62"/>
    </row>
    <row r="194" spans="1:17" x14ac:dyDescent="0.25">
      <c r="A194" s="21" t="s">
        <v>43</v>
      </c>
      <c r="B194" s="35">
        <v>99.178257991510606</v>
      </c>
      <c r="C194" s="35">
        <v>99.178257991510606</v>
      </c>
      <c r="D194" s="35"/>
      <c r="E194" s="35">
        <f t="shared" si="6"/>
        <v>0</v>
      </c>
      <c r="F194" s="35"/>
      <c r="G194" s="35">
        <v>0.42788599713719488</v>
      </c>
      <c r="H194" s="35">
        <v>0.42788599713719494</v>
      </c>
      <c r="I194" s="35"/>
      <c r="J194" s="35">
        <f t="shared" si="7"/>
        <v>0</v>
      </c>
      <c r="K194" s="92">
        <f t="shared" si="8"/>
        <v>0</v>
      </c>
      <c r="M194" s="62"/>
      <c r="N194" s="113"/>
      <c r="P194" s="62"/>
      <c r="Q194" s="62"/>
    </row>
    <row r="195" spans="1:17" x14ac:dyDescent="0.25">
      <c r="A195" s="22" t="s">
        <v>221</v>
      </c>
      <c r="B195" s="18">
        <v>99.178257991510606</v>
      </c>
      <c r="C195" s="18">
        <v>99.178257991510606</v>
      </c>
      <c r="D195" s="18"/>
      <c r="E195" s="18">
        <f t="shared" si="6"/>
        <v>0</v>
      </c>
      <c r="F195" s="18"/>
      <c r="G195" s="18">
        <v>0.42788599713719488</v>
      </c>
      <c r="H195" s="18">
        <v>0.42788599713719494</v>
      </c>
      <c r="I195" s="18"/>
      <c r="J195" s="18">
        <f t="shared" si="7"/>
        <v>0</v>
      </c>
      <c r="K195" s="93">
        <f t="shared" si="8"/>
        <v>0</v>
      </c>
      <c r="M195" s="62"/>
      <c r="N195" s="113"/>
      <c r="P195" s="62"/>
      <c r="Q195" s="62"/>
    </row>
    <row r="196" spans="1:17" x14ac:dyDescent="0.25">
      <c r="A196" s="21" t="s">
        <v>222</v>
      </c>
      <c r="B196" s="35">
        <v>100</v>
      </c>
      <c r="C196" s="35">
        <v>100</v>
      </c>
      <c r="D196" s="35"/>
      <c r="E196" s="35">
        <f t="shared" si="6"/>
        <v>0</v>
      </c>
      <c r="F196" s="35"/>
      <c r="G196" s="35">
        <v>0.38955256670474581</v>
      </c>
      <c r="H196" s="35">
        <v>0.38955256670474581</v>
      </c>
      <c r="I196" s="35"/>
      <c r="J196" s="35">
        <f t="shared" si="7"/>
        <v>0</v>
      </c>
      <c r="K196" s="92">
        <f t="shared" si="8"/>
        <v>0</v>
      </c>
      <c r="M196" s="62"/>
      <c r="N196" s="113"/>
      <c r="P196" s="62"/>
      <c r="Q196" s="62"/>
    </row>
    <row r="197" spans="1:17" x14ac:dyDescent="0.25">
      <c r="A197" s="22" t="s">
        <v>222</v>
      </c>
      <c r="B197" s="18">
        <v>100</v>
      </c>
      <c r="C197" s="18">
        <v>100</v>
      </c>
      <c r="D197" s="18"/>
      <c r="E197" s="18">
        <f t="shared" si="6"/>
        <v>0</v>
      </c>
      <c r="F197" s="18"/>
      <c r="G197" s="18">
        <v>0.38955256670474581</v>
      </c>
      <c r="H197" s="18">
        <v>0.38955256670474581</v>
      </c>
      <c r="I197" s="18"/>
      <c r="J197" s="18">
        <f t="shared" si="7"/>
        <v>0</v>
      </c>
      <c r="K197" s="93">
        <f t="shared" si="8"/>
        <v>0</v>
      </c>
      <c r="M197" s="62"/>
      <c r="N197" s="113"/>
      <c r="P197" s="62"/>
      <c r="Q197" s="62"/>
    </row>
    <row r="198" spans="1:17" x14ac:dyDescent="0.25">
      <c r="A198" s="21" t="s">
        <v>223</v>
      </c>
      <c r="B198" s="35">
        <v>99.031557734682565</v>
      </c>
      <c r="C198" s="35">
        <v>99.031557734682565</v>
      </c>
      <c r="D198" s="35"/>
      <c r="E198" s="35">
        <f t="shared" si="6"/>
        <v>0</v>
      </c>
      <c r="F198" s="35"/>
      <c r="G198" s="35">
        <v>0.18919971058116192</v>
      </c>
      <c r="H198" s="35">
        <v>0.18919971058116192</v>
      </c>
      <c r="I198" s="35"/>
      <c r="J198" s="35">
        <f t="shared" si="7"/>
        <v>0</v>
      </c>
      <c r="K198" s="92">
        <f t="shared" si="8"/>
        <v>0</v>
      </c>
      <c r="M198" s="62"/>
      <c r="N198" s="113"/>
      <c r="P198" s="62"/>
      <c r="Q198" s="62"/>
    </row>
    <row r="199" spans="1:17" x14ac:dyDescent="0.25">
      <c r="A199" s="22" t="s">
        <v>223</v>
      </c>
      <c r="B199" s="18">
        <v>99.031557734682565</v>
      </c>
      <c r="C199" s="18">
        <v>99.031557734682565</v>
      </c>
      <c r="D199" s="18"/>
      <c r="E199" s="18">
        <f t="shared" ref="E199:E262" si="9">((C199/B199-1)*100)</f>
        <v>0</v>
      </c>
      <c r="F199" s="18"/>
      <c r="G199" s="18">
        <v>0.18919971058116192</v>
      </c>
      <c r="H199" s="18">
        <v>0.18919971058116192</v>
      </c>
      <c r="I199" s="18"/>
      <c r="J199" s="18">
        <f t="shared" si="7"/>
        <v>0</v>
      </c>
      <c r="K199" s="93">
        <f t="shared" si="8"/>
        <v>0</v>
      </c>
      <c r="M199" s="62"/>
      <c r="N199" s="113"/>
      <c r="P199" s="62"/>
      <c r="Q199" s="62"/>
    </row>
    <row r="200" spans="1:17" x14ac:dyDescent="0.25">
      <c r="A200" s="21" t="s">
        <v>224</v>
      </c>
      <c r="B200" s="35">
        <v>73.86151463779575</v>
      </c>
      <c r="C200" s="35">
        <v>73.114468752043948</v>
      </c>
      <c r="D200" s="35"/>
      <c r="E200" s="35">
        <f t="shared" si="9"/>
        <v>-1.0114142519486502</v>
      </c>
      <c r="F200" s="35"/>
      <c r="G200" s="35">
        <v>5.4899735398808156</v>
      </c>
      <c r="H200" s="35">
        <v>5.4344471650702522</v>
      </c>
      <c r="I200" s="35"/>
      <c r="J200" s="35">
        <f t="shared" ref="J200:J263" si="10">H200-G200</f>
        <v>-5.5526374810563439E-2</v>
      </c>
      <c r="K200" s="92">
        <f t="shared" si="8"/>
        <v>-5.6424191073711381E-4</v>
      </c>
      <c r="M200" s="62"/>
      <c r="N200" s="113"/>
      <c r="P200" s="62"/>
      <c r="Q200" s="62"/>
    </row>
    <row r="201" spans="1:17" x14ac:dyDescent="0.25">
      <c r="A201" s="22" t="s">
        <v>225</v>
      </c>
      <c r="B201" s="18">
        <v>83.751978043051352</v>
      </c>
      <c r="C201" s="18">
        <v>87.556798236156638</v>
      </c>
      <c r="D201" s="18"/>
      <c r="E201" s="18">
        <f t="shared" si="9"/>
        <v>4.5429615896946052</v>
      </c>
      <c r="F201" s="18"/>
      <c r="G201" s="18">
        <v>6.7901466857996612E-2</v>
      </c>
      <c r="H201" s="18">
        <v>7.0986204416194604E-2</v>
      </c>
      <c r="I201" s="18"/>
      <c r="J201" s="18">
        <f t="shared" si="10"/>
        <v>3.0847375581979919E-3</v>
      </c>
      <c r="K201" s="93">
        <f t="shared" si="8"/>
        <v>3.1346152524782702E-5</v>
      </c>
      <c r="M201" s="62"/>
      <c r="N201" s="113"/>
      <c r="P201" s="62"/>
      <c r="Q201" s="62"/>
    </row>
    <row r="202" spans="1:17" x14ac:dyDescent="0.25">
      <c r="A202" s="21" t="s">
        <v>225</v>
      </c>
      <c r="B202" s="35">
        <v>83.751978043051352</v>
      </c>
      <c r="C202" s="35">
        <v>87.556798236156638</v>
      </c>
      <c r="D202" s="35"/>
      <c r="E202" s="35">
        <f t="shared" si="9"/>
        <v>4.5429615896946052</v>
      </c>
      <c r="F202" s="35"/>
      <c r="G202" s="35">
        <v>6.7901466857996612E-2</v>
      </c>
      <c r="H202" s="35">
        <v>7.0986204416194604E-2</v>
      </c>
      <c r="I202" s="35"/>
      <c r="J202" s="35">
        <f t="shared" si="10"/>
        <v>3.0847375581979919E-3</v>
      </c>
      <c r="K202" s="92">
        <f t="shared" ref="K202:K265" si="11">J202/$G$5</f>
        <v>3.1346152524782702E-5</v>
      </c>
      <c r="M202" s="62"/>
      <c r="N202" s="113"/>
      <c r="P202" s="62"/>
      <c r="Q202" s="62"/>
    </row>
    <row r="203" spans="1:17" x14ac:dyDescent="0.25">
      <c r="A203" s="22" t="s">
        <v>226</v>
      </c>
      <c r="B203" s="18">
        <v>61.410203172439687</v>
      </c>
      <c r="C203" s="18">
        <v>60.407450189838876</v>
      </c>
      <c r="D203" s="18"/>
      <c r="E203" s="18">
        <f t="shared" si="9"/>
        <v>-1.6328768360936441</v>
      </c>
      <c r="F203" s="18"/>
      <c r="G203" s="18">
        <v>3.0063638406854563</v>
      </c>
      <c r="H203" s="18">
        <v>2.9572736219222087</v>
      </c>
      <c r="I203" s="18"/>
      <c r="J203" s="18">
        <f t="shared" si="10"/>
        <v>-4.9090218763247595E-2</v>
      </c>
      <c r="K203" s="93">
        <f t="shared" si="11"/>
        <v>-4.988396762435187E-4</v>
      </c>
      <c r="M203" s="62"/>
      <c r="N203" s="113"/>
      <c r="P203" s="62"/>
      <c r="Q203" s="62"/>
    </row>
    <row r="204" spans="1:17" x14ac:dyDescent="0.25">
      <c r="A204" s="21" t="s">
        <v>226</v>
      </c>
      <c r="B204" s="35">
        <v>61.410203172439687</v>
      </c>
      <c r="C204" s="35">
        <v>60.407450189838876</v>
      </c>
      <c r="D204" s="35"/>
      <c r="E204" s="35">
        <f t="shared" si="9"/>
        <v>-1.6328768360936441</v>
      </c>
      <c r="F204" s="35"/>
      <c r="G204" s="35">
        <v>3.0063638406854563</v>
      </c>
      <c r="H204" s="35">
        <v>2.9572736219222087</v>
      </c>
      <c r="I204" s="35"/>
      <c r="J204" s="35">
        <f t="shared" si="10"/>
        <v>-4.9090218763247595E-2</v>
      </c>
      <c r="K204" s="92">
        <f t="shared" si="11"/>
        <v>-4.988396762435187E-4</v>
      </c>
      <c r="M204" s="62"/>
      <c r="N204" s="113"/>
      <c r="P204" s="62"/>
      <c r="Q204" s="62"/>
    </row>
    <row r="205" spans="1:17" x14ac:dyDescent="0.25">
      <c r="A205" s="22" t="s">
        <v>227</v>
      </c>
      <c r="B205" s="18">
        <v>97.17094196900274</v>
      </c>
      <c r="C205" s="18">
        <v>96.941006286587125</v>
      </c>
      <c r="D205" s="18"/>
      <c r="E205" s="18">
        <f t="shared" si="9"/>
        <v>-0.2366300848343772</v>
      </c>
      <c r="F205" s="18"/>
      <c r="G205" s="18">
        <v>1.2463233717269206</v>
      </c>
      <c r="H205" s="18">
        <v>1.2433741956750926</v>
      </c>
      <c r="I205" s="18"/>
      <c r="J205" s="18">
        <f t="shared" si="10"/>
        <v>-2.9491760518280952E-3</v>
      </c>
      <c r="K205" s="93">
        <f t="shared" si="11"/>
        <v>-2.996861826943995E-5</v>
      </c>
      <c r="M205" s="62"/>
      <c r="N205" s="113"/>
      <c r="P205" s="62"/>
      <c r="Q205" s="62"/>
    </row>
    <row r="206" spans="1:17" x14ac:dyDescent="0.25">
      <c r="A206" s="21" t="s">
        <v>227</v>
      </c>
      <c r="B206" s="35">
        <v>97.17094196900274</v>
      </c>
      <c r="C206" s="35">
        <v>96.941006286587125</v>
      </c>
      <c r="D206" s="35"/>
      <c r="E206" s="35">
        <f t="shared" si="9"/>
        <v>-0.2366300848343772</v>
      </c>
      <c r="F206" s="35"/>
      <c r="G206" s="35">
        <v>1.2463233717269206</v>
      </c>
      <c r="H206" s="35">
        <v>1.2433741956750926</v>
      </c>
      <c r="I206" s="35"/>
      <c r="J206" s="35">
        <f t="shared" si="10"/>
        <v>-2.9491760518280952E-3</v>
      </c>
      <c r="K206" s="92">
        <f t="shared" si="11"/>
        <v>-2.996861826943995E-5</v>
      </c>
      <c r="M206" s="62"/>
      <c r="N206" s="113"/>
      <c r="P206" s="62"/>
      <c r="Q206" s="62"/>
    </row>
    <row r="207" spans="1:17" x14ac:dyDescent="0.25">
      <c r="A207" s="22" t="s">
        <v>228</v>
      </c>
      <c r="B207" s="18">
        <v>99.643812797844191</v>
      </c>
      <c r="C207" s="18">
        <v>99.083833773198819</v>
      </c>
      <c r="D207" s="18"/>
      <c r="E207" s="18">
        <f t="shared" si="9"/>
        <v>-0.56198072807736033</v>
      </c>
      <c r="F207" s="18"/>
      <c r="G207" s="18">
        <v>1.1693848606104418</v>
      </c>
      <c r="H207" s="18">
        <v>1.1628131430567568</v>
      </c>
      <c r="I207" s="18"/>
      <c r="J207" s="18">
        <f t="shared" si="10"/>
        <v>-6.5717175536850192E-3</v>
      </c>
      <c r="K207" s="93">
        <f t="shared" si="11"/>
        <v>-6.6779768748930499E-5</v>
      </c>
      <c r="M207" s="62"/>
      <c r="N207" s="113"/>
      <c r="P207" s="62"/>
      <c r="Q207" s="62"/>
    </row>
    <row r="208" spans="1:17" x14ac:dyDescent="0.25">
      <c r="A208" s="21" t="s">
        <v>229</v>
      </c>
      <c r="B208" s="35">
        <v>99.643812797844191</v>
      </c>
      <c r="C208" s="35">
        <v>99.083833773198819</v>
      </c>
      <c r="D208" s="35"/>
      <c r="E208" s="35">
        <f t="shared" si="9"/>
        <v>-0.56198072807736033</v>
      </c>
      <c r="F208" s="35"/>
      <c r="G208" s="35">
        <v>1.1693848606104418</v>
      </c>
      <c r="H208" s="35">
        <v>1.1628131430567568</v>
      </c>
      <c r="I208" s="35"/>
      <c r="J208" s="35">
        <f t="shared" si="10"/>
        <v>-6.5717175536850192E-3</v>
      </c>
      <c r="K208" s="92">
        <f t="shared" si="11"/>
        <v>-6.6779768748930499E-5</v>
      </c>
      <c r="M208" s="62"/>
      <c r="N208" s="113"/>
      <c r="P208" s="62"/>
      <c r="Q208" s="62"/>
    </row>
    <row r="209" spans="1:17" x14ac:dyDescent="0.25">
      <c r="A209" s="22" t="s">
        <v>230</v>
      </c>
      <c r="B209" s="18">
        <v>99.955976882649921</v>
      </c>
      <c r="C209" s="18">
        <v>104.18729326588648</v>
      </c>
      <c r="D209" s="18"/>
      <c r="E209" s="18">
        <f t="shared" si="9"/>
        <v>4.2331799610184406</v>
      </c>
      <c r="F209" s="18"/>
      <c r="G209" s="18">
        <v>2.4370402438918468</v>
      </c>
      <c r="H209" s="18">
        <v>2.5402045431382314</v>
      </c>
      <c r="I209" s="18"/>
      <c r="J209" s="18">
        <f t="shared" si="10"/>
        <v>0.10316429924638459</v>
      </c>
      <c r="K209" s="93">
        <f t="shared" si="11"/>
        <v>1.0483238195402866E-3</v>
      </c>
      <c r="M209" s="62"/>
      <c r="N209" s="113"/>
      <c r="P209" s="62"/>
      <c r="Q209" s="62"/>
    </row>
    <row r="210" spans="1:17" x14ac:dyDescent="0.25">
      <c r="A210" s="21" t="s">
        <v>231</v>
      </c>
      <c r="B210" s="35">
        <v>99.969791863946725</v>
      </c>
      <c r="C210" s="35">
        <v>98.830063766641658</v>
      </c>
      <c r="D210" s="35"/>
      <c r="E210" s="35">
        <f t="shared" si="9"/>
        <v>-1.1400724919545469</v>
      </c>
      <c r="F210" s="35"/>
      <c r="G210" s="35">
        <v>0.41706309076557668</v>
      </c>
      <c r="H210" s="35">
        <v>0.41230826919366298</v>
      </c>
      <c r="I210" s="35"/>
      <c r="J210" s="35">
        <f t="shared" si="10"/>
        <v>-4.7548215719137032E-3</v>
      </c>
      <c r="K210" s="92">
        <f t="shared" si="11"/>
        <v>-4.8317031646738098E-5</v>
      </c>
      <c r="M210" s="62"/>
      <c r="N210" s="113"/>
      <c r="P210" s="62"/>
      <c r="Q210" s="62"/>
    </row>
    <row r="211" spans="1:17" x14ac:dyDescent="0.25">
      <c r="A211" s="22" t="s">
        <v>44</v>
      </c>
      <c r="B211" s="18">
        <v>99.969791863946725</v>
      </c>
      <c r="C211" s="18">
        <v>98.830063766641658</v>
      </c>
      <c r="D211" s="18"/>
      <c r="E211" s="18">
        <f t="shared" si="9"/>
        <v>-1.1400724919545469</v>
      </c>
      <c r="F211" s="18"/>
      <c r="G211" s="18">
        <v>0.41706309076557668</v>
      </c>
      <c r="H211" s="18">
        <v>0.41230826919366298</v>
      </c>
      <c r="I211" s="18"/>
      <c r="J211" s="18">
        <f t="shared" si="10"/>
        <v>-4.7548215719137032E-3</v>
      </c>
      <c r="K211" s="93">
        <f t="shared" si="11"/>
        <v>-4.8317031646738098E-5</v>
      </c>
      <c r="M211" s="62"/>
      <c r="N211" s="113"/>
      <c r="P211" s="62"/>
      <c r="Q211" s="62"/>
    </row>
    <row r="212" spans="1:17" x14ac:dyDescent="0.25">
      <c r="A212" s="21" t="s">
        <v>232</v>
      </c>
      <c r="B212" s="35">
        <v>96.351729850542768</v>
      </c>
      <c r="C212" s="35">
        <v>81.900560184172051</v>
      </c>
      <c r="D212" s="35"/>
      <c r="E212" s="35">
        <f t="shared" si="9"/>
        <v>-14.998349992041494</v>
      </c>
      <c r="F212" s="35"/>
      <c r="G212" s="35">
        <v>8.4669483567595155E-2</v>
      </c>
      <c r="H212" s="35">
        <v>7.1970458085673178E-2</v>
      </c>
      <c r="I212" s="35"/>
      <c r="J212" s="35">
        <f t="shared" si="10"/>
        <v>-1.2699025481921977E-2</v>
      </c>
      <c r="K212" s="92">
        <f t="shared" si="11"/>
        <v>-1.2904358382596605E-4</v>
      </c>
      <c r="M212" s="62"/>
      <c r="N212" s="113"/>
      <c r="P212" s="62"/>
      <c r="Q212" s="62"/>
    </row>
    <row r="213" spans="1:17" x14ac:dyDescent="0.25">
      <c r="A213" s="22" t="s">
        <v>233</v>
      </c>
      <c r="B213" s="18">
        <v>100.93525034736781</v>
      </c>
      <c r="C213" s="18">
        <v>103.34760182797142</v>
      </c>
      <c r="D213" s="18"/>
      <c r="E213" s="18">
        <f t="shared" si="9"/>
        <v>2.3899990065923582</v>
      </c>
      <c r="F213" s="18"/>
      <c r="G213" s="18">
        <v>0.33239360719798144</v>
      </c>
      <c r="H213" s="18">
        <v>0.34033781110798972</v>
      </c>
      <c r="I213" s="18"/>
      <c r="J213" s="18">
        <f t="shared" si="10"/>
        <v>7.944203910008274E-3</v>
      </c>
      <c r="K213" s="93">
        <f t="shared" si="11"/>
        <v>8.0726552179227959E-5</v>
      </c>
      <c r="M213" s="62"/>
      <c r="N213" s="113"/>
      <c r="P213" s="62"/>
      <c r="Q213" s="62"/>
    </row>
    <row r="214" spans="1:17" x14ac:dyDescent="0.25">
      <c r="A214" s="21" t="s">
        <v>234</v>
      </c>
      <c r="B214" s="35">
        <v>99.999999999999986</v>
      </c>
      <c r="C214" s="35">
        <v>99.999999999999986</v>
      </c>
      <c r="D214" s="35"/>
      <c r="E214" s="35">
        <f t="shared" si="9"/>
        <v>0</v>
      </c>
      <c r="F214" s="35"/>
      <c r="G214" s="35">
        <v>5.6874880869539353E-2</v>
      </c>
      <c r="H214" s="35">
        <v>5.6874880869539346E-2</v>
      </c>
      <c r="I214" s="35"/>
      <c r="J214" s="35">
        <f t="shared" si="10"/>
        <v>0</v>
      </c>
      <c r="K214" s="92">
        <f t="shared" si="11"/>
        <v>0</v>
      </c>
      <c r="M214" s="62"/>
      <c r="N214" s="113"/>
      <c r="P214" s="62"/>
      <c r="Q214" s="62"/>
    </row>
    <row r="215" spans="1:17" x14ac:dyDescent="0.25">
      <c r="A215" s="22" t="s">
        <v>235</v>
      </c>
      <c r="B215" s="18">
        <v>99.999999999999986</v>
      </c>
      <c r="C215" s="18">
        <v>99.999999999999986</v>
      </c>
      <c r="D215" s="18"/>
      <c r="E215" s="18">
        <f t="shared" si="9"/>
        <v>0</v>
      </c>
      <c r="F215" s="18"/>
      <c r="G215" s="18">
        <v>5.6874880869539353E-2</v>
      </c>
      <c r="H215" s="18">
        <v>5.6874880869539346E-2</v>
      </c>
      <c r="I215" s="18"/>
      <c r="J215" s="18">
        <f t="shared" si="10"/>
        <v>0</v>
      </c>
      <c r="K215" s="93">
        <f t="shared" si="11"/>
        <v>0</v>
      </c>
      <c r="M215" s="62"/>
      <c r="N215" s="113"/>
      <c r="P215" s="62"/>
      <c r="Q215" s="62"/>
    </row>
    <row r="216" spans="1:17" x14ac:dyDescent="0.25">
      <c r="A216" s="21" t="s">
        <v>236</v>
      </c>
      <c r="B216" s="35">
        <v>99.999999999999986</v>
      </c>
      <c r="C216" s="35">
        <v>99.999999999999986</v>
      </c>
      <c r="D216" s="35"/>
      <c r="E216" s="35">
        <f t="shared" si="9"/>
        <v>0</v>
      </c>
      <c r="F216" s="35"/>
      <c r="G216" s="35">
        <v>5.6874880869539353E-2</v>
      </c>
      <c r="H216" s="35">
        <v>5.6874880869539346E-2</v>
      </c>
      <c r="I216" s="35"/>
      <c r="J216" s="35">
        <f t="shared" si="10"/>
        <v>0</v>
      </c>
      <c r="K216" s="92">
        <f t="shared" si="11"/>
        <v>0</v>
      </c>
      <c r="M216" s="62"/>
      <c r="N216" s="113"/>
      <c r="P216" s="62"/>
      <c r="Q216" s="62"/>
    </row>
    <row r="217" spans="1:17" x14ac:dyDescent="0.25">
      <c r="A217" s="22" t="s">
        <v>237</v>
      </c>
      <c r="B217" s="18">
        <v>99.244190760953188</v>
      </c>
      <c r="C217" s="18">
        <v>99.244190760953188</v>
      </c>
      <c r="D217" s="18"/>
      <c r="E217" s="18">
        <f t="shared" si="9"/>
        <v>0</v>
      </c>
      <c r="F217" s="18"/>
      <c r="G217" s="18">
        <v>0.30999254455984487</v>
      </c>
      <c r="H217" s="18">
        <v>0.30999254455984487</v>
      </c>
      <c r="I217" s="18"/>
      <c r="J217" s="18">
        <f t="shared" si="10"/>
        <v>0</v>
      </c>
      <c r="K217" s="93">
        <f t="shared" si="11"/>
        <v>0</v>
      </c>
      <c r="M217" s="62"/>
      <c r="N217" s="113"/>
      <c r="P217" s="62"/>
      <c r="Q217" s="62"/>
    </row>
    <row r="218" spans="1:17" x14ac:dyDescent="0.25">
      <c r="A218" s="21" t="s">
        <v>45</v>
      </c>
      <c r="B218" s="35">
        <v>99.244190760953188</v>
      </c>
      <c r="C218" s="35">
        <v>99.244190760953188</v>
      </c>
      <c r="D218" s="35"/>
      <c r="E218" s="35">
        <f t="shared" si="9"/>
        <v>0</v>
      </c>
      <c r="F218" s="35"/>
      <c r="G218" s="35">
        <v>0.30999254455984487</v>
      </c>
      <c r="H218" s="35">
        <v>0.30999254455984487</v>
      </c>
      <c r="I218" s="35"/>
      <c r="J218" s="35">
        <f t="shared" si="10"/>
        <v>0</v>
      </c>
      <c r="K218" s="92">
        <f t="shared" si="11"/>
        <v>0</v>
      </c>
      <c r="M218" s="62"/>
      <c r="N218" s="113"/>
      <c r="P218" s="62"/>
      <c r="Q218" s="62"/>
    </row>
    <row r="219" spans="1:17" x14ac:dyDescent="0.25">
      <c r="A219" s="22" t="s">
        <v>238</v>
      </c>
      <c r="B219" s="18">
        <v>99.244190760953188</v>
      </c>
      <c r="C219" s="18">
        <v>99.244190760953188</v>
      </c>
      <c r="D219" s="18"/>
      <c r="E219" s="18">
        <f t="shared" si="9"/>
        <v>0</v>
      </c>
      <c r="F219" s="18"/>
      <c r="G219" s="18">
        <v>0.30999254455984487</v>
      </c>
      <c r="H219" s="18">
        <v>0.30999254455984487</v>
      </c>
      <c r="I219" s="18"/>
      <c r="J219" s="18">
        <f t="shared" si="10"/>
        <v>0</v>
      </c>
      <c r="K219" s="93">
        <f t="shared" si="11"/>
        <v>0</v>
      </c>
      <c r="M219" s="62"/>
      <c r="N219" s="113"/>
      <c r="P219" s="62"/>
      <c r="Q219" s="62"/>
    </row>
    <row r="220" spans="1:17" x14ac:dyDescent="0.25">
      <c r="A220" s="21" t="s">
        <v>239</v>
      </c>
      <c r="B220" s="35">
        <v>100</v>
      </c>
      <c r="C220" s="35">
        <v>111.99229942464144</v>
      </c>
      <c r="D220" s="35"/>
      <c r="E220" s="35">
        <f t="shared" si="9"/>
        <v>11.992299424641439</v>
      </c>
      <c r="F220" s="35"/>
      <c r="G220" s="35">
        <v>1.0248591560437197</v>
      </c>
      <c r="H220" s="35">
        <v>1.1477633347173357</v>
      </c>
      <c r="I220" s="35"/>
      <c r="J220" s="35">
        <f t="shared" si="10"/>
        <v>0.12290417867361603</v>
      </c>
      <c r="K220" s="92">
        <f t="shared" si="11"/>
        <v>1.2489143915655719E-3</v>
      </c>
      <c r="M220" s="62"/>
      <c r="N220" s="113"/>
      <c r="P220" s="62"/>
      <c r="Q220" s="62"/>
    </row>
    <row r="221" spans="1:17" x14ac:dyDescent="0.25">
      <c r="A221" s="22" t="s">
        <v>240</v>
      </c>
      <c r="B221" s="18">
        <v>100</v>
      </c>
      <c r="C221" s="18">
        <v>104.08329997330664</v>
      </c>
      <c r="D221" s="18"/>
      <c r="E221" s="18">
        <f t="shared" si="9"/>
        <v>4.0832999733066311</v>
      </c>
      <c r="F221" s="18"/>
      <c r="G221" s="18">
        <v>0.56704512531562234</v>
      </c>
      <c r="H221" s="18">
        <v>0.59019927876627165</v>
      </c>
      <c r="I221" s="18"/>
      <c r="J221" s="18">
        <f t="shared" si="10"/>
        <v>2.3154153450649306E-2</v>
      </c>
      <c r="K221" s="93">
        <f t="shared" si="11"/>
        <v>2.3528537256513419E-4</v>
      </c>
      <c r="M221" s="62"/>
      <c r="N221" s="113"/>
      <c r="P221" s="62"/>
      <c r="Q221" s="62"/>
    </row>
    <row r="222" spans="1:17" x14ac:dyDescent="0.25">
      <c r="A222" s="21" t="s">
        <v>240</v>
      </c>
      <c r="B222" s="35">
        <v>100</v>
      </c>
      <c r="C222" s="35">
        <v>104.08329997330664</v>
      </c>
      <c r="D222" s="35"/>
      <c r="E222" s="35">
        <f t="shared" si="9"/>
        <v>4.0832999733066311</v>
      </c>
      <c r="F222" s="35"/>
      <c r="G222" s="35">
        <v>0.56704512531562234</v>
      </c>
      <c r="H222" s="35">
        <v>0.59019927876627165</v>
      </c>
      <c r="I222" s="35"/>
      <c r="J222" s="35">
        <f t="shared" si="10"/>
        <v>2.3154153450649306E-2</v>
      </c>
      <c r="K222" s="92">
        <f t="shared" si="11"/>
        <v>2.3528537256513419E-4</v>
      </c>
      <c r="M222" s="62"/>
      <c r="N222" s="113"/>
      <c r="P222" s="62"/>
      <c r="Q222" s="62"/>
    </row>
    <row r="223" spans="1:17" x14ac:dyDescent="0.25">
      <c r="A223" s="22" t="s">
        <v>241</v>
      </c>
      <c r="B223" s="18">
        <v>100</v>
      </c>
      <c r="C223" s="18">
        <v>121.78832856309067</v>
      </c>
      <c r="D223" s="18"/>
      <c r="E223" s="18">
        <f t="shared" si="9"/>
        <v>21.788328563090676</v>
      </c>
      <c r="F223" s="18"/>
      <c r="G223" s="18">
        <v>0.45781403072809734</v>
      </c>
      <c r="H223" s="18">
        <v>0.55756405595106406</v>
      </c>
      <c r="I223" s="18"/>
      <c r="J223" s="18">
        <f t="shared" si="10"/>
        <v>9.9750025222966721E-2</v>
      </c>
      <c r="K223" s="93">
        <f t="shared" si="11"/>
        <v>1.0136290190004378E-3</v>
      </c>
      <c r="M223" s="62"/>
      <c r="N223" s="113"/>
      <c r="P223" s="62"/>
      <c r="Q223" s="62"/>
    </row>
    <row r="224" spans="1:17" x14ac:dyDescent="0.25">
      <c r="A224" s="21" t="s">
        <v>241</v>
      </c>
      <c r="B224" s="35">
        <v>100</v>
      </c>
      <c r="C224" s="35">
        <v>121.78832856309067</v>
      </c>
      <c r="D224" s="35"/>
      <c r="E224" s="35">
        <f t="shared" si="9"/>
        <v>21.788328563090676</v>
      </c>
      <c r="F224" s="35"/>
      <c r="G224" s="35">
        <v>0.45781403072809734</v>
      </c>
      <c r="H224" s="35">
        <v>0.55756405595106406</v>
      </c>
      <c r="I224" s="35"/>
      <c r="J224" s="35">
        <f t="shared" si="10"/>
        <v>9.9750025222966721E-2</v>
      </c>
      <c r="K224" s="92">
        <f t="shared" si="11"/>
        <v>1.0136290190004378E-3</v>
      </c>
      <c r="M224" s="62"/>
      <c r="N224" s="113"/>
      <c r="P224" s="62"/>
      <c r="Q224" s="62"/>
    </row>
    <row r="225" spans="1:17" x14ac:dyDescent="0.25">
      <c r="A225" s="22" t="s">
        <v>46</v>
      </c>
      <c r="B225" s="18">
        <v>100.22549509123547</v>
      </c>
      <c r="C225" s="18">
        <v>97.834912558906098</v>
      </c>
      <c r="D225" s="18"/>
      <c r="E225" s="18">
        <f t="shared" si="9"/>
        <v>-2.385204014361042</v>
      </c>
      <c r="F225" s="18"/>
      <c r="G225" s="18">
        <v>0.628250571653166</v>
      </c>
      <c r="H225" s="18">
        <v>0.61326551379784855</v>
      </c>
      <c r="I225" s="18"/>
      <c r="J225" s="18">
        <f t="shared" si="10"/>
        <v>-1.4985057855317452E-2</v>
      </c>
      <c r="K225" s="93">
        <f t="shared" si="11"/>
        <v>-1.5227354037854426E-4</v>
      </c>
      <c r="M225" s="62"/>
      <c r="N225" s="113"/>
      <c r="P225" s="62"/>
      <c r="Q225" s="62"/>
    </row>
    <row r="226" spans="1:17" x14ac:dyDescent="0.25">
      <c r="A226" s="21" t="s">
        <v>47</v>
      </c>
      <c r="B226" s="35">
        <v>100.4418307227122</v>
      </c>
      <c r="C226" s="35">
        <v>96.056801921308406</v>
      </c>
      <c r="D226" s="35"/>
      <c r="E226" s="35">
        <f t="shared" si="9"/>
        <v>-4.3657396224780598</v>
      </c>
      <c r="F226" s="35"/>
      <c r="G226" s="35">
        <v>0.32132941474464105</v>
      </c>
      <c r="H226" s="35">
        <v>0.30730100916645742</v>
      </c>
      <c r="I226" s="35"/>
      <c r="J226" s="35">
        <f t="shared" si="10"/>
        <v>-1.4028405578183634E-2</v>
      </c>
      <c r="K226" s="92">
        <f t="shared" si="11"/>
        <v>-1.4255233472442857E-4</v>
      </c>
      <c r="M226" s="62"/>
      <c r="N226" s="113"/>
      <c r="P226" s="62"/>
      <c r="Q226" s="62"/>
    </row>
    <row r="227" spans="1:17" x14ac:dyDescent="0.25">
      <c r="A227" s="22" t="s">
        <v>242</v>
      </c>
      <c r="B227" s="18">
        <v>101.03574002640539</v>
      </c>
      <c r="C227" s="18">
        <v>90.75635108152872</v>
      </c>
      <c r="D227" s="18"/>
      <c r="E227" s="18">
        <f t="shared" si="9"/>
        <v>-10.174012623840023</v>
      </c>
      <c r="F227" s="18"/>
      <c r="G227" s="18">
        <v>0.13788468814469437</v>
      </c>
      <c r="H227" s="18">
        <v>0.12385628256651073</v>
      </c>
      <c r="I227" s="18"/>
      <c r="J227" s="18">
        <f t="shared" si="10"/>
        <v>-1.4028405578183648E-2</v>
      </c>
      <c r="K227" s="93">
        <f t="shared" si="11"/>
        <v>-1.4255233472442873E-4</v>
      </c>
      <c r="M227" s="62"/>
      <c r="N227" s="113"/>
      <c r="P227" s="62"/>
      <c r="Q227" s="62"/>
    </row>
    <row r="228" spans="1:17" x14ac:dyDescent="0.25">
      <c r="A228" s="21" t="s">
        <v>243</v>
      </c>
      <c r="B228" s="35">
        <v>100</v>
      </c>
      <c r="C228" s="35">
        <v>100</v>
      </c>
      <c r="D228" s="35"/>
      <c r="E228" s="35">
        <f t="shared" si="9"/>
        <v>0</v>
      </c>
      <c r="F228" s="35"/>
      <c r="G228" s="35">
        <v>0.18344472659994665</v>
      </c>
      <c r="H228" s="35">
        <v>0.18344472659994665</v>
      </c>
      <c r="I228" s="35"/>
      <c r="J228" s="35">
        <f t="shared" si="10"/>
        <v>0</v>
      </c>
      <c r="K228" s="92">
        <f t="shared" si="11"/>
        <v>0</v>
      </c>
      <c r="M228" s="62"/>
      <c r="N228" s="113"/>
      <c r="P228" s="62"/>
      <c r="Q228" s="62"/>
    </row>
    <row r="229" spans="1:17" x14ac:dyDescent="0.25">
      <c r="A229" s="22" t="s">
        <v>244</v>
      </c>
      <c r="B229" s="18">
        <v>100</v>
      </c>
      <c r="C229" s="18">
        <v>99.688306832031486</v>
      </c>
      <c r="D229" s="18"/>
      <c r="E229" s="18">
        <f t="shared" si="9"/>
        <v>-0.31169316796851865</v>
      </c>
      <c r="F229" s="18"/>
      <c r="G229" s="18">
        <v>0.30692115690852501</v>
      </c>
      <c r="H229" s="18">
        <v>0.30596450463139124</v>
      </c>
      <c r="I229" s="18"/>
      <c r="J229" s="18">
        <f t="shared" si="10"/>
        <v>-9.5665227713376266E-4</v>
      </c>
      <c r="K229" s="93">
        <f t="shared" si="11"/>
        <v>-9.7212056541151285E-6</v>
      </c>
      <c r="M229" s="62"/>
      <c r="N229" s="113"/>
      <c r="P229" s="62"/>
      <c r="Q229" s="62"/>
    </row>
    <row r="230" spans="1:17" x14ac:dyDescent="0.25">
      <c r="A230" s="21" t="s">
        <v>244</v>
      </c>
      <c r="B230" s="35">
        <v>100</v>
      </c>
      <c r="C230" s="35">
        <v>99.688306832031486</v>
      </c>
      <c r="D230" s="35"/>
      <c r="E230" s="35">
        <f t="shared" si="9"/>
        <v>-0.31169316796851865</v>
      </c>
      <c r="F230" s="35"/>
      <c r="G230" s="35">
        <v>0.30692115690852501</v>
      </c>
      <c r="H230" s="35">
        <v>0.30596450463139124</v>
      </c>
      <c r="I230" s="35"/>
      <c r="J230" s="35">
        <f t="shared" si="10"/>
        <v>-9.5665227713376266E-4</v>
      </c>
      <c r="K230" s="92">
        <f t="shared" si="11"/>
        <v>-9.7212056541151285E-6</v>
      </c>
      <c r="M230" s="62"/>
      <c r="N230" s="113"/>
      <c r="P230" s="62"/>
      <c r="Q230" s="62"/>
    </row>
    <row r="231" spans="1:17" x14ac:dyDescent="0.25">
      <c r="A231" s="22" t="s">
        <v>245</v>
      </c>
      <c r="B231" s="18">
        <v>99.166675714517609</v>
      </c>
      <c r="C231" s="18">
        <v>98.568860056596861</v>
      </c>
      <c r="D231" s="18"/>
      <c r="E231" s="18">
        <f t="shared" si="9"/>
        <v>-0.60283926390932718</v>
      </c>
      <c r="F231" s="18"/>
      <c r="G231" s="18">
        <v>5.1119259986123033</v>
      </c>
      <c r="H231" s="18">
        <v>5.0811093015506792</v>
      </c>
      <c r="I231" s="18"/>
      <c r="J231" s="18">
        <f t="shared" si="10"/>
        <v>-3.0816697061624154E-2</v>
      </c>
      <c r="K231" s="93">
        <f t="shared" si="11"/>
        <v>-3.1314977957735632E-4</v>
      </c>
      <c r="M231" s="62"/>
      <c r="N231" s="113"/>
      <c r="P231" s="62"/>
      <c r="Q231" s="62"/>
    </row>
    <row r="232" spans="1:17" x14ac:dyDescent="0.25">
      <c r="A232" s="21" t="s">
        <v>246</v>
      </c>
      <c r="B232" s="35">
        <v>100</v>
      </c>
      <c r="C232" s="35">
        <v>100</v>
      </c>
      <c r="D232" s="35"/>
      <c r="E232" s="35">
        <f t="shared" si="9"/>
        <v>0</v>
      </c>
      <c r="F232" s="35"/>
      <c r="G232" s="35">
        <v>0.58033870809418553</v>
      </c>
      <c r="H232" s="35">
        <v>0.58033870809418553</v>
      </c>
      <c r="I232" s="35"/>
      <c r="J232" s="35">
        <f t="shared" si="10"/>
        <v>0</v>
      </c>
      <c r="K232" s="92">
        <f t="shared" si="11"/>
        <v>0</v>
      </c>
      <c r="M232" s="62"/>
      <c r="N232" s="113"/>
      <c r="P232" s="62"/>
      <c r="Q232" s="62"/>
    </row>
    <row r="233" spans="1:17" x14ac:dyDescent="0.25">
      <c r="A233" s="22" t="s">
        <v>247</v>
      </c>
      <c r="B233" s="18">
        <v>100</v>
      </c>
      <c r="C233" s="18">
        <v>100</v>
      </c>
      <c r="D233" s="18"/>
      <c r="E233" s="18">
        <f t="shared" si="9"/>
        <v>0</v>
      </c>
      <c r="F233" s="18"/>
      <c r="G233" s="18">
        <v>0.58033870809418553</v>
      </c>
      <c r="H233" s="18">
        <v>0.58033870809418553</v>
      </c>
      <c r="I233" s="18"/>
      <c r="J233" s="18">
        <f t="shared" si="10"/>
        <v>0</v>
      </c>
      <c r="K233" s="93">
        <f t="shared" si="11"/>
        <v>0</v>
      </c>
      <c r="M233" s="62"/>
      <c r="N233" s="113"/>
      <c r="P233" s="62"/>
      <c r="Q233" s="62"/>
    </row>
    <row r="234" spans="1:17" x14ac:dyDescent="0.25">
      <c r="A234" s="21" t="s">
        <v>248</v>
      </c>
      <c r="B234" s="35">
        <v>100</v>
      </c>
      <c r="C234" s="35">
        <v>100</v>
      </c>
      <c r="D234" s="35"/>
      <c r="E234" s="35">
        <f t="shared" si="9"/>
        <v>0</v>
      </c>
      <c r="F234" s="35"/>
      <c r="G234" s="35">
        <v>9.0074919425675082E-2</v>
      </c>
      <c r="H234" s="35">
        <v>9.0074919425675068E-2</v>
      </c>
      <c r="I234" s="35"/>
      <c r="J234" s="35">
        <f t="shared" si="10"/>
        <v>0</v>
      </c>
      <c r="K234" s="92">
        <f t="shared" si="11"/>
        <v>0</v>
      </c>
      <c r="M234" s="62"/>
      <c r="N234" s="113"/>
      <c r="P234" s="62"/>
      <c r="Q234" s="62"/>
    </row>
    <row r="235" spans="1:17" x14ac:dyDescent="0.25">
      <c r="A235" s="22" t="s">
        <v>249</v>
      </c>
      <c r="B235" s="18">
        <v>100</v>
      </c>
      <c r="C235" s="18">
        <v>100</v>
      </c>
      <c r="D235" s="18"/>
      <c r="E235" s="18">
        <f t="shared" si="9"/>
        <v>0</v>
      </c>
      <c r="F235" s="18"/>
      <c r="G235" s="18">
        <v>0.4902637886685105</v>
      </c>
      <c r="H235" s="18">
        <v>0.49026378866851045</v>
      </c>
      <c r="I235" s="18"/>
      <c r="J235" s="18">
        <f t="shared" si="10"/>
        <v>0</v>
      </c>
      <c r="K235" s="93">
        <f t="shared" si="11"/>
        <v>0</v>
      </c>
      <c r="M235" s="62"/>
      <c r="N235" s="113"/>
      <c r="P235" s="62"/>
      <c r="Q235" s="62"/>
    </row>
    <row r="236" spans="1:17" x14ac:dyDescent="0.25">
      <c r="A236" s="21" t="s">
        <v>48</v>
      </c>
      <c r="B236" s="35">
        <v>100.00529615785072</v>
      </c>
      <c r="C236" s="35">
        <v>100.00529615785072</v>
      </c>
      <c r="D236" s="35"/>
      <c r="E236" s="35">
        <f t="shared" si="9"/>
        <v>0</v>
      </c>
      <c r="F236" s="35"/>
      <c r="G236" s="35">
        <v>0.25428745905832117</v>
      </c>
      <c r="H236" s="35">
        <v>0.25428745905832117</v>
      </c>
      <c r="I236" s="35"/>
      <c r="J236" s="35">
        <f t="shared" si="10"/>
        <v>0</v>
      </c>
      <c r="K236" s="92">
        <f t="shared" si="11"/>
        <v>0</v>
      </c>
      <c r="M236" s="62"/>
      <c r="N236" s="113"/>
      <c r="P236" s="62"/>
      <c r="Q236" s="62"/>
    </row>
    <row r="237" spans="1:17" x14ac:dyDescent="0.25">
      <c r="A237" s="22" t="s">
        <v>49</v>
      </c>
      <c r="B237" s="18">
        <v>100.00529615785072</v>
      </c>
      <c r="C237" s="18">
        <v>100.00529615785072</v>
      </c>
      <c r="D237" s="18"/>
      <c r="E237" s="18">
        <f t="shared" si="9"/>
        <v>0</v>
      </c>
      <c r="F237" s="18"/>
      <c r="G237" s="18">
        <v>0.25428745905832117</v>
      </c>
      <c r="H237" s="18">
        <v>0.25428745905832117</v>
      </c>
      <c r="I237" s="18"/>
      <c r="J237" s="18">
        <f t="shared" si="10"/>
        <v>0</v>
      </c>
      <c r="K237" s="93">
        <f t="shared" si="11"/>
        <v>0</v>
      </c>
      <c r="M237" s="62"/>
      <c r="N237" s="113"/>
      <c r="P237" s="62"/>
      <c r="Q237" s="62"/>
    </row>
    <row r="238" spans="1:17" x14ac:dyDescent="0.25">
      <c r="A238" s="21" t="s">
        <v>49</v>
      </c>
      <c r="B238" s="35">
        <v>100.00529615785072</v>
      </c>
      <c r="C238" s="35">
        <v>100.00529615785072</v>
      </c>
      <c r="D238" s="35"/>
      <c r="E238" s="35">
        <f t="shared" si="9"/>
        <v>0</v>
      </c>
      <c r="F238" s="35"/>
      <c r="G238" s="35">
        <v>0.25428745905832117</v>
      </c>
      <c r="H238" s="35">
        <v>0.25428745905832117</v>
      </c>
      <c r="I238" s="35"/>
      <c r="J238" s="35">
        <f t="shared" si="10"/>
        <v>0</v>
      </c>
      <c r="K238" s="92">
        <f t="shared" si="11"/>
        <v>0</v>
      </c>
      <c r="M238" s="62"/>
      <c r="N238" s="113"/>
      <c r="P238" s="62"/>
      <c r="Q238" s="62"/>
    </row>
    <row r="239" spans="1:17" x14ac:dyDescent="0.25">
      <c r="A239" s="22" t="s">
        <v>250</v>
      </c>
      <c r="B239" s="18">
        <v>99.999998715078419</v>
      </c>
      <c r="C239" s="18">
        <v>99.999998715078419</v>
      </c>
      <c r="D239" s="18"/>
      <c r="E239" s="18">
        <f t="shared" si="9"/>
        <v>0</v>
      </c>
      <c r="F239" s="18"/>
      <c r="G239" s="18">
        <v>1.5184182981919767</v>
      </c>
      <c r="H239" s="18">
        <v>1.5184182981919769</v>
      </c>
      <c r="I239" s="18"/>
      <c r="J239" s="18">
        <f t="shared" si="10"/>
        <v>0</v>
      </c>
      <c r="K239" s="93">
        <f t="shared" si="11"/>
        <v>0</v>
      </c>
      <c r="M239" s="62"/>
      <c r="N239" s="113"/>
      <c r="P239" s="62"/>
      <c r="Q239" s="62"/>
    </row>
    <row r="240" spans="1:17" x14ac:dyDescent="0.25">
      <c r="A240" s="21" t="s">
        <v>251</v>
      </c>
      <c r="B240" s="35">
        <v>100</v>
      </c>
      <c r="C240" s="35">
        <v>100</v>
      </c>
      <c r="D240" s="35"/>
      <c r="E240" s="35">
        <f t="shared" si="9"/>
        <v>0</v>
      </c>
      <c r="F240" s="35"/>
      <c r="G240" s="35">
        <v>1.5184183177024613</v>
      </c>
      <c r="H240" s="35">
        <v>1.5184183177024613</v>
      </c>
      <c r="I240" s="35"/>
      <c r="J240" s="35">
        <f t="shared" si="10"/>
        <v>0</v>
      </c>
      <c r="K240" s="92">
        <f t="shared" si="11"/>
        <v>0</v>
      </c>
      <c r="M240" s="62"/>
      <c r="N240" s="113"/>
      <c r="P240" s="62"/>
      <c r="Q240" s="62"/>
    </row>
    <row r="241" spans="1:17" x14ac:dyDescent="0.25">
      <c r="A241" s="22" t="s">
        <v>251</v>
      </c>
      <c r="B241" s="18">
        <v>100</v>
      </c>
      <c r="C241" s="18">
        <v>100</v>
      </c>
      <c r="D241" s="18"/>
      <c r="E241" s="18">
        <f t="shared" si="9"/>
        <v>0</v>
      </c>
      <c r="F241" s="18"/>
      <c r="G241" s="18">
        <v>1.5184183177024613</v>
      </c>
      <c r="H241" s="18">
        <v>1.5184183177024613</v>
      </c>
      <c r="I241" s="18"/>
      <c r="J241" s="18">
        <f t="shared" si="10"/>
        <v>0</v>
      </c>
      <c r="K241" s="93">
        <f t="shared" si="11"/>
        <v>0</v>
      </c>
      <c r="M241" s="62"/>
      <c r="N241" s="113"/>
      <c r="P241" s="62"/>
      <c r="Q241" s="62"/>
    </row>
    <row r="242" spans="1:17" x14ac:dyDescent="0.25">
      <c r="A242" s="21" t="s">
        <v>252</v>
      </c>
      <c r="B242" s="35">
        <v>98.466359385885809</v>
      </c>
      <c r="C242" s="35">
        <v>97.366490496495061</v>
      </c>
      <c r="D242" s="35"/>
      <c r="E242" s="35">
        <f t="shared" si="9"/>
        <v>-1.116999649677719</v>
      </c>
      <c r="F242" s="35"/>
      <c r="G242" s="35">
        <v>2.7588815332678203</v>
      </c>
      <c r="H242" s="35">
        <v>2.7280648362061952</v>
      </c>
      <c r="I242" s="35"/>
      <c r="J242" s="35">
        <f t="shared" si="10"/>
        <v>-3.0816697061625042E-2</v>
      </c>
      <c r="K242" s="92">
        <f t="shared" si="11"/>
        <v>-3.1314977957736537E-4</v>
      </c>
      <c r="M242" s="62"/>
      <c r="N242" s="113"/>
      <c r="P242" s="62"/>
      <c r="Q242" s="62"/>
    </row>
    <row r="243" spans="1:17" x14ac:dyDescent="0.25">
      <c r="A243" s="22" t="s">
        <v>253</v>
      </c>
      <c r="B243" s="18">
        <v>98.466359385885809</v>
      </c>
      <c r="C243" s="18">
        <v>97.366490496495061</v>
      </c>
      <c r="D243" s="18"/>
      <c r="E243" s="18">
        <f t="shared" si="9"/>
        <v>-1.116999649677719</v>
      </c>
      <c r="F243" s="18"/>
      <c r="G243" s="18">
        <v>2.7588815332678203</v>
      </c>
      <c r="H243" s="18">
        <v>2.7280648362061952</v>
      </c>
      <c r="I243" s="18"/>
      <c r="J243" s="18">
        <f t="shared" si="10"/>
        <v>-3.0816697061625042E-2</v>
      </c>
      <c r="K243" s="93">
        <f t="shared" si="11"/>
        <v>-3.1314977957736537E-4</v>
      </c>
      <c r="M243" s="62"/>
      <c r="N243" s="113"/>
      <c r="P243" s="62"/>
      <c r="Q243" s="62"/>
    </row>
    <row r="244" spans="1:17" x14ac:dyDescent="0.25">
      <c r="A244" s="21" t="s">
        <v>254</v>
      </c>
      <c r="B244" s="35">
        <v>98.312141276412717</v>
      </c>
      <c r="C244" s="35">
        <v>94.870269010406034</v>
      </c>
      <c r="D244" s="35"/>
      <c r="E244" s="35">
        <f t="shared" si="9"/>
        <v>-3.5009635852906285</v>
      </c>
      <c r="F244" s="35"/>
      <c r="G244" s="35">
        <v>2.5041517843369516</v>
      </c>
      <c r="H244" s="35">
        <v>2.4164823422469097</v>
      </c>
      <c r="I244" s="35"/>
      <c r="J244" s="35">
        <f t="shared" si="10"/>
        <v>-8.7669442090041905E-2</v>
      </c>
      <c r="K244" s="92">
        <f t="shared" si="11"/>
        <v>-8.9086985575603144E-4</v>
      </c>
      <c r="M244" s="62"/>
      <c r="N244" s="113"/>
      <c r="P244" s="62"/>
      <c r="Q244" s="62"/>
    </row>
    <row r="245" spans="1:17" x14ac:dyDescent="0.25">
      <c r="A245" s="22" t="s">
        <v>255</v>
      </c>
      <c r="B245" s="18">
        <v>100.00857984974726</v>
      </c>
      <c r="C245" s="18">
        <v>122.32934259817236</v>
      </c>
      <c r="D245" s="18"/>
      <c r="E245" s="18">
        <f t="shared" si="9"/>
        <v>22.318847824816412</v>
      </c>
      <c r="F245" s="18"/>
      <c r="G245" s="18">
        <v>0.25472974893086825</v>
      </c>
      <c r="H245" s="18">
        <v>0.31158249395928567</v>
      </c>
      <c r="I245" s="18"/>
      <c r="J245" s="18">
        <f t="shared" si="10"/>
        <v>5.6852745028417417E-2</v>
      </c>
      <c r="K245" s="93">
        <f t="shared" si="11"/>
        <v>5.7772007617867176E-4</v>
      </c>
      <c r="M245" s="62"/>
      <c r="N245" s="113"/>
      <c r="P245" s="62"/>
      <c r="Q245" s="62"/>
    </row>
    <row r="246" spans="1:17" x14ac:dyDescent="0.25">
      <c r="A246" s="21" t="s">
        <v>256</v>
      </c>
      <c r="B246" s="35">
        <v>102.92622658179329</v>
      </c>
      <c r="C246" s="35">
        <v>104.47568524934022</v>
      </c>
      <c r="D246" s="35"/>
      <c r="E246" s="35">
        <f t="shared" si="9"/>
        <v>1.5054070463912383</v>
      </c>
      <c r="F246" s="35"/>
      <c r="G246" s="35">
        <v>5.6282525934350165</v>
      </c>
      <c r="H246" s="35">
        <v>5.7129807045652852</v>
      </c>
      <c r="I246" s="35"/>
      <c r="J246" s="35">
        <f t="shared" si="10"/>
        <v>8.472811113026868E-2</v>
      </c>
      <c r="K246" s="92">
        <f t="shared" si="11"/>
        <v>8.6098095689463949E-4</v>
      </c>
      <c r="M246" s="62"/>
      <c r="N246" s="113"/>
      <c r="P246" s="62"/>
      <c r="Q246" s="62"/>
    </row>
    <row r="247" spans="1:17" x14ac:dyDescent="0.25">
      <c r="A247" s="22" t="s">
        <v>257</v>
      </c>
      <c r="B247" s="18">
        <v>102.94730443529588</v>
      </c>
      <c r="C247" s="18">
        <v>104.54700675293785</v>
      </c>
      <c r="D247" s="18"/>
      <c r="E247" s="18">
        <f t="shared" si="9"/>
        <v>1.5539040350953659</v>
      </c>
      <c r="F247" s="18"/>
      <c r="G247" s="18">
        <v>5.5891460966518096</v>
      </c>
      <c r="H247" s="18">
        <v>5.6759960633750568</v>
      </c>
      <c r="I247" s="18"/>
      <c r="J247" s="18">
        <f t="shared" si="10"/>
        <v>8.6849966723247185E-2</v>
      </c>
      <c r="K247" s="93">
        <f t="shared" si="11"/>
        <v>8.8254259959461739E-4</v>
      </c>
      <c r="M247" s="62"/>
      <c r="N247" s="113"/>
      <c r="P247" s="62"/>
      <c r="Q247" s="62"/>
    </row>
    <row r="248" spans="1:17" x14ac:dyDescent="0.25">
      <c r="A248" s="21" t="s">
        <v>258</v>
      </c>
      <c r="B248" s="35">
        <v>102.94730443529588</v>
      </c>
      <c r="C248" s="35">
        <v>104.54700675293785</v>
      </c>
      <c r="D248" s="35"/>
      <c r="E248" s="35">
        <f t="shared" si="9"/>
        <v>1.5539040350953659</v>
      </c>
      <c r="F248" s="35"/>
      <c r="G248" s="35">
        <v>5.5891460966518096</v>
      </c>
      <c r="H248" s="35">
        <v>5.6759960633750568</v>
      </c>
      <c r="I248" s="35"/>
      <c r="J248" s="35">
        <f t="shared" si="10"/>
        <v>8.6849966723247185E-2</v>
      </c>
      <c r="K248" s="92">
        <f t="shared" si="11"/>
        <v>8.8254259959461739E-4</v>
      </c>
      <c r="M248" s="62"/>
      <c r="N248" s="113"/>
      <c r="P248" s="62"/>
      <c r="Q248" s="62"/>
    </row>
    <row r="249" spans="1:17" x14ac:dyDescent="0.25">
      <c r="A249" s="22" t="s">
        <v>259</v>
      </c>
      <c r="B249" s="18">
        <v>102.94730443529588</v>
      </c>
      <c r="C249" s="18">
        <v>104.54700675293785</v>
      </c>
      <c r="D249" s="18"/>
      <c r="E249" s="18">
        <f t="shared" si="9"/>
        <v>1.5539040350953659</v>
      </c>
      <c r="F249" s="18"/>
      <c r="G249" s="18">
        <v>5.5891460966518096</v>
      </c>
      <c r="H249" s="18">
        <v>5.6759960633750568</v>
      </c>
      <c r="I249" s="18"/>
      <c r="J249" s="18">
        <f t="shared" si="10"/>
        <v>8.6849966723247185E-2</v>
      </c>
      <c r="K249" s="93">
        <f t="shared" si="11"/>
        <v>8.8254259959461739E-4</v>
      </c>
      <c r="M249" s="62"/>
      <c r="N249" s="113"/>
      <c r="P249" s="62"/>
      <c r="Q249" s="62"/>
    </row>
    <row r="250" spans="1:17" x14ac:dyDescent="0.25">
      <c r="A250" s="21" t="s">
        <v>260</v>
      </c>
      <c r="B250" s="35">
        <v>100</v>
      </c>
      <c r="C250" s="35">
        <v>94.574160900317594</v>
      </c>
      <c r="D250" s="35"/>
      <c r="E250" s="35">
        <f t="shared" si="9"/>
        <v>-5.4258390996824062</v>
      </c>
      <c r="F250" s="35"/>
      <c r="G250" s="35">
        <v>3.9106496783208017E-2</v>
      </c>
      <c r="H250" s="35">
        <v>3.6984641190228672E-2</v>
      </c>
      <c r="I250" s="35"/>
      <c r="J250" s="35">
        <f t="shared" si="10"/>
        <v>-2.1218555929793451E-3</v>
      </c>
      <c r="K250" s="92">
        <f t="shared" si="11"/>
        <v>-2.1561642699986461E-5</v>
      </c>
      <c r="M250" s="62"/>
      <c r="N250" s="113"/>
      <c r="P250" s="62"/>
      <c r="Q250" s="62"/>
    </row>
    <row r="251" spans="1:17" x14ac:dyDescent="0.25">
      <c r="A251" s="22" t="s">
        <v>261</v>
      </c>
      <c r="B251" s="18">
        <v>100</v>
      </c>
      <c r="C251" s="18">
        <v>94.574160900317594</v>
      </c>
      <c r="D251" s="18"/>
      <c r="E251" s="18">
        <f t="shared" si="9"/>
        <v>-5.4258390996824062</v>
      </c>
      <c r="F251" s="18"/>
      <c r="G251" s="18">
        <v>3.9106496783208017E-2</v>
      </c>
      <c r="H251" s="18">
        <v>3.6984641190228672E-2</v>
      </c>
      <c r="I251" s="18"/>
      <c r="J251" s="18">
        <f t="shared" si="10"/>
        <v>-2.1218555929793451E-3</v>
      </c>
      <c r="K251" s="93">
        <f t="shared" si="11"/>
        <v>-2.1561642699986461E-5</v>
      </c>
      <c r="M251" s="62"/>
      <c r="N251" s="113"/>
      <c r="P251" s="62"/>
      <c r="Q251" s="62"/>
    </row>
    <row r="252" spans="1:17" x14ac:dyDescent="0.25">
      <c r="A252" s="21" t="s">
        <v>262</v>
      </c>
      <c r="B252" s="35">
        <v>100</v>
      </c>
      <c r="C252" s="35">
        <v>94.574160900317594</v>
      </c>
      <c r="D252" s="35"/>
      <c r="E252" s="35">
        <f t="shared" si="9"/>
        <v>-5.4258390996824062</v>
      </c>
      <c r="F252" s="35"/>
      <c r="G252" s="35">
        <v>3.9106496783208017E-2</v>
      </c>
      <c r="H252" s="35">
        <v>3.6984641190228672E-2</v>
      </c>
      <c r="I252" s="35"/>
      <c r="J252" s="35">
        <f t="shared" si="10"/>
        <v>-2.1218555929793451E-3</v>
      </c>
      <c r="K252" s="92">
        <f t="shared" si="11"/>
        <v>-2.1561642699986461E-5</v>
      </c>
      <c r="M252" s="62"/>
      <c r="N252" s="113"/>
      <c r="P252" s="62"/>
      <c r="Q252" s="62"/>
    </row>
    <row r="253" spans="1:17" x14ac:dyDescent="0.25">
      <c r="A253" s="22" t="s">
        <v>263</v>
      </c>
      <c r="B253" s="18">
        <v>100</v>
      </c>
      <c r="C253" s="18">
        <v>100</v>
      </c>
      <c r="D253" s="18"/>
      <c r="E253" s="18">
        <f t="shared" si="9"/>
        <v>0</v>
      </c>
      <c r="F253" s="18"/>
      <c r="G253" s="18">
        <v>0.13744789565095258</v>
      </c>
      <c r="H253" s="18">
        <v>0.13744789565095258</v>
      </c>
      <c r="I253" s="18"/>
      <c r="J253" s="18">
        <f t="shared" si="10"/>
        <v>0</v>
      </c>
      <c r="K253" s="93">
        <f t="shared" si="11"/>
        <v>0</v>
      </c>
      <c r="M253" s="62"/>
      <c r="N253" s="113"/>
      <c r="P253" s="62"/>
      <c r="Q253" s="62"/>
    </row>
    <row r="254" spans="1:17" x14ac:dyDescent="0.25">
      <c r="A254" s="21" t="s">
        <v>264</v>
      </c>
      <c r="B254" s="35">
        <v>100</v>
      </c>
      <c r="C254" s="35">
        <v>100</v>
      </c>
      <c r="D254" s="35"/>
      <c r="E254" s="35">
        <f t="shared" si="9"/>
        <v>0</v>
      </c>
      <c r="F254" s="35"/>
      <c r="G254" s="35">
        <v>0.13744789565095258</v>
      </c>
      <c r="H254" s="35">
        <v>0.13744789565095258</v>
      </c>
      <c r="I254" s="35"/>
      <c r="J254" s="35">
        <f t="shared" si="10"/>
        <v>0</v>
      </c>
      <c r="K254" s="92">
        <f t="shared" si="11"/>
        <v>0</v>
      </c>
      <c r="M254" s="62"/>
      <c r="N254" s="113"/>
      <c r="P254" s="62"/>
      <c r="Q254" s="62"/>
    </row>
    <row r="255" spans="1:17" x14ac:dyDescent="0.25">
      <c r="A255" s="22" t="s">
        <v>265</v>
      </c>
      <c r="B255" s="18">
        <v>100</v>
      </c>
      <c r="C255" s="18">
        <v>100</v>
      </c>
      <c r="D255" s="18"/>
      <c r="E255" s="18">
        <f t="shared" si="9"/>
        <v>0</v>
      </c>
      <c r="F255" s="18"/>
      <c r="G255" s="18">
        <v>9.8800146309281342E-2</v>
      </c>
      <c r="H255" s="18">
        <v>9.8800146309281356E-2</v>
      </c>
      <c r="I255" s="18"/>
      <c r="J255" s="18">
        <f t="shared" si="10"/>
        <v>0</v>
      </c>
      <c r="K255" s="93">
        <f t="shared" si="11"/>
        <v>0</v>
      </c>
      <c r="M255" s="62"/>
      <c r="N255" s="113"/>
      <c r="P255" s="62"/>
      <c r="Q255" s="62"/>
    </row>
    <row r="256" spans="1:17" x14ac:dyDescent="0.25">
      <c r="A256" s="21" t="s">
        <v>265</v>
      </c>
      <c r="B256" s="35">
        <v>100</v>
      </c>
      <c r="C256" s="35">
        <v>100</v>
      </c>
      <c r="D256" s="35"/>
      <c r="E256" s="35">
        <f t="shared" si="9"/>
        <v>0</v>
      </c>
      <c r="F256" s="35"/>
      <c r="G256" s="35">
        <v>9.8800146309281342E-2</v>
      </c>
      <c r="H256" s="35">
        <v>9.8800146309281356E-2</v>
      </c>
      <c r="I256" s="35"/>
      <c r="J256" s="35">
        <f t="shared" si="10"/>
        <v>0</v>
      </c>
      <c r="K256" s="92">
        <f t="shared" si="11"/>
        <v>0</v>
      </c>
      <c r="M256" s="62"/>
      <c r="N256" s="113"/>
      <c r="P256" s="62"/>
      <c r="Q256" s="62"/>
    </row>
    <row r="257" spans="1:17" x14ac:dyDescent="0.25">
      <c r="A257" s="22" t="s">
        <v>266</v>
      </c>
      <c r="B257" s="18">
        <v>100</v>
      </c>
      <c r="C257" s="18">
        <v>100</v>
      </c>
      <c r="D257" s="18"/>
      <c r="E257" s="18">
        <f t="shared" si="9"/>
        <v>0</v>
      </c>
      <c r="F257" s="18"/>
      <c r="G257" s="18">
        <v>3.8647749341671221E-2</v>
      </c>
      <c r="H257" s="18">
        <v>3.8647749341671221E-2</v>
      </c>
      <c r="I257" s="18"/>
      <c r="J257" s="18">
        <f t="shared" si="10"/>
        <v>0</v>
      </c>
      <c r="K257" s="93">
        <f t="shared" si="11"/>
        <v>0</v>
      </c>
      <c r="M257" s="62"/>
      <c r="N257" s="113"/>
      <c r="P257" s="62"/>
      <c r="Q257" s="62"/>
    </row>
    <row r="258" spans="1:17" x14ac:dyDescent="0.25">
      <c r="A258" s="21" t="s">
        <v>267</v>
      </c>
      <c r="B258" s="35">
        <v>100</v>
      </c>
      <c r="C258" s="35">
        <v>100</v>
      </c>
      <c r="D258" s="35"/>
      <c r="E258" s="35">
        <f t="shared" si="9"/>
        <v>0</v>
      </c>
      <c r="F258" s="35"/>
      <c r="G258" s="35">
        <v>3.8647749341671221E-2</v>
      </c>
      <c r="H258" s="35">
        <v>3.8647749341671221E-2</v>
      </c>
      <c r="I258" s="35"/>
      <c r="J258" s="35">
        <f t="shared" si="10"/>
        <v>0</v>
      </c>
      <c r="K258" s="92">
        <f t="shared" si="11"/>
        <v>0</v>
      </c>
      <c r="M258" s="62"/>
      <c r="N258" s="113"/>
      <c r="P258" s="62"/>
      <c r="Q258" s="62"/>
    </row>
    <row r="259" spans="1:17" x14ac:dyDescent="0.25">
      <c r="A259" s="22" t="s">
        <v>268</v>
      </c>
      <c r="B259" s="18">
        <v>100.25848013476624</v>
      </c>
      <c r="C259" s="18">
        <v>100.33555878635251</v>
      </c>
      <c r="D259" s="18"/>
      <c r="E259" s="18">
        <f t="shared" si="9"/>
        <v>7.6879932233819837E-2</v>
      </c>
      <c r="F259" s="18"/>
      <c r="G259" s="18">
        <v>4.8005035265735838</v>
      </c>
      <c r="H259" s="18">
        <v>4.8041941504316963</v>
      </c>
      <c r="I259" s="18"/>
      <c r="J259" s="18">
        <f t="shared" si="10"/>
        <v>3.690623858112474E-3</v>
      </c>
      <c r="K259" s="93">
        <f t="shared" si="11"/>
        <v>3.7502982404628378E-5</v>
      </c>
      <c r="M259" s="62"/>
      <c r="N259" s="113"/>
      <c r="P259" s="62"/>
      <c r="Q259" s="62"/>
    </row>
    <row r="260" spans="1:17" x14ac:dyDescent="0.25">
      <c r="A260" s="21" t="s">
        <v>50</v>
      </c>
      <c r="B260" s="35">
        <v>100.33294838186069</v>
      </c>
      <c r="C260" s="35">
        <v>100.34844378248761</v>
      </c>
      <c r="D260" s="35"/>
      <c r="E260" s="35">
        <f t="shared" si="9"/>
        <v>1.5443980144924652E-2</v>
      </c>
      <c r="F260" s="35"/>
      <c r="G260" s="35">
        <v>4.3410234279349247</v>
      </c>
      <c r="H260" s="35">
        <v>4.341693854731222</v>
      </c>
      <c r="I260" s="35"/>
      <c r="J260" s="35">
        <f t="shared" si="10"/>
        <v>6.7042679629736313E-4</v>
      </c>
      <c r="K260" s="92">
        <f t="shared" si="11"/>
        <v>6.8126705163583036E-6</v>
      </c>
      <c r="M260" s="62"/>
      <c r="N260" s="113"/>
      <c r="P260" s="62"/>
      <c r="Q260" s="62"/>
    </row>
    <row r="261" spans="1:17" x14ac:dyDescent="0.25">
      <c r="A261" s="22" t="s">
        <v>269</v>
      </c>
      <c r="B261" s="18">
        <v>112.45593503545534</v>
      </c>
      <c r="C261" s="18">
        <v>112.45593503545534</v>
      </c>
      <c r="D261" s="18"/>
      <c r="E261" s="18">
        <f t="shared" si="9"/>
        <v>0</v>
      </c>
      <c r="F261" s="18"/>
      <c r="G261" s="18">
        <v>2.8898390382237956E-2</v>
      </c>
      <c r="H261" s="18">
        <v>2.8898390382237956E-2</v>
      </c>
      <c r="I261" s="18"/>
      <c r="J261" s="18">
        <f t="shared" si="10"/>
        <v>0</v>
      </c>
      <c r="K261" s="93">
        <f t="shared" si="11"/>
        <v>0</v>
      </c>
      <c r="M261" s="62"/>
      <c r="N261" s="113"/>
      <c r="P261" s="62"/>
      <c r="Q261" s="62"/>
    </row>
    <row r="262" spans="1:17" x14ac:dyDescent="0.25">
      <c r="A262" s="21" t="s">
        <v>269</v>
      </c>
      <c r="B262" s="35">
        <v>112.45593503545534</v>
      </c>
      <c r="C262" s="35">
        <v>112.45593503545534</v>
      </c>
      <c r="D262" s="35"/>
      <c r="E262" s="35">
        <f t="shared" si="9"/>
        <v>0</v>
      </c>
      <c r="F262" s="35"/>
      <c r="G262" s="35">
        <v>2.8898390382237956E-2</v>
      </c>
      <c r="H262" s="35">
        <v>2.8898390382237956E-2</v>
      </c>
      <c r="I262" s="35"/>
      <c r="J262" s="35">
        <f t="shared" si="10"/>
        <v>0</v>
      </c>
      <c r="K262" s="92">
        <f t="shared" si="11"/>
        <v>0</v>
      </c>
      <c r="M262" s="62"/>
      <c r="N262" s="113"/>
      <c r="P262" s="62"/>
      <c r="Q262" s="62"/>
    </row>
    <row r="263" spans="1:17" x14ac:dyDescent="0.25">
      <c r="A263" s="22" t="s">
        <v>52</v>
      </c>
      <c r="B263" s="18">
        <v>100.27108541233579</v>
      </c>
      <c r="C263" s="18">
        <v>100.28759302289254</v>
      </c>
      <c r="D263" s="18"/>
      <c r="E263" s="18">
        <f t="shared" ref="E263:E275" si="12">((C263/B263-1)*100)</f>
        <v>1.6462981814613364E-2</v>
      </c>
      <c r="F263" s="18"/>
      <c r="G263" s="18">
        <v>4.072329082581569</v>
      </c>
      <c r="H263" s="18">
        <v>4.0729995093778664</v>
      </c>
      <c r="I263" s="18"/>
      <c r="J263" s="18">
        <f t="shared" si="10"/>
        <v>6.7042679629736313E-4</v>
      </c>
      <c r="K263" s="93">
        <f t="shared" si="11"/>
        <v>6.8126705163583036E-6</v>
      </c>
      <c r="M263" s="62"/>
      <c r="N263" s="113"/>
      <c r="P263" s="62"/>
      <c r="Q263" s="62"/>
    </row>
    <row r="264" spans="1:17" x14ac:dyDescent="0.25">
      <c r="A264" s="21" t="s">
        <v>52</v>
      </c>
      <c r="B264" s="35">
        <v>100.27108541233579</v>
      </c>
      <c r="C264" s="35">
        <v>100.28759302289254</v>
      </c>
      <c r="D264" s="35"/>
      <c r="E264" s="35">
        <f t="shared" si="12"/>
        <v>1.6462981814613364E-2</v>
      </c>
      <c r="F264" s="35"/>
      <c r="G264" s="35">
        <v>4.072329082581569</v>
      </c>
      <c r="H264" s="35">
        <v>4.0729995093778664</v>
      </c>
      <c r="I264" s="35"/>
      <c r="J264" s="35">
        <f t="shared" ref="J264:J275" si="13">H264-G264</f>
        <v>6.7042679629736313E-4</v>
      </c>
      <c r="K264" s="92">
        <f t="shared" si="11"/>
        <v>6.8126705163583036E-6</v>
      </c>
      <c r="M264" s="62"/>
      <c r="N264" s="113"/>
      <c r="P264" s="62"/>
      <c r="Q264" s="62"/>
    </row>
    <row r="265" spans="1:17" x14ac:dyDescent="0.25">
      <c r="A265" s="22" t="s">
        <v>51</v>
      </c>
      <c r="B265" s="18">
        <v>100.08134075579257</v>
      </c>
      <c r="C265" s="18">
        <v>100.08134075579257</v>
      </c>
      <c r="D265" s="18"/>
      <c r="E265" s="18">
        <f t="shared" si="12"/>
        <v>0</v>
      </c>
      <c r="F265" s="18"/>
      <c r="G265" s="18">
        <v>0.23979595497111758</v>
      </c>
      <c r="H265" s="18">
        <v>0.23979595497111758</v>
      </c>
      <c r="I265" s="18"/>
      <c r="J265" s="18">
        <f t="shared" si="13"/>
        <v>0</v>
      </c>
      <c r="K265" s="93">
        <f t="shared" si="11"/>
        <v>0</v>
      </c>
      <c r="M265" s="62"/>
      <c r="N265" s="113"/>
      <c r="P265" s="62"/>
      <c r="Q265" s="62"/>
    </row>
    <row r="266" spans="1:17" x14ac:dyDescent="0.25">
      <c r="A266" s="21" t="s">
        <v>270</v>
      </c>
      <c r="B266" s="35">
        <v>100.17119930242187</v>
      </c>
      <c r="C266" s="35">
        <v>100.17119930242187</v>
      </c>
      <c r="D266" s="35"/>
      <c r="E266" s="35">
        <f t="shared" si="12"/>
        <v>0</v>
      </c>
      <c r="F266" s="35"/>
      <c r="G266" s="35">
        <v>0.11403490999758938</v>
      </c>
      <c r="H266" s="35">
        <v>0.11403490999758939</v>
      </c>
      <c r="I266" s="35"/>
      <c r="J266" s="35">
        <f t="shared" si="13"/>
        <v>0</v>
      </c>
      <c r="K266" s="92">
        <f t="shared" ref="K266:K277" si="14">J266/$G$5</f>
        <v>0</v>
      </c>
      <c r="M266" s="62"/>
      <c r="N266" s="113"/>
      <c r="P266" s="62"/>
      <c r="Q266" s="62"/>
    </row>
    <row r="267" spans="1:17" x14ac:dyDescent="0.25">
      <c r="A267" s="22" t="s">
        <v>271</v>
      </c>
      <c r="B267" s="18">
        <v>100</v>
      </c>
      <c r="C267" s="18">
        <v>100</v>
      </c>
      <c r="D267" s="18"/>
      <c r="E267" s="18">
        <f t="shared" si="12"/>
        <v>0</v>
      </c>
      <c r="F267" s="18"/>
      <c r="G267" s="18">
        <v>0.12576104497352816</v>
      </c>
      <c r="H267" s="18">
        <v>0.12576104497352819</v>
      </c>
      <c r="I267" s="18"/>
      <c r="J267" s="18">
        <f t="shared" si="13"/>
        <v>0</v>
      </c>
      <c r="K267" s="93">
        <f t="shared" si="14"/>
        <v>0</v>
      </c>
      <c r="M267" s="62"/>
      <c r="N267" s="113"/>
      <c r="P267" s="62"/>
      <c r="Q267" s="62"/>
    </row>
    <row r="268" spans="1:17" x14ac:dyDescent="0.25">
      <c r="A268" s="21" t="s">
        <v>272</v>
      </c>
      <c r="B268" s="35">
        <v>99.334684211166817</v>
      </c>
      <c r="C268" s="35">
        <v>100.32499377695783</v>
      </c>
      <c r="D268" s="35"/>
      <c r="E268" s="35">
        <f t="shared" si="12"/>
        <v>0.99694238085641373</v>
      </c>
      <c r="F268" s="35"/>
      <c r="G268" s="35">
        <v>0.3029459996695944</v>
      </c>
      <c r="H268" s="35">
        <v>0.30596619673140962</v>
      </c>
      <c r="I268" s="35"/>
      <c r="J268" s="35">
        <f t="shared" si="13"/>
        <v>3.0201970618152219E-3</v>
      </c>
      <c r="K268" s="92">
        <f t="shared" si="14"/>
        <v>3.0690311888271204E-5</v>
      </c>
      <c r="M268" s="62"/>
      <c r="N268" s="113"/>
      <c r="P268" s="62"/>
      <c r="Q268" s="62"/>
    </row>
    <row r="269" spans="1:17" x14ac:dyDescent="0.25">
      <c r="A269" s="22" t="s">
        <v>273</v>
      </c>
      <c r="B269" s="18">
        <v>100</v>
      </c>
      <c r="C269" s="18">
        <v>100</v>
      </c>
      <c r="D269" s="18"/>
      <c r="E269" s="18">
        <f t="shared" si="12"/>
        <v>0</v>
      </c>
      <c r="F269" s="18"/>
      <c r="G269" s="18">
        <v>0.10808107191305678</v>
      </c>
      <c r="H269" s="18">
        <v>0.10808107191305678</v>
      </c>
      <c r="I269" s="18"/>
      <c r="J269" s="18">
        <f t="shared" si="13"/>
        <v>0</v>
      </c>
      <c r="K269" s="93">
        <f t="shared" si="14"/>
        <v>0</v>
      </c>
      <c r="M269" s="62"/>
      <c r="N269" s="113"/>
      <c r="P269" s="62"/>
      <c r="Q269" s="62"/>
    </row>
    <row r="270" spans="1:17" x14ac:dyDescent="0.25">
      <c r="A270" s="21" t="s">
        <v>273</v>
      </c>
      <c r="B270" s="35">
        <v>100</v>
      </c>
      <c r="C270" s="35">
        <v>100</v>
      </c>
      <c r="D270" s="35"/>
      <c r="E270" s="35">
        <f t="shared" si="12"/>
        <v>0</v>
      </c>
      <c r="F270" s="35"/>
      <c r="G270" s="35">
        <v>0.10808107191305678</v>
      </c>
      <c r="H270" s="35">
        <v>0.10808107191305678</v>
      </c>
      <c r="I270" s="35"/>
      <c r="J270" s="35">
        <f t="shared" si="13"/>
        <v>0</v>
      </c>
      <c r="K270" s="92">
        <f t="shared" si="14"/>
        <v>0</v>
      </c>
      <c r="M270" s="62"/>
      <c r="N270" s="113"/>
      <c r="P270" s="62"/>
      <c r="Q270" s="62"/>
    </row>
    <row r="271" spans="1:17" x14ac:dyDescent="0.25">
      <c r="A271" s="22" t="s">
        <v>274</v>
      </c>
      <c r="B271" s="18">
        <v>98.969472204775371</v>
      </c>
      <c r="C271" s="18">
        <v>100.50339271373286</v>
      </c>
      <c r="D271" s="18"/>
      <c r="E271" s="18">
        <f t="shared" si="12"/>
        <v>1.5498925828195675</v>
      </c>
      <c r="F271" s="18"/>
      <c r="G271" s="18">
        <v>0.19486492775653758</v>
      </c>
      <c r="H271" s="18">
        <v>0.19788512481835285</v>
      </c>
      <c r="I271" s="18"/>
      <c r="J271" s="18">
        <f t="shared" si="13"/>
        <v>3.0201970618152774E-3</v>
      </c>
      <c r="K271" s="93">
        <f t="shared" si="14"/>
        <v>3.0690311888271766E-5</v>
      </c>
      <c r="M271" s="62"/>
      <c r="N271" s="113"/>
      <c r="P271" s="62"/>
      <c r="Q271" s="62"/>
    </row>
    <row r="272" spans="1:17" x14ac:dyDescent="0.25">
      <c r="A272" s="21" t="s">
        <v>275</v>
      </c>
      <c r="B272" s="35">
        <v>98.969472204775371</v>
      </c>
      <c r="C272" s="35">
        <v>100.50339271373286</v>
      </c>
      <c r="D272" s="35"/>
      <c r="E272" s="35">
        <f t="shared" si="12"/>
        <v>1.5498925828195675</v>
      </c>
      <c r="F272" s="35"/>
      <c r="G272" s="35">
        <v>0.19486492775653758</v>
      </c>
      <c r="H272" s="35">
        <v>0.19788512481835285</v>
      </c>
      <c r="I272" s="35"/>
      <c r="J272" s="35">
        <f t="shared" si="13"/>
        <v>3.0201970618152774E-3</v>
      </c>
      <c r="K272" s="92">
        <f t="shared" si="14"/>
        <v>3.0690311888271766E-5</v>
      </c>
      <c r="M272" s="62"/>
      <c r="N272" s="113"/>
      <c r="P272" s="62"/>
      <c r="Q272" s="62"/>
    </row>
    <row r="273" spans="1:17" x14ac:dyDescent="0.25">
      <c r="A273" s="22" t="s">
        <v>276</v>
      </c>
      <c r="B273" s="18">
        <v>100</v>
      </c>
      <c r="C273" s="18">
        <v>100</v>
      </c>
      <c r="D273" s="18"/>
      <c r="E273" s="18">
        <f t="shared" si="12"/>
        <v>0</v>
      </c>
      <c r="F273" s="18"/>
      <c r="G273" s="18">
        <v>0.15653409896906476</v>
      </c>
      <c r="H273" s="18">
        <v>0.15653409896906476</v>
      </c>
      <c r="I273" s="18"/>
      <c r="J273" s="18">
        <f t="shared" si="13"/>
        <v>0</v>
      </c>
      <c r="K273" s="93">
        <f t="shared" si="14"/>
        <v>0</v>
      </c>
      <c r="M273" s="62"/>
      <c r="N273" s="113"/>
      <c r="P273" s="62"/>
      <c r="Q273" s="62"/>
    </row>
    <row r="274" spans="1:17" x14ac:dyDescent="0.25">
      <c r="A274" s="21" t="s">
        <v>277</v>
      </c>
      <c r="B274" s="35">
        <v>100</v>
      </c>
      <c r="C274" s="35">
        <v>100</v>
      </c>
      <c r="D274" s="35"/>
      <c r="E274" s="35">
        <f t="shared" si="12"/>
        <v>0</v>
      </c>
      <c r="F274" s="35"/>
      <c r="G274" s="35">
        <v>0.15653409896906476</v>
      </c>
      <c r="H274" s="35">
        <v>0.15653409896906476</v>
      </c>
      <c r="I274" s="35"/>
      <c r="J274" s="35">
        <f t="shared" si="13"/>
        <v>0</v>
      </c>
      <c r="K274" s="92">
        <f t="shared" si="14"/>
        <v>0</v>
      </c>
      <c r="M274" s="62"/>
      <c r="N274" s="113"/>
      <c r="P274" s="62"/>
      <c r="Q274" s="62"/>
    </row>
    <row r="275" spans="1:17" x14ac:dyDescent="0.25">
      <c r="A275" s="22" t="s">
        <v>278</v>
      </c>
      <c r="B275" s="18">
        <v>100</v>
      </c>
      <c r="C275" s="18">
        <v>100</v>
      </c>
      <c r="D275" s="18"/>
      <c r="E275" s="18">
        <f t="shared" si="12"/>
        <v>0</v>
      </c>
      <c r="F275" s="18"/>
      <c r="G275" s="18">
        <v>0.15653409896906476</v>
      </c>
      <c r="H275" s="18">
        <v>0.15653409896906476</v>
      </c>
      <c r="I275" s="18"/>
      <c r="J275" s="18">
        <f t="shared" si="13"/>
        <v>0</v>
      </c>
      <c r="K275" s="93">
        <f t="shared" si="14"/>
        <v>0</v>
      </c>
      <c r="M275" s="62"/>
      <c r="N275" s="113"/>
      <c r="P275" s="62"/>
      <c r="Q275" s="62"/>
    </row>
    <row r="276" spans="1:17" ht="15.75" x14ac:dyDescent="0.25">
      <c r="A276" s="130"/>
      <c r="B276" s="12"/>
      <c r="C276" s="15"/>
      <c r="D276" s="12"/>
      <c r="E276" s="12"/>
      <c r="F276" s="12"/>
      <c r="G276" s="12"/>
      <c r="H276" s="15"/>
      <c r="I276" s="30"/>
      <c r="J276" s="12"/>
    </row>
    <row r="277" spans="1:17" x14ac:dyDescent="0.25">
      <c r="A277" s="161"/>
      <c r="B277" s="162"/>
      <c r="C277" s="162"/>
    </row>
    <row r="278" spans="1:17" x14ac:dyDescent="0.25">
      <c r="A278" s="17" t="s">
        <v>284</v>
      </c>
    </row>
    <row r="279" spans="1:17" x14ac:dyDescent="0.25">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9"/>
  <sheetViews>
    <sheetView zoomScale="85" zoomScaleNormal="85" workbookViewId="0">
      <selection sqref="A1:XFD1048576"/>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4" ht="15.75" x14ac:dyDescent="0.25">
      <c r="A1" s="107" t="s">
        <v>91</v>
      </c>
      <c r="B1" s="122"/>
      <c r="C1" s="108"/>
      <c r="D1" s="123"/>
    </row>
    <row r="2" spans="1:14" x14ac:dyDescent="0.25">
      <c r="A2" s="111"/>
      <c r="B2" s="12"/>
      <c r="C2" s="15"/>
      <c r="D2" s="30"/>
      <c r="E2" s="30"/>
      <c r="F2" s="30"/>
      <c r="G2" s="30"/>
      <c r="H2" s="14"/>
      <c r="I2" s="30"/>
      <c r="J2" s="30"/>
    </row>
    <row r="3" spans="1:14" ht="45" x14ac:dyDescent="0.25">
      <c r="A3" s="158" t="s">
        <v>82</v>
      </c>
      <c r="B3" s="164" t="s">
        <v>84</v>
      </c>
      <c r="C3" s="164"/>
      <c r="D3" s="13"/>
      <c r="E3" s="19" t="s">
        <v>85</v>
      </c>
      <c r="F3" s="30"/>
      <c r="G3" s="163" t="s">
        <v>86</v>
      </c>
      <c r="H3" s="163"/>
      <c r="I3" s="19"/>
      <c r="J3" s="155" t="s">
        <v>87</v>
      </c>
      <c r="K3" s="154" t="s">
        <v>286</v>
      </c>
    </row>
    <row r="4" spans="1:14" ht="30" x14ac:dyDescent="0.25">
      <c r="A4" s="159"/>
      <c r="B4" s="124">
        <v>44531</v>
      </c>
      <c r="C4" s="124">
        <v>44562</v>
      </c>
      <c r="D4" s="125"/>
      <c r="E4" s="126" t="s">
        <v>291</v>
      </c>
      <c r="F4" s="125"/>
      <c r="G4" s="124">
        <v>44531</v>
      </c>
      <c r="H4" s="124">
        <v>44562</v>
      </c>
      <c r="I4" s="125"/>
      <c r="J4" s="126" t="s">
        <v>291</v>
      </c>
      <c r="K4" s="87" t="s">
        <v>293</v>
      </c>
    </row>
    <row r="5" spans="1:14" s="110" customFormat="1" x14ac:dyDescent="0.25">
      <c r="A5" s="131" t="s">
        <v>83</v>
      </c>
      <c r="B5" s="132">
        <v>99.969861298799842</v>
      </c>
      <c r="C5" s="132">
        <v>99.949174013759318</v>
      </c>
      <c r="D5" s="132"/>
      <c r="E5" s="132">
        <f>((C5/B5-1)*100)</f>
        <v>-2.0693521799231007E-2</v>
      </c>
      <c r="F5" s="132"/>
      <c r="G5" s="132">
        <v>99.969861298799842</v>
      </c>
      <c r="H5" s="132">
        <v>99.949174013759318</v>
      </c>
      <c r="I5" s="132"/>
      <c r="J5" s="132">
        <f>H5-G5</f>
        <v>-2.0687285040523307E-2</v>
      </c>
      <c r="K5" s="97">
        <f>SUM(K7+K74+K82+K100+K119+K154+K169+K190+K209+K231+K246+K253+K259)</f>
        <v>-2.0693521799231032E-4</v>
      </c>
    </row>
    <row r="6" spans="1:14" x14ac:dyDescent="0.25">
      <c r="A6" s="95"/>
      <c r="B6" s="96"/>
      <c r="C6" s="96"/>
      <c r="D6" s="96"/>
      <c r="E6" s="96"/>
      <c r="F6" s="96"/>
      <c r="G6" s="96"/>
      <c r="H6" s="96"/>
      <c r="I6" s="96"/>
      <c r="J6" s="96"/>
      <c r="K6" s="8"/>
    </row>
    <row r="7" spans="1:14" x14ac:dyDescent="0.25">
      <c r="A7" s="22" t="s">
        <v>0</v>
      </c>
      <c r="B7" s="18">
        <v>104.6667922797086</v>
      </c>
      <c r="C7" s="18">
        <v>104.50258588866514</v>
      </c>
      <c r="D7" s="18"/>
      <c r="E7" s="18">
        <f t="shared" ref="E7:E70" si="0">((C7/B7-1)*100)</f>
        <v>-0.15688489870276934</v>
      </c>
      <c r="F7" s="18"/>
      <c r="G7" s="18">
        <v>27.93199996212412</v>
      </c>
      <c r="H7" s="18">
        <v>27.88817887227788</v>
      </c>
      <c r="I7" s="18"/>
      <c r="J7" s="18">
        <f>H7-G7</f>
        <v>-4.3821089846240113E-2</v>
      </c>
      <c r="K7" s="91">
        <f>J7/$G$5</f>
        <v>-4.3834300935222158E-4</v>
      </c>
      <c r="M7" s="89"/>
      <c r="N7" s="62"/>
    </row>
    <row r="8" spans="1:14" x14ac:dyDescent="0.25">
      <c r="A8" s="23" t="s">
        <v>1</v>
      </c>
      <c r="B8" s="35">
        <v>104.93177145588001</v>
      </c>
      <c r="C8" s="35">
        <v>104.64475295999766</v>
      </c>
      <c r="D8" s="35"/>
      <c r="E8" s="35">
        <f t="shared" si="0"/>
        <v>-0.27352868621209891</v>
      </c>
      <c r="F8" s="35"/>
      <c r="G8" s="35">
        <v>25.586689932817201</v>
      </c>
      <c r="H8" s="35">
        <v>25.516702995998806</v>
      </c>
      <c r="I8" s="35"/>
      <c r="J8" s="35">
        <f t="shared" ref="J8:J71" si="1">H8-G8</f>
        <v>-6.9986936818395407E-2</v>
      </c>
      <c r="K8" s="92">
        <f>J8/$G$5</f>
        <v>-7.0008036331281392E-4</v>
      </c>
      <c r="M8" s="89"/>
      <c r="N8" s="62"/>
    </row>
    <row r="9" spans="1:14" x14ac:dyDescent="0.25">
      <c r="A9" s="22" t="s">
        <v>3</v>
      </c>
      <c r="B9" s="18">
        <v>102.37972425833611</v>
      </c>
      <c r="C9" s="18">
        <v>103.40997312641227</v>
      </c>
      <c r="D9" s="18"/>
      <c r="E9" s="18">
        <f t="shared" si="0"/>
        <v>1.0063016632829713</v>
      </c>
      <c r="F9" s="18"/>
      <c r="G9" s="18">
        <v>5.3830806933685933</v>
      </c>
      <c r="H9" s="18">
        <v>5.4372507239218253</v>
      </c>
      <c r="I9" s="18"/>
      <c r="J9" s="18">
        <f t="shared" si="1"/>
        <v>5.4170030553231996E-2</v>
      </c>
      <c r="K9" s="93">
        <f>J9/$G$5</f>
        <v>5.4186361618851543E-4</v>
      </c>
      <c r="M9" s="89"/>
      <c r="N9" s="62"/>
    </row>
    <row r="10" spans="1:14" x14ac:dyDescent="0.25">
      <c r="A10" s="23" t="s">
        <v>97</v>
      </c>
      <c r="B10" s="35">
        <v>99.704775133278403</v>
      </c>
      <c r="C10" s="35">
        <v>99.838707220076671</v>
      </c>
      <c r="D10" s="35"/>
      <c r="E10" s="35">
        <f t="shared" si="0"/>
        <v>0.13432865840099506</v>
      </c>
      <c r="F10" s="35"/>
      <c r="G10" s="35">
        <v>1.5238286663475311</v>
      </c>
      <c r="H10" s="35">
        <v>1.5258756049513655</v>
      </c>
      <c r="I10" s="35"/>
      <c r="J10" s="35">
        <f t="shared" si="1"/>
        <v>2.0469386038344251E-3</v>
      </c>
      <c r="K10" s="92">
        <f t="shared" ref="K10:K73" si="2">J10/$G$5</f>
        <v>2.0475557105319291E-5</v>
      </c>
      <c r="M10" s="89"/>
      <c r="N10" s="62"/>
    </row>
    <row r="11" spans="1:14" x14ac:dyDescent="0.25">
      <c r="A11" s="22" t="s">
        <v>98</v>
      </c>
      <c r="B11" s="18">
        <v>98.143491358358148</v>
      </c>
      <c r="C11" s="18">
        <v>98.369539092783342</v>
      </c>
      <c r="D11" s="18"/>
      <c r="E11" s="18">
        <f t="shared" si="0"/>
        <v>0.23032371408084895</v>
      </c>
      <c r="F11" s="18"/>
      <c r="G11" s="18">
        <v>0.80215147404940423</v>
      </c>
      <c r="H11" s="18">
        <v>0.80399901911698923</v>
      </c>
      <c r="I11" s="18"/>
      <c r="J11" s="18">
        <f t="shared" si="1"/>
        <v>1.8475450675849991E-3</v>
      </c>
      <c r="K11" s="93">
        <f t="shared" si="2"/>
        <v>1.8481020615432018E-5</v>
      </c>
      <c r="M11" s="89"/>
      <c r="N11" s="62"/>
    </row>
    <row r="12" spans="1:14" x14ac:dyDescent="0.25">
      <c r="A12" s="23" t="s">
        <v>99</v>
      </c>
      <c r="B12" s="35">
        <v>102.93304338031091</v>
      </c>
      <c r="C12" s="35">
        <v>103.07684700326287</v>
      </c>
      <c r="D12" s="35"/>
      <c r="E12" s="35">
        <f t="shared" si="0"/>
        <v>0.13970598578403326</v>
      </c>
      <c r="F12" s="35"/>
      <c r="G12" s="35">
        <v>1.8063306685450167</v>
      </c>
      <c r="H12" s="35">
        <v>1.8088542206120266</v>
      </c>
      <c r="I12" s="35"/>
      <c r="J12" s="35">
        <f t="shared" si="1"/>
        <v>2.5235520670099376E-3</v>
      </c>
      <c r="K12" s="92">
        <f t="shared" si="2"/>
        <v>2.5243128621208094E-5</v>
      </c>
      <c r="M12" s="89"/>
      <c r="N12" s="62"/>
    </row>
    <row r="13" spans="1:14" x14ac:dyDescent="0.25">
      <c r="A13" s="22" t="s">
        <v>100</v>
      </c>
      <c r="B13" s="18">
        <v>101.1797748158115</v>
      </c>
      <c r="C13" s="18">
        <v>101.63366353291147</v>
      </c>
      <c r="D13" s="18"/>
      <c r="E13" s="18">
        <f t="shared" si="0"/>
        <v>0.44859629103368714</v>
      </c>
      <c r="F13" s="18"/>
      <c r="G13" s="18">
        <v>0.11580244165143401</v>
      </c>
      <c r="H13" s="18">
        <v>0.1163219271096088</v>
      </c>
      <c r="I13" s="18"/>
      <c r="J13" s="18">
        <f t="shared" si="1"/>
        <v>5.1948545817478986E-4</v>
      </c>
      <c r="K13" s="93">
        <f t="shared" si="2"/>
        <v>5.1964207154604342E-6</v>
      </c>
      <c r="M13" s="89"/>
      <c r="N13" s="62"/>
    </row>
    <row r="14" spans="1:14" x14ac:dyDescent="0.25">
      <c r="A14" s="23" t="s">
        <v>101</v>
      </c>
      <c r="B14" s="35">
        <v>112.971642080338</v>
      </c>
      <c r="C14" s="35">
        <v>117.14512917821413</v>
      </c>
      <c r="D14" s="35"/>
      <c r="E14" s="35">
        <f t="shared" si="0"/>
        <v>3.6942785118660337</v>
      </c>
      <c r="F14" s="35"/>
      <c r="G14" s="35">
        <v>0.75853874570658963</v>
      </c>
      <c r="H14" s="35">
        <v>0.78656127959340638</v>
      </c>
      <c r="I14" s="35"/>
      <c r="J14" s="35">
        <f t="shared" si="1"/>
        <v>2.8022533886816747E-2</v>
      </c>
      <c r="K14" s="92">
        <f t="shared" si="2"/>
        <v>2.8030982060743505E-4</v>
      </c>
      <c r="M14" s="89"/>
      <c r="N14" s="62"/>
    </row>
    <row r="15" spans="1:14" x14ac:dyDescent="0.25">
      <c r="A15" s="22" t="s">
        <v>102</v>
      </c>
      <c r="B15" s="18">
        <v>101.31683229340879</v>
      </c>
      <c r="C15" s="18">
        <v>106.48725069719069</v>
      </c>
      <c r="D15" s="18"/>
      <c r="E15" s="18">
        <f t="shared" si="0"/>
        <v>5.1032175865986407</v>
      </c>
      <c r="F15" s="18"/>
      <c r="G15" s="18">
        <v>0.37642869706861792</v>
      </c>
      <c r="H15" s="18">
        <v>0.39563867253842772</v>
      </c>
      <c r="I15" s="18"/>
      <c r="J15" s="18">
        <f t="shared" si="1"/>
        <v>1.9209975469809792E-2</v>
      </c>
      <c r="K15" s="93">
        <f t="shared" si="2"/>
        <v>1.9215766852364745E-4</v>
      </c>
      <c r="M15" s="89"/>
      <c r="N15" s="62"/>
    </row>
    <row r="16" spans="1:14" x14ac:dyDescent="0.25">
      <c r="A16" s="21" t="s">
        <v>4</v>
      </c>
      <c r="B16" s="35">
        <v>104.75063786886317</v>
      </c>
      <c r="C16" s="35">
        <v>107.19468671192453</v>
      </c>
      <c r="D16" s="35"/>
      <c r="E16" s="35">
        <f t="shared" si="0"/>
        <v>2.3332066446421607</v>
      </c>
      <c r="F16" s="35"/>
      <c r="G16" s="35">
        <v>1.1614997753089751</v>
      </c>
      <c r="H16" s="35">
        <v>1.1885999652439876</v>
      </c>
      <c r="I16" s="35"/>
      <c r="J16" s="35">
        <f t="shared" si="1"/>
        <v>2.7100189935012509E-2</v>
      </c>
      <c r="K16" s="92">
        <f t="shared" si="2"/>
        <v>2.7108360042646027E-4</v>
      </c>
      <c r="M16" s="89"/>
      <c r="N16" s="62"/>
    </row>
    <row r="17" spans="1:14" x14ac:dyDescent="0.25">
      <c r="A17" s="22" t="s">
        <v>103</v>
      </c>
      <c r="B17" s="18">
        <v>105.86853765353817</v>
      </c>
      <c r="C17" s="18">
        <v>108.27056451434625</v>
      </c>
      <c r="D17" s="18"/>
      <c r="E17" s="18">
        <f t="shared" si="0"/>
        <v>2.2688769619817251</v>
      </c>
      <c r="F17" s="18"/>
      <c r="G17" s="18">
        <v>0.88911792553776514</v>
      </c>
      <c r="H17" s="18">
        <v>0.90929091731514144</v>
      </c>
      <c r="I17" s="18"/>
      <c r="J17" s="18">
        <f t="shared" si="1"/>
        <v>2.0172991777376303E-2</v>
      </c>
      <c r="K17" s="93">
        <f t="shared" si="2"/>
        <v>2.0179073488039824E-4</v>
      </c>
      <c r="M17" s="89"/>
      <c r="N17" s="62"/>
    </row>
    <row r="18" spans="1:14" x14ac:dyDescent="0.25">
      <c r="A18" s="23" t="s">
        <v>104</v>
      </c>
      <c r="B18" s="35">
        <v>101.26038623499399</v>
      </c>
      <c r="C18" s="35">
        <v>103.83563404081443</v>
      </c>
      <c r="D18" s="35"/>
      <c r="E18" s="35">
        <f t="shared" si="0"/>
        <v>2.5431937419674533</v>
      </c>
      <c r="F18" s="35"/>
      <c r="G18" s="35">
        <v>0.27238184977120983</v>
      </c>
      <c r="H18" s="35">
        <v>0.27930904792884637</v>
      </c>
      <c r="I18" s="35"/>
      <c r="J18" s="35">
        <f t="shared" si="1"/>
        <v>6.9271981576365382E-3</v>
      </c>
      <c r="K18" s="92">
        <f t="shared" si="2"/>
        <v>6.9292865546065335E-5</v>
      </c>
      <c r="M18" s="89"/>
      <c r="N18" s="62"/>
    </row>
    <row r="19" spans="1:14" x14ac:dyDescent="0.25">
      <c r="A19" s="22" t="s">
        <v>5</v>
      </c>
      <c r="B19" s="18">
        <v>102.42030819040392</v>
      </c>
      <c r="C19" s="18">
        <v>100.28988490276484</v>
      </c>
      <c r="D19" s="18"/>
      <c r="E19" s="18">
        <f t="shared" si="0"/>
        <v>-2.0800789660567309</v>
      </c>
      <c r="F19" s="18"/>
      <c r="G19" s="18">
        <v>5.3609101498014837</v>
      </c>
      <c r="H19" s="18">
        <v>5.2493989853862626</v>
      </c>
      <c r="I19" s="18"/>
      <c r="J19" s="18">
        <f t="shared" si="1"/>
        <v>-0.11151116441522113</v>
      </c>
      <c r="K19" s="93">
        <f t="shared" si="2"/>
        <v>-1.1154478256394245E-3</v>
      </c>
      <c r="M19" s="89"/>
      <c r="N19" s="62"/>
    </row>
    <row r="20" spans="1:14" x14ac:dyDescent="0.25">
      <c r="A20" s="23" t="s">
        <v>105</v>
      </c>
      <c r="B20" s="35">
        <v>102.89354394990831</v>
      </c>
      <c r="C20" s="35">
        <v>99.485021364513429</v>
      </c>
      <c r="D20" s="35"/>
      <c r="E20" s="35">
        <f t="shared" si="0"/>
        <v>-3.3126690505035472</v>
      </c>
      <c r="F20" s="35"/>
      <c r="G20" s="35">
        <v>2.5461454323675996</v>
      </c>
      <c r="H20" s="35">
        <v>2.4618000606487485</v>
      </c>
      <c r="I20" s="35"/>
      <c r="J20" s="35">
        <f t="shared" si="1"/>
        <v>-8.4345371718851148E-2</v>
      </c>
      <c r="K20" s="92">
        <f t="shared" si="2"/>
        <v>-8.4370799982157955E-4</v>
      </c>
      <c r="M20" s="89"/>
      <c r="N20" s="62"/>
    </row>
    <row r="21" spans="1:14" x14ac:dyDescent="0.25">
      <c r="A21" s="22" t="s">
        <v>106</v>
      </c>
      <c r="B21" s="18">
        <v>102.72847236553392</v>
      </c>
      <c r="C21" s="18">
        <v>101.60734755260266</v>
      </c>
      <c r="D21" s="18"/>
      <c r="E21" s="18">
        <f t="shared" si="0"/>
        <v>-1.09134769272341</v>
      </c>
      <c r="F21" s="18"/>
      <c r="G21" s="18">
        <v>1.7189020058726012</v>
      </c>
      <c r="H21" s="18">
        <v>1.7001428084913346</v>
      </c>
      <c r="I21" s="18"/>
      <c r="J21" s="18">
        <f t="shared" si="1"/>
        <v>-1.8759197381266635E-2</v>
      </c>
      <c r="K21" s="93">
        <f t="shared" si="2"/>
        <v>-1.8764852864202027E-4</v>
      </c>
      <c r="M21" s="89"/>
      <c r="N21" s="62"/>
    </row>
    <row r="22" spans="1:14" x14ac:dyDescent="0.25">
      <c r="A22" s="23" t="s">
        <v>107</v>
      </c>
      <c r="B22" s="35">
        <v>100.86781918652547</v>
      </c>
      <c r="C22" s="35">
        <v>100.0940407494346</v>
      </c>
      <c r="D22" s="35"/>
      <c r="E22" s="35">
        <f t="shared" si="0"/>
        <v>-0.7671212120289761</v>
      </c>
      <c r="F22" s="35"/>
      <c r="G22" s="35">
        <v>1.0958627115612822</v>
      </c>
      <c r="H22" s="35">
        <v>1.0874561162461798</v>
      </c>
      <c r="I22" s="35"/>
      <c r="J22" s="35">
        <f t="shared" si="1"/>
        <v>-8.4065953151024608E-3</v>
      </c>
      <c r="K22" s="92">
        <f t="shared" si="2"/>
        <v>-8.4091297175815767E-5</v>
      </c>
      <c r="M22" s="89"/>
      <c r="N22" s="62"/>
    </row>
    <row r="23" spans="1:14" x14ac:dyDescent="0.25">
      <c r="A23" s="24" t="s">
        <v>108</v>
      </c>
      <c r="B23" s="18">
        <v>104.84901367226711</v>
      </c>
      <c r="C23" s="18">
        <v>105.28658557023415</v>
      </c>
      <c r="D23" s="18"/>
      <c r="E23" s="18">
        <f t="shared" si="0"/>
        <v>0.41733525442098074</v>
      </c>
      <c r="F23" s="18"/>
      <c r="G23" s="18">
        <v>4.9456714136615858</v>
      </c>
      <c r="H23" s="18">
        <v>4.9663114440386158</v>
      </c>
      <c r="I23" s="18"/>
      <c r="J23" s="18">
        <f t="shared" si="1"/>
        <v>2.0640030377029994E-2</v>
      </c>
      <c r="K23" s="93">
        <f t="shared" si="2"/>
        <v>2.0646252889497388E-4</v>
      </c>
      <c r="M23" s="89"/>
      <c r="N23" s="62"/>
    </row>
    <row r="24" spans="1:14" x14ac:dyDescent="0.25">
      <c r="A24" s="21" t="s">
        <v>109</v>
      </c>
      <c r="B24" s="35">
        <v>103.68264399022048</v>
      </c>
      <c r="C24" s="35">
        <v>104.15401288598466</v>
      </c>
      <c r="D24" s="35"/>
      <c r="E24" s="35">
        <f t="shared" si="0"/>
        <v>0.45462661601167742</v>
      </c>
      <c r="F24" s="35"/>
      <c r="G24" s="35">
        <v>0.16215363927403909</v>
      </c>
      <c r="H24" s="35">
        <v>0.16289083287701042</v>
      </c>
      <c r="I24" s="35"/>
      <c r="J24" s="35">
        <f t="shared" si="1"/>
        <v>7.3719360297133663E-4</v>
      </c>
      <c r="K24" s="92">
        <f t="shared" si="2"/>
        <v>7.3741585053113077E-6</v>
      </c>
      <c r="M24" s="89"/>
      <c r="N24" s="62"/>
    </row>
    <row r="25" spans="1:14" x14ac:dyDescent="0.25">
      <c r="A25" s="22" t="s">
        <v>110</v>
      </c>
      <c r="B25" s="18">
        <v>104.30640919987785</v>
      </c>
      <c r="C25" s="18">
        <v>104.64985696003198</v>
      </c>
      <c r="D25" s="18"/>
      <c r="E25" s="18">
        <f t="shared" si="0"/>
        <v>0.32926812723079735</v>
      </c>
      <c r="F25" s="18"/>
      <c r="G25" s="18">
        <v>8.1154364147767777E-2</v>
      </c>
      <c r="H25" s="18">
        <v>8.1421579602763194E-2</v>
      </c>
      <c r="I25" s="18"/>
      <c r="J25" s="18">
        <f t="shared" si="1"/>
        <v>2.6721545499541755E-4</v>
      </c>
      <c r="K25" s="93">
        <f t="shared" si="2"/>
        <v>2.6729601454256046E-6</v>
      </c>
      <c r="M25" s="89"/>
      <c r="N25" s="62"/>
    </row>
    <row r="26" spans="1:14" x14ac:dyDescent="0.25">
      <c r="A26" s="21" t="s">
        <v>111</v>
      </c>
      <c r="B26" s="35">
        <v>104.29361637640794</v>
      </c>
      <c r="C26" s="35">
        <v>104.51383367390655</v>
      </c>
      <c r="D26" s="35"/>
      <c r="E26" s="35">
        <f t="shared" si="0"/>
        <v>0.21115127190893812</v>
      </c>
      <c r="F26" s="35"/>
      <c r="G26" s="35">
        <v>2.5232552368815986</v>
      </c>
      <c r="H26" s="35">
        <v>2.5285831224077828</v>
      </c>
      <c r="I26" s="35"/>
      <c r="J26" s="35">
        <f t="shared" si="1"/>
        <v>5.3278855261842395E-3</v>
      </c>
      <c r="K26" s="92">
        <f t="shared" si="2"/>
        <v>5.3294917657830158E-5</v>
      </c>
      <c r="M26" s="89"/>
      <c r="N26" s="62"/>
    </row>
    <row r="27" spans="1:14" x14ac:dyDescent="0.25">
      <c r="A27" s="22" t="s">
        <v>112</v>
      </c>
      <c r="B27" s="18">
        <v>99.385070287916548</v>
      </c>
      <c r="C27" s="18">
        <v>104.88069957440744</v>
      </c>
      <c r="D27" s="18"/>
      <c r="E27" s="18">
        <f t="shared" si="0"/>
        <v>5.5296326405668061</v>
      </c>
      <c r="F27" s="18"/>
      <c r="G27" s="18">
        <v>8.6754853756353834E-2</v>
      </c>
      <c r="H27" s="18">
        <v>9.1552078466941175E-2</v>
      </c>
      <c r="I27" s="18"/>
      <c r="J27" s="18">
        <f t="shared" si="1"/>
        <v>4.7972247105873417E-3</v>
      </c>
      <c r="K27" s="93">
        <f t="shared" si="2"/>
        <v>4.798670967691873E-5</v>
      </c>
      <c r="M27" s="89"/>
      <c r="N27" s="62"/>
    </row>
    <row r="28" spans="1:14" x14ac:dyDescent="0.25">
      <c r="A28" s="21" t="s">
        <v>113</v>
      </c>
      <c r="B28" s="35">
        <v>105.35296510949925</v>
      </c>
      <c r="C28" s="35">
        <v>105.72735822386714</v>
      </c>
      <c r="D28" s="35"/>
      <c r="E28" s="35">
        <f t="shared" si="0"/>
        <v>0.35537026791676585</v>
      </c>
      <c r="F28" s="35"/>
      <c r="G28" s="35">
        <v>0.32831300055991153</v>
      </c>
      <c r="H28" s="35">
        <v>0.32947972734960684</v>
      </c>
      <c r="I28" s="35"/>
      <c r="J28" s="35">
        <f t="shared" si="1"/>
        <v>1.166726789695316E-3</v>
      </c>
      <c r="K28" s="92">
        <f t="shared" si="2"/>
        <v>1.1670785320068486E-5</v>
      </c>
      <c r="M28" s="89"/>
      <c r="N28" s="62"/>
    </row>
    <row r="29" spans="1:14" x14ac:dyDescent="0.25">
      <c r="A29" s="24" t="s">
        <v>114</v>
      </c>
      <c r="B29" s="18">
        <v>107.74472069620657</v>
      </c>
      <c r="C29" s="18">
        <v>108.70475115911435</v>
      </c>
      <c r="D29" s="18"/>
      <c r="E29" s="18">
        <f t="shared" si="0"/>
        <v>0.8910232043894295</v>
      </c>
      <c r="F29" s="18"/>
      <c r="G29" s="18">
        <v>1.2135541294561287</v>
      </c>
      <c r="H29" s="18">
        <v>1.224367178347409</v>
      </c>
      <c r="I29" s="18"/>
      <c r="J29" s="18">
        <f t="shared" si="1"/>
        <v>1.0813048891280319E-2</v>
      </c>
      <c r="K29" s="93">
        <f t="shared" si="2"/>
        <v>1.0816308786266299E-4</v>
      </c>
      <c r="M29" s="89"/>
      <c r="N29" s="62"/>
    </row>
    <row r="30" spans="1:14" x14ac:dyDescent="0.25">
      <c r="A30" s="23" t="s">
        <v>115</v>
      </c>
      <c r="B30" s="35">
        <v>102.29710028412677</v>
      </c>
      <c r="C30" s="35">
        <v>101.83823571484533</v>
      </c>
      <c r="D30" s="35"/>
      <c r="E30" s="35">
        <f t="shared" si="0"/>
        <v>-0.44856068061260856</v>
      </c>
      <c r="F30" s="35"/>
      <c r="G30" s="35">
        <v>0.5504861895857871</v>
      </c>
      <c r="H30" s="35">
        <v>0.54801692498710264</v>
      </c>
      <c r="I30" s="35"/>
      <c r="J30" s="35">
        <f t="shared" si="1"/>
        <v>-2.4692645986844619E-3</v>
      </c>
      <c r="K30" s="92">
        <f t="shared" si="2"/>
        <v>-2.4700090273248241E-5</v>
      </c>
      <c r="M30" s="89"/>
      <c r="N30" s="62"/>
    </row>
    <row r="31" spans="1:14" x14ac:dyDescent="0.25">
      <c r="A31" s="22" t="s">
        <v>6</v>
      </c>
      <c r="B31" s="18">
        <v>112.71723193872447</v>
      </c>
      <c r="C31" s="18">
        <v>113.53222684026737</v>
      </c>
      <c r="D31" s="18"/>
      <c r="E31" s="18">
        <f t="shared" si="0"/>
        <v>0.72304375074252469</v>
      </c>
      <c r="F31" s="18"/>
      <c r="G31" s="18">
        <v>1.1425101083640077</v>
      </c>
      <c r="H31" s="18">
        <v>1.1507709563041353</v>
      </c>
      <c r="I31" s="18"/>
      <c r="J31" s="18">
        <f t="shared" si="1"/>
        <v>8.2608479401276025E-3</v>
      </c>
      <c r="K31" s="93">
        <f t="shared" si="2"/>
        <v>8.2633384029980403E-5</v>
      </c>
      <c r="M31" s="89"/>
      <c r="N31" s="62"/>
    </row>
    <row r="32" spans="1:14" x14ac:dyDescent="0.25">
      <c r="A32" s="23" t="s">
        <v>116</v>
      </c>
      <c r="B32" s="35">
        <v>113.41829524306938</v>
      </c>
      <c r="C32" s="35">
        <v>114.04615213911275</v>
      </c>
      <c r="D32" s="35"/>
      <c r="E32" s="35">
        <f t="shared" si="0"/>
        <v>0.55357638262663045</v>
      </c>
      <c r="F32" s="35"/>
      <c r="G32" s="35">
        <v>1.0430965519089781</v>
      </c>
      <c r="H32" s="35">
        <v>1.0488708880683388</v>
      </c>
      <c r="I32" s="35"/>
      <c r="J32" s="35">
        <f t="shared" si="1"/>
        <v>5.7743361593607379E-3</v>
      </c>
      <c r="K32" s="92">
        <f t="shared" si="2"/>
        <v>5.7760769939470343E-5</v>
      </c>
      <c r="M32" s="89"/>
      <c r="N32" s="62"/>
    </row>
    <row r="33" spans="1:14" x14ac:dyDescent="0.25">
      <c r="A33" s="22" t="s">
        <v>117</v>
      </c>
      <c r="B33" s="18">
        <v>105.85204641680271</v>
      </c>
      <c r="C33" s="18">
        <v>108.4995964071574</v>
      </c>
      <c r="D33" s="18"/>
      <c r="E33" s="18">
        <f t="shared" si="0"/>
        <v>2.5011797881825615</v>
      </c>
      <c r="F33" s="18"/>
      <c r="G33" s="18">
        <v>9.9413556455029639E-2</v>
      </c>
      <c r="H33" s="18">
        <v>0.1019000682357963</v>
      </c>
      <c r="I33" s="18"/>
      <c r="J33" s="18">
        <f t="shared" si="1"/>
        <v>2.4865117807666565E-3</v>
      </c>
      <c r="K33" s="93">
        <f t="shared" si="2"/>
        <v>2.4872614090507972E-5</v>
      </c>
      <c r="M33" s="89"/>
      <c r="N33" s="62"/>
    </row>
    <row r="34" spans="1:14" x14ac:dyDescent="0.25">
      <c r="A34" s="21" t="s">
        <v>7</v>
      </c>
      <c r="B34" s="35">
        <v>105.07696159355983</v>
      </c>
      <c r="C34" s="35">
        <v>102.06356687694792</v>
      </c>
      <c r="D34" s="35"/>
      <c r="E34" s="35">
        <f t="shared" si="0"/>
        <v>-2.867797727410315</v>
      </c>
      <c r="F34" s="35"/>
      <c r="G34" s="35">
        <v>2.1280753195098541</v>
      </c>
      <c r="H34" s="35">
        <v>2.0670464238593707</v>
      </c>
      <c r="I34" s="35"/>
      <c r="J34" s="35">
        <f t="shared" si="1"/>
        <v>-6.1028895650483417E-2</v>
      </c>
      <c r="K34" s="92">
        <f t="shared" si="2"/>
        <v>-6.1047294512167215E-4</v>
      </c>
      <c r="M34" s="89"/>
      <c r="N34" s="62"/>
    </row>
    <row r="35" spans="1:14" x14ac:dyDescent="0.25">
      <c r="A35" s="22" t="s">
        <v>118</v>
      </c>
      <c r="B35" s="18">
        <v>107.12829674612826</v>
      </c>
      <c r="C35" s="18">
        <v>104.8551684386052</v>
      </c>
      <c r="D35" s="18"/>
      <c r="E35" s="18">
        <f t="shared" si="0"/>
        <v>-2.1218747768480761</v>
      </c>
      <c r="F35" s="18"/>
      <c r="G35" s="18">
        <v>0.9256291340555598</v>
      </c>
      <c r="H35" s="18">
        <v>0.90598844293287761</v>
      </c>
      <c r="I35" s="18"/>
      <c r="J35" s="18">
        <f t="shared" si="1"/>
        <v>-1.9640691122682186E-2</v>
      </c>
      <c r="K35" s="93">
        <f>J35/$G$5</f>
        <v>-1.9646612356476257E-4</v>
      </c>
      <c r="M35" s="89"/>
      <c r="N35" s="62"/>
    </row>
    <row r="36" spans="1:14" x14ac:dyDescent="0.25">
      <c r="A36" s="21" t="s">
        <v>119</v>
      </c>
      <c r="B36" s="35">
        <v>103.55605126966945</v>
      </c>
      <c r="C36" s="35">
        <v>98.270021337128682</v>
      </c>
      <c r="D36" s="35"/>
      <c r="E36" s="35">
        <f t="shared" si="0"/>
        <v>-5.1045109076006234</v>
      </c>
      <c r="F36" s="35"/>
      <c r="G36" s="35">
        <v>0.55786978398243448</v>
      </c>
      <c r="H36" s="35">
        <v>0.52939326000884313</v>
      </c>
      <c r="I36" s="35"/>
      <c r="J36" s="35">
        <f t="shared" si="1"/>
        <v>-2.847652397359135E-2</v>
      </c>
      <c r="K36" s="92">
        <f t="shared" si="2"/>
        <v>-2.8485109015484065E-4</v>
      </c>
      <c r="M36" s="89"/>
      <c r="N36" s="62"/>
    </row>
    <row r="37" spans="1:14" x14ac:dyDescent="0.25">
      <c r="A37" s="24" t="s">
        <v>120</v>
      </c>
      <c r="B37" s="18">
        <v>97.805210617980336</v>
      </c>
      <c r="C37" s="18">
        <v>97.665329121000923</v>
      </c>
      <c r="D37" s="18"/>
      <c r="E37" s="18">
        <f t="shared" si="0"/>
        <v>-0.14302049563165165</v>
      </c>
      <c r="F37" s="18"/>
      <c r="G37" s="18">
        <v>0.26873575116284482</v>
      </c>
      <c r="H37" s="18">
        <v>0.26835140395959228</v>
      </c>
      <c r="I37" s="18"/>
      <c r="J37" s="18">
        <f t="shared" si="1"/>
        <v>-3.8434720325253302E-4</v>
      </c>
      <c r="K37" s="93">
        <f t="shared" si="2"/>
        <v>-3.8446307543006179E-6</v>
      </c>
      <c r="M37" s="89"/>
      <c r="N37" s="62"/>
    </row>
    <row r="38" spans="1:14" x14ac:dyDescent="0.25">
      <c r="A38" s="23" t="s">
        <v>121</v>
      </c>
      <c r="B38" s="35">
        <v>111.30516463102708</v>
      </c>
      <c r="C38" s="35">
        <v>106.21783941550002</v>
      </c>
      <c r="D38" s="35"/>
      <c r="E38" s="35">
        <f t="shared" si="0"/>
        <v>-4.5706102069848935</v>
      </c>
      <c r="F38" s="35"/>
      <c r="G38" s="35">
        <v>0.23209875222743512</v>
      </c>
      <c r="H38" s="35">
        <v>0.22149042296784338</v>
      </c>
      <c r="I38" s="35"/>
      <c r="J38" s="35">
        <f t="shared" si="1"/>
        <v>-1.0608329259591737E-2</v>
      </c>
      <c r="K38" s="92">
        <f t="shared" si="2"/>
        <v>-1.0611527436138487E-4</v>
      </c>
      <c r="M38" s="89"/>
      <c r="N38" s="62"/>
    </row>
    <row r="39" spans="1:14" x14ac:dyDescent="0.25">
      <c r="A39" s="24" t="s">
        <v>122</v>
      </c>
      <c r="B39" s="18">
        <v>103.79089517384911</v>
      </c>
      <c r="C39" s="18">
        <v>98.563131761019321</v>
      </c>
      <c r="D39" s="18"/>
      <c r="E39" s="18">
        <f t="shared" si="0"/>
        <v>-5.0368227425665051</v>
      </c>
      <c r="F39" s="18"/>
      <c r="G39" s="18">
        <v>5.0848931301807364E-2</v>
      </c>
      <c r="H39" s="18">
        <v>4.8287760765645907E-2</v>
      </c>
      <c r="I39" s="18"/>
      <c r="J39" s="18">
        <f t="shared" si="1"/>
        <v>-2.561170536161457E-3</v>
      </c>
      <c r="K39" s="93">
        <f t="shared" si="2"/>
        <v>-2.5619426724084135E-5</v>
      </c>
      <c r="M39" s="89"/>
      <c r="N39" s="62"/>
    </row>
    <row r="40" spans="1:14" x14ac:dyDescent="0.25">
      <c r="A40" s="23" t="s">
        <v>123</v>
      </c>
      <c r="B40" s="35">
        <v>102.96222004732904</v>
      </c>
      <c r="C40" s="35">
        <v>103.67399495438794</v>
      </c>
      <c r="D40" s="35"/>
      <c r="E40" s="35">
        <f t="shared" si="0"/>
        <v>0.69129716388371953</v>
      </c>
      <c r="F40" s="35"/>
      <c r="G40" s="35">
        <v>9.2892966779772379E-2</v>
      </c>
      <c r="H40" s="35">
        <v>9.3535133224568384E-2</v>
      </c>
      <c r="I40" s="35"/>
      <c r="J40" s="35">
        <f t="shared" si="1"/>
        <v>6.4216644479600515E-4</v>
      </c>
      <c r="K40" s="92">
        <f t="shared" si="2"/>
        <v>6.4236004377022627E-6</v>
      </c>
      <c r="M40" s="89"/>
      <c r="N40" s="62"/>
    </row>
    <row r="41" spans="1:14" x14ac:dyDescent="0.25">
      <c r="A41" s="22" t="s">
        <v>8</v>
      </c>
      <c r="B41" s="18">
        <v>114.05173904260181</v>
      </c>
      <c r="C41" s="18">
        <v>113.35266270586456</v>
      </c>
      <c r="D41" s="18"/>
      <c r="E41" s="18">
        <f t="shared" si="0"/>
        <v>-0.61294667017407489</v>
      </c>
      <c r="F41" s="18"/>
      <c r="G41" s="18">
        <v>2.9402422087937103</v>
      </c>
      <c r="H41" s="18">
        <v>2.9222200920798569</v>
      </c>
      <c r="I41" s="18"/>
      <c r="J41" s="18">
        <f t="shared" si="1"/>
        <v>-1.8022116713853453E-2</v>
      </c>
      <c r="K41" s="93">
        <f t="shared" si="2"/>
        <v>-1.8027549983276622E-4</v>
      </c>
      <c r="M41" s="89"/>
      <c r="N41" s="62"/>
    </row>
    <row r="42" spans="1:14" x14ac:dyDescent="0.25">
      <c r="A42" s="21" t="s">
        <v>124</v>
      </c>
      <c r="B42" s="35">
        <v>88.154877879242591</v>
      </c>
      <c r="C42" s="35">
        <v>101.0414997893422</v>
      </c>
      <c r="D42" s="35"/>
      <c r="E42" s="35">
        <f t="shared" si="0"/>
        <v>14.618160923269752</v>
      </c>
      <c r="F42" s="35"/>
      <c r="G42" s="35">
        <v>2.1721760600147202E-2</v>
      </c>
      <c r="H42" s="35">
        <v>2.4897082520044123E-2</v>
      </c>
      <c r="I42" s="35"/>
      <c r="J42" s="35">
        <f t="shared" si="1"/>
        <v>3.1753219198969208E-3</v>
      </c>
      <c r="K42" s="92">
        <f t="shared" si="2"/>
        <v>3.1762792091970632E-5</v>
      </c>
      <c r="M42" s="89"/>
      <c r="N42" s="62"/>
    </row>
    <row r="43" spans="1:14" x14ac:dyDescent="0.25">
      <c r="A43" s="22" t="s">
        <v>125</v>
      </c>
      <c r="B43" s="18">
        <v>111.18654639391056</v>
      </c>
      <c r="C43" s="18">
        <v>107.09057502646453</v>
      </c>
      <c r="D43" s="18"/>
      <c r="E43" s="18">
        <f t="shared" si="0"/>
        <v>-3.6838731845621475</v>
      </c>
      <c r="F43" s="18"/>
      <c r="G43" s="18">
        <v>0.92757860252642066</v>
      </c>
      <c r="H43" s="18">
        <v>0.89340778312221347</v>
      </c>
      <c r="I43" s="18"/>
      <c r="J43" s="18">
        <f t="shared" si="1"/>
        <v>-3.4170819404207187E-2</v>
      </c>
      <c r="K43" s="93">
        <f t="shared" si="2"/>
        <v>-3.4181121150177505E-4</v>
      </c>
      <c r="M43" s="89"/>
      <c r="N43" s="62"/>
    </row>
    <row r="44" spans="1:14" x14ac:dyDescent="0.25">
      <c r="A44" s="23" t="s">
        <v>126</v>
      </c>
      <c r="B44" s="35">
        <v>110.86368925066462</v>
      </c>
      <c r="C44" s="35">
        <v>115.85896730933317</v>
      </c>
      <c r="D44" s="35"/>
      <c r="E44" s="35">
        <f t="shared" si="0"/>
        <v>4.5057837173126503</v>
      </c>
      <c r="F44" s="35"/>
      <c r="G44" s="35">
        <v>9.5841821490254192E-2</v>
      </c>
      <c r="H44" s="35">
        <v>0.1001602466773379</v>
      </c>
      <c r="I44" s="35"/>
      <c r="J44" s="35">
        <f t="shared" si="1"/>
        <v>4.3184251870837104E-3</v>
      </c>
      <c r="K44" s="92">
        <f t="shared" si="2"/>
        <v>4.3197270967260552E-5</v>
      </c>
      <c r="M44" s="89"/>
      <c r="N44" s="62"/>
    </row>
    <row r="45" spans="1:14" x14ac:dyDescent="0.25">
      <c r="A45" s="24" t="s">
        <v>127</v>
      </c>
      <c r="B45" s="18">
        <v>123.75553435090262</v>
      </c>
      <c r="C45" s="18">
        <v>124.00755617744483</v>
      </c>
      <c r="D45" s="18"/>
      <c r="E45" s="18">
        <f t="shared" si="0"/>
        <v>0.20364489383368767</v>
      </c>
      <c r="F45" s="18"/>
      <c r="G45" s="18">
        <v>1.0909816609863192</v>
      </c>
      <c r="H45" s="18">
        <v>1.09320338943158</v>
      </c>
      <c r="I45" s="18"/>
      <c r="J45" s="18">
        <f t="shared" si="1"/>
        <v>2.2217284452608066E-3</v>
      </c>
      <c r="K45" s="93">
        <f t="shared" si="2"/>
        <v>2.222398247228016E-5</v>
      </c>
      <c r="M45" s="89"/>
      <c r="N45" s="62"/>
    </row>
    <row r="46" spans="1:14" x14ac:dyDescent="0.25">
      <c r="A46" s="23" t="s">
        <v>128</v>
      </c>
      <c r="B46" s="35">
        <v>111.71526232160127</v>
      </c>
      <c r="C46" s="35">
        <v>111.59213387406025</v>
      </c>
      <c r="D46" s="35"/>
      <c r="E46" s="35">
        <f t="shared" si="0"/>
        <v>-0.11021631689550615</v>
      </c>
      <c r="F46" s="35"/>
      <c r="G46" s="35">
        <v>0.2599518292267684</v>
      </c>
      <c r="H46" s="35">
        <v>0.25966531989489217</v>
      </c>
      <c r="I46" s="35"/>
      <c r="J46" s="35">
        <f t="shared" si="1"/>
        <v>-2.8650933187623906E-4</v>
      </c>
      <c r="K46" s="92">
        <f t="shared" si="2"/>
        <v>-2.865957081003559E-6</v>
      </c>
      <c r="M46" s="89"/>
      <c r="N46" s="62"/>
    </row>
    <row r="47" spans="1:14" x14ac:dyDescent="0.25">
      <c r="A47" s="22" t="s">
        <v>129</v>
      </c>
      <c r="B47" s="18">
        <v>98.387840085553137</v>
      </c>
      <c r="C47" s="18">
        <v>100.9655036454302</v>
      </c>
      <c r="D47" s="18"/>
      <c r="E47" s="18">
        <f t="shared" si="0"/>
        <v>2.6199005462826053</v>
      </c>
      <c r="F47" s="18"/>
      <c r="G47" s="18">
        <v>8.4986759941859003E-2</v>
      </c>
      <c r="H47" s="18">
        <v>8.7213328529843648E-2</v>
      </c>
      <c r="I47" s="18"/>
      <c r="J47" s="18">
        <f t="shared" si="1"/>
        <v>2.2265685879846453E-3</v>
      </c>
      <c r="K47" s="93">
        <f t="shared" si="2"/>
        <v>2.227239849147791E-5</v>
      </c>
      <c r="M47" s="89"/>
      <c r="N47" s="62"/>
    </row>
    <row r="48" spans="1:14" x14ac:dyDescent="0.25">
      <c r="A48" s="21" t="s">
        <v>130</v>
      </c>
      <c r="B48" s="35">
        <v>106.28861550876771</v>
      </c>
      <c r="C48" s="35">
        <v>107.32867132229713</v>
      </c>
      <c r="D48" s="35"/>
      <c r="E48" s="35">
        <f t="shared" si="0"/>
        <v>0.97852042624793079</v>
      </c>
      <c r="F48" s="35"/>
      <c r="G48" s="35">
        <v>0.45917977402194143</v>
      </c>
      <c r="H48" s="35">
        <v>0.46367294190394526</v>
      </c>
      <c r="I48" s="35"/>
      <c r="J48" s="35">
        <f t="shared" si="1"/>
        <v>4.4931678820038234E-3</v>
      </c>
      <c r="K48" s="92">
        <f t="shared" si="2"/>
        <v>4.494522472702245E-5</v>
      </c>
      <c r="M48" s="89"/>
      <c r="N48" s="62"/>
    </row>
    <row r="49" spans="1:14" x14ac:dyDescent="0.25">
      <c r="A49" s="24" t="s">
        <v>9</v>
      </c>
      <c r="B49" s="18">
        <v>100.59158672262586</v>
      </c>
      <c r="C49" s="18">
        <v>101.26387282729732</v>
      </c>
      <c r="D49" s="18"/>
      <c r="E49" s="18">
        <f t="shared" si="0"/>
        <v>0.66833233928920155</v>
      </c>
      <c r="F49" s="18"/>
      <c r="G49" s="18">
        <v>1.3304760215590687</v>
      </c>
      <c r="H49" s="18">
        <v>1.3393680230776364</v>
      </c>
      <c r="I49" s="18"/>
      <c r="J49" s="18">
        <f t="shared" si="1"/>
        <v>8.892001518567616E-3</v>
      </c>
      <c r="K49" s="93">
        <f t="shared" si="2"/>
        <v>8.894682260276745E-5</v>
      </c>
      <c r="M49" s="89"/>
      <c r="N49" s="62"/>
    </row>
    <row r="50" spans="1:14" x14ac:dyDescent="0.25">
      <c r="A50" s="23" t="s">
        <v>131</v>
      </c>
      <c r="B50" s="35">
        <v>99.478118334106441</v>
      </c>
      <c r="C50" s="35">
        <v>100.72164804912369</v>
      </c>
      <c r="D50" s="35"/>
      <c r="E50" s="35">
        <f t="shared" si="0"/>
        <v>1.2500535151265479</v>
      </c>
      <c r="F50" s="35"/>
      <c r="G50" s="35">
        <v>0.64963725856312071</v>
      </c>
      <c r="H50" s="35">
        <v>0.65775807194936076</v>
      </c>
      <c r="I50" s="35"/>
      <c r="J50" s="35">
        <f t="shared" si="1"/>
        <v>8.1208133862400445E-3</v>
      </c>
      <c r="K50" s="92">
        <f t="shared" si="2"/>
        <v>8.1232616317909574E-5</v>
      </c>
      <c r="M50" s="89"/>
      <c r="N50" s="62"/>
    </row>
    <row r="51" spans="1:14" x14ac:dyDescent="0.25">
      <c r="A51" s="24" t="s">
        <v>132</v>
      </c>
      <c r="B51" s="18">
        <v>101.07495919242932</v>
      </c>
      <c r="C51" s="18">
        <v>99.98840733214756</v>
      </c>
      <c r="D51" s="18"/>
      <c r="E51" s="18">
        <f t="shared" si="0"/>
        <v>-1.074996090983471</v>
      </c>
      <c r="F51" s="18"/>
      <c r="G51" s="18">
        <v>0.17096127002142822</v>
      </c>
      <c r="H51" s="18">
        <v>0.16912344305160218</v>
      </c>
      <c r="I51" s="18"/>
      <c r="J51" s="18">
        <f t="shared" si="1"/>
        <v>-1.8378269698260397E-3</v>
      </c>
      <c r="K51" s="93">
        <f t="shared" si="2"/>
        <v>-1.8383810339927951E-5</v>
      </c>
      <c r="M51" s="89"/>
      <c r="N51" s="62"/>
    </row>
    <row r="52" spans="1:14" x14ac:dyDescent="0.25">
      <c r="A52" s="23" t="s">
        <v>133</v>
      </c>
      <c r="B52" s="35">
        <v>102.93738065023827</v>
      </c>
      <c r="C52" s="35">
        <v>98.816890889700829</v>
      </c>
      <c r="D52" s="35"/>
      <c r="E52" s="35">
        <f t="shared" si="0"/>
        <v>-4.0029090836671717</v>
      </c>
      <c r="F52" s="35"/>
      <c r="G52" s="35">
        <v>6.1380749124813144E-2</v>
      </c>
      <c r="H52" s="35">
        <v>5.8923733542473045E-2</v>
      </c>
      <c r="I52" s="35"/>
      <c r="J52" s="35">
        <f t="shared" si="1"/>
        <v>-2.4570155823400996E-3</v>
      </c>
      <c r="K52" s="92">
        <f t="shared" si="2"/>
        <v>-2.4577563181730619E-5</v>
      </c>
      <c r="M52" s="89"/>
      <c r="N52" s="62"/>
    </row>
    <row r="53" spans="1:14" x14ac:dyDescent="0.25">
      <c r="A53" s="24" t="s">
        <v>134</v>
      </c>
      <c r="B53" s="18">
        <v>99.334637974658222</v>
      </c>
      <c r="C53" s="18">
        <v>100.9431371399273</v>
      </c>
      <c r="D53" s="18"/>
      <c r="E53" s="18">
        <f t="shared" si="0"/>
        <v>1.619273194189752</v>
      </c>
      <c r="F53" s="18"/>
      <c r="G53" s="18">
        <v>0.24821950797436096</v>
      </c>
      <c r="H53" s="18">
        <v>0.25223885992973949</v>
      </c>
      <c r="I53" s="18"/>
      <c r="J53" s="18">
        <f t="shared" si="1"/>
        <v>4.0193519553785306E-3</v>
      </c>
      <c r="K53" s="93">
        <f t="shared" si="2"/>
        <v>4.0205637010589546E-5</v>
      </c>
      <c r="M53" s="89"/>
      <c r="N53" s="62"/>
    </row>
    <row r="54" spans="1:14" x14ac:dyDescent="0.25">
      <c r="A54" s="23" t="s">
        <v>135</v>
      </c>
      <c r="B54" s="35">
        <v>104.88376028386745</v>
      </c>
      <c r="C54" s="35">
        <v>105.43189847061113</v>
      </c>
      <c r="D54" s="35"/>
      <c r="E54" s="35">
        <f t="shared" si="0"/>
        <v>0.52261492652452279</v>
      </c>
      <c r="F54" s="35"/>
      <c r="G54" s="35">
        <v>0.20027723587534565</v>
      </c>
      <c r="H54" s="35">
        <v>0.20132391460446092</v>
      </c>
      <c r="I54" s="35"/>
      <c r="J54" s="35">
        <f t="shared" si="1"/>
        <v>1.0466787291152635E-3</v>
      </c>
      <c r="K54" s="92">
        <f t="shared" si="2"/>
        <v>1.0469942795927727E-5</v>
      </c>
      <c r="M54" s="89"/>
      <c r="N54" s="62"/>
    </row>
    <row r="55" spans="1:14" x14ac:dyDescent="0.25">
      <c r="A55" s="22" t="s">
        <v>10</v>
      </c>
      <c r="B55" s="18">
        <v>105.99619203096437</v>
      </c>
      <c r="C55" s="18">
        <v>106.13040555440885</v>
      </c>
      <c r="D55" s="18"/>
      <c r="E55" s="18">
        <f t="shared" si="0"/>
        <v>0.12662108031700203</v>
      </c>
      <c r="F55" s="18"/>
      <c r="G55" s="18">
        <v>1.1942242424499219</v>
      </c>
      <c r="H55" s="18">
        <v>1.1957363820871196</v>
      </c>
      <c r="I55" s="18"/>
      <c r="J55" s="18">
        <f t="shared" si="1"/>
        <v>1.5121396371977625E-3</v>
      </c>
      <c r="K55" s="93">
        <f t="shared" si="2"/>
        <v>1.5125955138400456E-5</v>
      </c>
      <c r="M55" s="89"/>
      <c r="N55" s="62"/>
    </row>
    <row r="56" spans="1:14" x14ac:dyDescent="0.25">
      <c r="A56" s="23" t="s">
        <v>136</v>
      </c>
      <c r="B56" s="35">
        <v>101.32842940633536</v>
      </c>
      <c r="C56" s="35">
        <v>102.41854027920077</v>
      </c>
      <c r="D56" s="35"/>
      <c r="E56" s="35">
        <f t="shared" si="0"/>
        <v>1.0758193719691223</v>
      </c>
      <c r="F56" s="35"/>
      <c r="G56" s="35">
        <v>5.1997316437692238E-2</v>
      </c>
      <c r="H56" s="35">
        <v>5.2556713640833017E-2</v>
      </c>
      <c r="I56" s="35"/>
      <c r="J56" s="35">
        <f t="shared" si="1"/>
        <v>5.5939720314077818E-4</v>
      </c>
      <c r="K56" s="92">
        <f t="shared" si="2"/>
        <v>5.5956584902003246E-6</v>
      </c>
      <c r="M56" s="89"/>
      <c r="N56" s="62"/>
    </row>
    <row r="57" spans="1:14" x14ac:dyDescent="0.25">
      <c r="A57" s="24" t="s">
        <v>137</v>
      </c>
      <c r="B57" s="18">
        <v>104.08464292847312</v>
      </c>
      <c r="C57" s="18">
        <v>106.57149428888678</v>
      </c>
      <c r="D57" s="18"/>
      <c r="E57" s="18">
        <f t="shared" si="0"/>
        <v>2.3892586749061806</v>
      </c>
      <c r="F57" s="18"/>
      <c r="G57" s="18">
        <v>0.11718885194780554</v>
      </c>
      <c r="H57" s="18">
        <v>0.11998879675899145</v>
      </c>
      <c r="I57" s="18"/>
      <c r="J57" s="18">
        <f t="shared" si="1"/>
        <v>2.7999448111859088E-3</v>
      </c>
      <c r="K57" s="93">
        <f t="shared" si="2"/>
        <v>2.8007889325935503E-5</v>
      </c>
      <c r="M57" s="89"/>
      <c r="N57" s="62"/>
    </row>
    <row r="58" spans="1:14" x14ac:dyDescent="0.25">
      <c r="A58" s="23" t="s">
        <v>138</v>
      </c>
      <c r="B58" s="35">
        <v>108.39635406292052</v>
      </c>
      <c r="C58" s="35">
        <v>109.66274681339176</v>
      </c>
      <c r="D58" s="35"/>
      <c r="E58" s="35">
        <f t="shared" si="0"/>
        <v>1.1682982895680594</v>
      </c>
      <c r="F58" s="35"/>
      <c r="G58" s="35">
        <v>0.3442383362785203</v>
      </c>
      <c r="H58" s="35">
        <v>0.34826006687329986</v>
      </c>
      <c r="I58" s="35"/>
      <c r="J58" s="35">
        <f t="shared" si="1"/>
        <v>4.0217305947795601E-3</v>
      </c>
      <c r="K58" s="92">
        <f t="shared" si="2"/>
        <v>4.0229430575671326E-5</v>
      </c>
      <c r="M58" s="89"/>
      <c r="N58" s="62"/>
    </row>
    <row r="59" spans="1:14" x14ac:dyDescent="0.25">
      <c r="A59" s="24" t="s">
        <v>139</v>
      </c>
      <c r="B59" s="18">
        <v>106.34084911558558</v>
      </c>
      <c r="C59" s="18">
        <v>104.52266271720883</v>
      </c>
      <c r="D59" s="18"/>
      <c r="E59" s="18">
        <f t="shared" si="0"/>
        <v>-1.7097723156230371</v>
      </c>
      <c r="F59" s="18"/>
      <c r="G59" s="18">
        <v>0.60209399994155599</v>
      </c>
      <c r="H59" s="18">
        <v>0.59179956341652784</v>
      </c>
      <c r="I59" s="18"/>
      <c r="J59" s="18">
        <f t="shared" si="1"/>
        <v>-1.029443652502815E-2</v>
      </c>
      <c r="K59" s="93">
        <f t="shared" si="2"/>
        <v>-1.0297540069860771E-4</v>
      </c>
      <c r="M59" s="89"/>
      <c r="N59" s="62"/>
    </row>
    <row r="60" spans="1:14" x14ac:dyDescent="0.25">
      <c r="A60" s="23" t="s">
        <v>140</v>
      </c>
      <c r="B60" s="35">
        <v>99.633526034672016</v>
      </c>
      <c r="C60" s="35">
        <v>105.23576718700409</v>
      </c>
      <c r="D60" s="35"/>
      <c r="E60" s="35">
        <f t="shared" si="0"/>
        <v>5.6228474242520754</v>
      </c>
      <c r="F60" s="35"/>
      <c r="G60" s="35">
        <v>7.8705737844347756E-2</v>
      </c>
      <c r="H60" s="35">
        <v>8.3131241397467248E-2</v>
      </c>
      <c r="I60" s="35"/>
      <c r="J60" s="35">
        <f t="shared" si="1"/>
        <v>4.425503553119492E-3</v>
      </c>
      <c r="K60" s="92">
        <f t="shared" si="2"/>
        <v>4.4268377445199285E-5</v>
      </c>
      <c r="M60" s="89"/>
      <c r="N60" s="62"/>
    </row>
    <row r="61" spans="1:14" x14ac:dyDescent="0.25">
      <c r="A61" s="22" t="s">
        <v>11</v>
      </c>
      <c r="B61" s="18">
        <v>101.86055352377942</v>
      </c>
      <c r="C61" s="18">
        <v>102.99697797201786</v>
      </c>
      <c r="D61" s="18"/>
      <c r="E61" s="18">
        <f t="shared" si="0"/>
        <v>1.1156668689937366</v>
      </c>
      <c r="F61" s="18"/>
      <c r="G61" s="18">
        <v>2.3453100293069147</v>
      </c>
      <c r="H61" s="18">
        <v>2.3714758762790793</v>
      </c>
      <c r="I61" s="18"/>
      <c r="J61" s="18">
        <f t="shared" si="1"/>
        <v>2.6165846972164619E-2</v>
      </c>
      <c r="K61" s="93">
        <f t="shared" si="2"/>
        <v>2.6173735396068558E-4</v>
      </c>
      <c r="M61" s="89"/>
      <c r="N61" s="62"/>
    </row>
    <row r="62" spans="1:14" x14ac:dyDescent="0.25">
      <c r="A62" s="21" t="s">
        <v>141</v>
      </c>
      <c r="B62" s="35">
        <v>100.52584553663037</v>
      </c>
      <c r="C62" s="35">
        <v>101.31076193368895</v>
      </c>
      <c r="D62" s="35"/>
      <c r="E62" s="35">
        <f t="shared" si="0"/>
        <v>0.78081053968610536</v>
      </c>
      <c r="F62" s="35"/>
      <c r="G62" s="35">
        <v>0.55650272475878848</v>
      </c>
      <c r="H62" s="35">
        <v>0.56084795668734544</v>
      </c>
      <c r="I62" s="35"/>
      <c r="J62" s="35">
        <f t="shared" si="1"/>
        <v>4.3452319285569585E-3</v>
      </c>
      <c r="K62" s="92">
        <f t="shared" si="2"/>
        <v>4.3465419198387182E-5</v>
      </c>
      <c r="M62" s="89"/>
      <c r="N62" s="62"/>
    </row>
    <row r="63" spans="1:14" x14ac:dyDescent="0.25">
      <c r="A63" s="22" t="s">
        <v>141</v>
      </c>
      <c r="B63" s="18">
        <v>100.52584553663037</v>
      </c>
      <c r="C63" s="18">
        <v>101.31076193368895</v>
      </c>
      <c r="D63" s="18"/>
      <c r="E63" s="18">
        <f t="shared" si="0"/>
        <v>0.78081053968610536</v>
      </c>
      <c r="F63" s="18"/>
      <c r="G63" s="18">
        <v>0.55650272475878848</v>
      </c>
      <c r="H63" s="18">
        <v>0.56084795668734544</v>
      </c>
      <c r="I63" s="18"/>
      <c r="J63" s="18">
        <f t="shared" si="1"/>
        <v>4.3452319285569585E-3</v>
      </c>
      <c r="K63" s="93">
        <f t="shared" si="2"/>
        <v>4.3465419198387182E-5</v>
      </c>
      <c r="M63" s="89"/>
      <c r="N63" s="62"/>
    </row>
    <row r="64" spans="1:14" x14ac:dyDescent="0.25">
      <c r="A64" s="23" t="s">
        <v>142</v>
      </c>
      <c r="B64" s="35">
        <v>102.11558095184276</v>
      </c>
      <c r="C64" s="35">
        <v>103.27086838692401</v>
      </c>
      <c r="D64" s="35"/>
      <c r="E64" s="35">
        <f t="shared" si="0"/>
        <v>1.1313527517667232</v>
      </c>
      <c r="F64" s="35"/>
      <c r="G64" s="35">
        <v>0.56563404754552438</v>
      </c>
      <c r="H64" s="35">
        <v>0.57203336390736015</v>
      </c>
      <c r="I64" s="35"/>
      <c r="J64" s="35">
        <f t="shared" si="1"/>
        <v>6.3993163618357718E-3</v>
      </c>
      <c r="K64" s="92">
        <f t="shared" si="2"/>
        <v>6.4012456141245011E-5</v>
      </c>
      <c r="M64" s="89"/>
      <c r="N64" s="62"/>
    </row>
    <row r="65" spans="1:14" x14ac:dyDescent="0.25">
      <c r="A65" s="24" t="s">
        <v>142</v>
      </c>
      <c r="B65" s="18">
        <v>102.11558095184276</v>
      </c>
      <c r="C65" s="18">
        <v>103.27086838692401</v>
      </c>
      <c r="D65" s="18"/>
      <c r="E65" s="18">
        <f t="shared" si="0"/>
        <v>1.1313527517667232</v>
      </c>
      <c r="F65" s="18"/>
      <c r="G65" s="18">
        <v>0.56563404754552438</v>
      </c>
      <c r="H65" s="18">
        <v>0.57203336390736015</v>
      </c>
      <c r="I65" s="18"/>
      <c r="J65" s="18">
        <f t="shared" si="1"/>
        <v>6.3993163618357718E-3</v>
      </c>
      <c r="K65" s="93">
        <f t="shared" si="2"/>
        <v>6.4012456141245011E-5</v>
      </c>
      <c r="M65" s="89"/>
      <c r="N65" s="62"/>
    </row>
    <row r="66" spans="1:14" x14ac:dyDescent="0.25">
      <c r="A66" s="21" t="s">
        <v>143</v>
      </c>
      <c r="B66" s="35">
        <v>101.61435071677772</v>
      </c>
      <c r="C66" s="35">
        <v>101.95586960950922</v>
      </c>
      <c r="D66" s="35"/>
      <c r="E66" s="35">
        <f t="shared" si="0"/>
        <v>0.33609317022886831</v>
      </c>
      <c r="F66" s="35"/>
      <c r="G66" s="35">
        <v>0.15596374244961092</v>
      </c>
      <c r="H66" s="35">
        <v>0.1564879259360174</v>
      </c>
      <c r="I66" s="35"/>
      <c r="J66" s="35">
        <f t="shared" si="1"/>
        <v>5.2418348640648205E-4</v>
      </c>
      <c r="K66" s="92">
        <f t="shared" si="2"/>
        <v>5.2434151612929666E-6</v>
      </c>
      <c r="M66" s="89"/>
      <c r="N66" s="62"/>
    </row>
    <row r="67" spans="1:14" x14ac:dyDescent="0.25">
      <c r="A67" s="22" t="s">
        <v>143</v>
      </c>
      <c r="B67" s="18">
        <v>101.61435071677772</v>
      </c>
      <c r="C67" s="18">
        <v>101.95586960950922</v>
      </c>
      <c r="D67" s="18"/>
      <c r="E67" s="18">
        <f t="shared" si="0"/>
        <v>0.33609317022886831</v>
      </c>
      <c r="F67" s="18"/>
      <c r="G67" s="18">
        <v>0.15596374244961092</v>
      </c>
      <c r="H67" s="18">
        <v>0.1564879259360174</v>
      </c>
      <c r="I67" s="18"/>
      <c r="J67" s="18">
        <f t="shared" si="1"/>
        <v>5.2418348640648205E-4</v>
      </c>
      <c r="K67" s="93">
        <f t="shared" si="2"/>
        <v>5.2434151612929666E-6</v>
      </c>
      <c r="M67" s="89"/>
      <c r="N67" s="62"/>
    </row>
    <row r="68" spans="1:14" x14ac:dyDescent="0.25">
      <c r="A68" s="23" t="s">
        <v>144</v>
      </c>
      <c r="B68" s="35">
        <v>97.832802208660297</v>
      </c>
      <c r="C68" s="35">
        <v>99.122188097661208</v>
      </c>
      <c r="D68" s="35"/>
      <c r="E68" s="35">
        <f t="shared" si="0"/>
        <v>1.3179484384499895</v>
      </c>
      <c r="F68" s="35"/>
      <c r="G68" s="35">
        <v>0.59145024317675643</v>
      </c>
      <c r="H68" s="35">
        <v>0.59924525242091309</v>
      </c>
      <c r="I68" s="35"/>
      <c r="J68" s="35">
        <f t="shared" si="1"/>
        <v>7.7950092441566587E-3</v>
      </c>
      <c r="K68" s="92">
        <f t="shared" si="2"/>
        <v>7.7973592669676323E-5</v>
      </c>
      <c r="M68" s="89"/>
      <c r="N68" s="62"/>
    </row>
    <row r="69" spans="1:14" x14ac:dyDescent="0.25">
      <c r="A69" s="24" t="s">
        <v>144</v>
      </c>
      <c r="B69" s="18">
        <v>97.832802208660297</v>
      </c>
      <c r="C69" s="18">
        <v>99.122188097661208</v>
      </c>
      <c r="D69" s="18"/>
      <c r="E69" s="18">
        <f t="shared" si="0"/>
        <v>1.3179484384499895</v>
      </c>
      <c r="F69" s="18"/>
      <c r="G69" s="18">
        <v>0.59145024317675643</v>
      </c>
      <c r="H69" s="18">
        <v>0.59924525242091309</v>
      </c>
      <c r="I69" s="18"/>
      <c r="J69" s="18">
        <f t="shared" si="1"/>
        <v>7.7950092441566587E-3</v>
      </c>
      <c r="K69" s="93">
        <f t="shared" si="2"/>
        <v>7.7973592669676323E-5</v>
      </c>
      <c r="M69" s="89"/>
      <c r="N69" s="62"/>
    </row>
    <row r="70" spans="1:14" x14ac:dyDescent="0.25">
      <c r="A70" s="23" t="s">
        <v>145</v>
      </c>
      <c r="B70" s="35">
        <v>103.14766862351441</v>
      </c>
      <c r="C70" s="35">
        <v>103.53371783915387</v>
      </c>
      <c r="D70" s="35"/>
      <c r="E70" s="35">
        <f t="shared" si="0"/>
        <v>0.37426848400086143</v>
      </c>
      <c r="F70" s="35"/>
      <c r="G70" s="35">
        <v>0.25213546288622291</v>
      </c>
      <c r="H70" s="35">
        <v>0.25307912646079572</v>
      </c>
      <c r="I70" s="35"/>
      <c r="J70" s="35">
        <f t="shared" si="1"/>
        <v>9.4366357457281724E-4</v>
      </c>
      <c r="K70" s="92">
        <f t="shared" si="2"/>
        <v>9.4394806826059496E-6</v>
      </c>
      <c r="M70" s="89"/>
      <c r="N70" s="62"/>
    </row>
    <row r="71" spans="1:14" x14ac:dyDescent="0.25">
      <c r="A71" s="24" t="s">
        <v>145</v>
      </c>
      <c r="B71" s="18">
        <v>103.14766862351441</v>
      </c>
      <c r="C71" s="18">
        <v>103.53371783915387</v>
      </c>
      <c r="D71" s="18"/>
      <c r="E71" s="18">
        <f t="shared" ref="E71:E134" si="3">((C71/B71-1)*100)</f>
        <v>0.37426848400086143</v>
      </c>
      <c r="F71" s="18"/>
      <c r="G71" s="18">
        <v>0.25213546288622291</v>
      </c>
      <c r="H71" s="18">
        <v>0.25307912646079572</v>
      </c>
      <c r="I71" s="18"/>
      <c r="J71" s="18">
        <f t="shared" si="1"/>
        <v>9.4366357457281724E-4</v>
      </c>
      <c r="K71" s="93">
        <f t="shared" si="2"/>
        <v>9.4394806826059496E-6</v>
      </c>
      <c r="M71" s="89"/>
      <c r="N71" s="62"/>
    </row>
    <row r="72" spans="1:14" x14ac:dyDescent="0.25">
      <c r="A72" s="23" t="s">
        <v>146</v>
      </c>
      <c r="B72" s="35">
        <v>116.17736848963465</v>
      </c>
      <c r="C72" s="35">
        <v>119.37681149234399</v>
      </c>
      <c r="D72" s="35"/>
      <c r="E72" s="35">
        <f t="shared" si="3"/>
        <v>2.7539296545478154</v>
      </c>
      <c r="F72" s="35"/>
      <c r="G72" s="35">
        <v>0.22362380849001137</v>
      </c>
      <c r="H72" s="35">
        <v>0.22978225086664703</v>
      </c>
      <c r="I72" s="35"/>
      <c r="J72" s="35">
        <f t="shared" ref="J72:J135" si="4">H72-G72</f>
        <v>6.1584423766356533E-3</v>
      </c>
      <c r="K72" s="92">
        <f t="shared" si="2"/>
        <v>6.1602990107475388E-5</v>
      </c>
      <c r="M72" s="89"/>
      <c r="N72" s="62"/>
    </row>
    <row r="73" spans="1:14" x14ac:dyDescent="0.25">
      <c r="A73" s="24" t="s">
        <v>146</v>
      </c>
      <c r="B73" s="18">
        <v>116.17736848963465</v>
      </c>
      <c r="C73" s="18">
        <v>119.37681149234399</v>
      </c>
      <c r="D73" s="18"/>
      <c r="E73" s="18">
        <f t="shared" si="3"/>
        <v>2.7539296545478154</v>
      </c>
      <c r="F73" s="18"/>
      <c r="G73" s="18">
        <v>0.22362380849001137</v>
      </c>
      <c r="H73" s="18">
        <v>0.22978225086664703</v>
      </c>
      <c r="I73" s="18"/>
      <c r="J73" s="18">
        <f t="shared" si="4"/>
        <v>6.1584423766356533E-3</v>
      </c>
      <c r="K73" s="93">
        <f t="shared" si="2"/>
        <v>6.1602990107475388E-5</v>
      </c>
      <c r="M73" s="89"/>
      <c r="N73" s="62"/>
    </row>
    <row r="74" spans="1:14" x14ac:dyDescent="0.25">
      <c r="A74" s="23" t="s">
        <v>147</v>
      </c>
      <c r="B74" s="35">
        <v>144.81733786606142</v>
      </c>
      <c r="C74" s="35">
        <v>146.44115483040181</v>
      </c>
      <c r="D74" s="35"/>
      <c r="E74" s="35">
        <f t="shared" si="3"/>
        <v>1.1212862964255166</v>
      </c>
      <c r="F74" s="35"/>
      <c r="G74" s="35">
        <v>3.4693858268071844</v>
      </c>
      <c r="H74" s="35">
        <v>3.5082875746533024</v>
      </c>
      <c r="I74" s="35"/>
      <c r="J74" s="35">
        <f t="shared" si="4"/>
        <v>3.8901747846117996E-2</v>
      </c>
      <c r="K74" s="92">
        <f t="shared" ref="K74:K137" si="5">J74/$G$5</f>
        <v>3.8913475862334743E-4</v>
      </c>
      <c r="M74" s="89"/>
      <c r="N74" s="62"/>
    </row>
    <row r="75" spans="1:14" x14ac:dyDescent="0.25">
      <c r="A75" s="24" t="s">
        <v>12</v>
      </c>
      <c r="B75" s="18">
        <v>145.80593102649544</v>
      </c>
      <c r="C75" s="18">
        <v>145.89487994052573</v>
      </c>
      <c r="D75" s="18"/>
      <c r="E75" s="18">
        <f t="shared" si="3"/>
        <v>6.1005003983072292E-2</v>
      </c>
      <c r="F75" s="18"/>
      <c r="G75" s="18">
        <v>2.613229709987138</v>
      </c>
      <c r="H75" s="18">
        <v>2.6148239108758022</v>
      </c>
      <c r="I75" s="18"/>
      <c r="J75" s="18">
        <f t="shared" si="4"/>
        <v>1.5942008886642434E-3</v>
      </c>
      <c r="K75" s="93">
        <f t="shared" si="5"/>
        <v>1.5946815049581167E-5</v>
      </c>
      <c r="M75" s="89"/>
      <c r="N75" s="62"/>
    </row>
    <row r="76" spans="1:14" x14ac:dyDescent="0.25">
      <c r="A76" s="21" t="s">
        <v>13</v>
      </c>
      <c r="B76" s="35">
        <v>145.80593102649544</v>
      </c>
      <c r="C76" s="35">
        <v>145.89487994052573</v>
      </c>
      <c r="D76" s="35"/>
      <c r="E76" s="35">
        <f t="shared" si="3"/>
        <v>6.1005003983072292E-2</v>
      </c>
      <c r="F76" s="35"/>
      <c r="G76" s="35">
        <v>2.613229709987138</v>
      </c>
      <c r="H76" s="35">
        <v>2.6148239108758022</v>
      </c>
      <c r="I76" s="35"/>
      <c r="J76" s="35">
        <f t="shared" si="4"/>
        <v>1.5942008886642434E-3</v>
      </c>
      <c r="K76" s="92">
        <f t="shared" si="5"/>
        <v>1.5946815049581167E-5</v>
      </c>
      <c r="M76" s="89"/>
      <c r="N76" s="62"/>
    </row>
    <row r="77" spans="1:14" x14ac:dyDescent="0.25">
      <c r="A77" s="22" t="s">
        <v>148</v>
      </c>
      <c r="B77" s="18">
        <v>146.34877194760946</v>
      </c>
      <c r="C77" s="18">
        <v>146.34877194760946</v>
      </c>
      <c r="D77" s="18"/>
      <c r="E77" s="18">
        <f t="shared" si="3"/>
        <v>0</v>
      </c>
      <c r="F77" s="18"/>
      <c r="G77" s="18">
        <v>2.4998596922729677</v>
      </c>
      <c r="H77" s="18">
        <v>2.4998596922729677</v>
      </c>
      <c r="I77" s="18"/>
      <c r="J77" s="18">
        <f t="shared" si="4"/>
        <v>0</v>
      </c>
      <c r="K77" s="93">
        <f t="shared" si="5"/>
        <v>0</v>
      </c>
      <c r="M77" s="89"/>
      <c r="N77" s="62"/>
    </row>
    <row r="78" spans="1:14" x14ac:dyDescent="0.25">
      <c r="A78" s="23" t="s">
        <v>149</v>
      </c>
      <c r="B78" s="35">
        <v>134.78208623224191</v>
      </c>
      <c r="C78" s="35">
        <v>136.67738206071326</v>
      </c>
      <c r="D78" s="35"/>
      <c r="E78" s="35">
        <f t="shared" si="3"/>
        <v>1.4061926784584511</v>
      </c>
      <c r="F78" s="35"/>
      <c r="G78" s="35">
        <v>0.11337001771417041</v>
      </c>
      <c r="H78" s="35">
        <v>0.1149642186028341</v>
      </c>
      <c r="I78" s="35"/>
      <c r="J78" s="35">
        <f t="shared" si="4"/>
        <v>1.5942008886636883E-3</v>
      </c>
      <c r="K78" s="92">
        <f t="shared" si="5"/>
        <v>1.5946815049575618E-5</v>
      </c>
      <c r="M78" s="89"/>
      <c r="N78" s="62"/>
    </row>
    <row r="79" spans="1:14" x14ac:dyDescent="0.25">
      <c r="A79" s="24" t="s">
        <v>14</v>
      </c>
      <c r="B79" s="18">
        <v>141.88109770727087</v>
      </c>
      <c r="C79" s="18">
        <v>148.06365671852853</v>
      </c>
      <c r="D79" s="18"/>
      <c r="E79" s="18">
        <f t="shared" si="3"/>
        <v>4.3575635593217088</v>
      </c>
      <c r="F79" s="18"/>
      <c r="G79" s="18">
        <v>0.85615611682004622</v>
      </c>
      <c r="H79" s="18">
        <v>0.89346366377750042</v>
      </c>
      <c r="I79" s="18"/>
      <c r="J79" s="18">
        <f t="shared" si="4"/>
        <v>3.7307546957454196E-2</v>
      </c>
      <c r="K79" s="93">
        <f t="shared" si="5"/>
        <v>3.7318794357377069E-4</v>
      </c>
      <c r="M79" s="89"/>
      <c r="N79" s="62"/>
    </row>
    <row r="80" spans="1:14" x14ac:dyDescent="0.25">
      <c r="A80" s="23" t="s">
        <v>15</v>
      </c>
      <c r="B80" s="35">
        <v>141.88109770727087</v>
      </c>
      <c r="C80" s="35">
        <v>148.06365671852853</v>
      </c>
      <c r="D80" s="35"/>
      <c r="E80" s="35">
        <f t="shared" si="3"/>
        <v>4.3575635593217088</v>
      </c>
      <c r="F80" s="35"/>
      <c r="G80" s="35">
        <v>0.85615611682004622</v>
      </c>
      <c r="H80" s="35">
        <v>0.89346366377750042</v>
      </c>
      <c r="I80" s="35"/>
      <c r="J80" s="35">
        <f t="shared" si="4"/>
        <v>3.7307546957454196E-2</v>
      </c>
      <c r="K80" s="92">
        <f t="shared" si="5"/>
        <v>3.7318794357377069E-4</v>
      </c>
      <c r="M80" s="89"/>
      <c r="N80" s="62"/>
    </row>
    <row r="81" spans="1:14" x14ac:dyDescent="0.25">
      <c r="A81" s="22" t="s">
        <v>15</v>
      </c>
      <c r="B81" s="18">
        <v>141.88109770727087</v>
      </c>
      <c r="C81" s="18">
        <v>148.06365671852853</v>
      </c>
      <c r="D81" s="18"/>
      <c r="E81" s="18">
        <f t="shared" si="3"/>
        <v>4.3575635593217088</v>
      </c>
      <c r="F81" s="18"/>
      <c r="G81" s="18">
        <v>0.85615611682004622</v>
      </c>
      <c r="H81" s="18">
        <v>0.89346366377750042</v>
      </c>
      <c r="I81" s="18"/>
      <c r="J81" s="18">
        <f t="shared" si="4"/>
        <v>3.7307546957454196E-2</v>
      </c>
      <c r="K81" s="93">
        <f t="shared" si="5"/>
        <v>3.7318794357377069E-4</v>
      </c>
      <c r="M81" s="89"/>
      <c r="N81" s="62"/>
    </row>
    <row r="82" spans="1:14" x14ac:dyDescent="0.25">
      <c r="A82" s="21" t="s">
        <v>16</v>
      </c>
      <c r="B82" s="35">
        <v>98.356254462447268</v>
      </c>
      <c r="C82" s="35">
        <v>98.656947580029239</v>
      </c>
      <c r="D82" s="35"/>
      <c r="E82" s="35">
        <f t="shared" si="3"/>
        <v>0.30571834930617214</v>
      </c>
      <c r="F82" s="35"/>
      <c r="G82" s="35">
        <v>4.9907633709266666</v>
      </c>
      <c r="H82" s="35">
        <v>5.0060210503220404</v>
      </c>
      <c r="I82" s="35"/>
      <c r="J82" s="35">
        <f t="shared" si="4"/>
        <v>1.5257679395373813E-2</v>
      </c>
      <c r="K82" s="92">
        <f t="shared" si="5"/>
        <v>1.5262279248112737E-4</v>
      </c>
      <c r="M82" s="89"/>
      <c r="N82" s="62"/>
    </row>
    <row r="83" spans="1:14" x14ac:dyDescent="0.25">
      <c r="A83" s="22" t="s">
        <v>17</v>
      </c>
      <c r="B83" s="18">
        <v>99.610386479650003</v>
      </c>
      <c r="C83" s="18">
        <v>99.904748933995492</v>
      </c>
      <c r="D83" s="18"/>
      <c r="E83" s="18">
        <f t="shared" si="3"/>
        <v>0.29551381612762384</v>
      </c>
      <c r="F83" s="18"/>
      <c r="G83" s="18">
        <v>3.9199109606401321</v>
      </c>
      <c r="H83" s="18">
        <v>3.9314948391087254</v>
      </c>
      <c r="I83" s="18"/>
      <c r="J83" s="18">
        <f t="shared" si="4"/>
        <v>1.1583878468593323E-2</v>
      </c>
      <c r="K83" s="93">
        <f t="shared" si="5"/>
        <v>1.1587370751641115E-4</v>
      </c>
      <c r="M83" s="89"/>
      <c r="N83" s="62"/>
    </row>
    <row r="84" spans="1:14" x14ac:dyDescent="0.25">
      <c r="A84" s="23" t="s">
        <v>18</v>
      </c>
      <c r="B84" s="35">
        <v>98.260116378049176</v>
      </c>
      <c r="C84" s="35">
        <v>96.589396256020279</v>
      </c>
      <c r="D84" s="35"/>
      <c r="E84" s="35">
        <f t="shared" si="3"/>
        <v>-1.7003034228057601</v>
      </c>
      <c r="F84" s="35"/>
      <c r="G84" s="35">
        <v>0.64116903897870314</v>
      </c>
      <c r="H84" s="35">
        <v>0.6302672198629774</v>
      </c>
      <c r="I84" s="35"/>
      <c r="J84" s="35">
        <f t="shared" si="4"/>
        <v>-1.0901819115725742E-2</v>
      </c>
      <c r="K84" s="92">
        <f t="shared" si="5"/>
        <v>-1.0905105772970219E-4</v>
      </c>
      <c r="M84" s="89"/>
      <c r="N84" s="62"/>
    </row>
    <row r="85" spans="1:14" x14ac:dyDescent="0.25">
      <c r="A85" s="22" t="s">
        <v>18</v>
      </c>
      <c r="B85" s="18">
        <v>98.260116378049176</v>
      </c>
      <c r="C85" s="18">
        <v>96.589396256020279</v>
      </c>
      <c r="D85" s="18"/>
      <c r="E85" s="18">
        <f t="shared" si="3"/>
        <v>-1.7003034228057601</v>
      </c>
      <c r="F85" s="18"/>
      <c r="G85" s="18">
        <v>0.64116903897870314</v>
      </c>
      <c r="H85" s="18">
        <v>0.6302672198629774</v>
      </c>
      <c r="I85" s="18"/>
      <c r="J85" s="18">
        <f t="shared" si="4"/>
        <v>-1.0901819115725742E-2</v>
      </c>
      <c r="K85" s="93">
        <f t="shared" si="5"/>
        <v>-1.0905105772970219E-4</v>
      </c>
      <c r="M85" s="89"/>
      <c r="N85" s="62"/>
    </row>
    <row r="86" spans="1:14" x14ac:dyDescent="0.25">
      <c r="A86" s="21" t="s">
        <v>19</v>
      </c>
      <c r="B86" s="35">
        <v>98.507528215012229</v>
      </c>
      <c r="C86" s="35">
        <v>98.297477708506008</v>
      </c>
      <c r="D86" s="35"/>
      <c r="E86" s="35">
        <f t="shared" si="3"/>
        <v>-0.2132329480928008</v>
      </c>
      <c r="F86" s="35"/>
      <c r="G86" s="35">
        <v>2.7487322309873017</v>
      </c>
      <c r="H86" s="35">
        <v>2.7428710282159905</v>
      </c>
      <c r="I86" s="35"/>
      <c r="J86" s="35">
        <f t="shared" si="4"/>
        <v>-5.8612027713111914E-3</v>
      </c>
      <c r="K86" s="92">
        <f t="shared" si="5"/>
        <v>-5.8629697942589387E-5</v>
      </c>
      <c r="M86" s="89"/>
      <c r="N86" s="62"/>
    </row>
    <row r="87" spans="1:14" x14ac:dyDescent="0.25">
      <c r="A87" s="24" t="s">
        <v>150</v>
      </c>
      <c r="B87" s="18">
        <v>99.082803242769117</v>
      </c>
      <c r="C87" s="18">
        <v>98.725561051502069</v>
      </c>
      <c r="D87" s="18"/>
      <c r="E87" s="18">
        <f t="shared" si="3"/>
        <v>-0.36054913625298557</v>
      </c>
      <c r="F87" s="18"/>
      <c r="G87" s="18">
        <v>1.4260382860428338</v>
      </c>
      <c r="H87" s="18">
        <v>1.4208967173198697</v>
      </c>
      <c r="I87" s="18"/>
      <c r="J87" s="18">
        <f t="shared" si="4"/>
        <v>-5.1415687229641183E-3</v>
      </c>
      <c r="K87" s="93">
        <f t="shared" si="5"/>
        <v>-5.1431187921692594E-5</v>
      </c>
      <c r="M87" s="89"/>
      <c r="N87" s="62"/>
    </row>
    <row r="88" spans="1:14" x14ac:dyDescent="0.25">
      <c r="A88" s="23" t="s">
        <v>151</v>
      </c>
      <c r="B88" s="35">
        <v>99.726165182933258</v>
      </c>
      <c r="C88" s="35">
        <v>99.616898986640251</v>
      </c>
      <c r="D88" s="35"/>
      <c r="E88" s="35">
        <f t="shared" si="3"/>
        <v>-0.10956622676965289</v>
      </c>
      <c r="F88" s="35"/>
      <c r="G88" s="35">
        <v>0.65680280280128212</v>
      </c>
      <c r="H88" s="35">
        <v>0.65608316875293538</v>
      </c>
      <c r="I88" s="35"/>
      <c r="J88" s="35">
        <f t="shared" si="4"/>
        <v>-7.1963404834674005E-4</v>
      </c>
      <c r="K88" s="92">
        <f t="shared" si="5"/>
        <v>-7.1985100208934606E-6</v>
      </c>
      <c r="M88" s="89"/>
      <c r="N88" s="62"/>
    </row>
    <row r="89" spans="1:14" x14ac:dyDescent="0.25">
      <c r="A89" s="22" t="s">
        <v>152</v>
      </c>
      <c r="B89" s="18">
        <v>102.15010087784947</v>
      </c>
      <c r="C89" s="18">
        <v>102.15010087784947</v>
      </c>
      <c r="D89" s="18"/>
      <c r="E89" s="18">
        <f t="shared" si="3"/>
        <v>0</v>
      </c>
      <c r="F89" s="18"/>
      <c r="G89" s="18">
        <v>0.46414265704162599</v>
      </c>
      <c r="H89" s="18">
        <v>0.46414265704162599</v>
      </c>
      <c r="I89" s="18"/>
      <c r="J89" s="18">
        <f t="shared" si="4"/>
        <v>0</v>
      </c>
      <c r="K89" s="93">
        <f t="shared" si="5"/>
        <v>0</v>
      </c>
      <c r="M89" s="89"/>
      <c r="N89" s="62"/>
    </row>
    <row r="90" spans="1:14" x14ac:dyDescent="0.25">
      <c r="A90" s="23" t="s">
        <v>153</v>
      </c>
      <c r="B90" s="35">
        <v>84.711527724181636</v>
      </c>
      <c r="C90" s="35">
        <v>84.711527724181636</v>
      </c>
      <c r="D90" s="35"/>
      <c r="E90" s="35">
        <f t="shared" si="3"/>
        <v>0</v>
      </c>
      <c r="F90" s="35"/>
      <c r="G90" s="35">
        <v>0.20174848510155946</v>
      </c>
      <c r="H90" s="35">
        <v>0.20174848510155946</v>
      </c>
      <c r="I90" s="35"/>
      <c r="J90" s="35">
        <f t="shared" si="4"/>
        <v>0</v>
      </c>
      <c r="K90" s="92">
        <f t="shared" si="5"/>
        <v>0</v>
      </c>
      <c r="M90" s="89"/>
      <c r="N90" s="62"/>
    </row>
    <row r="91" spans="1:14" x14ac:dyDescent="0.25">
      <c r="A91" s="22" t="s">
        <v>20</v>
      </c>
      <c r="B91" s="18">
        <v>118.33907678349219</v>
      </c>
      <c r="C91" s="18">
        <v>128.33000471125834</v>
      </c>
      <c r="D91" s="18"/>
      <c r="E91" s="18">
        <f t="shared" si="3"/>
        <v>8.4426279123717585</v>
      </c>
      <c r="F91" s="18"/>
      <c r="G91" s="18">
        <v>0.25374390833644872</v>
      </c>
      <c r="H91" s="18">
        <v>0.27516656236760473</v>
      </c>
      <c r="I91" s="18"/>
      <c r="J91" s="18">
        <f t="shared" si="4"/>
        <v>2.1422654031156008E-2</v>
      </c>
      <c r="K91" s="93">
        <f t="shared" si="5"/>
        <v>2.1429112487338412E-4</v>
      </c>
      <c r="M91" s="89"/>
      <c r="N91" s="62"/>
    </row>
    <row r="92" spans="1:14" x14ac:dyDescent="0.25">
      <c r="A92" s="21" t="s">
        <v>154</v>
      </c>
      <c r="B92" s="35">
        <v>118.33907678349219</v>
      </c>
      <c r="C92" s="35">
        <v>128.33000471125834</v>
      </c>
      <c r="D92" s="35"/>
      <c r="E92" s="35">
        <f t="shared" si="3"/>
        <v>8.4426279123717585</v>
      </c>
      <c r="F92" s="35"/>
      <c r="G92" s="35">
        <v>0.25374390833644872</v>
      </c>
      <c r="H92" s="35">
        <v>0.27516656236760473</v>
      </c>
      <c r="I92" s="35"/>
      <c r="J92" s="35">
        <f t="shared" si="4"/>
        <v>2.1422654031156008E-2</v>
      </c>
      <c r="K92" s="92">
        <f t="shared" si="5"/>
        <v>2.1429112487338412E-4</v>
      </c>
      <c r="M92" s="89"/>
      <c r="N92" s="62"/>
    </row>
    <row r="93" spans="1:14" x14ac:dyDescent="0.25">
      <c r="A93" s="22" t="s">
        <v>155</v>
      </c>
      <c r="B93" s="18">
        <v>99.404021883477668</v>
      </c>
      <c r="C93" s="18">
        <v>101.89545577492984</v>
      </c>
      <c r="D93" s="18"/>
      <c r="E93" s="18">
        <f t="shared" si="3"/>
        <v>2.5063713160144108</v>
      </c>
      <c r="F93" s="18"/>
      <c r="G93" s="18">
        <v>0.27626578233767801</v>
      </c>
      <c r="H93" s="18">
        <v>0.28319002866215237</v>
      </c>
      <c r="I93" s="18"/>
      <c r="J93" s="18">
        <f t="shared" si="4"/>
        <v>6.9242463244743591E-3</v>
      </c>
      <c r="K93" s="93">
        <f t="shared" si="5"/>
        <v>6.9263338315319706E-5</v>
      </c>
      <c r="M93" s="89"/>
      <c r="N93" s="62"/>
    </row>
    <row r="94" spans="1:14" x14ac:dyDescent="0.25">
      <c r="A94" s="23" t="s">
        <v>156</v>
      </c>
      <c r="B94" s="35">
        <v>99.404021883477668</v>
      </c>
      <c r="C94" s="35">
        <v>101.89545577492984</v>
      </c>
      <c r="D94" s="35"/>
      <c r="E94" s="35">
        <f t="shared" si="3"/>
        <v>2.5063713160144108</v>
      </c>
      <c r="F94" s="35"/>
      <c r="G94" s="35">
        <v>0.27626578233767801</v>
      </c>
      <c r="H94" s="35">
        <v>0.28319002866215237</v>
      </c>
      <c r="I94" s="35"/>
      <c r="J94" s="35">
        <f t="shared" si="4"/>
        <v>6.9242463244743591E-3</v>
      </c>
      <c r="K94" s="92">
        <f t="shared" si="5"/>
        <v>6.9263338315319706E-5</v>
      </c>
      <c r="M94" s="89"/>
      <c r="N94" s="62"/>
    </row>
    <row r="95" spans="1:14" x14ac:dyDescent="0.25">
      <c r="A95" s="22" t="s">
        <v>21</v>
      </c>
      <c r="B95" s="18">
        <v>94.022951116004123</v>
      </c>
      <c r="C95" s="18">
        <v>94.345518074466895</v>
      </c>
      <c r="D95" s="18"/>
      <c r="E95" s="18">
        <f t="shared" si="3"/>
        <v>0.34307257391315016</v>
      </c>
      <c r="F95" s="18"/>
      <c r="G95" s="18">
        <v>1.0708524102865347</v>
      </c>
      <c r="H95" s="18">
        <v>1.0745262112133156</v>
      </c>
      <c r="I95" s="18"/>
      <c r="J95" s="18">
        <f t="shared" si="4"/>
        <v>3.6738009267809346E-3</v>
      </c>
      <c r="K95" s="93">
        <f t="shared" si="5"/>
        <v>3.6749084964720653E-5</v>
      </c>
      <c r="M95" s="89"/>
      <c r="N95" s="62"/>
    </row>
    <row r="96" spans="1:14" x14ac:dyDescent="0.25">
      <c r="A96" s="23" t="s">
        <v>22</v>
      </c>
      <c r="B96" s="35">
        <v>94.022951116004123</v>
      </c>
      <c r="C96" s="35">
        <v>94.345518074466895</v>
      </c>
      <c r="D96" s="35"/>
      <c r="E96" s="35">
        <f t="shared" si="3"/>
        <v>0.34307257391315016</v>
      </c>
      <c r="F96" s="35"/>
      <c r="G96" s="35">
        <v>1.0708524102865347</v>
      </c>
      <c r="H96" s="35">
        <v>1.0745262112133156</v>
      </c>
      <c r="I96" s="35"/>
      <c r="J96" s="35">
        <f t="shared" si="4"/>
        <v>3.6738009267809346E-3</v>
      </c>
      <c r="K96" s="92">
        <f t="shared" si="5"/>
        <v>3.6749084964720653E-5</v>
      </c>
      <c r="M96" s="89"/>
      <c r="N96" s="62"/>
    </row>
    <row r="97" spans="1:14" x14ac:dyDescent="0.25">
      <c r="A97" s="24" t="s">
        <v>157</v>
      </c>
      <c r="B97" s="18">
        <v>94.381283106125849</v>
      </c>
      <c r="C97" s="18">
        <v>94.381283106125849</v>
      </c>
      <c r="D97" s="18"/>
      <c r="E97" s="18">
        <f t="shared" si="3"/>
        <v>0</v>
      </c>
      <c r="F97" s="18"/>
      <c r="G97" s="18">
        <v>0.33966902596312948</v>
      </c>
      <c r="H97" s="18">
        <v>0.33966902596312948</v>
      </c>
      <c r="I97" s="18"/>
      <c r="J97" s="18">
        <f t="shared" si="4"/>
        <v>0</v>
      </c>
      <c r="K97" s="93">
        <f t="shared" si="5"/>
        <v>0</v>
      </c>
      <c r="M97" s="89"/>
      <c r="N97" s="62"/>
    </row>
    <row r="98" spans="1:14" x14ac:dyDescent="0.25">
      <c r="A98" s="21" t="s">
        <v>158</v>
      </c>
      <c r="B98" s="35">
        <v>89.600797341774083</v>
      </c>
      <c r="C98" s="35">
        <v>90.600146887491576</v>
      </c>
      <c r="D98" s="35"/>
      <c r="E98" s="35">
        <f t="shared" si="3"/>
        <v>1.1153355498674467</v>
      </c>
      <c r="F98" s="35"/>
      <c r="G98" s="35">
        <v>0.36416414708143585</v>
      </c>
      <c r="H98" s="35">
        <v>0.36822579927370669</v>
      </c>
      <c r="I98" s="35"/>
      <c r="J98" s="35">
        <f t="shared" si="4"/>
        <v>4.0616521922708371E-3</v>
      </c>
      <c r="K98" s="92">
        <f t="shared" si="5"/>
        <v>4.0628766905367286E-5</v>
      </c>
      <c r="M98" s="89"/>
      <c r="N98" s="62"/>
    </row>
    <row r="99" spans="1:14" x14ac:dyDescent="0.25">
      <c r="A99" s="22" t="s">
        <v>159</v>
      </c>
      <c r="B99" s="18">
        <v>98.500416324973273</v>
      </c>
      <c r="C99" s="18">
        <v>98.396325020631807</v>
      </c>
      <c r="D99" s="18"/>
      <c r="E99" s="18">
        <f t="shared" si="3"/>
        <v>-0.10567600445265946</v>
      </c>
      <c r="F99" s="18"/>
      <c r="G99" s="18">
        <v>0.36701923724196933</v>
      </c>
      <c r="H99" s="18">
        <v>0.36663138597647943</v>
      </c>
      <c r="I99" s="18"/>
      <c r="J99" s="18">
        <f t="shared" si="4"/>
        <v>-3.8785126548990245E-4</v>
      </c>
      <c r="K99" s="93">
        <f t="shared" si="5"/>
        <v>-3.8796819406466322E-6</v>
      </c>
      <c r="M99" s="89"/>
      <c r="N99" s="62"/>
    </row>
    <row r="100" spans="1:14" x14ac:dyDescent="0.25">
      <c r="A100" s="21" t="s">
        <v>23</v>
      </c>
      <c r="B100" s="35">
        <v>100.34049425514864</v>
      </c>
      <c r="C100" s="35">
        <v>100.62452937937911</v>
      </c>
      <c r="D100" s="35"/>
      <c r="E100" s="35">
        <f t="shared" si="3"/>
        <v>0.28307128277464955</v>
      </c>
      <c r="F100" s="35"/>
      <c r="G100" s="35">
        <v>12.175169974537239</v>
      </c>
      <c r="H100" s="35">
        <v>12.209634384364154</v>
      </c>
      <c r="I100" s="35"/>
      <c r="J100" s="35">
        <f t="shared" si="4"/>
        <v>3.4464409826915343E-2</v>
      </c>
      <c r="K100" s="92">
        <f t="shared" si="5"/>
        <v>3.447480008390198E-4</v>
      </c>
      <c r="M100" s="89"/>
      <c r="N100" s="62"/>
    </row>
    <row r="101" spans="1:14" x14ac:dyDescent="0.25">
      <c r="A101" s="22" t="s">
        <v>24</v>
      </c>
      <c r="B101" s="18">
        <v>94.379481420537729</v>
      </c>
      <c r="C101" s="18">
        <v>94.600097054881203</v>
      </c>
      <c r="D101" s="18"/>
      <c r="E101" s="18">
        <f t="shared" si="3"/>
        <v>0.233753810704318</v>
      </c>
      <c r="F101" s="18"/>
      <c r="G101" s="18">
        <v>0.9651877148493001</v>
      </c>
      <c r="H101" s="18">
        <v>0.96744387791321029</v>
      </c>
      <c r="I101" s="18"/>
      <c r="J101" s="18">
        <f t="shared" si="4"/>
        <v>2.2561630639101882E-3</v>
      </c>
      <c r="K101" s="93">
        <f t="shared" si="5"/>
        <v>2.2568432471530035E-5</v>
      </c>
      <c r="M101" s="89"/>
      <c r="N101" s="62"/>
    </row>
    <row r="102" spans="1:14" x14ac:dyDescent="0.25">
      <c r="A102" s="21" t="s">
        <v>160</v>
      </c>
      <c r="B102" s="35">
        <v>94.379481420537729</v>
      </c>
      <c r="C102" s="35">
        <v>94.600097054881203</v>
      </c>
      <c r="D102" s="35"/>
      <c r="E102" s="35">
        <f t="shared" si="3"/>
        <v>0.233753810704318</v>
      </c>
      <c r="F102" s="35"/>
      <c r="G102" s="35">
        <v>0.9651877148493001</v>
      </c>
      <c r="H102" s="35">
        <v>0.96744387791321029</v>
      </c>
      <c r="I102" s="35"/>
      <c r="J102" s="35">
        <f t="shared" si="4"/>
        <v>2.2561630639101882E-3</v>
      </c>
      <c r="K102" s="92">
        <f t="shared" si="5"/>
        <v>2.2568432471530035E-5</v>
      </c>
      <c r="M102" s="89"/>
      <c r="N102" s="62"/>
    </row>
    <row r="103" spans="1:14" x14ac:dyDescent="0.25">
      <c r="A103" s="22" t="s">
        <v>160</v>
      </c>
      <c r="B103" s="18">
        <v>94.379481420537729</v>
      </c>
      <c r="C103" s="18">
        <v>94.600097054881203</v>
      </c>
      <c r="D103" s="18"/>
      <c r="E103" s="18">
        <f t="shared" si="3"/>
        <v>0.233753810704318</v>
      </c>
      <c r="F103" s="18"/>
      <c r="G103" s="18">
        <v>0.9651877148493001</v>
      </c>
      <c r="H103" s="18">
        <v>0.96744387791321029</v>
      </c>
      <c r="I103" s="18"/>
      <c r="J103" s="18">
        <f t="shared" si="4"/>
        <v>2.2561630639101882E-3</v>
      </c>
      <c r="K103" s="93">
        <f t="shared" si="5"/>
        <v>2.2568432471530035E-5</v>
      </c>
      <c r="M103" s="89"/>
      <c r="N103" s="62"/>
    </row>
    <row r="104" spans="1:14" x14ac:dyDescent="0.25">
      <c r="A104" s="21" t="s">
        <v>161</v>
      </c>
      <c r="B104" s="35">
        <v>103.09282395478436</v>
      </c>
      <c r="C104" s="35">
        <v>104.04797908923345</v>
      </c>
      <c r="D104" s="35"/>
      <c r="E104" s="35">
        <f t="shared" si="3"/>
        <v>0.9265001168927256</v>
      </c>
      <c r="F104" s="35"/>
      <c r="G104" s="35">
        <v>3.4763348839096615</v>
      </c>
      <c r="H104" s="35">
        <v>3.5085431306726669</v>
      </c>
      <c r="I104" s="35"/>
      <c r="J104" s="35">
        <f t="shared" si="4"/>
        <v>3.2208246763005377E-2</v>
      </c>
      <c r="K104" s="92">
        <f t="shared" si="5"/>
        <v>3.2217956836749203E-4</v>
      </c>
      <c r="M104" s="89"/>
      <c r="N104" s="62"/>
    </row>
    <row r="105" spans="1:14" x14ac:dyDescent="0.25">
      <c r="A105" s="22" t="s">
        <v>162</v>
      </c>
      <c r="B105" s="18">
        <v>104.01847961034348</v>
      </c>
      <c r="C105" s="18">
        <v>105.25950447584256</v>
      </c>
      <c r="D105" s="18"/>
      <c r="E105" s="18">
        <f t="shared" si="3"/>
        <v>1.1930811430315158</v>
      </c>
      <c r="F105" s="18"/>
      <c r="G105" s="18">
        <v>2.6995856024652505</v>
      </c>
      <c r="H105" s="18">
        <v>2.7317938492282572</v>
      </c>
      <c r="I105" s="18"/>
      <c r="J105" s="18">
        <f t="shared" si="4"/>
        <v>3.2208246763006709E-2</v>
      </c>
      <c r="K105" s="93">
        <f t="shared" si="5"/>
        <v>3.2217956836750532E-4</v>
      </c>
      <c r="M105" s="89"/>
      <c r="N105" s="62"/>
    </row>
    <row r="106" spans="1:14" x14ac:dyDescent="0.25">
      <c r="A106" s="23" t="s">
        <v>25</v>
      </c>
      <c r="B106" s="35">
        <v>104.01847961034348</v>
      </c>
      <c r="C106" s="35">
        <v>105.25950447584256</v>
      </c>
      <c r="D106" s="35"/>
      <c r="E106" s="35">
        <f t="shared" si="3"/>
        <v>1.1930811430315158</v>
      </c>
      <c r="F106" s="35"/>
      <c r="G106" s="35">
        <v>2.6995856024652505</v>
      </c>
      <c r="H106" s="35">
        <v>2.7317938492282572</v>
      </c>
      <c r="I106" s="35"/>
      <c r="J106" s="35">
        <f t="shared" si="4"/>
        <v>3.2208246763006709E-2</v>
      </c>
      <c r="K106" s="92">
        <f t="shared" si="5"/>
        <v>3.2217956836750532E-4</v>
      </c>
      <c r="M106" s="89"/>
      <c r="N106" s="62"/>
    </row>
    <row r="107" spans="1:14" x14ac:dyDescent="0.25">
      <c r="A107" s="24" t="s">
        <v>163</v>
      </c>
      <c r="B107" s="18">
        <v>100</v>
      </c>
      <c r="C107" s="18">
        <v>100</v>
      </c>
      <c r="D107" s="18"/>
      <c r="E107" s="18">
        <f t="shared" si="3"/>
        <v>0</v>
      </c>
      <c r="F107" s="18"/>
      <c r="G107" s="18">
        <v>0.77674928144441013</v>
      </c>
      <c r="H107" s="18">
        <v>0.77674928144441013</v>
      </c>
      <c r="I107" s="18"/>
      <c r="J107" s="18">
        <f t="shared" si="4"/>
        <v>0</v>
      </c>
      <c r="K107" s="93">
        <f t="shared" si="5"/>
        <v>0</v>
      </c>
      <c r="M107" s="89"/>
      <c r="N107" s="62"/>
    </row>
    <row r="108" spans="1:14" x14ac:dyDescent="0.25">
      <c r="A108" s="23" t="s">
        <v>163</v>
      </c>
      <c r="B108" s="35">
        <v>100</v>
      </c>
      <c r="C108" s="35">
        <v>100</v>
      </c>
      <c r="D108" s="35"/>
      <c r="E108" s="35">
        <f t="shared" si="3"/>
        <v>0</v>
      </c>
      <c r="F108" s="35"/>
      <c r="G108" s="35">
        <v>0.77674928144441013</v>
      </c>
      <c r="H108" s="35">
        <v>0.77674928144441013</v>
      </c>
      <c r="I108" s="35"/>
      <c r="J108" s="35">
        <f t="shared" si="4"/>
        <v>0</v>
      </c>
      <c r="K108" s="92">
        <f t="shared" si="5"/>
        <v>0</v>
      </c>
      <c r="M108" s="89"/>
      <c r="N108" s="62"/>
    </row>
    <row r="109" spans="1:14" x14ac:dyDescent="0.25">
      <c r="A109" s="22" t="s">
        <v>26</v>
      </c>
      <c r="B109" s="18">
        <v>100.00000000000007</v>
      </c>
      <c r="C109" s="18">
        <v>100.00000000000007</v>
      </c>
      <c r="D109" s="18"/>
      <c r="E109" s="18">
        <f t="shared" si="3"/>
        <v>0</v>
      </c>
      <c r="F109" s="18"/>
      <c r="G109" s="18">
        <v>0.38751312168952079</v>
      </c>
      <c r="H109" s="18">
        <v>0.38751312168952079</v>
      </c>
      <c r="I109" s="18"/>
      <c r="J109" s="18">
        <f t="shared" si="4"/>
        <v>0</v>
      </c>
      <c r="K109" s="93">
        <f t="shared" si="5"/>
        <v>0</v>
      </c>
      <c r="M109" s="89"/>
      <c r="N109" s="62"/>
    </row>
    <row r="110" spans="1:14" x14ac:dyDescent="0.25">
      <c r="A110" s="21" t="s">
        <v>164</v>
      </c>
      <c r="B110" s="35">
        <v>100.00000000000006</v>
      </c>
      <c r="C110" s="35">
        <v>100.00000000000006</v>
      </c>
      <c r="D110" s="35"/>
      <c r="E110" s="35">
        <f t="shared" si="3"/>
        <v>0</v>
      </c>
      <c r="F110" s="35"/>
      <c r="G110" s="35">
        <v>0.17574859045368224</v>
      </c>
      <c r="H110" s="35">
        <v>0.17574859045368224</v>
      </c>
      <c r="I110" s="35"/>
      <c r="J110" s="35">
        <f t="shared" si="4"/>
        <v>0</v>
      </c>
      <c r="K110" s="92">
        <f t="shared" si="5"/>
        <v>0</v>
      </c>
      <c r="M110" s="89"/>
      <c r="N110" s="62"/>
    </row>
    <row r="111" spans="1:14" x14ac:dyDescent="0.25">
      <c r="A111" s="24" t="s">
        <v>165</v>
      </c>
      <c r="B111" s="18">
        <v>100.00000000000006</v>
      </c>
      <c r="C111" s="18">
        <v>100.00000000000006</v>
      </c>
      <c r="D111" s="18"/>
      <c r="E111" s="18">
        <f t="shared" si="3"/>
        <v>0</v>
      </c>
      <c r="F111" s="18"/>
      <c r="G111" s="18">
        <v>0.17574859045368224</v>
      </c>
      <c r="H111" s="18">
        <v>0.17574859045368224</v>
      </c>
      <c r="I111" s="18"/>
      <c r="J111" s="18">
        <f t="shared" si="4"/>
        <v>0</v>
      </c>
      <c r="K111" s="93">
        <f t="shared" si="5"/>
        <v>0</v>
      </c>
      <c r="M111" s="89"/>
      <c r="N111" s="62"/>
    </row>
    <row r="112" spans="1:14" x14ac:dyDescent="0.25">
      <c r="A112" s="23" t="s">
        <v>166</v>
      </c>
      <c r="B112" s="35">
        <v>100</v>
      </c>
      <c r="C112" s="35">
        <v>100</v>
      </c>
      <c r="D112" s="35"/>
      <c r="E112" s="35">
        <f t="shared" si="3"/>
        <v>0</v>
      </c>
      <c r="F112" s="35"/>
      <c r="G112" s="35">
        <v>0.21176453123583852</v>
      </c>
      <c r="H112" s="35">
        <v>0.21176453123583849</v>
      </c>
      <c r="I112" s="35"/>
      <c r="J112" s="35">
        <f t="shared" si="4"/>
        <v>0</v>
      </c>
      <c r="K112" s="92">
        <f t="shared" si="5"/>
        <v>0</v>
      </c>
      <c r="M112" s="89"/>
      <c r="N112" s="62"/>
    </row>
    <row r="113" spans="1:14" x14ac:dyDescent="0.25">
      <c r="A113" s="24" t="s">
        <v>166</v>
      </c>
      <c r="B113" s="18">
        <v>100</v>
      </c>
      <c r="C113" s="18">
        <v>100</v>
      </c>
      <c r="D113" s="18"/>
      <c r="E113" s="18">
        <f t="shared" si="3"/>
        <v>0</v>
      </c>
      <c r="F113" s="18"/>
      <c r="G113" s="18">
        <v>0.21176453123583852</v>
      </c>
      <c r="H113" s="18">
        <v>0.21176453123583849</v>
      </c>
      <c r="I113" s="18"/>
      <c r="J113" s="18">
        <f t="shared" si="4"/>
        <v>0</v>
      </c>
      <c r="K113" s="93">
        <f t="shared" si="5"/>
        <v>0</v>
      </c>
      <c r="M113" s="89"/>
      <c r="N113" s="62"/>
    </row>
    <row r="114" spans="1:14" x14ac:dyDescent="0.25">
      <c r="A114" s="23" t="s">
        <v>27</v>
      </c>
      <c r="B114" s="35">
        <v>99.92522601503002</v>
      </c>
      <c r="C114" s="35">
        <v>99.92522601503002</v>
      </c>
      <c r="D114" s="35"/>
      <c r="E114" s="35">
        <f t="shared" si="3"/>
        <v>0</v>
      </c>
      <c r="F114" s="35"/>
      <c r="G114" s="35">
        <v>7.3461342540887564</v>
      </c>
      <c r="H114" s="35">
        <v>7.3461342540887573</v>
      </c>
      <c r="I114" s="35"/>
      <c r="J114" s="35">
        <f t="shared" si="4"/>
        <v>0</v>
      </c>
      <c r="K114" s="92">
        <f t="shared" si="5"/>
        <v>0</v>
      </c>
      <c r="M114" s="89"/>
      <c r="N114" s="62"/>
    </row>
    <row r="115" spans="1:14" x14ac:dyDescent="0.25">
      <c r="A115" s="24" t="s">
        <v>167</v>
      </c>
      <c r="B115" s="18">
        <v>100.00000000000007</v>
      </c>
      <c r="C115" s="18">
        <v>100.00000000000007</v>
      </c>
      <c r="D115" s="18"/>
      <c r="E115" s="18">
        <f t="shared" si="3"/>
        <v>0</v>
      </c>
      <c r="F115" s="18"/>
      <c r="G115" s="18">
        <v>5.9924285360400038</v>
      </c>
      <c r="H115" s="18">
        <v>5.9924285360400038</v>
      </c>
      <c r="I115" s="18"/>
      <c r="J115" s="18">
        <f t="shared" si="4"/>
        <v>0</v>
      </c>
      <c r="K115" s="93">
        <f t="shared" si="5"/>
        <v>0</v>
      </c>
      <c r="M115" s="89"/>
      <c r="N115" s="62"/>
    </row>
    <row r="116" spans="1:14" x14ac:dyDescent="0.25">
      <c r="A116" s="23" t="s">
        <v>167</v>
      </c>
      <c r="B116" s="35">
        <v>100.00000000000007</v>
      </c>
      <c r="C116" s="35">
        <v>100.00000000000007</v>
      </c>
      <c r="D116" s="35"/>
      <c r="E116" s="35">
        <f t="shared" si="3"/>
        <v>0</v>
      </c>
      <c r="F116" s="35"/>
      <c r="G116" s="35">
        <v>5.9924285360400038</v>
      </c>
      <c r="H116" s="35">
        <v>5.9924285360400038</v>
      </c>
      <c r="I116" s="35"/>
      <c r="J116" s="35">
        <f t="shared" si="4"/>
        <v>0</v>
      </c>
      <c r="K116" s="92">
        <f t="shared" si="5"/>
        <v>0</v>
      </c>
      <c r="M116" s="89"/>
      <c r="N116" s="62"/>
    </row>
    <row r="117" spans="1:14" x14ac:dyDescent="0.25">
      <c r="A117" s="24" t="s">
        <v>28</v>
      </c>
      <c r="B117" s="18">
        <v>99.595563838944273</v>
      </c>
      <c r="C117" s="18">
        <v>99.595563838944273</v>
      </c>
      <c r="D117" s="18"/>
      <c r="E117" s="18">
        <f t="shared" si="3"/>
        <v>0</v>
      </c>
      <c r="F117" s="18"/>
      <c r="G117" s="18">
        <v>1.3537057180487533</v>
      </c>
      <c r="H117" s="18">
        <v>1.3537057180487533</v>
      </c>
      <c r="I117" s="18"/>
      <c r="J117" s="18">
        <f t="shared" si="4"/>
        <v>0</v>
      </c>
      <c r="K117" s="93">
        <f t="shared" si="5"/>
        <v>0</v>
      </c>
      <c r="M117" s="89"/>
      <c r="N117" s="62"/>
    </row>
    <row r="118" spans="1:14" x14ac:dyDescent="0.25">
      <c r="A118" s="23" t="s">
        <v>168</v>
      </c>
      <c r="B118" s="35">
        <v>99.595563838944273</v>
      </c>
      <c r="C118" s="35">
        <v>99.595563838944273</v>
      </c>
      <c r="D118" s="35"/>
      <c r="E118" s="35">
        <f t="shared" si="3"/>
        <v>0</v>
      </c>
      <c r="F118" s="35"/>
      <c r="G118" s="35">
        <v>1.3537057180487533</v>
      </c>
      <c r="H118" s="35">
        <v>1.3537057180487533</v>
      </c>
      <c r="I118" s="35"/>
      <c r="J118" s="35">
        <f t="shared" si="4"/>
        <v>0</v>
      </c>
      <c r="K118" s="92">
        <f t="shared" si="5"/>
        <v>0</v>
      </c>
      <c r="M118" s="89"/>
      <c r="N118" s="62"/>
    </row>
    <row r="119" spans="1:14" x14ac:dyDescent="0.25">
      <c r="A119" s="24" t="s">
        <v>29</v>
      </c>
      <c r="B119" s="18">
        <v>99.241918321561869</v>
      </c>
      <c r="C119" s="18">
        <v>99.632323271514807</v>
      </c>
      <c r="D119" s="18"/>
      <c r="E119" s="18">
        <f t="shared" si="3"/>
        <v>0.39338714583081469</v>
      </c>
      <c r="F119" s="18"/>
      <c r="G119" s="18">
        <v>8.380829896048489</v>
      </c>
      <c r="H119" s="18">
        <v>8.4137990035734891</v>
      </c>
      <c r="I119" s="18"/>
      <c r="J119" s="18">
        <f t="shared" si="4"/>
        <v>3.2969107525000041E-2</v>
      </c>
      <c r="K119" s="93">
        <f t="shared" si="5"/>
        <v>3.2979046981428432E-4</v>
      </c>
      <c r="M119" s="89"/>
      <c r="N119" s="62"/>
    </row>
    <row r="120" spans="1:14" x14ac:dyDescent="0.25">
      <c r="A120" s="21" t="s">
        <v>169</v>
      </c>
      <c r="B120" s="35">
        <v>99.839637986014935</v>
      </c>
      <c r="C120" s="35">
        <v>99.839637986014935</v>
      </c>
      <c r="D120" s="35"/>
      <c r="E120" s="35">
        <f t="shared" si="3"/>
        <v>0</v>
      </c>
      <c r="F120" s="35"/>
      <c r="G120" s="35">
        <v>1.4685287102864524</v>
      </c>
      <c r="H120" s="35">
        <v>1.4685287102864522</v>
      </c>
      <c r="I120" s="35"/>
      <c r="J120" s="35">
        <f t="shared" si="4"/>
        <v>0</v>
      </c>
      <c r="K120" s="92">
        <f t="shared" si="5"/>
        <v>0</v>
      </c>
      <c r="M120" s="89"/>
      <c r="N120" s="62"/>
    </row>
    <row r="121" spans="1:14" x14ac:dyDescent="0.25">
      <c r="A121" s="22" t="s">
        <v>170</v>
      </c>
      <c r="B121" s="18">
        <v>99.839637986014935</v>
      </c>
      <c r="C121" s="18">
        <v>99.839637986014935</v>
      </c>
      <c r="D121" s="18"/>
      <c r="E121" s="18">
        <f t="shared" si="3"/>
        <v>0</v>
      </c>
      <c r="F121" s="18"/>
      <c r="G121" s="18">
        <v>1.4685287102864524</v>
      </c>
      <c r="H121" s="18">
        <v>1.4685287102864522</v>
      </c>
      <c r="I121" s="18"/>
      <c r="J121" s="18">
        <f t="shared" si="4"/>
        <v>0</v>
      </c>
      <c r="K121" s="93">
        <f t="shared" si="5"/>
        <v>0</v>
      </c>
      <c r="M121" s="89"/>
      <c r="N121" s="62"/>
    </row>
    <row r="122" spans="1:14" x14ac:dyDescent="0.25">
      <c r="A122" s="21" t="s">
        <v>171</v>
      </c>
      <c r="B122" s="35">
        <v>99.839637986014935</v>
      </c>
      <c r="C122" s="35">
        <v>99.839637986014935</v>
      </c>
      <c r="D122" s="35"/>
      <c r="E122" s="35">
        <f t="shared" si="3"/>
        <v>0</v>
      </c>
      <c r="F122" s="35"/>
      <c r="G122" s="35">
        <v>1.4685287102864524</v>
      </c>
      <c r="H122" s="35">
        <v>1.4685287102864522</v>
      </c>
      <c r="I122" s="35"/>
      <c r="J122" s="35">
        <f t="shared" si="4"/>
        <v>0</v>
      </c>
      <c r="K122" s="92">
        <f t="shared" si="5"/>
        <v>0</v>
      </c>
      <c r="M122" s="89"/>
      <c r="N122" s="62"/>
    </row>
    <row r="123" spans="1:14" x14ac:dyDescent="0.25">
      <c r="A123" s="22" t="s">
        <v>30</v>
      </c>
      <c r="B123" s="18">
        <v>101.65477410062421</v>
      </c>
      <c r="C123" s="18">
        <v>102.03017777075615</v>
      </c>
      <c r="D123" s="18"/>
      <c r="E123" s="18">
        <f t="shared" si="3"/>
        <v>0.36929271001118202</v>
      </c>
      <c r="F123" s="18"/>
      <c r="G123" s="18">
        <v>0.53170721824969103</v>
      </c>
      <c r="H123" s="18">
        <v>0.5336707742452903</v>
      </c>
      <c r="I123" s="18"/>
      <c r="J123" s="18">
        <f t="shared" si="4"/>
        <v>1.9635559955992754E-3</v>
      </c>
      <c r="K123" s="93">
        <f t="shared" si="5"/>
        <v>1.9641479642853603E-5</v>
      </c>
      <c r="M123" s="89"/>
      <c r="N123" s="62"/>
    </row>
    <row r="124" spans="1:14" x14ac:dyDescent="0.25">
      <c r="A124" s="21" t="s">
        <v>31</v>
      </c>
      <c r="B124" s="35">
        <v>101.65477410062421</v>
      </c>
      <c r="C124" s="35">
        <v>102.03017777075615</v>
      </c>
      <c r="D124" s="35"/>
      <c r="E124" s="35">
        <f t="shared" si="3"/>
        <v>0.36929271001118202</v>
      </c>
      <c r="F124" s="35"/>
      <c r="G124" s="35">
        <v>0.53170721824969103</v>
      </c>
      <c r="H124" s="35">
        <v>0.5336707742452903</v>
      </c>
      <c r="I124" s="35"/>
      <c r="J124" s="35">
        <f t="shared" si="4"/>
        <v>1.9635559955992754E-3</v>
      </c>
      <c r="K124" s="92">
        <f t="shared" si="5"/>
        <v>1.9641479642853603E-5</v>
      </c>
      <c r="M124" s="89"/>
      <c r="N124" s="62"/>
    </row>
    <row r="125" spans="1:14" x14ac:dyDescent="0.25">
      <c r="A125" s="24" t="s">
        <v>172</v>
      </c>
      <c r="B125" s="18">
        <v>99.83858145414122</v>
      </c>
      <c r="C125" s="18">
        <v>100.28598120161367</v>
      </c>
      <c r="D125" s="18"/>
      <c r="E125" s="18">
        <f t="shared" si="3"/>
        <v>0.44812310126616239</v>
      </c>
      <c r="F125" s="18"/>
      <c r="G125" s="18">
        <v>0.10430427382992863</v>
      </c>
      <c r="H125" s="18">
        <v>0.10477168537656846</v>
      </c>
      <c r="I125" s="18"/>
      <c r="J125" s="18">
        <f t="shared" si="4"/>
        <v>4.6741154663983153E-4</v>
      </c>
      <c r="K125" s="93">
        <f t="shared" si="5"/>
        <v>4.675524608789698E-6</v>
      </c>
      <c r="M125" s="89"/>
      <c r="N125" s="62"/>
    </row>
    <row r="126" spans="1:14" x14ac:dyDescent="0.25">
      <c r="A126" s="23" t="s">
        <v>173</v>
      </c>
      <c r="B126" s="35">
        <v>101.13288652235669</v>
      </c>
      <c r="C126" s="35">
        <v>101.13051469763057</v>
      </c>
      <c r="D126" s="35"/>
      <c r="E126" s="35">
        <f t="shared" si="3"/>
        <v>-2.3452556410341607E-3</v>
      </c>
      <c r="F126" s="35"/>
      <c r="G126" s="35">
        <v>0.33915155120272517</v>
      </c>
      <c r="H126" s="35">
        <v>0.33914359723183884</v>
      </c>
      <c r="I126" s="35"/>
      <c r="J126" s="35">
        <f t="shared" si="4"/>
        <v>-7.9539708863207714E-6</v>
      </c>
      <c r="K126" s="92">
        <f t="shared" si="5"/>
        <v>-7.9563688325495958E-8</v>
      </c>
      <c r="M126" s="89"/>
      <c r="N126" s="62"/>
    </row>
    <row r="127" spans="1:14" x14ac:dyDescent="0.25">
      <c r="A127" s="22" t="s">
        <v>174</v>
      </c>
      <c r="B127" s="18">
        <v>106.03749823360228</v>
      </c>
      <c r="C127" s="18">
        <v>107.84473127235258</v>
      </c>
      <c r="D127" s="18"/>
      <c r="E127" s="18">
        <f t="shared" si="3"/>
        <v>1.7043339090940579</v>
      </c>
      <c r="F127" s="18"/>
      <c r="G127" s="18">
        <v>8.8251393217037163E-2</v>
      </c>
      <c r="H127" s="18">
        <v>8.9755491636883053E-2</v>
      </c>
      <c r="I127" s="18"/>
      <c r="J127" s="18">
        <f t="shared" si="4"/>
        <v>1.5040984198458895E-3</v>
      </c>
      <c r="K127" s="93">
        <f t="shared" si="5"/>
        <v>1.5045518722390651E-5</v>
      </c>
      <c r="M127" s="89"/>
      <c r="N127" s="62"/>
    </row>
    <row r="128" spans="1:14" x14ac:dyDescent="0.25">
      <c r="A128" s="21" t="s">
        <v>32</v>
      </c>
      <c r="B128" s="35">
        <v>96.611884888461518</v>
      </c>
      <c r="C128" s="35">
        <v>97.322582943118718</v>
      </c>
      <c r="D128" s="35"/>
      <c r="E128" s="35">
        <f t="shared" si="3"/>
        <v>0.73562176690549208</v>
      </c>
      <c r="F128" s="35"/>
      <c r="G128" s="35">
        <v>2.8310544408540803</v>
      </c>
      <c r="H128" s="35">
        <v>2.8518802935539478</v>
      </c>
      <c r="I128" s="35"/>
      <c r="J128" s="35">
        <f t="shared" si="4"/>
        <v>2.0825852699867475E-2</v>
      </c>
      <c r="K128" s="92">
        <f t="shared" si="5"/>
        <v>2.0832131233653611E-4</v>
      </c>
      <c r="M128" s="89"/>
      <c r="N128" s="62"/>
    </row>
    <row r="129" spans="1:14" x14ac:dyDescent="0.25">
      <c r="A129" s="24" t="s">
        <v>175</v>
      </c>
      <c r="B129" s="18">
        <v>96.179834849634915</v>
      </c>
      <c r="C129" s="18">
        <v>97.274284791891944</v>
      </c>
      <c r="D129" s="18"/>
      <c r="E129" s="18">
        <f t="shared" si="3"/>
        <v>1.1379203800547799</v>
      </c>
      <c r="F129" s="18"/>
      <c r="G129" s="18">
        <v>1.8301678276352902</v>
      </c>
      <c r="H129" s="18">
        <v>1.8509936803351579</v>
      </c>
      <c r="I129" s="18"/>
      <c r="J129" s="18">
        <f t="shared" si="4"/>
        <v>2.0825852699867697E-2</v>
      </c>
      <c r="K129" s="93">
        <f t="shared" si="5"/>
        <v>2.0832131233653833E-4</v>
      </c>
      <c r="M129" s="89"/>
      <c r="N129" s="62"/>
    </row>
    <row r="130" spans="1:14" x14ac:dyDescent="0.25">
      <c r="A130" s="23" t="s">
        <v>176</v>
      </c>
      <c r="B130" s="35">
        <v>97.559158092288826</v>
      </c>
      <c r="C130" s="35">
        <v>97.559158092288826</v>
      </c>
      <c r="D130" s="35"/>
      <c r="E130" s="35">
        <f t="shared" si="3"/>
        <v>0</v>
      </c>
      <c r="F130" s="35"/>
      <c r="G130" s="35">
        <v>0.66419088541636306</v>
      </c>
      <c r="H130" s="35">
        <v>0.66419088541636306</v>
      </c>
      <c r="I130" s="35"/>
      <c r="J130" s="35">
        <f t="shared" si="4"/>
        <v>0</v>
      </c>
      <c r="K130" s="92">
        <f t="shared" si="5"/>
        <v>0</v>
      </c>
      <c r="M130" s="89"/>
      <c r="N130" s="62"/>
    </row>
    <row r="131" spans="1:14" x14ac:dyDescent="0.25">
      <c r="A131" s="22" t="s">
        <v>177</v>
      </c>
      <c r="B131" s="18">
        <v>100.88048827778552</v>
      </c>
      <c r="C131" s="18">
        <v>100.88048827778552</v>
      </c>
      <c r="D131" s="18"/>
      <c r="E131" s="18">
        <f t="shared" si="3"/>
        <v>0</v>
      </c>
      <c r="F131" s="18"/>
      <c r="G131" s="18">
        <v>0.5057112044679033</v>
      </c>
      <c r="H131" s="18">
        <v>0.50571120446790319</v>
      </c>
      <c r="I131" s="18"/>
      <c r="J131" s="18">
        <f t="shared" si="4"/>
        <v>0</v>
      </c>
      <c r="K131" s="93">
        <f t="shared" si="5"/>
        <v>0</v>
      </c>
      <c r="M131" s="89"/>
      <c r="N131" s="62"/>
    </row>
    <row r="132" spans="1:14" x14ac:dyDescent="0.25">
      <c r="A132" s="23" t="s">
        <v>178</v>
      </c>
      <c r="B132" s="35">
        <v>91.607571202049456</v>
      </c>
      <c r="C132" s="35">
        <v>94.49702263798919</v>
      </c>
      <c r="D132" s="35"/>
      <c r="E132" s="35">
        <f t="shared" si="3"/>
        <v>3.1541622575788741</v>
      </c>
      <c r="F132" s="35"/>
      <c r="G132" s="35">
        <v>0.66026573775102404</v>
      </c>
      <c r="H132" s="35">
        <v>0.68109159045089152</v>
      </c>
      <c r="I132" s="35"/>
      <c r="J132" s="35">
        <f t="shared" si="4"/>
        <v>2.0825852699867475E-2</v>
      </c>
      <c r="K132" s="92">
        <f t="shared" si="5"/>
        <v>2.0832131233653611E-4</v>
      </c>
      <c r="M132" s="89"/>
      <c r="N132" s="62"/>
    </row>
    <row r="133" spans="1:14" x14ac:dyDescent="0.25">
      <c r="A133" s="24" t="s">
        <v>179</v>
      </c>
      <c r="B133" s="18">
        <v>95.821612486246892</v>
      </c>
      <c r="C133" s="18">
        <v>95.821612486246892</v>
      </c>
      <c r="D133" s="18"/>
      <c r="E133" s="18">
        <f t="shared" si="3"/>
        <v>0</v>
      </c>
      <c r="F133" s="18"/>
      <c r="G133" s="18">
        <v>0.60979845244748654</v>
      </c>
      <c r="H133" s="18">
        <v>0.60979845244748654</v>
      </c>
      <c r="I133" s="18"/>
      <c r="J133" s="18">
        <f t="shared" si="4"/>
        <v>0</v>
      </c>
      <c r="K133" s="93">
        <f t="shared" si="5"/>
        <v>0</v>
      </c>
      <c r="M133" s="89"/>
      <c r="N133" s="62"/>
    </row>
    <row r="134" spans="1:14" x14ac:dyDescent="0.25">
      <c r="A134" s="23" t="s">
        <v>180</v>
      </c>
      <c r="B134" s="35">
        <v>94.605303370643526</v>
      </c>
      <c r="C134" s="35">
        <v>94.605303370643526</v>
      </c>
      <c r="D134" s="35"/>
      <c r="E134" s="35">
        <f t="shared" si="3"/>
        <v>0</v>
      </c>
      <c r="F134" s="35"/>
      <c r="G134" s="35">
        <v>0.41860015766444575</v>
      </c>
      <c r="H134" s="35">
        <v>0.4186001576644458</v>
      </c>
      <c r="I134" s="35"/>
      <c r="J134" s="35">
        <f t="shared" si="4"/>
        <v>0</v>
      </c>
      <c r="K134" s="92">
        <f t="shared" si="5"/>
        <v>0</v>
      </c>
      <c r="M134" s="89"/>
      <c r="N134" s="62"/>
    </row>
    <row r="135" spans="1:14" x14ac:dyDescent="0.25">
      <c r="A135" s="22" t="s">
        <v>181</v>
      </c>
      <c r="B135" s="18">
        <v>98.596894282397244</v>
      </c>
      <c r="C135" s="18">
        <v>98.596894282397244</v>
      </c>
      <c r="D135" s="18"/>
      <c r="E135" s="18">
        <f t="shared" ref="E135:E198" si="6">((C135/B135-1)*100)</f>
        <v>0</v>
      </c>
      <c r="F135" s="18"/>
      <c r="G135" s="18">
        <v>0.19119829478304076</v>
      </c>
      <c r="H135" s="18">
        <v>0.19119829478304079</v>
      </c>
      <c r="I135" s="18"/>
      <c r="J135" s="18">
        <f t="shared" si="4"/>
        <v>0</v>
      </c>
      <c r="K135" s="93">
        <f t="shared" si="5"/>
        <v>0</v>
      </c>
      <c r="M135" s="89"/>
      <c r="N135" s="62"/>
    </row>
    <row r="136" spans="1:14" x14ac:dyDescent="0.25">
      <c r="A136" s="21" t="s">
        <v>182</v>
      </c>
      <c r="B136" s="35">
        <v>100</v>
      </c>
      <c r="C136" s="35">
        <v>100</v>
      </c>
      <c r="D136" s="35"/>
      <c r="E136" s="35">
        <f t="shared" si="6"/>
        <v>0</v>
      </c>
      <c r="F136" s="35"/>
      <c r="G136" s="35">
        <v>0.39108816077130365</v>
      </c>
      <c r="H136" s="35">
        <v>0.39108816077130359</v>
      </c>
      <c r="I136" s="35"/>
      <c r="J136" s="35">
        <f t="shared" ref="J136:J199" si="7">H136-G136</f>
        <v>0</v>
      </c>
      <c r="K136" s="92">
        <f t="shared" si="5"/>
        <v>0</v>
      </c>
      <c r="M136" s="89"/>
      <c r="N136" s="62"/>
    </row>
    <row r="137" spans="1:14" x14ac:dyDescent="0.25">
      <c r="A137" s="22" t="s">
        <v>182</v>
      </c>
      <c r="B137" s="18">
        <v>100</v>
      </c>
      <c r="C137" s="18">
        <v>100</v>
      </c>
      <c r="D137" s="18"/>
      <c r="E137" s="18">
        <f t="shared" si="6"/>
        <v>0</v>
      </c>
      <c r="F137" s="18"/>
      <c r="G137" s="18">
        <v>0.39108816077130365</v>
      </c>
      <c r="H137" s="18">
        <v>0.39108816077130359</v>
      </c>
      <c r="I137" s="18"/>
      <c r="J137" s="18">
        <f t="shared" si="7"/>
        <v>0</v>
      </c>
      <c r="K137" s="93">
        <f t="shared" si="5"/>
        <v>0</v>
      </c>
      <c r="M137" s="89"/>
      <c r="N137" s="62"/>
    </row>
    <row r="138" spans="1:14" x14ac:dyDescent="0.25">
      <c r="A138" s="21" t="s">
        <v>33</v>
      </c>
      <c r="B138" s="35">
        <v>97.962151803613878</v>
      </c>
      <c r="C138" s="35">
        <v>98.025940422487437</v>
      </c>
      <c r="D138" s="35"/>
      <c r="E138" s="35">
        <f t="shared" si="6"/>
        <v>6.5115575453500441E-2</v>
      </c>
      <c r="F138" s="35"/>
      <c r="G138" s="35">
        <v>0.42098909410914487</v>
      </c>
      <c r="H138" s="35">
        <v>0.42126322358037055</v>
      </c>
      <c r="I138" s="35"/>
      <c r="J138" s="35">
        <f t="shared" si="7"/>
        <v>2.7412947122568143E-4</v>
      </c>
      <c r="K138" s="92">
        <f t="shared" ref="K138:K201" si="8">J138/$G$5</f>
        <v>2.742121151957349E-6</v>
      </c>
      <c r="M138" s="89"/>
      <c r="N138" s="62"/>
    </row>
    <row r="139" spans="1:14" x14ac:dyDescent="0.25">
      <c r="A139" s="22" t="s">
        <v>34</v>
      </c>
      <c r="B139" s="18">
        <v>97.962151803613878</v>
      </c>
      <c r="C139" s="18">
        <v>98.025940422487437</v>
      </c>
      <c r="D139" s="18"/>
      <c r="E139" s="18">
        <f t="shared" si="6"/>
        <v>6.5115575453500441E-2</v>
      </c>
      <c r="F139" s="18"/>
      <c r="G139" s="18">
        <v>0.42098909410914487</v>
      </c>
      <c r="H139" s="18">
        <v>0.42126322358037055</v>
      </c>
      <c r="I139" s="18"/>
      <c r="J139" s="18">
        <f t="shared" si="7"/>
        <v>2.7412947122568143E-4</v>
      </c>
      <c r="K139" s="93">
        <f t="shared" si="8"/>
        <v>2.742121151957349E-6</v>
      </c>
      <c r="M139" s="89"/>
      <c r="N139" s="62"/>
    </row>
    <row r="140" spans="1:14" x14ac:dyDescent="0.25">
      <c r="A140" s="21" t="s">
        <v>183</v>
      </c>
      <c r="B140" s="35">
        <v>97.085410834856859</v>
      </c>
      <c r="C140" s="35">
        <v>97.228378088441062</v>
      </c>
      <c r="D140" s="35"/>
      <c r="E140" s="35">
        <f t="shared" si="6"/>
        <v>0.14725925590137745</v>
      </c>
      <c r="F140" s="35"/>
      <c r="G140" s="35">
        <v>0.18615432323613038</v>
      </c>
      <c r="H140" s="35">
        <v>0.18642845270735611</v>
      </c>
      <c r="I140" s="35"/>
      <c r="J140" s="35">
        <f t="shared" si="7"/>
        <v>2.7412947122573694E-4</v>
      </c>
      <c r="K140" s="92">
        <f t="shared" si="8"/>
        <v>2.7421211519579042E-6</v>
      </c>
      <c r="M140" s="89"/>
      <c r="N140" s="62"/>
    </row>
    <row r="141" spans="1:14" x14ac:dyDescent="0.25">
      <c r="A141" s="22" t="s">
        <v>184</v>
      </c>
      <c r="B141" s="18">
        <v>96.823322837001214</v>
      </c>
      <c r="C141" s="18">
        <v>96.823322837001214</v>
      </c>
      <c r="D141" s="18"/>
      <c r="E141" s="18">
        <f t="shared" si="6"/>
        <v>0</v>
      </c>
      <c r="F141" s="18"/>
      <c r="G141" s="18">
        <v>6.7164135438073716E-2</v>
      </c>
      <c r="H141" s="18">
        <v>6.7164135438073716E-2</v>
      </c>
      <c r="I141" s="18"/>
      <c r="J141" s="18">
        <f t="shared" si="7"/>
        <v>0</v>
      </c>
      <c r="K141" s="93">
        <f t="shared" si="8"/>
        <v>0</v>
      </c>
      <c r="M141" s="89"/>
      <c r="N141" s="62"/>
    </row>
    <row r="142" spans="1:14" x14ac:dyDescent="0.25">
      <c r="A142" s="21" t="s">
        <v>185</v>
      </c>
      <c r="B142" s="35">
        <v>99.42747715892105</v>
      </c>
      <c r="C142" s="35">
        <v>99.42747715892105</v>
      </c>
      <c r="D142" s="35"/>
      <c r="E142" s="35">
        <f t="shared" si="6"/>
        <v>0</v>
      </c>
      <c r="F142" s="35"/>
      <c r="G142" s="35">
        <v>0.16767063543494076</v>
      </c>
      <c r="H142" s="35">
        <v>0.16767063543494073</v>
      </c>
      <c r="I142" s="35"/>
      <c r="J142" s="35">
        <f t="shared" si="7"/>
        <v>0</v>
      </c>
      <c r="K142" s="92">
        <f t="shared" si="8"/>
        <v>0</v>
      </c>
      <c r="M142" s="89"/>
      <c r="N142" s="62"/>
    </row>
    <row r="143" spans="1:14" x14ac:dyDescent="0.25">
      <c r="A143" s="22" t="s">
        <v>35</v>
      </c>
      <c r="B143" s="18">
        <v>102.81234843766734</v>
      </c>
      <c r="C143" s="18">
        <v>102.81234843766734</v>
      </c>
      <c r="D143" s="18"/>
      <c r="E143" s="18">
        <f t="shared" si="6"/>
        <v>0</v>
      </c>
      <c r="F143" s="18"/>
      <c r="G143" s="18">
        <v>0.62449109838743389</v>
      </c>
      <c r="H143" s="18">
        <v>0.62449109838743377</v>
      </c>
      <c r="I143" s="18"/>
      <c r="J143" s="18">
        <f t="shared" si="7"/>
        <v>0</v>
      </c>
      <c r="K143" s="93">
        <f t="shared" si="8"/>
        <v>0</v>
      </c>
      <c r="M143" s="89"/>
      <c r="N143" s="62"/>
    </row>
    <row r="144" spans="1:14" x14ac:dyDescent="0.25">
      <c r="A144" s="21" t="s">
        <v>186</v>
      </c>
      <c r="B144" s="35">
        <v>103.69530222367302</v>
      </c>
      <c r="C144" s="35">
        <v>103.69530222367302</v>
      </c>
      <c r="D144" s="35"/>
      <c r="E144" s="35">
        <f t="shared" si="6"/>
        <v>0</v>
      </c>
      <c r="F144" s="35"/>
      <c r="G144" s="35">
        <v>0.25978989710148864</v>
      </c>
      <c r="H144" s="35">
        <v>0.25978989710148864</v>
      </c>
      <c r="I144" s="35"/>
      <c r="J144" s="35">
        <f t="shared" si="7"/>
        <v>0</v>
      </c>
      <c r="K144" s="92">
        <f t="shared" si="8"/>
        <v>0</v>
      </c>
      <c r="M144" s="89"/>
      <c r="N144" s="62"/>
    </row>
    <row r="145" spans="1:14" x14ac:dyDescent="0.25">
      <c r="A145" s="22" t="s">
        <v>186</v>
      </c>
      <c r="B145" s="18">
        <v>103.69530222367302</v>
      </c>
      <c r="C145" s="18">
        <v>103.69530222367302</v>
      </c>
      <c r="D145" s="18"/>
      <c r="E145" s="18">
        <f t="shared" si="6"/>
        <v>0</v>
      </c>
      <c r="F145" s="18"/>
      <c r="G145" s="18">
        <v>0.25978989710148864</v>
      </c>
      <c r="H145" s="18">
        <v>0.25978989710148864</v>
      </c>
      <c r="I145" s="18"/>
      <c r="J145" s="18">
        <f t="shared" si="7"/>
        <v>0</v>
      </c>
      <c r="K145" s="93">
        <f t="shared" si="8"/>
        <v>0</v>
      </c>
      <c r="M145" s="89"/>
      <c r="N145" s="62"/>
    </row>
    <row r="146" spans="1:14" x14ac:dyDescent="0.25">
      <c r="A146" s="21" t="s">
        <v>187</v>
      </c>
      <c r="B146" s="35">
        <v>102.19250359162211</v>
      </c>
      <c r="C146" s="35">
        <v>102.19250359162211</v>
      </c>
      <c r="D146" s="35"/>
      <c r="E146" s="35">
        <f t="shared" si="6"/>
        <v>0</v>
      </c>
      <c r="F146" s="35"/>
      <c r="G146" s="35">
        <v>0.36470120128594513</v>
      </c>
      <c r="H146" s="35">
        <v>0.36470120128594513</v>
      </c>
      <c r="I146" s="35"/>
      <c r="J146" s="35">
        <f t="shared" si="7"/>
        <v>0</v>
      </c>
      <c r="K146" s="92">
        <f t="shared" si="8"/>
        <v>0</v>
      </c>
      <c r="M146" s="89"/>
      <c r="N146" s="62"/>
    </row>
    <row r="147" spans="1:14" x14ac:dyDescent="0.25">
      <c r="A147" s="22" t="s">
        <v>188</v>
      </c>
      <c r="B147" s="18">
        <v>102.19250359162211</v>
      </c>
      <c r="C147" s="18">
        <v>102.19250359162211</v>
      </c>
      <c r="D147" s="18"/>
      <c r="E147" s="18">
        <f t="shared" si="6"/>
        <v>0</v>
      </c>
      <c r="F147" s="18"/>
      <c r="G147" s="18">
        <v>0.36470120128594513</v>
      </c>
      <c r="H147" s="18">
        <v>0.36470120128594513</v>
      </c>
      <c r="I147" s="18"/>
      <c r="J147" s="18">
        <f t="shared" si="7"/>
        <v>0</v>
      </c>
      <c r="K147" s="93">
        <f t="shared" si="8"/>
        <v>0</v>
      </c>
      <c r="M147" s="89"/>
      <c r="N147" s="62"/>
    </row>
    <row r="148" spans="1:14" x14ac:dyDescent="0.25">
      <c r="A148" s="21" t="s">
        <v>36</v>
      </c>
      <c r="B148" s="35">
        <v>100.83123057273214</v>
      </c>
      <c r="C148" s="35">
        <v>101.23009921545783</v>
      </c>
      <c r="D148" s="35"/>
      <c r="E148" s="35">
        <f t="shared" si="6"/>
        <v>0.39558045702712263</v>
      </c>
      <c r="F148" s="35"/>
      <c r="G148" s="35">
        <v>2.5040593341616875</v>
      </c>
      <c r="H148" s="35">
        <v>2.5139649035199949</v>
      </c>
      <c r="I148" s="35"/>
      <c r="J148" s="35">
        <f t="shared" si="7"/>
        <v>9.9055693583074422E-3</v>
      </c>
      <c r="K148" s="92">
        <f t="shared" si="8"/>
        <v>9.9085556682935606E-5</v>
      </c>
      <c r="M148" s="89"/>
      <c r="N148" s="62"/>
    </row>
    <row r="149" spans="1:14" x14ac:dyDescent="0.25">
      <c r="A149" s="22" t="s">
        <v>37</v>
      </c>
      <c r="B149" s="18">
        <v>101.23545230752272</v>
      </c>
      <c r="C149" s="18">
        <v>101.82828803953169</v>
      </c>
      <c r="D149" s="18"/>
      <c r="E149" s="18">
        <f t="shared" si="6"/>
        <v>0.58560091202843889</v>
      </c>
      <c r="F149" s="18"/>
      <c r="G149" s="18">
        <v>1.6915221876952364</v>
      </c>
      <c r="H149" s="18">
        <v>1.7014277570535432</v>
      </c>
      <c r="I149" s="18"/>
      <c r="J149" s="18">
        <f t="shared" si="7"/>
        <v>9.9055693583067761E-3</v>
      </c>
      <c r="K149" s="93">
        <f t="shared" si="8"/>
        <v>9.9085556682928938E-5</v>
      </c>
      <c r="M149" s="89"/>
      <c r="N149" s="62"/>
    </row>
    <row r="150" spans="1:14" x14ac:dyDescent="0.25">
      <c r="A150" s="21" t="s">
        <v>189</v>
      </c>
      <c r="B150" s="35">
        <v>101.49941766526385</v>
      </c>
      <c r="C150" s="35">
        <v>102.20395783973051</v>
      </c>
      <c r="D150" s="35"/>
      <c r="E150" s="35">
        <f t="shared" si="6"/>
        <v>0.69413223314263028</v>
      </c>
      <c r="F150" s="35"/>
      <c r="G150" s="35">
        <v>1.3343274712468074</v>
      </c>
      <c r="H150" s="35">
        <v>1.3435894683204084</v>
      </c>
      <c r="I150" s="35"/>
      <c r="J150" s="35">
        <f t="shared" si="7"/>
        <v>9.2619970736009805E-3</v>
      </c>
      <c r="K150" s="92">
        <f t="shared" si="8"/>
        <v>9.2647893607832515E-5</v>
      </c>
      <c r="M150" s="89"/>
      <c r="N150" s="62"/>
    </row>
    <row r="151" spans="1:14" x14ac:dyDescent="0.25">
      <c r="A151" s="22" t="s">
        <v>190</v>
      </c>
      <c r="B151" s="18">
        <v>100.2614171694032</v>
      </c>
      <c r="C151" s="18">
        <v>100.44206225272684</v>
      </c>
      <c r="D151" s="18"/>
      <c r="E151" s="18">
        <f t="shared" si="6"/>
        <v>0.18017407735062552</v>
      </c>
      <c r="F151" s="18"/>
      <c r="G151" s="18">
        <v>0.35719471644842893</v>
      </c>
      <c r="H151" s="18">
        <v>0.35783828873313506</v>
      </c>
      <c r="I151" s="18"/>
      <c r="J151" s="18">
        <f t="shared" si="7"/>
        <v>6.4357228470612871E-4</v>
      </c>
      <c r="K151" s="93">
        <f t="shared" si="8"/>
        <v>6.4376630750997646E-6</v>
      </c>
      <c r="M151" s="89"/>
      <c r="N151" s="62"/>
    </row>
    <row r="152" spans="1:14" x14ac:dyDescent="0.25">
      <c r="A152" s="21" t="s">
        <v>191</v>
      </c>
      <c r="B152" s="35">
        <v>100</v>
      </c>
      <c r="C152" s="35">
        <v>100</v>
      </c>
      <c r="D152" s="35"/>
      <c r="E152" s="35">
        <f t="shared" si="6"/>
        <v>0</v>
      </c>
      <c r="F152" s="35"/>
      <c r="G152" s="35">
        <v>0.81253714646645137</v>
      </c>
      <c r="H152" s="35">
        <v>0.81253714646645137</v>
      </c>
      <c r="I152" s="35"/>
      <c r="J152" s="35">
        <f t="shared" si="7"/>
        <v>0</v>
      </c>
      <c r="K152" s="92">
        <f t="shared" si="8"/>
        <v>0</v>
      </c>
      <c r="M152" s="89"/>
      <c r="N152" s="62"/>
    </row>
    <row r="153" spans="1:14" x14ac:dyDescent="0.25">
      <c r="A153" s="22" t="s">
        <v>192</v>
      </c>
      <c r="B153" s="18">
        <v>100</v>
      </c>
      <c r="C153" s="18">
        <v>100</v>
      </c>
      <c r="D153" s="18"/>
      <c r="E153" s="18">
        <f t="shared" si="6"/>
        <v>0</v>
      </c>
      <c r="F153" s="18"/>
      <c r="G153" s="18">
        <v>0.81253714646645137</v>
      </c>
      <c r="H153" s="18">
        <v>0.81253714646645137</v>
      </c>
      <c r="I153" s="18"/>
      <c r="J153" s="18">
        <f t="shared" si="7"/>
        <v>0</v>
      </c>
      <c r="K153" s="93">
        <f t="shared" si="8"/>
        <v>0</v>
      </c>
      <c r="M153" s="89"/>
      <c r="N153" s="62"/>
    </row>
    <row r="154" spans="1:14" x14ac:dyDescent="0.25">
      <c r="A154" s="21" t="s">
        <v>38</v>
      </c>
      <c r="B154" s="35">
        <v>99.812325350392683</v>
      </c>
      <c r="C154" s="35">
        <v>100.43406648159609</v>
      </c>
      <c r="D154" s="35"/>
      <c r="E154" s="35">
        <f t="shared" si="6"/>
        <v>0.62291017569300333</v>
      </c>
      <c r="F154" s="35"/>
      <c r="G154" s="35">
        <v>8.5228386185696383</v>
      </c>
      <c r="H154" s="35">
        <v>8.5759282475826009</v>
      </c>
      <c r="I154" s="35"/>
      <c r="J154" s="35">
        <f t="shared" si="7"/>
        <v>5.3089629012962547E-2</v>
      </c>
      <c r="K154" s="92">
        <f t="shared" si="8"/>
        <v>5.3105634361423181E-4</v>
      </c>
      <c r="M154" s="89"/>
      <c r="N154" s="62"/>
    </row>
    <row r="155" spans="1:14" x14ac:dyDescent="0.25">
      <c r="A155" s="22" t="s">
        <v>193</v>
      </c>
      <c r="B155" s="18">
        <v>100.45656936204921</v>
      </c>
      <c r="C155" s="18">
        <v>101.58664982817244</v>
      </c>
      <c r="D155" s="18"/>
      <c r="E155" s="18">
        <f t="shared" si="6"/>
        <v>1.1249443150406435</v>
      </c>
      <c r="F155" s="18"/>
      <c r="G155" s="18">
        <v>3.9234175649805132</v>
      </c>
      <c r="H155" s="18">
        <v>3.9675538278330675</v>
      </c>
      <c r="I155" s="18"/>
      <c r="J155" s="18">
        <f t="shared" si="7"/>
        <v>4.4136262852554342E-2</v>
      </c>
      <c r="K155" s="93">
        <f t="shared" si="8"/>
        <v>4.4149568959224119E-4</v>
      </c>
      <c r="M155" s="89"/>
      <c r="N155" s="62"/>
    </row>
    <row r="156" spans="1:14" x14ac:dyDescent="0.25">
      <c r="A156" s="21" t="s">
        <v>194</v>
      </c>
      <c r="B156" s="35">
        <v>99.139595792951567</v>
      </c>
      <c r="C156" s="35">
        <v>99.948360476495736</v>
      </c>
      <c r="D156" s="35"/>
      <c r="E156" s="35">
        <f t="shared" si="6"/>
        <v>0.81578372100006291</v>
      </c>
      <c r="F156" s="35"/>
      <c r="G156" s="35">
        <v>3.1492293590606493</v>
      </c>
      <c r="H156" s="35">
        <v>3.1749202595088204</v>
      </c>
      <c r="I156" s="35"/>
      <c r="J156" s="35">
        <f t="shared" si="7"/>
        <v>2.5690900448171128E-2</v>
      </c>
      <c r="K156" s="92">
        <f t="shared" si="8"/>
        <v>2.5698645686206983E-4</v>
      </c>
      <c r="M156" s="89"/>
      <c r="N156" s="62"/>
    </row>
    <row r="157" spans="1:14" x14ac:dyDescent="0.25">
      <c r="A157" s="22" t="s">
        <v>195</v>
      </c>
      <c r="B157" s="18">
        <v>99.139595792951567</v>
      </c>
      <c r="C157" s="18">
        <v>99.948360476495736</v>
      </c>
      <c r="D157" s="18"/>
      <c r="E157" s="18">
        <f t="shared" si="6"/>
        <v>0.81578372100006291</v>
      </c>
      <c r="F157" s="18"/>
      <c r="G157" s="18">
        <v>3.1492293590606493</v>
      </c>
      <c r="H157" s="18">
        <v>3.1749202595088204</v>
      </c>
      <c r="I157" s="18"/>
      <c r="J157" s="18">
        <f t="shared" si="7"/>
        <v>2.5690900448171128E-2</v>
      </c>
      <c r="K157" s="93">
        <f t="shared" si="8"/>
        <v>2.5698645686206983E-4</v>
      </c>
      <c r="M157" s="89"/>
      <c r="N157" s="62"/>
    </row>
    <row r="158" spans="1:14" x14ac:dyDescent="0.25">
      <c r="A158" s="21" t="s">
        <v>196</v>
      </c>
      <c r="B158" s="35">
        <v>106.19498028307912</v>
      </c>
      <c r="C158" s="35">
        <v>108.7251207345477</v>
      </c>
      <c r="D158" s="35"/>
      <c r="E158" s="35">
        <f t="shared" si="6"/>
        <v>2.3825424184119592</v>
      </c>
      <c r="F158" s="35"/>
      <c r="G158" s="35">
        <v>0.7741882059198637</v>
      </c>
      <c r="H158" s="35">
        <v>0.79263356832424703</v>
      </c>
      <c r="I158" s="35"/>
      <c r="J158" s="35">
        <f t="shared" si="7"/>
        <v>1.8445362404383325E-2</v>
      </c>
      <c r="K158" s="92">
        <f t="shared" si="8"/>
        <v>1.845092327301725E-4</v>
      </c>
      <c r="M158" s="89"/>
      <c r="N158" s="62"/>
    </row>
    <row r="159" spans="1:14" x14ac:dyDescent="0.25">
      <c r="A159" s="22" t="s">
        <v>197</v>
      </c>
      <c r="B159" s="18">
        <v>106.19498028307912</v>
      </c>
      <c r="C159" s="18">
        <v>108.7251207345477</v>
      </c>
      <c r="D159" s="18"/>
      <c r="E159" s="18">
        <f t="shared" si="6"/>
        <v>2.3825424184119592</v>
      </c>
      <c r="F159" s="18"/>
      <c r="G159" s="18">
        <v>0.7741882059198637</v>
      </c>
      <c r="H159" s="18">
        <v>0.79263356832424703</v>
      </c>
      <c r="I159" s="18"/>
      <c r="J159" s="18">
        <f t="shared" si="7"/>
        <v>1.8445362404383325E-2</v>
      </c>
      <c r="K159" s="93">
        <f t="shared" si="8"/>
        <v>1.845092327301725E-4</v>
      </c>
      <c r="M159" s="89"/>
      <c r="N159" s="62"/>
    </row>
    <row r="160" spans="1:14" x14ac:dyDescent="0.25">
      <c r="A160" s="21" t="s">
        <v>198</v>
      </c>
      <c r="B160" s="35">
        <v>99.639953801203646</v>
      </c>
      <c r="C160" s="35">
        <v>100.4020072418941</v>
      </c>
      <c r="D160" s="35"/>
      <c r="E160" s="35">
        <f t="shared" si="6"/>
        <v>0.76480709958062221</v>
      </c>
      <c r="F160" s="35"/>
      <c r="G160" s="35">
        <v>1.1706698545709948</v>
      </c>
      <c r="H160" s="35">
        <v>1.1796232207314039</v>
      </c>
      <c r="I160" s="35"/>
      <c r="J160" s="35">
        <f t="shared" si="7"/>
        <v>8.9533661604090931E-3</v>
      </c>
      <c r="K160" s="92">
        <f t="shared" si="8"/>
        <v>8.9560654021999525E-5</v>
      </c>
      <c r="M160" s="89"/>
      <c r="N160" s="62"/>
    </row>
    <row r="161" spans="1:14" x14ac:dyDescent="0.25">
      <c r="A161" s="22" t="s">
        <v>199</v>
      </c>
      <c r="B161" s="18">
        <v>99.639953801203646</v>
      </c>
      <c r="C161" s="18">
        <v>100.4020072418941</v>
      </c>
      <c r="D161" s="18"/>
      <c r="E161" s="18">
        <f t="shared" si="6"/>
        <v>0.76480709958062221</v>
      </c>
      <c r="F161" s="18"/>
      <c r="G161" s="18">
        <v>1.1706698545709948</v>
      </c>
      <c r="H161" s="18">
        <v>1.1796232207314039</v>
      </c>
      <c r="I161" s="18"/>
      <c r="J161" s="18">
        <f t="shared" si="7"/>
        <v>8.9533661604090931E-3</v>
      </c>
      <c r="K161" s="93">
        <f t="shared" si="8"/>
        <v>8.9560654021999525E-5</v>
      </c>
      <c r="M161" s="89"/>
      <c r="N161" s="62"/>
    </row>
    <row r="162" spans="1:14" x14ac:dyDescent="0.25">
      <c r="A162" s="21" t="s">
        <v>200</v>
      </c>
      <c r="B162" s="35">
        <v>99.639953801203646</v>
      </c>
      <c r="C162" s="35">
        <v>100.4020072418941</v>
      </c>
      <c r="D162" s="35"/>
      <c r="E162" s="35">
        <f t="shared" si="6"/>
        <v>0.76480709958062221</v>
      </c>
      <c r="F162" s="35"/>
      <c r="G162" s="35">
        <v>1.1706698545709948</v>
      </c>
      <c r="H162" s="35">
        <v>1.1796232207314039</v>
      </c>
      <c r="I162" s="35"/>
      <c r="J162" s="35">
        <f t="shared" si="7"/>
        <v>8.9533661604090931E-3</v>
      </c>
      <c r="K162" s="92">
        <f t="shared" si="8"/>
        <v>8.9560654021999525E-5</v>
      </c>
      <c r="M162" s="89"/>
      <c r="N162" s="62"/>
    </row>
    <row r="163" spans="1:14" x14ac:dyDescent="0.25">
      <c r="A163" s="22" t="s">
        <v>201</v>
      </c>
      <c r="B163" s="18">
        <v>100</v>
      </c>
      <c r="C163" s="18">
        <v>100</v>
      </c>
      <c r="D163" s="18"/>
      <c r="E163" s="18">
        <f t="shared" si="6"/>
        <v>0</v>
      </c>
      <c r="F163" s="18"/>
      <c r="G163" s="18">
        <v>0.31909801771719892</v>
      </c>
      <c r="H163" s="18">
        <v>0.31909801771719898</v>
      </c>
      <c r="I163" s="18"/>
      <c r="J163" s="18">
        <f t="shared" si="7"/>
        <v>0</v>
      </c>
      <c r="K163" s="93">
        <f t="shared" si="8"/>
        <v>0</v>
      </c>
      <c r="M163" s="89"/>
      <c r="N163" s="62"/>
    </row>
    <row r="164" spans="1:14" x14ac:dyDescent="0.25">
      <c r="A164" s="21" t="s">
        <v>202</v>
      </c>
      <c r="B164" s="35">
        <v>100</v>
      </c>
      <c r="C164" s="35">
        <v>100</v>
      </c>
      <c r="D164" s="35"/>
      <c r="E164" s="35">
        <f t="shared" si="6"/>
        <v>0</v>
      </c>
      <c r="F164" s="35"/>
      <c r="G164" s="35">
        <v>0.31909801771719892</v>
      </c>
      <c r="H164" s="35">
        <v>0.31909801771719898</v>
      </c>
      <c r="I164" s="35"/>
      <c r="J164" s="35">
        <f t="shared" si="7"/>
        <v>0</v>
      </c>
      <c r="K164" s="92">
        <f t="shared" si="8"/>
        <v>0</v>
      </c>
      <c r="M164" s="89"/>
      <c r="N164" s="62"/>
    </row>
    <row r="165" spans="1:14" x14ac:dyDescent="0.25">
      <c r="A165" s="22" t="s">
        <v>202</v>
      </c>
      <c r="B165" s="18">
        <v>100</v>
      </c>
      <c r="C165" s="18">
        <v>100</v>
      </c>
      <c r="D165" s="18"/>
      <c r="E165" s="18">
        <f t="shared" si="6"/>
        <v>0</v>
      </c>
      <c r="F165" s="18"/>
      <c r="G165" s="18">
        <v>0.31909801771719892</v>
      </c>
      <c r="H165" s="18">
        <v>0.31909801771719898</v>
      </c>
      <c r="I165" s="18"/>
      <c r="J165" s="18">
        <f t="shared" si="7"/>
        <v>0</v>
      </c>
      <c r="K165" s="93">
        <f t="shared" si="8"/>
        <v>0</v>
      </c>
      <c r="M165" s="89"/>
      <c r="N165" s="62"/>
    </row>
    <row r="166" spans="1:14" x14ac:dyDescent="0.25">
      <c r="A166" s="21" t="s">
        <v>203</v>
      </c>
      <c r="B166" s="35">
        <v>99.056254666372368</v>
      </c>
      <c r="C166" s="35">
        <v>99.056254666372368</v>
      </c>
      <c r="D166" s="35"/>
      <c r="E166" s="35">
        <f t="shared" si="6"/>
        <v>0</v>
      </c>
      <c r="F166" s="35"/>
      <c r="G166" s="35">
        <v>3.1096531813009305</v>
      </c>
      <c r="H166" s="35">
        <v>3.1096531813009305</v>
      </c>
      <c r="I166" s="35"/>
      <c r="J166" s="35">
        <f t="shared" si="7"/>
        <v>0</v>
      </c>
      <c r="K166" s="92">
        <f t="shared" si="8"/>
        <v>0</v>
      </c>
      <c r="M166" s="89"/>
      <c r="N166" s="62"/>
    </row>
    <row r="167" spans="1:14" x14ac:dyDescent="0.25">
      <c r="A167" s="22" t="s">
        <v>204</v>
      </c>
      <c r="B167" s="18">
        <v>99.056254666372368</v>
      </c>
      <c r="C167" s="18">
        <v>99.056254666372368</v>
      </c>
      <c r="D167" s="18"/>
      <c r="E167" s="18">
        <f t="shared" si="6"/>
        <v>0</v>
      </c>
      <c r="F167" s="18"/>
      <c r="G167" s="18">
        <v>3.1096531813009305</v>
      </c>
      <c r="H167" s="18">
        <v>3.1096531813009305</v>
      </c>
      <c r="I167" s="18"/>
      <c r="J167" s="18">
        <f t="shared" si="7"/>
        <v>0</v>
      </c>
      <c r="K167" s="93">
        <f t="shared" si="8"/>
        <v>0</v>
      </c>
      <c r="M167" s="89"/>
      <c r="N167" s="62"/>
    </row>
    <row r="168" spans="1:14" x14ac:dyDescent="0.25">
      <c r="A168" s="21" t="s">
        <v>204</v>
      </c>
      <c r="B168" s="35">
        <v>99.056254666372368</v>
      </c>
      <c r="C168" s="35">
        <v>99.056254666372368</v>
      </c>
      <c r="D168" s="35"/>
      <c r="E168" s="35">
        <f t="shared" si="6"/>
        <v>0</v>
      </c>
      <c r="F168" s="35"/>
      <c r="G168" s="35">
        <v>3.1096531813009305</v>
      </c>
      <c r="H168" s="35">
        <v>3.1096531813009305</v>
      </c>
      <c r="I168" s="35"/>
      <c r="J168" s="35">
        <f t="shared" si="7"/>
        <v>0</v>
      </c>
      <c r="K168" s="92">
        <f t="shared" si="8"/>
        <v>0</v>
      </c>
      <c r="M168" s="89"/>
      <c r="N168" s="62"/>
    </row>
    <row r="169" spans="1:14" x14ac:dyDescent="0.25">
      <c r="A169" s="22" t="s">
        <v>39</v>
      </c>
      <c r="B169" s="18">
        <v>101.44446652986835</v>
      </c>
      <c r="C169" s="18">
        <v>99.080081953410712</v>
      </c>
      <c r="D169" s="18"/>
      <c r="E169" s="18">
        <f t="shared" si="6"/>
        <v>-2.3307181331191584</v>
      </c>
      <c r="F169" s="18"/>
      <c r="G169" s="18">
        <v>10.152092017052828</v>
      </c>
      <c r="H169" s="18">
        <v>9.9154753675204343</v>
      </c>
      <c r="I169" s="18"/>
      <c r="J169" s="18">
        <f t="shared" si="7"/>
        <v>-0.23661664953239381</v>
      </c>
      <c r="K169" s="93">
        <f t="shared" si="8"/>
        <v>-2.3668798421673356E-3</v>
      </c>
      <c r="M169" s="89"/>
      <c r="N169" s="62"/>
    </row>
    <row r="170" spans="1:14" x14ac:dyDescent="0.25">
      <c r="A170" s="21" t="s">
        <v>205</v>
      </c>
      <c r="B170" s="35">
        <v>93.372439860699387</v>
      </c>
      <c r="C170" s="35">
        <v>95.957657192339013</v>
      </c>
      <c r="D170" s="35"/>
      <c r="E170" s="35">
        <f t="shared" si="6"/>
        <v>2.7687156247565792</v>
      </c>
      <c r="F170" s="35"/>
      <c r="G170" s="35">
        <v>2.9736482765806498</v>
      </c>
      <c r="H170" s="35">
        <v>3.0559801410396426</v>
      </c>
      <c r="I170" s="35"/>
      <c r="J170" s="35">
        <f t="shared" si="7"/>
        <v>8.2331864458992765E-2</v>
      </c>
      <c r="K170" s="92">
        <f t="shared" si="8"/>
        <v>8.2356685694412555E-4</v>
      </c>
      <c r="M170" s="89"/>
      <c r="N170" s="62"/>
    </row>
    <row r="171" spans="1:14" x14ac:dyDescent="0.25">
      <c r="A171" s="22" t="s">
        <v>206</v>
      </c>
      <c r="B171" s="18">
        <v>93.0179194087019</v>
      </c>
      <c r="C171" s="18">
        <v>95.763297932806267</v>
      </c>
      <c r="D171" s="18"/>
      <c r="E171" s="18">
        <f t="shared" si="6"/>
        <v>2.9514512274153581</v>
      </c>
      <c r="F171" s="18"/>
      <c r="G171" s="18">
        <v>2.789538369945975</v>
      </c>
      <c r="H171" s="18">
        <v>2.8718702344049682</v>
      </c>
      <c r="I171" s="18"/>
      <c r="J171" s="18">
        <f t="shared" si="7"/>
        <v>8.2331864458993209E-2</v>
      </c>
      <c r="K171" s="93">
        <f t="shared" si="8"/>
        <v>8.2356685694412999E-4</v>
      </c>
      <c r="M171" s="89"/>
      <c r="N171" s="62"/>
    </row>
    <row r="172" spans="1:14" x14ac:dyDescent="0.25">
      <c r="A172" s="21" t="s">
        <v>206</v>
      </c>
      <c r="B172" s="35">
        <v>93.0179194087019</v>
      </c>
      <c r="C172" s="35">
        <v>95.763297932806267</v>
      </c>
      <c r="D172" s="35"/>
      <c r="E172" s="35">
        <f t="shared" si="6"/>
        <v>2.9514512274153581</v>
      </c>
      <c r="F172" s="35"/>
      <c r="G172" s="35">
        <v>2.789538369945975</v>
      </c>
      <c r="H172" s="35">
        <v>2.8718702344049682</v>
      </c>
      <c r="I172" s="35"/>
      <c r="J172" s="35">
        <f t="shared" si="7"/>
        <v>8.2331864458993209E-2</v>
      </c>
      <c r="K172" s="92">
        <f t="shared" si="8"/>
        <v>8.2356685694412999E-4</v>
      </c>
      <c r="M172" s="89"/>
      <c r="N172" s="62"/>
    </row>
    <row r="173" spans="1:14" x14ac:dyDescent="0.25">
      <c r="A173" s="22" t="s">
        <v>207</v>
      </c>
      <c r="B173" s="18">
        <v>99.094877380177962</v>
      </c>
      <c r="C173" s="18">
        <v>99.094877380177962</v>
      </c>
      <c r="D173" s="18"/>
      <c r="E173" s="18">
        <f t="shared" si="6"/>
        <v>0</v>
      </c>
      <c r="F173" s="18"/>
      <c r="G173" s="18">
        <v>0.18410990663467439</v>
      </c>
      <c r="H173" s="18">
        <v>0.18410990663467439</v>
      </c>
      <c r="I173" s="18"/>
      <c r="J173" s="18">
        <f t="shared" si="7"/>
        <v>0</v>
      </c>
      <c r="K173" s="93">
        <f t="shared" si="8"/>
        <v>0</v>
      </c>
      <c r="M173" s="89"/>
      <c r="N173" s="62"/>
    </row>
    <row r="174" spans="1:14" x14ac:dyDescent="0.25">
      <c r="A174" s="21" t="s">
        <v>207</v>
      </c>
      <c r="B174" s="35">
        <v>99.094877380177962</v>
      </c>
      <c r="C174" s="35">
        <v>99.094877380177962</v>
      </c>
      <c r="D174" s="35"/>
      <c r="E174" s="35">
        <f t="shared" si="6"/>
        <v>0</v>
      </c>
      <c r="F174" s="35"/>
      <c r="G174" s="35">
        <v>0.18410990663467439</v>
      </c>
      <c r="H174" s="35">
        <v>0.18410990663467439</v>
      </c>
      <c r="I174" s="35"/>
      <c r="J174" s="35">
        <f t="shared" si="7"/>
        <v>0</v>
      </c>
      <c r="K174" s="92">
        <f t="shared" si="8"/>
        <v>0</v>
      </c>
      <c r="M174" s="89"/>
      <c r="N174" s="62"/>
    </row>
    <row r="175" spans="1:14" x14ac:dyDescent="0.25">
      <c r="A175" s="22" t="s">
        <v>208</v>
      </c>
      <c r="B175" s="18">
        <v>103.45100018632708</v>
      </c>
      <c r="C175" s="18">
        <v>106.92951674874867</v>
      </c>
      <c r="D175" s="18"/>
      <c r="E175" s="18">
        <f t="shared" si="6"/>
        <v>3.3624774590447437</v>
      </c>
      <c r="F175" s="18"/>
      <c r="G175" s="18">
        <v>0.88500542375857116</v>
      </c>
      <c r="H175" s="18">
        <v>0.91476353164377644</v>
      </c>
      <c r="I175" s="18"/>
      <c r="J175" s="18">
        <f t="shared" si="7"/>
        <v>2.9758107885205276E-2</v>
      </c>
      <c r="K175" s="93">
        <f t="shared" si="8"/>
        <v>2.9767079296290399E-4</v>
      </c>
      <c r="M175" s="89"/>
      <c r="N175" s="62"/>
    </row>
    <row r="176" spans="1:14" x14ac:dyDescent="0.25">
      <c r="A176" s="21" t="s">
        <v>209</v>
      </c>
      <c r="B176" s="35">
        <v>103.74888383811937</v>
      </c>
      <c r="C176" s="35">
        <v>107.65619438797384</v>
      </c>
      <c r="D176" s="35"/>
      <c r="E176" s="35">
        <f t="shared" si="6"/>
        <v>3.7661229743455316</v>
      </c>
      <c r="F176" s="35"/>
      <c r="G176" s="35">
        <v>0.79015231546910525</v>
      </c>
      <c r="H176" s="35">
        <v>0.81991042335431052</v>
      </c>
      <c r="I176" s="35"/>
      <c r="J176" s="35">
        <f t="shared" si="7"/>
        <v>2.9758107885205276E-2</v>
      </c>
      <c r="K176" s="92">
        <f t="shared" si="8"/>
        <v>2.9767079296290399E-4</v>
      </c>
      <c r="M176" s="89"/>
      <c r="N176" s="62"/>
    </row>
    <row r="177" spans="1:14" x14ac:dyDescent="0.25">
      <c r="A177" s="22" t="s">
        <v>210</v>
      </c>
      <c r="B177" s="18">
        <v>103.06054089659534</v>
      </c>
      <c r="C177" s="18">
        <v>107.65855310082232</v>
      </c>
      <c r="D177" s="18"/>
      <c r="E177" s="18">
        <f t="shared" si="6"/>
        <v>4.4614671766960212</v>
      </c>
      <c r="F177" s="18"/>
      <c r="G177" s="18">
        <v>0.63390891161035923</v>
      </c>
      <c r="H177" s="18">
        <v>0.66219054963200641</v>
      </c>
      <c r="I177" s="18"/>
      <c r="J177" s="18">
        <f t="shared" si="7"/>
        <v>2.8281638021647182E-2</v>
      </c>
      <c r="K177" s="93">
        <f t="shared" si="8"/>
        <v>2.8290164309737527E-4</v>
      </c>
      <c r="M177" s="89"/>
      <c r="N177" s="62"/>
    </row>
    <row r="178" spans="1:14" x14ac:dyDescent="0.25">
      <c r="A178" s="21" t="s">
        <v>211</v>
      </c>
      <c r="B178" s="35">
        <v>106.63857852035552</v>
      </c>
      <c r="C178" s="35">
        <v>107.64629240516258</v>
      </c>
      <c r="D178" s="35"/>
      <c r="E178" s="35">
        <f t="shared" si="6"/>
        <v>0.94498060532071104</v>
      </c>
      <c r="F178" s="35"/>
      <c r="G178" s="35">
        <v>0.15624340385874602</v>
      </c>
      <c r="H178" s="35">
        <v>0.15771987372230409</v>
      </c>
      <c r="I178" s="35"/>
      <c r="J178" s="35">
        <f t="shared" si="7"/>
        <v>1.4764698635580664E-3</v>
      </c>
      <c r="K178" s="92">
        <f t="shared" si="8"/>
        <v>1.476914986552844E-5</v>
      </c>
      <c r="M178" s="89"/>
      <c r="N178" s="62"/>
    </row>
    <row r="179" spans="1:14" x14ac:dyDescent="0.25">
      <c r="A179" s="22" t="s">
        <v>212</v>
      </c>
      <c r="B179" s="18">
        <v>101.03447092798228</v>
      </c>
      <c r="C179" s="18">
        <v>101.03447092798228</v>
      </c>
      <c r="D179" s="18"/>
      <c r="E179" s="18">
        <f t="shared" si="6"/>
        <v>0</v>
      </c>
      <c r="F179" s="18"/>
      <c r="G179" s="18">
        <v>9.4853108289465915E-2</v>
      </c>
      <c r="H179" s="18">
        <v>9.4853108289465915E-2</v>
      </c>
      <c r="I179" s="18"/>
      <c r="J179" s="18">
        <f t="shared" si="7"/>
        <v>0</v>
      </c>
      <c r="K179" s="93">
        <f t="shared" si="8"/>
        <v>0</v>
      </c>
      <c r="M179" s="89"/>
      <c r="N179" s="62"/>
    </row>
    <row r="180" spans="1:14" x14ac:dyDescent="0.25">
      <c r="A180" s="21" t="s">
        <v>212</v>
      </c>
      <c r="B180" s="35">
        <v>101.03447092798228</v>
      </c>
      <c r="C180" s="35">
        <v>101.03447092798228</v>
      </c>
      <c r="D180" s="35"/>
      <c r="E180" s="35">
        <f t="shared" si="6"/>
        <v>0</v>
      </c>
      <c r="F180" s="35"/>
      <c r="G180" s="35">
        <v>9.4853108289465915E-2</v>
      </c>
      <c r="H180" s="35">
        <v>9.4853108289465915E-2</v>
      </c>
      <c r="I180" s="35"/>
      <c r="J180" s="35">
        <f t="shared" si="7"/>
        <v>0</v>
      </c>
      <c r="K180" s="92">
        <f t="shared" si="8"/>
        <v>0</v>
      </c>
      <c r="M180" s="89"/>
      <c r="N180" s="62"/>
    </row>
    <row r="181" spans="1:14" x14ac:dyDescent="0.25">
      <c r="A181" s="22" t="s">
        <v>213</v>
      </c>
      <c r="B181" s="18">
        <v>105.4647808811431</v>
      </c>
      <c r="C181" s="18">
        <v>99.621191794021854</v>
      </c>
      <c r="D181" s="18"/>
      <c r="E181" s="18">
        <f t="shared" si="6"/>
        <v>-5.5407966889978848</v>
      </c>
      <c r="F181" s="18"/>
      <c r="G181" s="18">
        <v>6.2934383167136065</v>
      </c>
      <c r="H181" s="18">
        <v>5.9447316948370164</v>
      </c>
      <c r="I181" s="18"/>
      <c r="J181" s="18">
        <f t="shared" si="7"/>
        <v>-0.34870662187659018</v>
      </c>
      <c r="K181" s="93">
        <f t="shared" si="8"/>
        <v>-3.4881174920743485E-3</v>
      </c>
      <c r="M181" s="89"/>
      <c r="N181" s="62"/>
    </row>
    <row r="182" spans="1:14" x14ac:dyDescent="0.25">
      <c r="A182" s="21" t="s">
        <v>40</v>
      </c>
      <c r="B182" s="35">
        <v>100</v>
      </c>
      <c r="C182" s="35">
        <v>100</v>
      </c>
      <c r="D182" s="35"/>
      <c r="E182" s="35">
        <f t="shared" si="6"/>
        <v>0</v>
      </c>
      <c r="F182" s="35"/>
      <c r="G182" s="35">
        <v>0.4246761607847323</v>
      </c>
      <c r="H182" s="35">
        <v>0.4246761607847323</v>
      </c>
      <c r="I182" s="35"/>
      <c r="J182" s="35">
        <f t="shared" si="7"/>
        <v>0</v>
      </c>
      <c r="K182" s="92">
        <f t="shared" si="8"/>
        <v>0</v>
      </c>
      <c r="M182" s="89"/>
      <c r="N182" s="62"/>
    </row>
    <row r="183" spans="1:14" x14ac:dyDescent="0.25">
      <c r="A183" s="22" t="s">
        <v>214</v>
      </c>
      <c r="B183" s="18">
        <v>100</v>
      </c>
      <c r="C183" s="18">
        <v>100</v>
      </c>
      <c r="D183" s="18"/>
      <c r="E183" s="18">
        <f t="shared" si="6"/>
        <v>0</v>
      </c>
      <c r="F183" s="18"/>
      <c r="G183" s="18">
        <v>3.9301394720359636E-2</v>
      </c>
      <c r="H183" s="18">
        <v>3.9301394720359636E-2</v>
      </c>
      <c r="I183" s="18"/>
      <c r="J183" s="18">
        <f t="shared" si="7"/>
        <v>0</v>
      </c>
      <c r="K183" s="93">
        <f t="shared" si="8"/>
        <v>0</v>
      </c>
      <c r="M183" s="89"/>
      <c r="N183" s="62"/>
    </row>
    <row r="184" spans="1:14" x14ac:dyDescent="0.25">
      <c r="A184" s="21" t="s">
        <v>215</v>
      </c>
      <c r="B184" s="35">
        <v>100</v>
      </c>
      <c r="C184" s="35">
        <v>100</v>
      </c>
      <c r="D184" s="35"/>
      <c r="E184" s="35">
        <f t="shared" si="6"/>
        <v>0</v>
      </c>
      <c r="F184" s="35"/>
      <c r="G184" s="35">
        <v>0.38537476606437265</v>
      </c>
      <c r="H184" s="35">
        <v>0.38537476606437265</v>
      </c>
      <c r="I184" s="35"/>
      <c r="J184" s="35">
        <f t="shared" si="7"/>
        <v>0</v>
      </c>
      <c r="K184" s="92">
        <f t="shared" si="8"/>
        <v>0</v>
      </c>
      <c r="M184" s="89"/>
      <c r="N184" s="62"/>
    </row>
    <row r="185" spans="1:14" x14ac:dyDescent="0.25">
      <c r="A185" s="22" t="s">
        <v>41</v>
      </c>
      <c r="B185" s="18">
        <v>113.22907947640934</v>
      </c>
      <c r="C185" s="18">
        <v>103.53049861467461</v>
      </c>
      <c r="D185" s="18"/>
      <c r="E185" s="18">
        <f t="shared" si="6"/>
        <v>-8.5654505950084729</v>
      </c>
      <c r="F185" s="18"/>
      <c r="G185" s="18">
        <v>4.0710832198343319</v>
      </c>
      <c r="H185" s="18">
        <v>3.7223765979577412</v>
      </c>
      <c r="I185" s="18"/>
      <c r="J185" s="18">
        <f t="shared" si="7"/>
        <v>-0.34870662187659063</v>
      </c>
      <c r="K185" s="93">
        <f t="shared" si="8"/>
        <v>-3.4881174920743528E-3</v>
      </c>
      <c r="M185" s="89"/>
      <c r="N185" s="62"/>
    </row>
    <row r="186" spans="1:14" x14ac:dyDescent="0.25">
      <c r="A186" s="21" t="s">
        <v>216</v>
      </c>
      <c r="B186" s="35">
        <v>95.452143878694201</v>
      </c>
      <c r="C186" s="35">
        <v>95.452143878694201</v>
      </c>
      <c r="D186" s="35"/>
      <c r="E186" s="35">
        <f t="shared" si="6"/>
        <v>0</v>
      </c>
      <c r="F186" s="35"/>
      <c r="G186" s="35">
        <v>2.2665174174733966</v>
      </c>
      <c r="H186" s="35">
        <v>2.2665174174733966</v>
      </c>
      <c r="I186" s="35"/>
      <c r="J186" s="35">
        <f t="shared" si="7"/>
        <v>0</v>
      </c>
      <c r="K186" s="92">
        <f t="shared" si="8"/>
        <v>0</v>
      </c>
      <c r="M186" s="89"/>
      <c r="N186" s="62"/>
    </row>
    <row r="187" spans="1:14" x14ac:dyDescent="0.25">
      <c r="A187" s="22" t="s">
        <v>217</v>
      </c>
      <c r="B187" s="18">
        <v>147.80218628807233</v>
      </c>
      <c r="C187" s="18">
        <v>119.24152032673234</v>
      </c>
      <c r="D187" s="18"/>
      <c r="E187" s="18">
        <f t="shared" si="6"/>
        <v>-19.323574758004003</v>
      </c>
      <c r="F187" s="18"/>
      <c r="G187" s="18">
        <v>1.8045658023609346</v>
      </c>
      <c r="H187" s="18">
        <v>1.4558591804843446</v>
      </c>
      <c r="I187" s="18"/>
      <c r="J187" s="18">
        <f t="shared" si="7"/>
        <v>-0.34870662187658996</v>
      </c>
      <c r="K187" s="93">
        <f t="shared" si="8"/>
        <v>-3.4881174920743463E-3</v>
      </c>
      <c r="M187" s="89"/>
      <c r="N187" s="62"/>
    </row>
    <row r="188" spans="1:14" x14ac:dyDescent="0.25">
      <c r="A188" s="21" t="s">
        <v>42</v>
      </c>
      <c r="B188" s="35">
        <v>92.320248465510531</v>
      </c>
      <c r="C188" s="35">
        <v>92.320248465510531</v>
      </c>
      <c r="D188" s="35"/>
      <c r="E188" s="35">
        <f t="shared" si="6"/>
        <v>0</v>
      </c>
      <c r="F188" s="35"/>
      <c r="G188" s="35">
        <v>1.7976789360945424</v>
      </c>
      <c r="H188" s="35">
        <v>1.7976789360945424</v>
      </c>
      <c r="I188" s="35"/>
      <c r="J188" s="35">
        <f t="shared" si="7"/>
        <v>0</v>
      </c>
      <c r="K188" s="92">
        <f t="shared" si="8"/>
        <v>0</v>
      </c>
      <c r="M188" s="89"/>
      <c r="N188" s="62"/>
    </row>
    <row r="189" spans="1:14" x14ac:dyDescent="0.25">
      <c r="A189" s="22" t="s">
        <v>42</v>
      </c>
      <c r="B189" s="18">
        <v>92.320248465510531</v>
      </c>
      <c r="C189" s="18">
        <v>92.320248465510531</v>
      </c>
      <c r="D189" s="18"/>
      <c r="E189" s="18">
        <f t="shared" si="6"/>
        <v>0</v>
      </c>
      <c r="F189" s="18"/>
      <c r="G189" s="18">
        <v>1.7976789360945424</v>
      </c>
      <c r="H189" s="18">
        <v>1.7976789360945424</v>
      </c>
      <c r="I189" s="18"/>
      <c r="J189" s="18">
        <f t="shared" si="7"/>
        <v>0</v>
      </c>
      <c r="K189" s="93">
        <f t="shared" si="8"/>
        <v>0</v>
      </c>
      <c r="M189" s="89"/>
      <c r="N189" s="62"/>
    </row>
    <row r="190" spans="1:14" x14ac:dyDescent="0.25">
      <c r="A190" s="21" t="s">
        <v>218</v>
      </c>
      <c r="B190" s="35">
        <v>77.42641178360094</v>
      </c>
      <c r="C190" s="35">
        <v>76.749909816797128</v>
      </c>
      <c r="D190" s="35"/>
      <c r="E190" s="35">
        <f t="shared" si="6"/>
        <v>-0.87373539754698193</v>
      </c>
      <c r="F190" s="35"/>
      <c r="G190" s="35">
        <v>8.6327072642102234</v>
      </c>
      <c r="H190" s="35">
        <v>8.5572802450762069</v>
      </c>
      <c r="I190" s="35"/>
      <c r="J190" s="35">
        <f t="shared" si="7"/>
        <v>-7.5427019134016504E-2</v>
      </c>
      <c r="K190" s="92">
        <f t="shared" si="8"/>
        <v>-7.5449758711350757E-4</v>
      </c>
      <c r="M190" s="89"/>
      <c r="N190" s="62"/>
    </row>
    <row r="191" spans="1:14" x14ac:dyDescent="0.25">
      <c r="A191" s="22" t="s">
        <v>219</v>
      </c>
      <c r="B191" s="18">
        <v>96.670427135756142</v>
      </c>
      <c r="C191" s="18">
        <v>96.2041002945641</v>
      </c>
      <c r="D191" s="18"/>
      <c r="E191" s="18">
        <f t="shared" si="6"/>
        <v>-0.48238831151244943</v>
      </c>
      <c r="F191" s="18"/>
      <c r="G191" s="18">
        <v>2.5910431620795245</v>
      </c>
      <c r="H191" s="18">
        <v>2.5785442727194101</v>
      </c>
      <c r="I191" s="18"/>
      <c r="J191" s="18">
        <f t="shared" si="7"/>
        <v>-1.249888936011434E-2</v>
      </c>
      <c r="K191" s="93">
        <f t="shared" si="8"/>
        <v>-1.2502657498699953E-4</v>
      </c>
      <c r="M191" s="89"/>
      <c r="N191" s="62"/>
    </row>
    <row r="192" spans="1:14" x14ac:dyDescent="0.25">
      <c r="A192" s="21" t="s">
        <v>220</v>
      </c>
      <c r="B192" s="35">
        <v>96.05167447835521</v>
      </c>
      <c r="C192" s="35">
        <v>96.05167447835521</v>
      </c>
      <c r="D192" s="35"/>
      <c r="E192" s="35">
        <f t="shared" si="6"/>
        <v>0</v>
      </c>
      <c r="F192" s="35"/>
      <c r="G192" s="35">
        <v>0.91521931974572779</v>
      </c>
      <c r="H192" s="35">
        <v>0.91521931974572768</v>
      </c>
      <c r="I192" s="35"/>
      <c r="J192" s="35">
        <f t="shared" si="7"/>
        <v>0</v>
      </c>
      <c r="K192" s="92">
        <f t="shared" si="8"/>
        <v>0</v>
      </c>
      <c r="M192" s="89"/>
      <c r="N192" s="62"/>
    </row>
    <row r="193" spans="1:14" x14ac:dyDescent="0.25">
      <c r="A193" s="22" t="s">
        <v>220</v>
      </c>
      <c r="B193" s="18">
        <v>96.05167447835521</v>
      </c>
      <c r="C193" s="18">
        <v>96.05167447835521</v>
      </c>
      <c r="D193" s="18"/>
      <c r="E193" s="18">
        <f t="shared" si="6"/>
        <v>0</v>
      </c>
      <c r="F193" s="18"/>
      <c r="G193" s="18">
        <v>0.91521931974572779</v>
      </c>
      <c r="H193" s="18">
        <v>0.91521931974572768</v>
      </c>
      <c r="I193" s="18"/>
      <c r="J193" s="18">
        <f t="shared" si="7"/>
        <v>0</v>
      </c>
      <c r="K193" s="93">
        <f t="shared" si="8"/>
        <v>0</v>
      </c>
      <c r="M193" s="89"/>
      <c r="N193" s="62"/>
    </row>
    <row r="194" spans="1:14" x14ac:dyDescent="0.25">
      <c r="A194" s="21" t="s">
        <v>43</v>
      </c>
      <c r="B194" s="35">
        <v>98.966917816706982</v>
      </c>
      <c r="C194" s="35">
        <v>98.405384761632419</v>
      </c>
      <c r="D194" s="35"/>
      <c r="E194" s="35">
        <f t="shared" si="6"/>
        <v>-0.56739470871929321</v>
      </c>
      <c r="F194" s="35"/>
      <c r="G194" s="35">
        <v>0.65625970549737878</v>
      </c>
      <c r="H194" s="35">
        <v>0.65253612265292982</v>
      </c>
      <c r="I194" s="35"/>
      <c r="J194" s="35">
        <f t="shared" si="7"/>
        <v>-3.7235828444489583E-3</v>
      </c>
      <c r="K194" s="92">
        <f t="shared" si="8"/>
        <v>-3.7247054222867676E-5</v>
      </c>
      <c r="M194" s="89"/>
      <c r="N194" s="62"/>
    </row>
    <row r="195" spans="1:14" x14ac:dyDescent="0.25">
      <c r="A195" s="22" t="s">
        <v>221</v>
      </c>
      <c r="B195" s="18">
        <v>98.966917816706982</v>
      </c>
      <c r="C195" s="18">
        <v>98.405384761632419</v>
      </c>
      <c r="D195" s="18"/>
      <c r="E195" s="18">
        <f t="shared" si="6"/>
        <v>-0.56739470871929321</v>
      </c>
      <c r="F195" s="18"/>
      <c r="G195" s="18">
        <v>0.65625970549737878</v>
      </c>
      <c r="H195" s="18">
        <v>0.65253612265292982</v>
      </c>
      <c r="I195" s="18"/>
      <c r="J195" s="18">
        <f t="shared" si="7"/>
        <v>-3.7235828444489583E-3</v>
      </c>
      <c r="K195" s="93">
        <f t="shared" si="8"/>
        <v>-3.7247054222867676E-5</v>
      </c>
      <c r="M195" s="89"/>
      <c r="N195" s="62"/>
    </row>
    <row r="196" spans="1:14" x14ac:dyDescent="0.25">
      <c r="A196" s="21" t="s">
        <v>222</v>
      </c>
      <c r="B196" s="35">
        <v>95.116654528367874</v>
      </c>
      <c r="C196" s="35">
        <v>95.116654528367874</v>
      </c>
      <c r="D196" s="35"/>
      <c r="E196" s="35">
        <f t="shared" si="6"/>
        <v>0</v>
      </c>
      <c r="F196" s="35"/>
      <c r="G196" s="35">
        <v>0.82771839896290078</v>
      </c>
      <c r="H196" s="35">
        <v>0.82771839896290078</v>
      </c>
      <c r="I196" s="35"/>
      <c r="J196" s="35">
        <f t="shared" si="7"/>
        <v>0</v>
      </c>
      <c r="K196" s="92">
        <f t="shared" si="8"/>
        <v>0</v>
      </c>
      <c r="M196" s="89"/>
      <c r="N196" s="62"/>
    </row>
    <row r="197" spans="1:14" x14ac:dyDescent="0.25">
      <c r="A197" s="22" t="s">
        <v>222</v>
      </c>
      <c r="B197" s="18">
        <v>95.116654528367874</v>
      </c>
      <c r="C197" s="18">
        <v>95.116654528367874</v>
      </c>
      <c r="D197" s="18"/>
      <c r="E197" s="18">
        <f t="shared" si="6"/>
        <v>0</v>
      </c>
      <c r="F197" s="18"/>
      <c r="G197" s="18">
        <v>0.82771839896290078</v>
      </c>
      <c r="H197" s="18">
        <v>0.82771839896290078</v>
      </c>
      <c r="I197" s="18"/>
      <c r="J197" s="18">
        <f t="shared" si="7"/>
        <v>0</v>
      </c>
      <c r="K197" s="93">
        <f t="shared" si="8"/>
        <v>0</v>
      </c>
      <c r="M197" s="89"/>
      <c r="N197" s="62"/>
    </row>
    <row r="198" spans="1:14" x14ac:dyDescent="0.25">
      <c r="A198" s="21" t="s">
        <v>223</v>
      </c>
      <c r="B198" s="35">
        <v>98.828163498548108</v>
      </c>
      <c r="C198" s="35">
        <v>94.307617789829692</v>
      </c>
      <c r="D198" s="35"/>
      <c r="E198" s="35">
        <f t="shared" si="6"/>
        <v>-4.5741472356559898</v>
      </c>
      <c r="F198" s="35"/>
      <c r="G198" s="35">
        <v>0.1918457378735173</v>
      </c>
      <c r="H198" s="35">
        <v>0.183070431357852</v>
      </c>
      <c r="I198" s="35"/>
      <c r="J198" s="35">
        <f t="shared" si="7"/>
        <v>-8.7753065156652987E-3</v>
      </c>
      <c r="K198" s="92">
        <f t="shared" si="8"/>
        <v>-8.7779520764131024E-5</v>
      </c>
      <c r="M198" s="89"/>
      <c r="N198" s="62"/>
    </row>
    <row r="199" spans="1:14" x14ac:dyDescent="0.25">
      <c r="A199" s="22" t="s">
        <v>223</v>
      </c>
      <c r="B199" s="18">
        <v>98.828163498548108</v>
      </c>
      <c r="C199" s="18">
        <v>94.307617789829692</v>
      </c>
      <c r="D199" s="18"/>
      <c r="E199" s="18">
        <f t="shared" ref="E199:E262" si="9">((C199/B199-1)*100)</f>
        <v>-4.5741472356559898</v>
      </c>
      <c r="F199" s="18"/>
      <c r="G199" s="18">
        <v>0.1918457378735173</v>
      </c>
      <c r="H199" s="18">
        <v>0.183070431357852</v>
      </c>
      <c r="I199" s="18"/>
      <c r="J199" s="18">
        <f t="shared" si="7"/>
        <v>-8.7753065156652987E-3</v>
      </c>
      <c r="K199" s="93">
        <f t="shared" si="8"/>
        <v>-8.7779520764131024E-5</v>
      </c>
      <c r="M199" s="89"/>
      <c r="N199" s="62"/>
    </row>
    <row r="200" spans="1:14" x14ac:dyDescent="0.25">
      <c r="A200" s="21" t="s">
        <v>224</v>
      </c>
      <c r="B200" s="35">
        <v>71.336229656862258</v>
      </c>
      <c r="C200" s="35">
        <v>70.593213255827223</v>
      </c>
      <c r="D200" s="35"/>
      <c r="E200" s="35">
        <f t="shared" si="9"/>
        <v>-1.0415694866536263</v>
      </c>
      <c r="F200" s="35"/>
      <c r="G200" s="35">
        <v>6.0416641021306976</v>
      </c>
      <c r="H200" s="35">
        <v>5.9787359723567981</v>
      </c>
      <c r="I200" s="35"/>
      <c r="J200" s="35">
        <f t="shared" ref="J200:J263" si="10">H200-G200</f>
        <v>-6.2928129773899499E-2</v>
      </c>
      <c r="K200" s="92">
        <f t="shared" si="8"/>
        <v>-6.294710121264814E-4</v>
      </c>
      <c r="M200" s="89"/>
      <c r="N200" s="62"/>
    </row>
    <row r="201" spans="1:14" x14ac:dyDescent="0.25">
      <c r="A201" s="22" t="s">
        <v>225</v>
      </c>
      <c r="B201" s="18">
        <v>83.751961656484582</v>
      </c>
      <c r="C201" s="18">
        <v>87.556781105154428</v>
      </c>
      <c r="D201" s="18"/>
      <c r="E201" s="18">
        <f t="shared" si="9"/>
        <v>4.5429615896946052</v>
      </c>
      <c r="F201" s="18"/>
      <c r="G201" s="18">
        <v>3.151103089236125E-2</v>
      </c>
      <c r="H201" s="18">
        <v>3.2942564922318021E-2</v>
      </c>
      <c r="I201" s="18"/>
      <c r="J201" s="18">
        <f t="shared" si="10"/>
        <v>1.4315340299567714E-3</v>
      </c>
      <c r="K201" s="93">
        <f t="shared" si="8"/>
        <v>1.43196560579199E-5</v>
      </c>
      <c r="M201" s="89"/>
      <c r="N201" s="62"/>
    </row>
    <row r="202" spans="1:14" x14ac:dyDescent="0.25">
      <c r="A202" s="21" t="s">
        <v>225</v>
      </c>
      <c r="B202" s="35">
        <v>83.751961656484582</v>
      </c>
      <c r="C202" s="35">
        <v>87.556781105154428</v>
      </c>
      <c r="D202" s="35"/>
      <c r="E202" s="35">
        <f t="shared" si="9"/>
        <v>4.5429615896946052</v>
      </c>
      <c r="F202" s="35"/>
      <c r="G202" s="35">
        <v>3.151103089236125E-2</v>
      </c>
      <c r="H202" s="35">
        <v>3.2942564922318021E-2</v>
      </c>
      <c r="I202" s="35"/>
      <c r="J202" s="35">
        <f t="shared" si="10"/>
        <v>1.4315340299567714E-3</v>
      </c>
      <c r="K202" s="92">
        <f t="shared" ref="K202:K265" si="11">J202/$G$5</f>
        <v>1.43196560579199E-5</v>
      </c>
      <c r="M202" s="89"/>
      <c r="N202" s="62"/>
    </row>
    <row r="203" spans="1:14" x14ac:dyDescent="0.25">
      <c r="A203" s="22" t="s">
        <v>226</v>
      </c>
      <c r="B203" s="18">
        <v>61.403507058448902</v>
      </c>
      <c r="C203" s="18">
        <v>60.400863415142361</v>
      </c>
      <c r="D203" s="18"/>
      <c r="E203" s="18">
        <f t="shared" si="9"/>
        <v>-1.6328768360936552</v>
      </c>
      <c r="F203" s="18"/>
      <c r="G203" s="18">
        <v>3.8104557349387829</v>
      </c>
      <c r="H203" s="18">
        <v>3.748235685893365</v>
      </c>
      <c r="I203" s="18"/>
      <c r="J203" s="18">
        <f t="shared" si="10"/>
        <v>-6.2220049045417891E-2</v>
      </c>
      <c r="K203" s="93">
        <f t="shared" si="11"/>
        <v>-6.2238807013494232E-4</v>
      </c>
      <c r="M203" s="89"/>
      <c r="N203" s="62"/>
    </row>
    <row r="204" spans="1:14" x14ac:dyDescent="0.25">
      <c r="A204" s="21" t="s">
        <v>226</v>
      </c>
      <c r="B204" s="35">
        <v>61.403507058448902</v>
      </c>
      <c r="C204" s="35">
        <v>60.400863415142361</v>
      </c>
      <c r="D204" s="35"/>
      <c r="E204" s="35">
        <f t="shared" si="9"/>
        <v>-1.6328768360936552</v>
      </c>
      <c r="F204" s="35"/>
      <c r="G204" s="35">
        <v>3.8104557349387829</v>
      </c>
      <c r="H204" s="35">
        <v>3.748235685893365</v>
      </c>
      <c r="I204" s="35"/>
      <c r="J204" s="35">
        <f t="shared" si="10"/>
        <v>-6.2220049045417891E-2</v>
      </c>
      <c r="K204" s="92">
        <f t="shared" si="11"/>
        <v>-6.2238807013494232E-4</v>
      </c>
      <c r="M204" s="89"/>
      <c r="N204" s="62"/>
    </row>
    <row r="205" spans="1:14" x14ac:dyDescent="0.25">
      <c r="A205" s="22" t="s">
        <v>227</v>
      </c>
      <c r="B205" s="18">
        <v>97.167552918879579</v>
      </c>
      <c r="C205" s="18">
        <v>96.937625255976158</v>
      </c>
      <c r="D205" s="18"/>
      <c r="E205" s="18">
        <f t="shared" si="9"/>
        <v>-0.23663008483436609</v>
      </c>
      <c r="F205" s="18"/>
      <c r="G205" s="18">
        <v>0.90420233755903634</v>
      </c>
      <c r="H205" s="18">
        <v>0.90206272280059607</v>
      </c>
      <c r="I205" s="18"/>
      <c r="J205" s="18">
        <f t="shared" si="10"/>
        <v>-2.1396147584402669E-3</v>
      </c>
      <c r="K205" s="93">
        <f t="shared" si="11"/>
        <v>-2.1402598049477873E-5</v>
      </c>
      <c r="M205" s="89"/>
      <c r="N205" s="62"/>
    </row>
    <row r="206" spans="1:14" x14ac:dyDescent="0.25">
      <c r="A206" s="21" t="s">
        <v>227</v>
      </c>
      <c r="B206" s="35">
        <v>97.167552918879579</v>
      </c>
      <c r="C206" s="35">
        <v>96.937625255976158</v>
      </c>
      <c r="D206" s="35"/>
      <c r="E206" s="35">
        <f t="shared" si="9"/>
        <v>-0.23663008483436609</v>
      </c>
      <c r="F206" s="35"/>
      <c r="G206" s="35">
        <v>0.90420233755903634</v>
      </c>
      <c r="H206" s="35">
        <v>0.90206272280059607</v>
      </c>
      <c r="I206" s="35"/>
      <c r="J206" s="35">
        <f t="shared" si="10"/>
        <v>-2.1396147584402669E-3</v>
      </c>
      <c r="K206" s="92">
        <f t="shared" si="11"/>
        <v>-2.1402598049477873E-5</v>
      </c>
      <c r="M206" s="89"/>
      <c r="N206" s="62"/>
    </row>
    <row r="207" spans="1:14" x14ac:dyDescent="0.25">
      <c r="A207" s="22" t="s">
        <v>228</v>
      </c>
      <c r="B207" s="18">
        <v>100</v>
      </c>
      <c r="C207" s="18">
        <v>100</v>
      </c>
      <c r="D207" s="18"/>
      <c r="E207" s="18">
        <f t="shared" si="9"/>
        <v>0</v>
      </c>
      <c r="F207" s="18"/>
      <c r="G207" s="18">
        <v>1.2954949987405175</v>
      </c>
      <c r="H207" s="18">
        <v>1.2954949987405175</v>
      </c>
      <c r="I207" s="18"/>
      <c r="J207" s="18">
        <f t="shared" si="10"/>
        <v>0</v>
      </c>
      <c r="K207" s="93">
        <f t="shared" si="11"/>
        <v>0</v>
      </c>
      <c r="M207" s="89"/>
      <c r="N207" s="62"/>
    </row>
    <row r="208" spans="1:14" x14ac:dyDescent="0.25">
      <c r="A208" s="21" t="s">
        <v>229</v>
      </c>
      <c r="B208" s="35">
        <v>100</v>
      </c>
      <c r="C208" s="35">
        <v>100</v>
      </c>
      <c r="D208" s="35"/>
      <c r="E208" s="35">
        <f t="shared" si="9"/>
        <v>0</v>
      </c>
      <c r="F208" s="35"/>
      <c r="G208" s="35">
        <v>1.2954949987405175</v>
      </c>
      <c r="H208" s="35">
        <v>1.2954949987405175</v>
      </c>
      <c r="I208" s="35"/>
      <c r="J208" s="35">
        <f t="shared" si="10"/>
        <v>0</v>
      </c>
      <c r="K208" s="92">
        <f t="shared" si="11"/>
        <v>0</v>
      </c>
      <c r="M208" s="89"/>
      <c r="N208" s="62"/>
    </row>
    <row r="209" spans="1:14" x14ac:dyDescent="0.25">
      <c r="A209" s="22" t="s">
        <v>230</v>
      </c>
      <c r="B209" s="18">
        <v>105.00609441067583</v>
      </c>
      <c r="C209" s="18">
        <v>106.16621484538071</v>
      </c>
      <c r="D209" s="18"/>
      <c r="E209" s="18">
        <f t="shared" si="9"/>
        <v>1.1048124789478253</v>
      </c>
      <c r="F209" s="18"/>
      <c r="G209" s="18">
        <v>2.7914554368327948</v>
      </c>
      <c r="H209" s="18">
        <v>2.8222957848431909</v>
      </c>
      <c r="I209" s="18"/>
      <c r="J209" s="18">
        <f t="shared" si="10"/>
        <v>3.0840348010396035E-2</v>
      </c>
      <c r="K209" s="93">
        <f t="shared" si="11"/>
        <v>3.0849645692932734E-4</v>
      </c>
      <c r="M209" s="89"/>
      <c r="N209" s="62"/>
    </row>
    <row r="210" spans="1:14" x14ac:dyDescent="0.25">
      <c r="A210" s="21" t="s">
        <v>231</v>
      </c>
      <c r="B210" s="35">
        <v>93.664653050130781</v>
      </c>
      <c r="C210" s="35">
        <v>93.664653050130781</v>
      </c>
      <c r="D210" s="35"/>
      <c r="E210" s="35">
        <f t="shared" si="9"/>
        <v>0</v>
      </c>
      <c r="F210" s="35"/>
      <c r="G210" s="35">
        <v>0.38761348846181348</v>
      </c>
      <c r="H210" s="35">
        <v>0.38761348846181343</v>
      </c>
      <c r="I210" s="35"/>
      <c r="J210" s="35">
        <f t="shared" si="10"/>
        <v>0</v>
      </c>
      <c r="K210" s="92">
        <f t="shared" si="11"/>
        <v>0</v>
      </c>
      <c r="M210" s="89"/>
      <c r="N210" s="62"/>
    </row>
    <row r="211" spans="1:14" x14ac:dyDescent="0.25">
      <c r="A211" s="22" t="s">
        <v>44</v>
      </c>
      <c r="B211" s="18">
        <v>93.664653050130781</v>
      </c>
      <c r="C211" s="18">
        <v>93.664653050130781</v>
      </c>
      <c r="D211" s="18"/>
      <c r="E211" s="18">
        <f t="shared" si="9"/>
        <v>0</v>
      </c>
      <c r="F211" s="18"/>
      <c r="G211" s="18">
        <v>0.38761348846181348</v>
      </c>
      <c r="H211" s="18">
        <v>0.38761348846181343</v>
      </c>
      <c r="I211" s="18"/>
      <c r="J211" s="18">
        <f t="shared" si="10"/>
        <v>0</v>
      </c>
      <c r="K211" s="93">
        <f t="shared" si="11"/>
        <v>0</v>
      </c>
      <c r="M211" s="89"/>
      <c r="N211" s="62"/>
    </row>
    <row r="212" spans="1:14" x14ac:dyDescent="0.25">
      <c r="A212" s="21" t="s">
        <v>232</v>
      </c>
      <c r="B212" s="35">
        <v>46.666666666666664</v>
      </c>
      <c r="C212" s="35">
        <v>46.666666666666664</v>
      </c>
      <c r="D212" s="35"/>
      <c r="E212" s="35">
        <f t="shared" si="9"/>
        <v>0</v>
      </c>
      <c r="F212" s="35"/>
      <c r="G212" s="35">
        <v>1.1219552757192183E-2</v>
      </c>
      <c r="H212" s="35">
        <v>1.1219552757192183E-2</v>
      </c>
      <c r="I212" s="35"/>
      <c r="J212" s="35">
        <f t="shared" si="10"/>
        <v>0</v>
      </c>
      <c r="K212" s="92">
        <f t="shared" si="11"/>
        <v>0</v>
      </c>
      <c r="M212" s="89"/>
      <c r="N212" s="62"/>
    </row>
    <row r="213" spans="1:14" x14ac:dyDescent="0.25">
      <c r="A213" s="22" t="s">
        <v>233</v>
      </c>
      <c r="B213" s="18">
        <v>96.563452584886505</v>
      </c>
      <c r="C213" s="18">
        <v>96.563452584886505</v>
      </c>
      <c r="D213" s="18"/>
      <c r="E213" s="18">
        <f t="shared" si="9"/>
        <v>0</v>
      </c>
      <c r="F213" s="18"/>
      <c r="G213" s="18">
        <v>0.37639393570462121</v>
      </c>
      <c r="H213" s="18">
        <v>0.37639393570462121</v>
      </c>
      <c r="I213" s="18"/>
      <c r="J213" s="18">
        <f t="shared" si="10"/>
        <v>0</v>
      </c>
      <c r="K213" s="93">
        <f t="shared" si="11"/>
        <v>0</v>
      </c>
      <c r="M213" s="89"/>
      <c r="N213" s="62"/>
    </row>
    <row r="214" spans="1:14" x14ac:dyDescent="0.25">
      <c r="A214" s="21" t="s">
        <v>234</v>
      </c>
      <c r="B214" s="35">
        <v>137.32639458160699</v>
      </c>
      <c r="C214" s="35">
        <v>148.62068339756584</v>
      </c>
      <c r="D214" s="35"/>
      <c r="E214" s="35">
        <f t="shared" si="9"/>
        <v>8.2244122481837536</v>
      </c>
      <c r="F214" s="35"/>
      <c r="G214" s="35">
        <v>0.14102018136634328</v>
      </c>
      <c r="H214" s="35">
        <v>0.15261826243504772</v>
      </c>
      <c r="I214" s="35"/>
      <c r="J214" s="35">
        <f t="shared" si="10"/>
        <v>1.1598081068704441E-2</v>
      </c>
      <c r="K214" s="92">
        <f t="shared" si="11"/>
        <v>1.1601577633521913E-4</v>
      </c>
      <c r="M214" s="89"/>
      <c r="N214" s="62"/>
    </row>
    <row r="215" spans="1:14" x14ac:dyDescent="0.25">
      <c r="A215" s="22" t="s">
        <v>235</v>
      </c>
      <c r="B215" s="18">
        <v>137.32639458160699</v>
      </c>
      <c r="C215" s="18">
        <v>148.62068339756584</v>
      </c>
      <c r="D215" s="18"/>
      <c r="E215" s="18">
        <f t="shared" si="9"/>
        <v>8.2244122481837536</v>
      </c>
      <c r="F215" s="18"/>
      <c r="G215" s="18">
        <v>0.14102018136634328</v>
      </c>
      <c r="H215" s="18">
        <v>0.15261826243504772</v>
      </c>
      <c r="I215" s="18"/>
      <c r="J215" s="18">
        <f t="shared" si="10"/>
        <v>1.1598081068704441E-2</v>
      </c>
      <c r="K215" s="93">
        <f t="shared" si="11"/>
        <v>1.1601577633521913E-4</v>
      </c>
      <c r="M215" s="89"/>
      <c r="N215" s="62"/>
    </row>
    <row r="216" spans="1:14" x14ac:dyDescent="0.25">
      <c r="A216" s="21" t="s">
        <v>236</v>
      </c>
      <c r="B216" s="35">
        <v>137.32639458160699</v>
      </c>
      <c r="C216" s="35">
        <v>148.62068339756584</v>
      </c>
      <c r="D216" s="35"/>
      <c r="E216" s="35">
        <f t="shared" si="9"/>
        <v>8.2244122481837536</v>
      </c>
      <c r="F216" s="35"/>
      <c r="G216" s="35">
        <v>0.14102018136634328</v>
      </c>
      <c r="H216" s="35">
        <v>0.15261826243504772</v>
      </c>
      <c r="I216" s="35"/>
      <c r="J216" s="35">
        <f t="shared" si="10"/>
        <v>1.1598081068704441E-2</v>
      </c>
      <c r="K216" s="92">
        <f t="shared" si="11"/>
        <v>1.1601577633521913E-4</v>
      </c>
      <c r="M216" s="89"/>
      <c r="N216" s="62"/>
    </row>
    <row r="217" spans="1:14" x14ac:dyDescent="0.25">
      <c r="A217" s="22" t="s">
        <v>237</v>
      </c>
      <c r="B217" s="18">
        <v>101.11757337729506</v>
      </c>
      <c r="C217" s="18">
        <v>101.11757337729506</v>
      </c>
      <c r="D217" s="18"/>
      <c r="E217" s="18">
        <f t="shared" si="9"/>
        <v>0</v>
      </c>
      <c r="F217" s="18"/>
      <c r="G217" s="18">
        <v>4.042269075160132E-2</v>
      </c>
      <c r="H217" s="18">
        <v>4.042269075160132E-2</v>
      </c>
      <c r="I217" s="18"/>
      <c r="J217" s="18">
        <f t="shared" si="10"/>
        <v>0</v>
      </c>
      <c r="K217" s="93">
        <f t="shared" si="11"/>
        <v>0</v>
      </c>
      <c r="M217" s="89"/>
      <c r="N217" s="62"/>
    </row>
    <row r="218" spans="1:14" x14ac:dyDescent="0.25">
      <c r="A218" s="21" t="s">
        <v>45</v>
      </c>
      <c r="B218" s="35">
        <v>101.11757337729506</v>
      </c>
      <c r="C218" s="35">
        <v>101.11757337729506</v>
      </c>
      <c r="D218" s="35"/>
      <c r="E218" s="35">
        <f t="shared" si="9"/>
        <v>0</v>
      </c>
      <c r="F218" s="35"/>
      <c r="G218" s="35">
        <v>4.042269075160132E-2</v>
      </c>
      <c r="H218" s="35">
        <v>4.042269075160132E-2</v>
      </c>
      <c r="I218" s="35"/>
      <c r="J218" s="35">
        <f t="shared" si="10"/>
        <v>0</v>
      </c>
      <c r="K218" s="92">
        <f t="shared" si="11"/>
        <v>0</v>
      </c>
      <c r="M218" s="89"/>
      <c r="N218" s="62"/>
    </row>
    <row r="219" spans="1:14" x14ac:dyDescent="0.25">
      <c r="A219" s="22" t="s">
        <v>238</v>
      </c>
      <c r="B219" s="18">
        <v>101.11757337729506</v>
      </c>
      <c r="C219" s="18">
        <v>101.11757337729506</v>
      </c>
      <c r="D219" s="18"/>
      <c r="E219" s="18">
        <f t="shared" si="9"/>
        <v>0</v>
      </c>
      <c r="F219" s="18"/>
      <c r="G219" s="18">
        <v>4.042269075160132E-2</v>
      </c>
      <c r="H219" s="18">
        <v>4.042269075160132E-2</v>
      </c>
      <c r="I219" s="18"/>
      <c r="J219" s="18">
        <f t="shared" si="10"/>
        <v>0</v>
      </c>
      <c r="K219" s="93">
        <f t="shared" si="11"/>
        <v>0</v>
      </c>
      <c r="M219" s="89"/>
      <c r="N219" s="62"/>
    </row>
    <row r="220" spans="1:14" x14ac:dyDescent="0.25">
      <c r="A220" s="21" t="s">
        <v>239</v>
      </c>
      <c r="B220" s="35">
        <v>111.0922849144771</v>
      </c>
      <c r="C220" s="35">
        <v>111.83753952196014</v>
      </c>
      <c r="D220" s="35"/>
      <c r="E220" s="35">
        <f t="shared" si="9"/>
        <v>0.67084281150284752</v>
      </c>
      <c r="F220" s="35"/>
      <c r="G220" s="35">
        <v>1.0303674409254751</v>
      </c>
      <c r="H220" s="35">
        <v>1.0372795868349896</v>
      </c>
      <c r="I220" s="35"/>
      <c r="J220" s="35">
        <f t="shared" si="10"/>
        <v>6.9121459095144999E-3</v>
      </c>
      <c r="K220" s="92">
        <f t="shared" si="11"/>
        <v>6.9142297685647396E-5</v>
      </c>
      <c r="M220" s="89"/>
      <c r="N220" s="62"/>
    </row>
    <row r="221" spans="1:14" x14ac:dyDescent="0.25">
      <c r="A221" s="22" t="s">
        <v>240</v>
      </c>
      <c r="B221" s="18">
        <v>100</v>
      </c>
      <c r="C221" s="18">
        <v>104.08329997330664</v>
      </c>
      <c r="D221" s="18"/>
      <c r="E221" s="18">
        <f t="shared" si="9"/>
        <v>4.0832999733066311</v>
      </c>
      <c r="F221" s="18"/>
      <c r="G221" s="18">
        <v>0.16778532205872534</v>
      </c>
      <c r="H221" s="18">
        <v>0.17463650006956175</v>
      </c>
      <c r="I221" s="18"/>
      <c r="J221" s="18">
        <f t="shared" si="10"/>
        <v>6.8511780108364007E-3</v>
      </c>
      <c r="K221" s="93">
        <f t="shared" si="11"/>
        <v>6.8532434894141939E-5</v>
      </c>
      <c r="M221" s="89"/>
      <c r="N221" s="62"/>
    </row>
    <row r="222" spans="1:14" x14ac:dyDescent="0.25">
      <c r="A222" s="21" t="s">
        <v>240</v>
      </c>
      <c r="B222" s="35">
        <v>100</v>
      </c>
      <c r="C222" s="35">
        <v>104.08329997330664</v>
      </c>
      <c r="D222" s="35"/>
      <c r="E222" s="35">
        <f t="shared" si="9"/>
        <v>4.0832999733066311</v>
      </c>
      <c r="F222" s="35"/>
      <c r="G222" s="35">
        <v>0.16778532205872534</v>
      </c>
      <c r="H222" s="35">
        <v>0.17463650006956175</v>
      </c>
      <c r="I222" s="35"/>
      <c r="J222" s="35">
        <f t="shared" si="10"/>
        <v>6.8511780108364007E-3</v>
      </c>
      <c r="K222" s="92">
        <f t="shared" si="11"/>
        <v>6.8532434894141939E-5</v>
      </c>
      <c r="M222" s="89"/>
      <c r="N222" s="62"/>
    </row>
    <row r="223" spans="1:14" x14ac:dyDescent="0.25">
      <c r="A223" s="22" t="s">
        <v>241</v>
      </c>
      <c r="B223" s="18">
        <v>113.54208932737374</v>
      </c>
      <c r="C223" s="18">
        <v>113.55011456050386</v>
      </c>
      <c r="D223" s="18"/>
      <c r="E223" s="18">
        <f t="shared" si="9"/>
        <v>7.0680689228552751E-3</v>
      </c>
      <c r="F223" s="18"/>
      <c r="G223" s="18">
        <v>0.86258211886674974</v>
      </c>
      <c r="H223" s="18">
        <v>0.86264308676542756</v>
      </c>
      <c r="I223" s="18"/>
      <c r="J223" s="18">
        <f t="shared" si="10"/>
        <v>6.0967898677821708E-5</v>
      </c>
      <c r="K223" s="93">
        <f t="shared" si="11"/>
        <v>6.09862791502679E-7</v>
      </c>
      <c r="M223" s="89"/>
      <c r="N223" s="62"/>
    </row>
    <row r="224" spans="1:14" x14ac:dyDescent="0.25">
      <c r="A224" s="21" t="s">
        <v>241</v>
      </c>
      <c r="B224" s="35">
        <v>113.54208932737374</v>
      </c>
      <c r="C224" s="35">
        <v>113.55011456050386</v>
      </c>
      <c r="D224" s="35"/>
      <c r="E224" s="35">
        <f t="shared" si="9"/>
        <v>7.0680689228552751E-3</v>
      </c>
      <c r="F224" s="35"/>
      <c r="G224" s="35">
        <v>0.86258211886674974</v>
      </c>
      <c r="H224" s="35">
        <v>0.86264308676542756</v>
      </c>
      <c r="I224" s="35"/>
      <c r="J224" s="35">
        <f t="shared" si="10"/>
        <v>6.0967898677821708E-5</v>
      </c>
      <c r="K224" s="92">
        <f t="shared" si="11"/>
        <v>6.09862791502679E-7</v>
      </c>
      <c r="M224" s="89"/>
      <c r="N224" s="62"/>
    </row>
    <row r="225" spans="1:14" x14ac:dyDescent="0.25">
      <c r="A225" s="22" t="s">
        <v>46</v>
      </c>
      <c r="B225" s="18">
        <v>101.50219557928268</v>
      </c>
      <c r="C225" s="18">
        <v>102.55211264476429</v>
      </c>
      <c r="D225" s="18"/>
      <c r="E225" s="18">
        <f t="shared" si="9"/>
        <v>1.0343786747563755</v>
      </c>
      <c r="F225" s="18"/>
      <c r="G225" s="18">
        <v>1.1920316353275615</v>
      </c>
      <c r="H225" s="18">
        <v>1.2043617563597395</v>
      </c>
      <c r="I225" s="18"/>
      <c r="J225" s="18">
        <f t="shared" si="10"/>
        <v>1.233012103217801E-2</v>
      </c>
      <c r="K225" s="93">
        <f t="shared" si="11"/>
        <v>1.2333838290846998E-4</v>
      </c>
      <c r="M225" s="89"/>
      <c r="N225" s="62"/>
    </row>
    <row r="226" spans="1:14" x14ac:dyDescent="0.25">
      <c r="A226" s="21" t="s">
        <v>47</v>
      </c>
      <c r="B226" s="35">
        <v>102.69528903126967</v>
      </c>
      <c r="C226" s="35">
        <v>102.69528903126967</v>
      </c>
      <c r="D226" s="35"/>
      <c r="E226" s="35">
        <f t="shared" si="9"/>
        <v>0</v>
      </c>
      <c r="F226" s="35"/>
      <c r="G226" s="35">
        <v>0.50837564680416991</v>
      </c>
      <c r="H226" s="35">
        <v>0.5083756468041698</v>
      </c>
      <c r="I226" s="35"/>
      <c r="J226" s="35">
        <f t="shared" si="10"/>
        <v>0</v>
      </c>
      <c r="K226" s="92">
        <f t="shared" si="11"/>
        <v>0</v>
      </c>
      <c r="M226" s="89"/>
      <c r="N226" s="62"/>
    </row>
    <row r="227" spans="1:14" x14ac:dyDescent="0.25">
      <c r="A227" s="22" t="s">
        <v>242</v>
      </c>
      <c r="B227" s="18">
        <v>104.71466318882979</v>
      </c>
      <c r="C227" s="18">
        <v>104.71466318882979</v>
      </c>
      <c r="D227" s="18"/>
      <c r="E227" s="18">
        <f t="shared" si="9"/>
        <v>0</v>
      </c>
      <c r="F227" s="18"/>
      <c r="G227" s="18">
        <v>0.32864624070614928</v>
      </c>
      <c r="H227" s="18">
        <v>0.32864624070614928</v>
      </c>
      <c r="I227" s="18"/>
      <c r="J227" s="18">
        <f t="shared" si="10"/>
        <v>0</v>
      </c>
      <c r="K227" s="93">
        <f t="shared" si="11"/>
        <v>0</v>
      </c>
      <c r="M227" s="89"/>
      <c r="N227" s="62"/>
    </row>
    <row r="228" spans="1:14" x14ac:dyDescent="0.25">
      <c r="A228" s="21" t="s">
        <v>243</v>
      </c>
      <c r="B228" s="35">
        <v>99.197298196393618</v>
      </c>
      <c r="C228" s="35">
        <v>99.197298196393618</v>
      </c>
      <c r="D228" s="35"/>
      <c r="E228" s="35">
        <f t="shared" si="9"/>
        <v>0</v>
      </c>
      <c r="F228" s="35"/>
      <c r="G228" s="35">
        <v>0.17972940609802063</v>
      </c>
      <c r="H228" s="35">
        <v>0.17972940609802063</v>
      </c>
      <c r="I228" s="35"/>
      <c r="J228" s="35">
        <f t="shared" si="10"/>
        <v>0</v>
      </c>
      <c r="K228" s="92">
        <f t="shared" si="11"/>
        <v>0</v>
      </c>
      <c r="M228" s="89"/>
      <c r="N228" s="62"/>
    </row>
    <row r="229" spans="1:14" x14ac:dyDescent="0.25">
      <c r="A229" s="22" t="s">
        <v>244</v>
      </c>
      <c r="B229" s="18">
        <v>100.63281352508085</v>
      </c>
      <c r="C229" s="18">
        <v>102.44778302933815</v>
      </c>
      <c r="D229" s="18"/>
      <c r="E229" s="18">
        <f t="shared" si="9"/>
        <v>1.8035563557059486</v>
      </c>
      <c r="F229" s="18"/>
      <c r="G229" s="18">
        <v>0.68365598852339171</v>
      </c>
      <c r="H229" s="18">
        <v>0.69598610955556961</v>
      </c>
      <c r="I229" s="18"/>
      <c r="J229" s="18">
        <f t="shared" si="10"/>
        <v>1.2330121032177899E-2</v>
      </c>
      <c r="K229" s="93">
        <f t="shared" si="11"/>
        <v>1.2333838290846887E-4</v>
      </c>
      <c r="M229" s="89"/>
      <c r="N229" s="62"/>
    </row>
    <row r="230" spans="1:14" x14ac:dyDescent="0.25">
      <c r="A230" s="21" t="s">
        <v>244</v>
      </c>
      <c r="B230" s="35">
        <v>100.63281352508085</v>
      </c>
      <c r="C230" s="35">
        <v>102.44778302933815</v>
      </c>
      <c r="D230" s="35"/>
      <c r="E230" s="35">
        <f t="shared" si="9"/>
        <v>1.8035563557059486</v>
      </c>
      <c r="F230" s="35"/>
      <c r="G230" s="35">
        <v>0.68365598852339171</v>
      </c>
      <c r="H230" s="35">
        <v>0.69598610955556961</v>
      </c>
      <c r="I230" s="35"/>
      <c r="J230" s="35">
        <f t="shared" si="10"/>
        <v>1.2330121032177899E-2</v>
      </c>
      <c r="K230" s="92">
        <f t="shared" si="11"/>
        <v>1.2333838290846887E-4</v>
      </c>
      <c r="M230" s="89"/>
      <c r="N230" s="62"/>
    </row>
    <row r="231" spans="1:14" x14ac:dyDescent="0.25">
      <c r="A231" s="22" t="s">
        <v>245</v>
      </c>
      <c r="B231" s="18">
        <v>102.21727338405482</v>
      </c>
      <c r="C231" s="18">
        <v>103.5984644205648</v>
      </c>
      <c r="D231" s="18"/>
      <c r="E231" s="18">
        <f t="shared" si="9"/>
        <v>1.351230560925365</v>
      </c>
      <c r="F231" s="18"/>
      <c r="G231" s="18">
        <v>2.348846876219334</v>
      </c>
      <c r="H231" s="18">
        <v>2.3805852130401504</v>
      </c>
      <c r="I231" s="18"/>
      <c r="J231" s="18">
        <f t="shared" si="10"/>
        <v>3.1738336820816393E-2</v>
      </c>
      <c r="K231" s="93">
        <f t="shared" si="11"/>
        <v>3.1747905227110104E-4</v>
      </c>
      <c r="M231" s="89"/>
      <c r="N231" s="62"/>
    </row>
    <row r="232" spans="1:14" x14ac:dyDescent="0.25">
      <c r="A232" s="21" t="s">
        <v>246</v>
      </c>
      <c r="B232" s="35">
        <v>101.08159095064573</v>
      </c>
      <c r="C232" s="35">
        <v>101.08159095064573</v>
      </c>
      <c r="D232" s="35"/>
      <c r="E232" s="35">
        <f t="shared" si="9"/>
        <v>0</v>
      </c>
      <c r="F232" s="35"/>
      <c r="G232" s="35">
        <v>0.11265474282460479</v>
      </c>
      <c r="H232" s="35">
        <v>0.11265474282460479</v>
      </c>
      <c r="I232" s="35"/>
      <c r="J232" s="35">
        <f t="shared" si="10"/>
        <v>0</v>
      </c>
      <c r="K232" s="92">
        <f t="shared" si="11"/>
        <v>0</v>
      </c>
      <c r="M232" s="89"/>
      <c r="N232" s="62"/>
    </row>
    <row r="233" spans="1:14" x14ac:dyDescent="0.25">
      <c r="A233" s="22" t="s">
        <v>247</v>
      </c>
      <c r="B233" s="18">
        <v>101.08159095064573</v>
      </c>
      <c r="C233" s="18">
        <v>101.08159095064573</v>
      </c>
      <c r="D233" s="18"/>
      <c r="E233" s="18">
        <f t="shared" si="9"/>
        <v>0</v>
      </c>
      <c r="F233" s="18"/>
      <c r="G233" s="18">
        <v>0.11265474282460479</v>
      </c>
      <c r="H233" s="18">
        <v>0.11265474282460479</v>
      </c>
      <c r="I233" s="18"/>
      <c r="J233" s="18">
        <f t="shared" si="10"/>
        <v>0</v>
      </c>
      <c r="K233" s="93">
        <f t="shared" si="11"/>
        <v>0</v>
      </c>
      <c r="M233" s="89"/>
      <c r="N233" s="62"/>
    </row>
    <row r="234" spans="1:14" x14ac:dyDescent="0.25">
      <c r="A234" s="21" t="s">
        <v>248</v>
      </c>
      <c r="B234" s="35">
        <v>100.57396499017443</v>
      </c>
      <c r="C234" s="35">
        <v>100.57396499017443</v>
      </c>
      <c r="D234" s="35"/>
      <c r="E234" s="35">
        <f t="shared" si="9"/>
        <v>0</v>
      </c>
      <c r="F234" s="35"/>
      <c r="G234" s="35">
        <v>6.7662418098420371E-2</v>
      </c>
      <c r="H234" s="35">
        <v>6.7662418098420371E-2</v>
      </c>
      <c r="I234" s="35"/>
      <c r="J234" s="35">
        <f t="shared" si="10"/>
        <v>0</v>
      </c>
      <c r="K234" s="92">
        <f t="shared" si="11"/>
        <v>0</v>
      </c>
      <c r="M234" s="89"/>
      <c r="N234" s="62"/>
    </row>
    <row r="235" spans="1:14" x14ac:dyDescent="0.25">
      <c r="A235" s="22" t="s">
        <v>249</v>
      </c>
      <c r="B235" s="18">
        <v>101.8547137231365</v>
      </c>
      <c r="C235" s="18">
        <v>101.8547137231365</v>
      </c>
      <c r="D235" s="18"/>
      <c r="E235" s="18">
        <f t="shared" si="9"/>
        <v>0</v>
      </c>
      <c r="F235" s="18"/>
      <c r="G235" s="18">
        <v>4.4992324726184425E-2</v>
      </c>
      <c r="H235" s="18">
        <v>4.4992324726184425E-2</v>
      </c>
      <c r="I235" s="18"/>
      <c r="J235" s="18">
        <f t="shared" si="10"/>
        <v>0</v>
      </c>
      <c r="K235" s="93">
        <f t="shared" si="11"/>
        <v>0</v>
      </c>
      <c r="M235" s="89"/>
      <c r="N235" s="62"/>
    </row>
    <row r="236" spans="1:14" x14ac:dyDescent="0.25">
      <c r="A236" s="21" t="s">
        <v>48</v>
      </c>
      <c r="B236" s="35">
        <v>100.00979488157753</v>
      </c>
      <c r="C236" s="35">
        <v>100.00979488157753</v>
      </c>
      <c r="D236" s="35"/>
      <c r="E236" s="35">
        <f t="shared" si="9"/>
        <v>0</v>
      </c>
      <c r="F236" s="35"/>
      <c r="G236" s="35">
        <v>1.982140179321101E-2</v>
      </c>
      <c r="H236" s="35">
        <v>1.9821401793211013E-2</v>
      </c>
      <c r="I236" s="35"/>
      <c r="J236" s="35">
        <f t="shared" si="10"/>
        <v>0</v>
      </c>
      <c r="K236" s="92">
        <f t="shared" si="11"/>
        <v>0</v>
      </c>
      <c r="M236" s="89"/>
      <c r="N236" s="62"/>
    </row>
    <row r="237" spans="1:14" x14ac:dyDescent="0.25">
      <c r="A237" s="22" t="s">
        <v>49</v>
      </c>
      <c r="B237" s="18">
        <v>100.00979488157753</v>
      </c>
      <c r="C237" s="18">
        <v>100.00979488157753</v>
      </c>
      <c r="D237" s="18"/>
      <c r="E237" s="18">
        <f t="shared" si="9"/>
        <v>0</v>
      </c>
      <c r="F237" s="18"/>
      <c r="G237" s="18">
        <v>1.982140179321101E-2</v>
      </c>
      <c r="H237" s="18">
        <v>1.9821401793211013E-2</v>
      </c>
      <c r="I237" s="18"/>
      <c r="J237" s="18">
        <f t="shared" si="10"/>
        <v>0</v>
      </c>
      <c r="K237" s="93">
        <f t="shared" si="11"/>
        <v>0</v>
      </c>
      <c r="M237" s="89"/>
      <c r="N237" s="62"/>
    </row>
    <row r="238" spans="1:14" x14ac:dyDescent="0.25">
      <c r="A238" s="21" t="s">
        <v>49</v>
      </c>
      <c r="B238" s="35">
        <v>100.00979488157753</v>
      </c>
      <c r="C238" s="35">
        <v>100.00979488157753</v>
      </c>
      <c r="D238" s="35"/>
      <c r="E238" s="35">
        <f t="shared" si="9"/>
        <v>0</v>
      </c>
      <c r="F238" s="35"/>
      <c r="G238" s="35">
        <v>1.982140179321101E-2</v>
      </c>
      <c r="H238" s="35">
        <v>1.9821401793211013E-2</v>
      </c>
      <c r="I238" s="35"/>
      <c r="J238" s="35">
        <f t="shared" si="10"/>
        <v>0</v>
      </c>
      <c r="K238" s="92">
        <f t="shared" si="11"/>
        <v>0</v>
      </c>
      <c r="M238" s="89"/>
      <c r="N238" s="62"/>
    </row>
    <row r="239" spans="1:14" x14ac:dyDescent="0.25">
      <c r="A239" s="22" t="s">
        <v>250</v>
      </c>
      <c r="B239" s="18">
        <v>100</v>
      </c>
      <c r="C239" s="18">
        <v>100</v>
      </c>
      <c r="D239" s="18"/>
      <c r="E239" s="18">
        <f t="shared" si="9"/>
        <v>0</v>
      </c>
      <c r="F239" s="18"/>
      <c r="G239" s="18">
        <v>0.56108368555014809</v>
      </c>
      <c r="H239" s="18">
        <v>0.56108368555014809</v>
      </c>
      <c r="I239" s="18"/>
      <c r="J239" s="18">
        <f t="shared" si="10"/>
        <v>0</v>
      </c>
      <c r="K239" s="93">
        <f t="shared" si="11"/>
        <v>0</v>
      </c>
      <c r="M239" s="89"/>
      <c r="N239" s="62"/>
    </row>
    <row r="240" spans="1:14" x14ac:dyDescent="0.25">
      <c r="A240" s="21" t="s">
        <v>251</v>
      </c>
      <c r="B240" s="35">
        <v>100</v>
      </c>
      <c r="C240" s="35">
        <v>100</v>
      </c>
      <c r="D240" s="35"/>
      <c r="E240" s="35">
        <f t="shared" si="9"/>
        <v>0</v>
      </c>
      <c r="F240" s="35"/>
      <c r="G240" s="35">
        <v>0.56108368555014809</v>
      </c>
      <c r="H240" s="35">
        <v>0.56108368555014809</v>
      </c>
      <c r="I240" s="35"/>
      <c r="J240" s="35">
        <f t="shared" si="10"/>
        <v>0</v>
      </c>
      <c r="K240" s="92">
        <f t="shared" si="11"/>
        <v>0</v>
      </c>
      <c r="M240" s="89"/>
      <c r="N240" s="62"/>
    </row>
    <row r="241" spans="1:14" x14ac:dyDescent="0.25">
      <c r="A241" s="22" t="s">
        <v>251</v>
      </c>
      <c r="B241" s="18">
        <v>100</v>
      </c>
      <c r="C241" s="18">
        <v>100</v>
      </c>
      <c r="D241" s="18"/>
      <c r="E241" s="18">
        <f t="shared" si="9"/>
        <v>0</v>
      </c>
      <c r="F241" s="18"/>
      <c r="G241" s="18">
        <v>0.56108368555014809</v>
      </c>
      <c r="H241" s="18">
        <v>0.56108368555014809</v>
      </c>
      <c r="I241" s="18"/>
      <c r="J241" s="18">
        <f t="shared" si="10"/>
        <v>0</v>
      </c>
      <c r="K241" s="93">
        <f t="shared" si="11"/>
        <v>0</v>
      </c>
      <c r="M241" s="89"/>
      <c r="N241" s="62"/>
    </row>
    <row r="242" spans="1:14" x14ac:dyDescent="0.25">
      <c r="A242" s="21" t="s">
        <v>252</v>
      </c>
      <c r="B242" s="35">
        <v>103.09821977241209</v>
      </c>
      <c r="C242" s="35">
        <v>105.07501650538295</v>
      </c>
      <c r="D242" s="35"/>
      <c r="E242" s="35">
        <f t="shared" si="9"/>
        <v>1.9173917234794224</v>
      </c>
      <c r="F242" s="35"/>
      <c r="G242" s="35">
        <v>1.6552870460513702</v>
      </c>
      <c r="H242" s="35">
        <v>1.687025382872186</v>
      </c>
      <c r="I242" s="35"/>
      <c r="J242" s="35">
        <f t="shared" si="10"/>
        <v>3.1738336820815727E-2</v>
      </c>
      <c r="K242" s="92">
        <f t="shared" si="11"/>
        <v>3.1747905227109437E-4</v>
      </c>
      <c r="M242" s="89"/>
      <c r="N242" s="62"/>
    </row>
    <row r="243" spans="1:14" x14ac:dyDescent="0.25">
      <c r="A243" s="22" t="s">
        <v>253</v>
      </c>
      <c r="B243" s="18">
        <v>103.09821977241209</v>
      </c>
      <c r="C243" s="18">
        <v>105.07501650538295</v>
      </c>
      <c r="D243" s="18"/>
      <c r="E243" s="18">
        <f t="shared" si="9"/>
        <v>1.9173917234794224</v>
      </c>
      <c r="F243" s="18"/>
      <c r="G243" s="18">
        <v>1.6552870460513702</v>
      </c>
      <c r="H243" s="18">
        <v>1.687025382872186</v>
      </c>
      <c r="I243" s="18"/>
      <c r="J243" s="18">
        <f t="shared" si="10"/>
        <v>3.1738336820815727E-2</v>
      </c>
      <c r="K243" s="93">
        <f t="shared" si="11"/>
        <v>3.1747905227109437E-4</v>
      </c>
      <c r="M243" s="89"/>
      <c r="N243" s="62"/>
    </row>
    <row r="244" spans="1:14" x14ac:dyDescent="0.25">
      <c r="A244" s="21" t="s">
        <v>254</v>
      </c>
      <c r="B244" s="35">
        <v>103.72140204862301</v>
      </c>
      <c r="C244" s="35">
        <v>105.62706981606544</v>
      </c>
      <c r="D244" s="35"/>
      <c r="E244" s="35">
        <f t="shared" si="9"/>
        <v>1.8372946468165674</v>
      </c>
      <c r="F244" s="35"/>
      <c r="G244" s="35">
        <v>1.3856594542754945</v>
      </c>
      <c r="H244" s="35">
        <v>1.411118101252006</v>
      </c>
      <c r="I244" s="35"/>
      <c r="J244" s="35">
        <f t="shared" si="10"/>
        <v>2.5458646976511456E-2</v>
      </c>
      <c r="K244" s="92">
        <f t="shared" si="11"/>
        <v>2.5466322195264558E-4</v>
      </c>
      <c r="M244" s="89"/>
      <c r="N244" s="62"/>
    </row>
    <row r="245" spans="1:14" x14ac:dyDescent="0.25">
      <c r="A245" s="22" t="s">
        <v>255</v>
      </c>
      <c r="B245" s="18">
        <v>100.01017851887923</v>
      </c>
      <c r="C245" s="18">
        <v>102.33943903051916</v>
      </c>
      <c r="D245" s="18"/>
      <c r="E245" s="18">
        <f t="shared" si="9"/>
        <v>2.3290234515482178</v>
      </c>
      <c r="F245" s="18"/>
      <c r="G245" s="18">
        <v>0.26962759177587553</v>
      </c>
      <c r="H245" s="18">
        <v>0.2759072816201803</v>
      </c>
      <c r="I245" s="18"/>
      <c r="J245" s="18">
        <f t="shared" si="10"/>
        <v>6.27968984430477E-3</v>
      </c>
      <c r="K245" s="93">
        <f t="shared" si="11"/>
        <v>6.2815830318453778E-5</v>
      </c>
      <c r="M245" s="89"/>
      <c r="N245" s="62"/>
    </row>
    <row r="246" spans="1:14" x14ac:dyDescent="0.25">
      <c r="A246" s="21" t="s">
        <v>256</v>
      </c>
      <c r="B246" s="35">
        <v>99.342869966869074</v>
      </c>
      <c r="C246" s="35">
        <v>101.35824161573835</v>
      </c>
      <c r="D246" s="35"/>
      <c r="E246" s="35">
        <f t="shared" si="9"/>
        <v>2.0287028646760463</v>
      </c>
      <c r="F246" s="35"/>
      <c r="G246" s="35">
        <v>4.1522982194574238</v>
      </c>
      <c r="H246" s="35">
        <v>4.2365360123854492</v>
      </c>
      <c r="I246" s="35"/>
      <c r="J246" s="35">
        <f t="shared" si="10"/>
        <v>8.4237792928025357E-2</v>
      </c>
      <c r="K246" s="92">
        <f t="shared" si="11"/>
        <v>8.4263188758707073E-4</v>
      </c>
      <c r="M246" s="89"/>
      <c r="N246" s="62"/>
    </row>
    <row r="247" spans="1:14" x14ac:dyDescent="0.25">
      <c r="A247" s="22" t="s">
        <v>257</v>
      </c>
      <c r="B247" s="18">
        <v>99.730666948828414</v>
      </c>
      <c r="C247" s="18">
        <v>101.86540594856589</v>
      </c>
      <c r="D247" s="18"/>
      <c r="E247" s="18">
        <f t="shared" si="9"/>
        <v>2.1405040846992573</v>
      </c>
      <c r="F247" s="18"/>
      <c r="G247" s="18">
        <v>3.7503050554105313</v>
      </c>
      <c r="H247" s="18">
        <v>3.8305804883102765</v>
      </c>
      <c r="I247" s="18"/>
      <c r="J247" s="18">
        <f t="shared" si="10"/>
        <v>8.0275432899745258E-2</v>
      </c>
      <c r="K247" s="93">
        <f t="shared" si="11"/>
        <v>8.0299634166551537E-4</v>
      </c>
      <c r="M247" s="89"/>
      <c r="N247" s="62"/>
    </row>
    <row r="248" spans="1:14" x14ac:dyDescent="0.25">
      <c r="A248" s="21" t="s">
        <v>258</v>
      </c>
      <c r="B248" s="35">
        <v>99.730666948828414</v>
      </c>
      <c r="C248" s="35">
        <v>101.86540594856589</v>
      </c>
      <c r="D248" s="35"/>
      <c r="E248" s="35">
        <f t="shared" si="9"/>
        <v>2.1405040846992573</v>
      </c>
      <c r="F248" s="35"/>
      <c r="G248" s="35">
        <v>3.7503050554105313</v>
      </c>
      <c r="H248" s="35">
        <v>3.8305804883102765</v>
      </c>
      <c r="I248" s="35"/>
      <c r="J248" s="35">
        <f t="shared" si="10"/>
        <v>8.0275432899745258E-2</v>
      </c>
      <c r="K248" s="92">
        <f t="shared" si="11"/>
        <v>8.0299634166551537E-4</v>
      </c>
      <c r="M248" s="89"/>
      <c r="N248" s="62"/>
    </row>
    <row r="249" spans="1:14" x14ac:dyDescent="0.25">
      <c r="A249" s="22" t="s">
        <v>259</v>
      </c>
      <c r="B249" s="18">
        <v>99.730666948828414</v>
      </c>
      <c r="C249" s="18">
        <v>101.86540594856589</v>
      </c>
      <c r="D249" s="18"/>
      <c r="E249" s="18">
        <f t="shared" si="9"/>
        <v>2.1405040846992573</v>
      </c>
      <c r="F249" s="18"/>
      <c r="G249" s="18">
        <v>3.7503050554105313</v>
      </c>
      <c r="H249" s="18">
        <v>3.8305804883102765</v>
      </c>
      <c r="I249" s="18"/>
      <c r="J249" s="18">
        <f t="shared" si="10"/>
        <v>8.0275432899745258E-2</v>
      </c>
      <c r="K249" s="93">
        <f t="shared" si="11"/>
        <v>8.0299634166551537E-4</v>
      </c>
      <c r="M249" s="89"/>
      <c r="N249" s="62"/>
    </row>
    <row r="250" spans="1:14" x14ac:dyDescent="0.25">
      <c r="A250" s="21" t="s">
        <v>260</v>
      </c>
      <c r="B250" s="35">
        <v>95.865229002517438</v>
      </c>
      <c r="C250" s="35">
        <v>96.810151915328817</v>
      </c>
      <c r="D250" s="35"/>
      <c r="E250" s="35">
        <f t="shared" si="9"/>
        <v>0.98567845989974145</v>
      </c>
      <c r="F250" s="35"/>
      <c r="G250" s="35">
        <v>0.40199316404689306</v>
      </c>
      <c r="H250" s="35">
        <v>0.40595552407517277</v>
      </c>
      <c r="I250" s="35"/>
      <c r="J250" s="35">
        <f t="shared" si="10"/>
        <v>3.96236002827971E-3</v>
      </c>
      <c r="K250" s="92">
        <f t="shared" si="11"/>
        <v>3.963554592155145E-5</v>
      </c>
      <c r="M250" s="89"/>
      <c r="N250" s="62"/>
    </row>
    <row r="251" spans="1:14" x14ac:dyDescent="0.25">
      <c r="A251" s="22" t="s">
        <v>261</v>
      </c>
      <c r="B251" s="18">
        <v>95.865229002517438</v>
      </c>
      <c r="C251" s="18">
        <v>96.810151915328817</v>
      </c>
      <c r="D251" s="18"/>
      <c r="E251" s="18">
        <f t="shared" si="9"/>
        <v>0.98567845989974145</v>
      </c>
      <c r="F251" s="18"/>
      <c r="G251" s="18">
        <v>0.40199316404689306</v>
      </c>
      <c r="H251" s="18">
        <v>0.40595552407517277</v>
      </c>
      <c r="I251" s="18"/>
      <c r="J251" s="18">
        <f t="shared" si="10"/>
        <v>3.96236002827971E-3</v>
      </c>
      <c r="K251" s="93">
        <f t="shared" si="11"/>
        <v>3.963554592155145E-5</v>
      </c>
      <c r="M251" s="89"/>
      <c r="N251" s="62"/>
    </row>
    <row r="252" spans="1:14" x14ac:dyDescent="0.25">
      <c r="A252" s="21" t="s">
        <v>262</v>
      </c>
      <c r="B252" s="35">
        <v>95.865229002517438</v>
      </c>
      <c r="C252" s="35">
        <v>96.810151915328817</v>
      </c>
      <c r="D252" s="35"/>
      <c r="E252" s="35">
        <f t="shared" si="9"/>
        <v>0.98567845989974145</v>
      </c>
      <c r="F252" s="35"/>
      <c r="G252" s="35">
        <v>0.40199316404689306</v>
      </c>
      <c r="H252" s="35">
        <v>0.40595552407517277</v>
      </c>
      <c r="I252" s="35"/>
      <c r="J252" s="35">
        <f t="shared" si="10"/>
        <v>3.96236002827971E-3</v>
      </c>
      <c r="K252" s="92">
        <f t="shared" si="11"/>
        <v>3.963554592155145E-5</v>
      </c>
      <c r="M252" s="89"/>
      <c r="N252" s="62"/>
    </row>
    <row r="253" spans="1:14" x14ac:dyDescent="0.25">
      <c r="A253" s="22" t="s">
        <v>263</v>
      </c>
      <c r="B253" s="18">
        <v>100</v>
      </c>
      <c r="C253" s="18">
        <v>100</v>
      </c>
      <c r="D253" s="18"/>
      <c r="E253" s="18">
        <f t="shared" si="9"/>
        <v>0</v>
      </c>
      <c r="F253" s="18"/>
      <c r="G253" s="18">
        <v>7.4611915913581808E-2</v>
      </c>
      <c r="H253" s="18">
        <v>7.4611915913581808E-2</v>
      </c>
      <c r="I253" s="18"/>
      <c r="J253" s="18">
        <f t="shared" si="10"/>
        <v>0</v>
      </c>
      <c r="K253" s="93">
        <f t="shared" si="11"/>
        <v>0</v>
      </c>
      <c r="M253" s="89"/>
      <c r="N253" s="62"/>
    </row>
    <row r="254" spans="1:14" x14ac:dyDescent="0.25">
      <c r="A254" s="21" t="s">
        <v>264</v>
      </c>
      <c r="B254" s="35">
        <v>100</v>
      </c>
      <c r="C254" s="35">
        <v>100</v>
      </c>
      <c r="D254" s="35"/>
      <c r="E254" s="35">
        <f t="shared" si="9"/>
        <v>0</v>
      </c>
      <c r="F254" s="35"/>
      <c r="G254" s="35">
        <v>7.4611915913581808E-2</v>
      </c>
      <c r="H254" s="35">
        <v>7.4611915913581808E-2</v>
      </c>
      <c r="I254" s="35"/>
      <c r="J254" s="35">
        <f t="shared" si="10"/>
        <v>0</v>
      </c>
      <c r="K254" s="92">
        <f t="shared" si="11"/>
        <v>0</v>
      </c>
      <c r="M254" s="89"/>
      <c r="N254" s="62"/>
    </row>
    <row r="255" spans="1:14" x14ac:dyDescent="0.25">
      <c r="A255" s="22" t="s">
        <v>265</v>
      </c>
      <c r="B255" s="18">
        <v>100</v>
      </c>
      <c r="C255" s="18">
        <v>100</v>
      </c>
      <c r="D255" s="18"/>
      <c r="E255" s="18">
        <f t="shared" si="9"/>
        <v>0</v>
      </c>
      <c r="F255" s="18"/>
      <c r="G255" s="18">
        <v>3.2097431235565368E-2</v>
      </c>
      <c r="H255" s="18">
        <v>3.2097431235565362E-2</v>
      </c>
      <c r="I255" s="18"/>
      <c r="J255" s="18">
        <f t="shared" si="10"/>
        <v>0</v>
      </c>
      <c r="K255" s="93">
        <f t="shared" si="11"/>
        <v>0</v>
      </c>
      <c r="M255" s="89"/>
      <c r="N255" s="62"/>
    </row>
    <row r="256" spans="1:14" x14ac:dyDescent="0.25">
      <c r="A256" s="21" t="s">
        <v>265</v>
      </c>
      <c r="B256" s="35">
        <v>100</v>
      </c>
      <c r="C256" s="35">
        <v>100</v>
      </c>
      <c r="D256" s="35"/>
      <c r="E256" s="35">
        <f t="shared" si="9"/>
        <v>0</v>
      </c>
      <c r="F256" s="35"/>
      <c r="G256" s="35">
        <v>3.2097431235565368E-2</v>
      </c>
      <c r="H256" s="35">
        <v>3.2097431235565362E-2</v>
      </c>
      <c r="I256" s="35"/>
      <c r="J256" s="35">
        <f t="shared" si="10"/>
        <v>0</v>
      </c>
      <c r="K256" s="92">
        <f t="shared" si="11"/>
        <v>0</v>
      </c>
      <c r="M256" s="89"/>
      <c r="N256" s="62"/>
    </row>
    <row r="257" spans="1:14" x14ac:dyDescent="0.25">
      <c r="A257" s="22" t="s">
        <v>266</v>
      </c>
      <c r="B257" s="18">
        <v>100</v>
      </c>
      <c r="C257" s="18">
        <v>100</v>
      </c>
      <c r="D257" s="18"/>
      <c r="E257" s="18">
        <f t="shared" si="9"/>
        <v>0</v>
      </c>
      <c r="F257" s="18"/>
      <c r="G257" s="18">
        <v>4.2514484678016454E-2</v>
      </c>
      <c r="H257" s="18">
        <v>4.2514484678016447E-2</v>
      </c>
      <c r="I257" s="18"/>
      <c r="J257" s="18">
        <f t="shared" si="10"/>
        <v>0</v>
      </c>
      <c r="K257" s="93">
        <f t="shared" si="11"/>
        <v>0</v>
      </c>
      <c r="M257" s="89"/>
      <c r="N257" s="62"/>
    </row>
    <row r="258" spans="1:14" x14ac:dyDescent="0.25">
      <c r="A258" s="21" t="s">
        <v>267</v>
      </c>
      <c r="B258" s="35">
        <v>100</v>
      </c>
      <c r="C258" s="35">
        <v>100</v>
      </c>
      <c r="D258" s="35"/>
      <c r="E258" s="35">
        <f t="shared" si="9"/>
        <v>0</v>
      </c>
      <c r="F258" s="35"/>
      <c r="G258" s="35">
        <v>4.2514484678016454E-2</v>
      </c>
      <c r="H258" s="35">
        <v>4.2514484678016447E-2</v>
      </c>
      <c r="I258" s="35"/>
      <c r="J258" s="35">
        <f t="shared" si="10"/>
        <v>0</v>
      </c>
      <c r="K258" s="92">
        <f t="shared" si="11"/>
        <v>0</v>
      </c>
      <c r="M258" s="89"/>
      <c r="N258" s="62"/>
    </row>
    <row r="259" spans="1:14" x14ac:dyDescent="0.25">
      <c r="A259" s="22" t="s">
        <v>268</v>
      </c>
      <c r="B259" s="18">
        <v>99.821289893022453</v>
      </c>
      <c r="C259" s="18">
        <v>100.03641947289393</v>
      </c>
      <c r="D259" s="18"/>
      <c r="E259" s="18">
        <f t="shared" si="9"/>
        <v>0.21551472646970105</v>
      </c>
      <c r="F259" s="18"/>
      <c r="G259" s="18">
        <v>6.3468619201003307</v>
      </c>
      <c r="H259" s="18">
        <v>6.3605403422068454</v>
      </c>
      <c r="I259" s="18"/>
      <c r="J259" s="18">
        <f t="shared" si="10"/>
        <v>1.3678422106514709E-2</v>
      </c>
      <c r="K259" s="93">
        <f t="shared" si="11"/>
        <v>1.3682545848124451E-4</v>
      </c>
      <c r="M259" s="89"/>
      <c r="N259" s="62"/>
    </row>
    <row r="260" spans="1:14" x14ac:dyDescent="0.25">
      <c r="A260" s="21" t="s">
        <v>50</v>
      </c>
      <c r="B260" s="35">
        <v>100.00366587899329</v>
      </c>
      <c r="C260" s="35">
        <v>100.25158678529802</v>
      </c>
      <c r="D260" s="35"/>
      <c r="E260" s="35">
        <f t="shared" si="9"/>
        <v>0.24791181815746466</v>
      </c>
      <c r="F260" s="35"/>
      <c r="G260" s="35">
        <v>5.8718096315403185</v>
      </c>
      <c r="H260" s="35">
        <v>5.8863665415566144</v>
      </c>
      <c r="I260" s="35"/>
      <c r="J260" s="35">
        <f t="shared" si="10"/>
        <v>1.4556910016295888E-2</v>
      </c>
      <c r="K260" s="92">
        <f t="shared" si="11"/>
        <v>1.4561298602572579E-4</v>
      </c>
      <c r="M260" s="89"/>
      <c r="N260" s="62"/>
    </row>
    <row r="261" spans="1:14" x14ac:dyDescent="0.25">
      <c r="A261" s="22" t="s">
        <v>269</v>
      </c>
      <c r="B261" s="18">
        <v>100.35581682413108</v>
      </c>
      <c r="C261" s="18">
        <v>100.35581682413108</v>
      </c>
      <c r="D261" s="18"/>
      <c r="E261" s="18">
        <f t="shared" si="9"/>
        <v>0</v>
      </c>
      <c r="F261" s="18"/>
      <c r="G261" s="18">
        <v>3.6810912213602935E-2</v>
      </c>
      <c r="H261" s="18">
        <v>3.6810912213602935E-2</v>
      </c>
      <c r="I261" s="18"/>
      <c r="J261" s="18">
        <f t="shared" si="10"/>
        <v>0</v>
      </c>
      <c r="K261" s="93">
        <f t="shared" si="11"/>
        <v>0</v>
      </c>
      <c r="M261" s="89"/>
      <c r="N261" s="62"/>
    </row>
    <row r="262" spans="1:14" x14ac:dyDescent="0.25">
      <c r="A262" s="21" t="s">
        <v>269</v>
      </c>
      <c r="B262" s="35">
        <v>100.35581682413108</v>
      </c>
      <c r="C262" s="35">
        <v>100.35581682413108</v>
      </c>
      <c r="D262" s="35"/>
      <c r="E262" s="35">
        <f t="shared" si="9"/>
        <v>0</v>
      </c>
      <c r="F262" s="35"/>
      <c r="G262" s="35">
        <v>3.6810912213602935E-2</v>
      </c>
      <c r="H262" s="35">
        <v>3.6810912213602935E-2</v>
      </c>
      <c r="I262" s="35"/>
      <c r="J262" s="35">
        <f t="shared" si="10"/>
        <v>0</v>
      </c>
      <c r="K262" s="92">
        <f t="shared" si="11"/>
        <v>0</v>
      </c>
      <c r="M262" s="89"/>
      <c r="N262" s="62"/>
    </row>
    <row r="263" spans="1:14" x14ac:dyDescent="0.25">
      <c r="A263" s="22" t="s">
        <v>52</v>
      </c>
      <c r="B263" s="18">
        <v>100.01791305569925</v>
      </c>
      <c r="C263" s="18">
        <v>100.27681249778561</v>
      </c>
      <c r="D263" s="18"/>
      <c r="E263" s="18">
        <f t="shared" ref="E263:E275" si="12">((C263/B263-1)*100)</f>
        <v>0.25885307359110321</v>
      </c>
      <c r="F263" s="18"/>
      <c r="G263" s="18">
        <v>5.717080588058594</v>
      </c>
      <c r="H263" s="18">
        <v>5.7318794268804636</v>
      </c>
      <c r="I263" s="18"/>
      <c r="J263" s="18">
        <f t="shared" si="10"/>
        <v>1.4798838821869609E-2</v>
      </c>
      <c r="K263" s="93">
        <f t="shared" si="11"/>
        <v>1.4803300344328149E-4</v>
      </c>
      <c r="M263" s="89"/>
      <c r="N263" s="62"/>
    </row>
    <row r="264" spans="1:14" x14ac:dyDescent="0.25">
      <c r="A264" s="21" t="s">
        <v>52</v>
      </c>
      <c r="B264" s="35">
        <v>100.01791305569925</v>
      </c>
      <c r="C264" s="35">
        <v>100.27681249778561</v>
      </c>
      <c r="D264" s="35"/>
      <c r="E264" s="35">
        <f t="shared" si="12"/>
        <v>0.25885307359110321</v>
      </c>
      <c r="F264" s="35"/>
      <c r="G264" s="35">
        <v>5.717080588058594</v>
      </c>
      <c r="H264" s="35">
        <v>5.7318794268804636</v>
      </c>
      <c r="I264" s="35"/>
      <c r="J264" s="35">
        <f t="shared" ref="J264:J275" si="13">H264-G264</f>
        <v>1.4798838821869609E-2</v>
      </c>
      <c r="K264" s="92">
        <f t="shared" si="11"/>
        <v>1.4803300344328149E-4</v>
      </c>
      <c r="M264" s="89"/>
      <c r="N264" s="62"/>
    </row>
    <row r="265" spans="1:14" x14ac:dyDescent="0.25">
      <c r="A265" s="22" t="s">
        <v>51</v>
      </c>
      <c r="B265" s="18">
        <v>99.209817380464003</v>
      </c>
      <c r="C265" s="18">
        <v>99.006271815740106</v>
      </c>
      <c r="D265" s="18"/>
      <c r="E265" s="18">
        <f t="shared" si="12"/>
        <v>-0.2051667567770088</v>
      </c>
      <c r="F265" s="18"/>
      <c r="G265" s="18">
        <v>0.11791813126812278</v>
      </c>
      <c r="H265" s="18">
        <v>0.11767620246254792</v>
      </c>
      <c r="I265" s="18"/>
      <c r="J265" s="18">
        <f t="shared" si="13"/>
        <v>-2.4192880557485918E-4</v>
      </c>
      <c r="K265" s="93">
        <f t="shared" si="11"/>
        <v>-2.4200174175670641E-6</v>
      </c>
      <c r="M265" s="89"/>
      <c r="N265" s="62"/>
    </row>
    <row r="266" spans="1:14" x14ac:dyDescent="0.25">
      <c r="A266" s="21" t="s">
        <v>270</v>
      </c>
      <c r="B266" s="35">
        <v>99.01258355681523</v>
      </c>
      <c r="C266" s="35">
        <v>98.75638959826874</v>
      </c>
      <c r="D266" s="35"/>
      <c r="E266" s="35">
        <f t="shared" si="12"/>
        <v>-0.25874888760930581</v>
      </c>
      <c r="F266" s="35"/>
      <c r="G266" s="35">
        <v>9.3499457257631063E-2</v>
      </c>
      <c r="H266" s="35">
        <v>9.3257528452056218E-2</v>
      </c>
      <c r="I266" s="35"/>
      <c r="J266" s="35">
        <f t="shared" si="13"/>
        <v>-2.4192880557484531E-4</v>
      </c>
      <c r="K266" s="92">
        <f t="shared" ref="K266:K277" si="14">J266/$G$5</f>
        <v>-2.4200174175669252E-6</v>
      </c>
      <c r="M266" s="89"/>
      <c r="N266" s="62"/>
    </row>
    <row r="267" spans="1:14" x14ac:dyDescent="0.25">
      <c r="A267" s="22" t="s">
        <v>271</v>
      </c>
      <c r="B267" s="18">
        <v>99.972349095154314</v>
      </c>
      <c r="C267" s="18">
        <v>99.972349095154314</v>
      </c>
      <c r="D267" s="18"/>
      <c r="E267" s="18">
        <f t="shared" si="12"/>
        <v>0</v>
      </c>
      <c r="F267" s="18"/>
      <c r="G267" s="18">
        <v>2.441867401049172E-2</v>
      </c>
      <c r="H267" s="18">
        <v>2.4418674010491716E-2</v>
      </c>
      <c r="I267" s="18"/>
      <c r="J267" s="18">
        <f t="shared" si="13"/>
        <v>0</v>
      </c>
      <c r="K267" s="93">
        <f t="shared" si="14"/>
        <v>0</v>
      </c>
      <c r="M267" s="89"/>
      <c r="N267" s="62"/>
    </row>
    <row r="268" spans="1:14" x14ac:dyDescent="0.25">
      <c r="A268" s="21" t="s">
        <v>272</v>
      </c>
      <c r="B268" s="35">
        <v>95.690991467706027</v>
      </c>
      <c r="C268" s="35">
        <v>95.436134439903782</v>
      </c>
      <c r="D268" s="35"/>
      <c r="E268" s="35">
        <f t="shared" si="12"/>
        <v>-0.2663333547842428</v>
      </c>
      <c r="F268" s="35"/>
      <c r="G268" s="35">
        <v>0.32984524619301137</v>
      </c>
      <c r="H268" s="35">
        <v>0.32896675828322913</v>
      </c>
      <c r="I268" s="35"/>
      <c r="J268" s="35">
        <f t="shared" si="13"/>
        <v>-8.784879097822329E-4</v>
      </c>
      <c r="K268" s="92">
        <f t="shared" si="14"/>
        <v>-8.7875275444918442E-6</v>
      </c>
      <c r="M268" s="89"/>
      <c r="N268" s="62"/>
    </row>
    <row r="269" spans="1:14" x14ac:dyDescent="0.25">
      <c r="A269" s="22" t="s">
        <v>273</v>
      </c>
      <c r="B269" s="18">
        <v>101.19787155219051</v>
      </c>
      <c r="C269" s="18">
        <v>101.19787155219051</v>
      </c>
      <c r="D269" s="18"/>
      <c r="E269" s="18">
        <f t="shared" si="12"/>
        <v>0</v>
      </c>
      <c r="F269" s="18"/>
      <c r="G269" s="18">
        <v>9.525497361456349E-2</v>
      </c>
      <c r="H269" s="18">
        <v>9.525497361456349E-2</v>
      </c>
      <c r="I269" s="18"/>
      <c r="J269" s="18">
        <f t="shared" si="13"/>
        <v>0</v>
      </c>
      <c r="K269" s="93">
        <f t="shared" si="14"/>
        <v>0</v>
      </c>
      <c r="M269" s="89"/>
      <c r="N269" s="62"/>
    </row>
    <row r="270" spans="1:14" x14ac:dyDescent="0.25">
      <c r="A270" s="21" t="s">
        <v>273</v>
      </c>
      <c r="B270" s="35">
        <v>101.19787155219051</v>
      </c>
      <c r="C270" s="35">
        <v>101.19787155219051</v>
      </c>
      <c r="D270" s="35"/>
      <c r="E270" s="35">
        <f t="shared" si="12"/>
        <v>0</v>
      </c>
      <c r="F270" s="35"/>
      <c r="G270" s="35">
        <v>9.525497361456349E-2</v>
      </c>
      <c r="H270" s="35">
        <v>9.525497361456349E-2</v>
      </c>
      <c r="I270" s="35"/>
      <c r="J270" s="35">
        <f t="shared" si="13"/>
        <v>0</v>
      </c>
      <c r="K270" s="92">
        <f t="shared" si="14"/>
        <v>0</v>
      </c>
      <c r="M270" s="89"/>
      <c r="N270" s="62"/>
    </row>
    <row r="271" spans="1:14" x14ac:dyDescent="0.25">
      <c r="A271" s="22" t="s">
        <v>274</v>
      </c>
      <c r="B271" s="18">
        <v>93.622321039565179</v>
      </c>
      <c r="C271" s="18">
        <v>93.271726463690328</v>
      </c>
      <c r="D271" s="18"/>
      <c r="E271" s="18">
        <f t="shared" si="12"/>
        <v>-0.37447755191487575</v>
      </c>
      <c r="F271" s="18"/>
      <c r="G271" s="18">
        <v>0.23459027257844786</v>
      </c>
      <c r="H271" s="18">
        <v>0.23371178466866566</v>
      </c>
      <c r="I271" s="18"/>
      <c r="J271" s="18">
        <f t="shared" si="13"/>
        <v>-8.7848790978220515E-4</v>
      </c>
      <c r="K271" s="93">
        <f t="shared" si="14"/>
        <v>-8.7875275444915681E-6</v>
      </c>
      <c r="M271" s="89"/>
      <c r="N271" s="62"/>
    </row>
    <row r="272" spans="1:14" x14ac:dyDescent="0.25">
      <c r="A272" s="21" t="s">
        <v>275</v>
      </c>
      <c r="B272" s="35">
        <v>93.622321039565179</v>
      </c>
      <c r="C272" s="35">
        <v>93.271726463690328</v>
      </c>
      <c r="D272" s="35"/>
      <c r="E272" s="35">
        <f t="shared" si="12"/>
        <v>-0.37447755191487575</v>
      </c>
      <c r="F272" s="35"/>
      <c r="G272" s="35">
        <v>0.23459027257844786</v>
      </c>
      <c r="H272" s="35">
        <v>0.23371178466866566</v>
      </c>
      <c r="I272" s="35"/>
      <c r="J272" s="35">
        <f t="shared" si="13"/>
        <v>-8.7848790978220515E-4</v>
      </c>
      <c r="K272" s="92">
        <f t="shared" si="14"/>
        <v>-8.7875275444915681E-6</v>
      </c>
      <c r="M272" s="89"/>
      <c r="N272" s="62"/>
    </row>
    <row r="273" spans="1:14" x14ac:dyDescent="0.25">
      <c r="A273" s="22" t="s">
        <v>276</v>
      </c>
      <c r="B273" s="18">
        <v>102.30747444080862</v>
      </c>
      <c r="C273" s="18">
        <v>102.30747444080862</v>
      </c>
      <c r="D273" s="18"/>
      <c r="E273" s="18">
        <f t="shared" si="12"/>
        <v>0</v>
      </c>
      <c r="F273" s="18"/>
      <c r="G273" s="18">
        <v>0.14520704236700152</v>
      </c>
      <c r="H273" s="18">
        <v>0.14520704236700155</v>
      </c>
      <c r="I273" s="18"/>
      <c r="J273" s="18">
        <f t="shared" si="13"/>
        <v>0</v>
      </c>
      <c r="K273" s="93">
        <f t="shared" si="14"/>
        <v>0</v>
      </c>
      <c r="M273" s="89"/>
      <c r="N273" s="62"/>
    </row>
    <row r="274" spans="1:14" x14ac:dyDescent="0.25">
      <c r="A274" s="21" t="s">
        <v>277</v>
      </c>
      <c r="B274" s="35">
        <v>102.30747444080862</v>
      </c>
      <c r="C274" s="35">
        <v>102.30747444080862</v>
      </c>
      <c r="D274" s="35"/>
      <c r="E274" s="35">
        <f t="shared" si="12"/>
        <v>0</v>
      </c>
      <c r="F274" s="35"/>
      <c r="G274" s="35">
        <v>0.14520704236700152</v>
      </c>
      <c r="H274" s="35">
        <v>0.14520704236700155</v>
      </c>
      <c r="I274" s="35"/>
      <c r="J274" s="35">
        <f t="shared" si="13"/>
        <v>0</v>
      </c>
      <c r="K274" s="92">
        <f t="shared" si="14"/>
        <v>0</v>
      </c>
      <c r="M274" s="89"/>
      <c r="N274" s="62"/>
    </row>
    <row r="275" spans="1:14" x14ac:dyDescent="0.25">
      <c r="A275" s="22" t="s">
        <v>278</v>
      </c>
      <c r="B275" s="18">
        <v>102.30747444080862</v>
      </c>
      <c r="C275" s="18">
        <v>102.30747444080862</v>
      </c>
      <c r="D275" s="18"/>
      <c r="E275" s="18">
        <f t="shared" si="12"/>
        <v>0</v>
      </c>
      <c r="F275" s="18"/>
      <c r="G275" s="18">
        <v>0.14520704236700152</v>
      </c>
      <c r="H275" s="18">
        <v>0.14520704236700155</v>
      </c>
      <c r="I275" s="18"/>
      <c r="J275" s="18">
        <f t="shared" si="13"/>
        <v>0</v>
      </c>
      <c r="K275" s="93">
        <f t="shared" si="14"/>
        <v>0</v>
      </c>
      <c r="M275" s="89"/>
      <c r="N275" s="62"/>
    </row>
    <row r="276" spans="1:14" ht="15.75" x14ac:dyDescent="0.25">
      <c r="A276" s="130"/>
      <c r="B276" s="15"/>
      <c r="C276" s="15"/>
      <c r="D276" s="12"/>
      <c r="E276" s="12"/>
      <c r="F276" s="12"/>
      <c r="G276" s="15"/>
      <c r="H276" s="15"/>
      <c r="I276" s="30"/>
      <c r="J276" s="12"/>
    </row>
    <row r="277" spans="1:14" x14ac:dyDescent="0.25">
      <c r="A277" s="161"/>
      <c r="B277" s="162"/>
      <c r="C277" s="162"/>
    </row>
    <row r="278" spans="1:14" x14ac:dyDescent="0.25">
      <c r="A278" s="17" t="s">
        <v>284</v>
      </c>
    </row>
    <row r="279" spans="1:14" x14ac:dyDescent="0.25">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sqref="A1:XFD1048576"/>
    </sheetView>
  </sheetViews>
  <sheetFormatPr defaultRowHeight="15" x14ac:dyDescent="0.25"/>
  <cols>
    <col min="1" max="1" width="53.85546875" style="61" bestFit="1" customWidth="1"/>
    <col min="2" max="3" width="9.7109375" style="61" bestFit="1" customWidth="1"/>
    <col min="4" max="4" width="1.85546875" style="61" customWidth="1"/>
    <col min="5" max="5" width="10.7109375" style="61" customWidth="1"/>
    <col min="6" max="6" width="1.85546875" style="61" customWidth="1"/>
    <col min="7" max="8" width="9.7109375" style="61" bestFit="1" customWidth="1"/>
    <col min="9" max="9" width="11.7109375" style="61" customWidth="1"/>
    <col min="10" max="10" width="11.5703125" style="110" customWidth="1"/>
    <col min="11" max="16384" width="9.140625" style="61"/>
  </cols>
  <sheetData>
    <row r="1" spans="1:15" ht="15.75" x14ac:dyDescent="0.25">
      <c r="A1" s="133" t="s">
        <v>94</v>
      </c>
      <c r="B1" s="128"/>
      <c r="C1" s="128"/>
      <c r="D1" s="123"/>
      <c r="E1" s="123"/>
      <c r="F1" s="123"/>
      <c r="G1" s="123"/>
      <c r="H1" s="123"/>
      <c r="I1" s="123"/>
    </row>
    <row r="2" spans="1:15" ht="6" customHeight="1" x14ac:dyDescent="0.25">
      <c r="A2" s="30"/>
      <c r="B2" s="30"/>
      <c r="C2" s="30"/>
      <c r="D2" s="30"/>
      <c r="E2" s="30"/>
      <c r="F2" s="30"/>
      <c r="G2" s="30"/>
      <c r="H2" s="30"/>
      <c r="I2" s="30"/>
      <c r="J2" s="111"/>
    </row>
    <row r="3" spans="1:15" ht="60" customHeight="1" x14ac:dyDescent="0.25">
      <c r="A3" s="169"/>
      <c r="B3" s="165" t="s">
        <v>84</v>
      </c>
      <c r="C3" s="165"/>
      <c r="D3" s="30"/>
      <c r="E3" s="88" t="s">
        <v>85</v>
      </c>
      <c r="F3" s="123"/>
      <c r="G3" s="168" t="s">
        <v>86</v>
      </c>
      <c r="H3" s="168"/>
      <c r="I3" s="156" t="s">
        <v>87</v>
      </c>
      <c r="J3" s="134" t="s">
        <v>286</v>
      </c>
    </row>
    <row r="4" spans="1:15" ht="30" x14ac:dyDescent="0.25">
      <c r="A4" s="170"/>
      <c r="B4" s="114">
        <v>44531</v>
      </c>
      <c r="C4" s="114">
        <v>44562</v>
      </c>
      <c r="D4" s="115"/>
      <c r="E4" s="126" t="s">
        <v>294</v>
      </c>
      <c r="F4" s="115"/>
      <c r="G4" s="114">
        <v>44531</v>
      </c>
      <c r="H4" s="114">
        <v>44562</v>
      </c>
      <c r="I4" s="126" t="s">
        <v>295</v>
      </c>
      <c r="J4" s="126" t="s">
        <v>295</v>
      </c>
    </row>
    <row r="5" spans="1:15" ht="15.75" x14ac:dyDescent="0.25">
      <c r="A5" s="31" t="s">
        <v>66</v>
      </c>
      <c r="B5" s="135"/>
      <c r="C5" s="135"/>
      <c r="D5" s="135"/>
      <c r="E5" s="135"/>
      <c r="F5" s="135"/>
      <c r="G5" s="72"/>
      <c r="H5" s="72"/>
      <c r="I5" s="72"/>
      <c r="J5" s="72"/>
    </row>
    <row r="6" spans="1:15" ht="1.5" customHeight="1" x14ac:dyDescent="0.25">
      <c r="A6" s="136"/>
      <c r="B6" s="135"/>
      <c r="C6" s="135"/>
      <c r="D6" s="135"/>
      <c r="E6" s="135"/>
      <c r="F6" s="135"/>
      <c r="G6" s="72"/>
      <c r="H6" s="72"/>
    </row>
    <row r="7" spans="1:15" ht="15.75" x14ac:dyDescent="0.25">
      <c r="A7" s="119" t="s">
        <v>83</v>
      </c>
      <c r="B7" s="137">
        <v>99.078353303157485</v>
      </c>
      <c r="C7" s="137">
        <v>99.474050677965849</v>
      </c>
      <c r="D7" s="35"/>
      <c r="E7" s="35">
        <f>((C7/B7-1)*100)</f>
        <v>0.39937823108304737</v>
      </c>
      <c r="F7" s="38"/>
      <c r="G7" s="137">
        <v>99.078353303157485</v>
      </c>
      <c r="H7" s="137">
        <v>99.474050677965849</v>
      </c>
      <c r="I7" s="35">
        <f t="shared" ref="I7:I21" si="0">H7-G7</f>
        <v>0.39569737480836409</v>
      </c>
      <c r="J7" s="98">
        <f t="shared" ref="J7:J19" si="1">I7/$G$7</f>
        <v>3.9937823108304911E-3</v>
      </c>
      <c r="L7" s="62"/>
      <c r="M7" s="62"/>
      <c r="O7" s="62"/>
    </row>
    <row r="8" spans="1:15" x14ac:dyDescent="0.25">
      <c r="A8" s="61" t="s">
        <v>53</v>
      </c>
      <c r="B8" s="137">
        <v>99.022690433852304</v>
      </c>
      <c r="C8" s="137">
        <v>99.463803998388656</v>
      </c>
      <c r="D8" s="138"/>
      <c r="E8" s="35">
        <f>((C8/B8-1)*100)</f>
        <v>0.44546715768243317</v>
      </c>
      <c r="F8" s="139"/>
      <c r="G8" s="53">
        <v>94.959090292123889</v>
      </c>
      <c r="H8" s="53">
        <v>95.382101852609324</v>
      </c>
      <c r="I8" s="35">
        <f>H8-G8</f>
        <v>0.42301156048543476</v>
      </c>
      <c r="J8" s="98">
        <f t="shared" si="1"/>
        <v>4.2694649878880653E-3</v>
      </c>
      <c r="K8" s="62"/>
      <c r="M8" s="62"/>
      <c r="O8" s="62"/>
    </row>
    <row r="9" spans="1:15" x14ac:dyDescent="0.25">
      <c r="A9" s="61" t="s">
        <v>54</v>
      </c>
      <c r="B9" s="137">
        <v>106.21909486775236</v>
      </c>
      <c r="C9" s="137">
        <v>106.48855948253245</v>
      </c>
      <c r="D9" s="138"/>
      <c r="E9" s="35">
        <f>((C9/B9-1)*100)</f>
        <v>0.2536875456485399</v>
      </c>
      <c r="F9" s="139"/>
      <c r="G9" s="137">
        <v>18.97235019357198</v>
      </c>
      <c r="H9" s="137">
        <v>19.020480683129904</v>
      </c>
      <c r="I9" s="35">
        <f t="shared" si="0"/>
        <v>4.8130489557923539E-2</v>
      </c>
      <c r="J9" s="98">
        <f t="shared" si="1"/>
        <v>4.8578209016711312E-4</v>
      </c>
      <c r="K9" s="62"/>
      <c r="M9" s="62"/>
      <c r="O9" s="62"/>
    </row>
    <row r="10" spans="1:15" x14ac:dyDescent="0.25">
      <c r="A10" s="61" t="s">
        <v>55</v>
      </c>
      <c r="B10" s="53">
        <v>97.375491889965744</v>
      </c>
      <c r="C10" s="53">
        <v>97.855894505401778</v>
      </c>
      <c r="D10" s="72"/>
      <c r="E10" s="72">
        <f>((C10/B10-1)*100)</f>
        <v>0.49335064307443055</v>
      </c>
      <c r="F10" s="72"/>
      <c r="G10" s="53">
        <v>75.98674009855192</v>
      </c>
      <c r="H10" s="53">
        <v>76.36162116947942</v>
      </c>
      <c r="I10" s="140">
        <f t="shared" si="0"/>
        <v>0.37488107092750056</v>
      </c>
      <c r="J10" s="98">
        <f t="shared" si="1"/>
        <v>3.7836828977208447E-3</v>
      </c>
      <c r="K10" s="62"/>
      <c r="M10" s="62"/>
      <c r="N10" s="62"/>
      <c r="O10" s="62"/>
    </row>
    <row r="11" spans="1:15" x14ac:dyDescent="0.25">
      <c r="A11" s="61" t="s">
        <v>56</v>
      </c>
      <c r="B11" s="53">
        <v>98.327609366803841</v>
      </c>
      <c r="C11" s="53">
        <v>98.713389276360346</v>
      </c>
      <c r="D11" s="72"/>
      <c r="E11" s="72">
        <f t="shared" ref="E11:E22" si="2">((C11/B11-1)*100)</f>
        <v>0.39234139021664394</v>
      </c>
      <c r="F11" s="72"/>
      <c r="G11" s="53">
        <v>96.602655437645126</v>
      </c>
      <c r="H11" s="53">
        <v>96.981667638975395</v>
      </c>
      <c r="I11" s="140">
        <f t="shared" si="0"/>
        <v>0.37901220133026925</v>
      </c>
      <c r="J11" s="98">
        <f t="shared" si="1"/>
        <v>3.8253784877770136E-3</v>
      </c>
      <c r="K11" s="62"/>
      <c r="L11" s="113"/>
      <c r="M11" s="62"/>
      <c r="N11" s="62"/>
      <c r="O11" s="62"/>
    </row>
    <row r="12" spans="1:15" ht="15.75" x14ac:dyDescent="0.25">
      <c r="A12" s="61" t="s">
        <v>57</v>
      </c>
      <c r="B12" s="53">
        <v>99.098720996640083</v>
      </c>
      <c r="C12" s="53">
        <v>99.482515175918607</v>
      </c>
      <c r="D12" s="72"/>
      <c r="E12" s="72">
        <f>((C12/B12-1)*100)</f>
        <v>0.38728469491704498</v>
      </c>
      <c r="F12" s="72"/>
      <c r="G12" s="53">
        <v>94.795190240447127</v>
      </c>
      <c r="H12" s="53">
        <v>95.162317503765891</v>
      </c>
      <c r="I12" s="140">
        <f t="shared" si="0"/>
        <v>0.36712726331876411</v>
      </c>
      <c r="J12" s="98">
        <f t="shared" si="1"/>
        <v>3.7054235469117782E-3</v>
      </c>
      <c r="K12" s="37"/>
      <c r="L12" s="113"/>
      <c r="M12" s="62"/>
      <c r="N12" s="62"/>
      <c r="O12" s="62"/>
    </row>
    <row r="13" spans="1:15" ht="15.75" x14ac:dyDescent="0.25">
      <c r="A13" s="61" t="s">
        <v>58</v>
      </c>
      <c r="B13" s="53">
        <v>99.760012474380517</v>
      </c>
      <c r="C13" s="53">
        <v>100.21600821147025</v>
      </c>
      <c r="D13" s="72"/>
      <c r="E13" s="72">
        <f t="shared" si="2"/>
        <v>0.45709270255638312</v>
      </c>
      <c r="F13" s="72"/>
      <c r="G13" s="53">
        <v>76.399238026855485</v>
      </c>
      <c r="H13" s="53">
        <v>76.748453368684935</v>
      </c>
      <c r="I13" s="140">
        <f t="shared" si="0"/>
        <v>0.34921534182944924</v>
      </c>
      <c r="J13" s="98">
        <f t="shared" si="1"/>
        <v>3.5246381291878038E-3</v>
      </c>
      <c r="K13" s="37"/>
      <c r="L13" s="113"/>
      <c r="M13" s="62"/>
      <c r="N13" s="62"/>
      <c r="O13" s="62"/>
    </row>
    <row r="14" spans="1:15" ht="15.75" x14ac:dyDescent="0.25">
      <c r="A14" s="61" t="s">
        <v>59</v>
      </c>
      <c r="B14" s="53">
        <v>99.060378856012164</v>
      </c>
      <c r="C14" s="53">
        <v>99.427306785920365</v>
      </c>
      <c r="D14" s="72"/>
      <c r="E14" s="72">
        <f t="shared" si="2"/>
        <v>0.37040836522697074</v>
      </c>
      <c r="F14" s="72"/>
      <c r="G14" s="53">
        <v>92.384087706876429</v>
      </c>
      <c r="H14" s="53">
        <v>92.726286095881335</v>
      </c>
      <c r="I14" s="140">
        <f t="shared" si="0"/>
        <v>0.34219838900490629</v>
      </c>
      <c r="J14" s="98">
        <f t="shared" si="1"/>
        <v>3.4538158699292886E-3</v>
      </c>
      <c r="K14" s="37"/>
      <c r="L14" s="113"/>
      <c r="M14" s="62"/>
      <c r="N14" s="62"/>
      <c r="O14" s="62"/>
    </row>
    <row r="15" spans="1:15" ht="15.75" x14ac:dyDescent="0.25">
      <c r="A15" s="61" t="s">
        <v>60</v>
      </c>
      <c r="B15" s="53">
        <v>98.973122717120944</v>
      </c>
      <c r="C15" s="53">
        <v>99.172117010821495</v>
      </c>
      <c r="D15" s="72"/>
      <c r="E15" s="72">
        <f t="shared" si="2"/>
        <v>0.20105892209676401</v>
      </c>
      <c r="F15" s="72"/>
      <c r="G15" s="53">
        <v>92.413090514744468</v>
      </c>
      <c r="H15" s="53">
        <v>92.598895278409728</v>
      </c>
      <c r="I15" s="140">
        <f>H15-G15</f>
        <v>0.18580476366526</v>
      </c>
      <c r="J15" s="98">
        <f t="shared" si="1"/>
        <v>1.8753315681048835E-3</v>
      </c>
      <c r="K15" s="37"/>
      <c r="L15" s="113"/>
      <c r="M15" s="62"/>
      <c r="N15" s="62"/>
      <c r="O15" s="62"/>
    </row>
    <row r="16" spans="1:15" ht="15.75" x14ac:dyDescent="0.25">
      <c r="A16" s="61" t="s">
        <v>61</v>
      </c>
      <c r="B16" s="53">
        <v>98.894212963140447</v>
      </c>
      <c r="C16" s="53">
        <v>99.408364004601893</v>
      </c>
      <c r="D16" s="72"/>
      <c r="E16" s="72">
        <f>((C16/B16-1)*100)</f>
        <v>0.51990002858213202</v>
      </c>
      <c r="F16" s="72"/>
      <c r="G16" s="53">
        <v>90.889255331689398</v>
      </c>
      <c r="H16" s="53">
        <v>91.361788596136947</v>
      </c>
      <c r="I16" s="140">
        <f t="shared" si="0"/>
        <v>0.47253326444754862</v>
      </c>
      <c r="J16" s="98">
        <f t="shared" si="1"/>
        <v>4.7692886356488287E-3</v>
      </c>
      <c r="K16" s="37"/>
      <c r="L16" s="113"/>
      <c r="M16" s="62"/>
      <c r="N16" s="62"/>
      <c r="O16" s="62"/>
    </row>
    <row r="17" spans="1:15" ht="15.75" x14ac:dyDescent="0.25">
      <c r="A17" s="61" t="s">
        <v>279</v>
      </c>
      <c r="B17" s="53">
        <v>101.41555187283149</v>
      </c>
      <c r="C17" s="53">
        <v>101.92701441767066</v>
      </c>
      <c r="D17" s="72"/>
      <c r="E17" s="72">
        <f t="shared" si="2"/>
        <v>0.50432358291607748</v>
      </c>
      <c r="F17" s="72"/>
      <c r="G17" s="53">
        <v>91.163542798553692</v>
      </c>
      <c r="H17" s="53">
        <v>91.623302043908609</v>
      </c>
      <c r="I17" s="140">
        <f t="shared" si="0"/>
        <v>0.45975924535491686</v>
      </c>
      <c r="J17" s="98">
        <f t="shared" si="1"/>
        <v>4.6403601798685225E-3</v>
      </c>
      <c r="K17" s="37"/>
      <c r="L17" s="113"/>
      <c r="M17" s="62"/>
      <c r="N17" s="62"/>
      <c r="O17" s="62"/>
    </row>
    <row r="18" spans="1:15" ht="15.75" x14ac:dyDescent="0.25">
      <c r="A18" s="61" t="s">
        <v>280</v>
      </c>
      <c r="B18" s="53">
        <v>98.996472017350911</v>
      </c>
      <c r="C18" s="53">
        <v>99.328432411549954</v>
      </c>
      <c r="D18" s="72"/>
      <c r="E18" s="72">
        <f t="shared" si="2"/>
        <v>0.33532547921593103</v>
      </c>
      <c r="F18" s="72"/>
      <c r="G18" s="53">
        <v>96.489302434938836</v>
      </c>
      <c r="H18" s="53">
        <v>96.81285565072092</v>
      </c>
      <c r="I18" s="140">
        <f>H18-G18</f>
        <v>0.32355321578208418</v>
      </c>
      <c r="J18" s="98">
        <f t="shared" si="1"/>
        <v>3.2656297263246197E-3</v>
      </c>
      <c r="K18" s="37"/>
      <c r="L18" s="113"/>
      <c r="M18" s="62"/>
      <c r="N18" s="62"/>
      <c r="O18" s="62"/>
    </row>
    <row r="19" spans="1:15" ht="15.75" x14ac:dyDescent="0.25">
      <c r="A19" s="61" t="s">
        <v>62</v>
      </c>
      <c r="B19" s="53">
        <v>99.043444848937014</v>
      </c>
      <c r="C19" s="53">
        <v>99.459476718591389</v>
      </c>
      <c r="D19" s="72"/>
      <c r="E19" s="72">
        <f t="shared" si="2"/>
        <v>0.42004987840327246</v>
      </c>
      <c r="F19" s="72"/>
      <c r="G19" s="53">
        <v>95.151527127648109</v>
      </c>
      <c r="H19" s="53">
        <v>95.551211001646649</v>
      </c>
      <c r="I19" s="140">
        <f t="shared" si="0"/>
        <v>0.39968387399854066</v>
      </c>
      <c r="J19" s="98">
        <f t="shared" si="1"/>
        <v>4.0340181348755147E-3</v>
      </c>
      <c r="K19" s="37"/>
      <c r="L19" s="113"/>
      <c r="M19" s="62"/>
      <c r="N19" s="62"/>
      <c r="O19" s="62"/>
    </row>
    <row r="20" spans="1:15" ht="15.75" x14ac:dyDescent="0.25">
      <c r="A20" s="61" t="s">
        <v>281</v>
      </c>
      <c r="B20" s="53">
        <v>98.946989393680127</v>
      </c>
      <c r="C20" s="53">
        <v>99.274256097933673</v>
      </c>
      <c r="D20" s="72"/>
      <c r="E20" s="72">
        <f t="shared" si="2"/>
        <v>0.33074953190486145</v>
      </c>
      <c r="F20" s="72"/>
      <c r="G20" s="53">
        <v>94.083145653435096</v>
      </c>
      <c r="H20" s="53">
        <v>94.394325217285228</v>
      </c>
      <c r="I20" s="140">
        <f t="shared" si="0"/>
        <v>0.31117956385013201</v>
      </c>
      <c r="J20" s="98">
        <f>I20/$G$7</f>
        <v>3.1407421851066953E-3</v>
      </c>
      <c r="K20" s="37"/>
      <c r="L20" s="113"/>
      <c r="M20" s="62"/>
      <c r="N20" s="62"/>
      <c r="O20" s="62"/>
    </row>
    <row r="21" spans="1:15" ht="15.75" x14ac:dyDescent="0.25">
      <c r="A21" s="61" t="s">
        <v>282</v>
      </c>
      <c r="B21" s="53">
        <v>99.077333782835396</v>
      </c>
      <c r="C21" s="53">
        <v>99.473468875824011</v>
      </c>
      <c r="D21" s="72"/>
      <c r="E21" s="72">
        <f>((C21/B21-1)*100)</f>
        <v>0.39982413521228999</v>
      </c>
      <c r="F21" s="72"/>
      <c r="G21" s="53">
        <v>98.967856104599406</v>
      </c>
      <c r="H21" s="53">
        <v>99.36355347940777</v>
      </c>
      <c r="I21" s="140">
        <f t="shared" si="0"/>
        <v>0.39569737480836409</v>
      </c>
      <c r="J21" s="98">
        <f>I21/$G$7</f>
        <v>3.9937823108304911E-3</v>
      </c>
      <c r="K21" s="37"/>
      <c r="L21" s="113"/>
      <c r="M21" s="62"/>
      <c r="N21" s="62"/>
      <c r="O21" s="62"/>
    </row>
    <row r="22" spans="1:15" ht="15.75" x14ac:dyDescent="0.25">
      <c r="A22" s="61" t="s">
        <v>283</v>
      </c>
      <c r="B22" s="53">
        <v>99.02278786075594</v>
      </c>
      <c r="C22" s="53">
        <v>99.43290980794832</v>
      </c>
      <c r="D22" s="72"/>
      <c r="E22" s="72">
        <f t="shared" si="2"/>
        <v>0.41416925947297401</v>
      </c>
      <c r="F22" s="72"/>
      <c r="G22" s="53">
        <v>93.614608161904712</v>
      </c>
      <c r="H22" s="53">
        <v>94.002331091287402</v>
      </c>
      <c r="I22" s="140">
        <f>H22-G22</f>
        <v>0.38772292938269004</v>
      </c>
      <c r="J22" s="98">
        <f>I22/$G$7</f>
        <v>3.9132960576801785E-3</v>
      </c>
      <c r="K22" s="37"/>
      <c r="L22" s="113"/>
      <c r="M22" s="62"/>
      <c r="N22" s="62"/>
      <c r="O22" s="62"/>
    </row>
    <row r="23" spans="1:15" ht="7.5" customHeight="1" x14ac:dyDescent="0.25">
      <c r="A23" s="27"/>
      <c r="B23" s="35"/>
      <c r="C23" s="35"/>
      <c r="D23" s="72"/>
      <c r="E23" s="72"/>
      <c r="F23" s="72"/>
      <c r="G23" s="40"/>
      <c r="H23" s="40"/>
      <c r="J23" s="141"/>
      <c r="K23" s="37"/>
    </row>
    <row r="24" spans="1:15" ht="15.75" x14ac:dyDescent="0.25">
      <c r="A24" s="28" t="s">
        <v>64</v>
      </c>
      <c r="B24" s="35"/>
      <c r="C24" s="35"/>
      <c r="D24" s="72"/>
      <c r="E24" s="72"/>
      <c r="F24" s="72"/>
      <c r="G24" s="40"/>
      <c r="H24" s="40"/>
      <c r="I24" s="36"/>
      <c r="J24" s="142"/>
    </row>
    <row r="25" spans="1:15" ht="7.5" customHeight="1" x14ac:dyDescent="0.25">
      <c r="A25" s="136"/>
      <c r="B25" s="35"/>
      <c r="C25" s="35"/>
      <c r="D25" s="72"/>
      <c r="E25" s="72"/>
      <c r="F25" s="72"/>
      <c r="G25" s="35"/>
      <c r="H25" s="35"/>
      <c r="J25" s="142"/>
    </row>
    <row r="26" spans="1:15" ht="15.75" x14ac:dyDescent="0.25">
      <c r="A26" s="119" t="s">
        <v>83</v>
      </c>
      <c r="B26" s="53">
        <v>98.408809685946494</v>
      </c>
      <c r="C26" s="62">
        <v>99.117221801025337</v>
      </c>
      <c r="D26" s="34"/>
      <c r="E26" s="35">
        <f>((C26/B26-1)*100)</f>
        <v>0.71986656208891109</v>
      </c>
      <c r="F26" s="39"/>
      <c r="G26" s="53">
        <v>98.408809685946494</v>
      </c>
      <c r="H26" s="53">
        <v>99.117221801025337</v>
      </c>
      <c r="I26" s="35">
        <f>H26-G26</f>
        <v>0.70841211507884339</v>
      </c>
      <c r="J26" s="98">
        <f>I26/$G$26</f>
        <v>7.1986656208891213E-3</v>
      </c>
      <c r="K26" s="62"/>
      <c r="M26" s="62"/>
      <c r="O26" s="62"/>
    </row>
    <row r="27" spans="1:15" x14ac:dyDescent="0.25">
      <c r="A27" s="61" t="s">
        <v>53</v>
      </c>
      <c r="B27" s="137">
        <v>98.42546636506394</v>
      </c>
      <c r="C27" s="137">
        <v>99.120582397251866</v>
      </c>
      <c r="D27" s="35"/>
      <c r="E27" s="35">
        <f t="shared" ref="E27:E41" si="3">((C27/B27-1)*100)</f>
        <v>0.70623595483887414</v>
      </c>
      <c r="F27" s="38"/>
      <c r="G27" s="137">
        <v>95.222053080524262</v>
      </c>
      <c r="H27" s="137">
        <v>95.894545456314688</v>
      </c>
      <c r="I27" s="35">
        <f t="shared" ref="I27:I41" si="4">H27-G27</f>
        <v>0.67249237579042642</v>
      </c>
      <c r="J27" s="98">
        <f>I27/$G$26</f>
        <v>6.8336602986720542E-3</v>
      </c>
      <c r="K27" s="62"/>
      <c r="M27" s="62"/>
      <c r="O27" s="62"/>
    </row>
    <row r="28" spans="1:15" x14ac:dyDescent="0.25">
      <c r="A28" s="61" t="s">
        <v>54</v>
      </c>
      <c r="B28" s="137">
        <v>107.28594762707378</v>
      </c>
      <c r="C28" s="137">
        <v>107.50646460467343</v>
      </c>
      <c r="D28" s="35"/>
      <c r="E28" s="35">
        <f>((C28/B28-1)*100)</f>
        <v>0.20554134299690663</v>
      </c>
      <c r="F28" s="38"/>
      <c r="G28" s="137">
        <v>16.269611515381616</v>
      </c>
      <c r="H28" s="137">
        <v>16.303052293390714</v>
      </c>
      <c r="I28" s="35">
        <f t="shared" si="4"/>
        <v>3.3440778009097727E-2</v>
      </c>
      <c r="J28" s="98">
        <f>I28/$G$26</f>
        <v>3.3981488157226757E-4</v>
      </c>
      <c r="K28" s="62"/>
      <c r="M28" s="62"/>
      <c r="O28" s="62"/>
    </row>
    <row r="29" spans="1:15" x14ac:dyDescent="0.25">
      <c r="A29" s="61" t="s">
        <v>55</v>
      </c>
      <c r="B29" s="137">
        <v>96.778424509579239</v>
      </c>
      <c r="C29" s="137">
        <v>97.561761992088591</v>
      </c>
      <c r="D29" s="135"/>
      <c r="E29" s="135">
        <f>((C29/B29-1)*100)</f>
        <v>0.80941334442969914</v>
      </c>
      <c r="F29" s="135"/>
      <c r="G29" s="53">
        <v>78.952441565142649</v>
      </c>
      <c r="H29" s="53">
        <v>79.591493162923967</v>
      </c>
      <c r="I29" s="140">
        <f>H29-G29</f>
        <v>0.63905159778131804</v>
      </c>
      <c r="J29" s="98">
        <f>I29/$G$26</f>
        <v>6.4938454170996775E-3</v>
      </c>
      <c r="K29" s="62"/>
      <c r="M29" s="62"/>
      <c r="O29" s="62"/>
    </row>
    <row r="30" spans="1:15" x14ac:dyDescent="0.25">
      <c r="A30" s="61" t="s">
        <v>56</v>
      </c>
      <c r="B30" s="53">
        <v>97.92557829252533</v>
      </c>
      <c r="C30" s="53">
        <v>98.64312173629807</v>
      </c>
      <c r="D30" s="135"/>
      <c r="E30" s="135">
        <f>((C30/B30-1)*100)</f>
        <v>0.73274363683539789</v>
      </c>
      <c r="F30" s="135"/>
      <c r="G30" s="53">
        <v>96.679395011652076</v>
      </c>
      <c r="H30" s="53">
        <v>97.38780712673092</v>
      </c>
      <c r="I30" s="140">
        <f t="shared" si="4"/>
        <v>0.70841211507884339</v>
      </c>
      <c r="J30" s="98">
        <f t="shared" ref="J30:J37" si="5">I30/$G$26</f>
        <v>7.1986656208891213E-3</v>
      </c>
      <c r="K30" s="62"/>
      <c r="M30" s="62"/>
      <c r="O30" s="62"/>
    </row>
    <row r="31" spans="1:15" x14ac:dyDescent="0.25">
      <c r="A31" s="61" t="s">
        <v>57</v>
      </c>
      <c r="B31" s="53">
        <v>98.389268275757019</v>
      </c>
      <c r="C31" s="53">
        <v>99.085523349721129</v>
      </c>
      <c r="D31" s="135"/>
      <c r="E31" s="135">
        <f>((C31/B31-1)*100)</f>
        <v>0.70765347295063119</v>
      </c>
      <c r="F31" s="135"/>
      <c r="G31" s="53">
        <v>94.65707121193131</v>
      </c>
      <c r="H31" s="53">
        <v>95.326915263755893</v>
      </c>
      <c r="I31" s="140">
        <f t="shared" si="4"/>
        <v>0.66984405182458318</v>
      </c>
      <c r="J31" s="98">
        <f t="shared" si="5"/>
        <v>6.8067488465947965E-3</v>
      </c>
      <c r="K31" s="62"/>
      <c r="M31" s="62"/>
      <c r="O31" s="62"/>
    </row>
    <row r="32" spans="1:15" x14ac:dyDescent="0.25">
      <c r="A32" s="61" t="s">
        <v>58</v>
      </c>
      <c r="B32" s="53">
        <v>99.606283882167716</v>
      </c>
      <c r="C32" s="53">
        <v>100.56489908169669</v>
      </c>
      <c r="D32" s="135"/>
      <c r="E32" s="135">
        <f t="shared" si="3"/>
        <v>0.96240434053638246</v>
      </c>
      <c r="F32" s="135"/>
      <c r="G32" s="53">
        <v>67.840982736047152</v>
      </c>
      <c r="H32" s="53">
        <v>68.493887298561418</v>
      </c>
      <c r="I32" s="140">
        <f t="shared" si="4"/>
        <v>0.65290456251426576</v>
      </c>
      <c r="J32" s="98">
        <f t="shared" si="5"/>
        <v>6.6346149760157635E-3</v>
      </c>
      <c r="K32" s="62"/>
      <c r="M32" s="62"/>
      <c r="O32" s="62"/>
    </row>
    <row r="33" spans="1:15" x14ac:dyDescent="0.25">
      <c r="A33" s="61" t="s">
        <v>59</v>
      </c>
      <c r="B33" s="53">
        <v>98.350074597221877</v>
      </c>
      <c r="C33" s="53">
        <v>99.026494734551591</v>
      </c>
      <c r="D33" s="135"/>
      <c r="E33" s="135">
        <f t="shared" si="3"/>
        <v>0.6877677928561754</v>
      </c>
      <c r="F33" s="135"/>
      <c r="G33" s="53">
        <v>92.981193819611448</v>
      </c>
      <c r="H33" s="53">
        <v>93.62068852411592</v>
      </c>
      <c r="I33" s="140">
        <f t="shared" si="4"/>
        <v>0.63949470450447166</v>
      </c>
      <c r="J33" s="98">
        <f t="shared" si="5"/>
        <v>6.4983481310799378E-3</v>
      </c>
      <c r="K33" s="62"/>
      <c r="M33" s="62"/>
      <c r="O33" s="62"/>
    </row>
    <row r="34" spans="1:15" x14ac:dyDescent="0.25">
      <c r="A34" s="61" t="s">
        <v>60</v>
      </c>
      <c r="B34" s="53">
        <v>98.240310163814513</v>
      </c>
      <c r="C34" s="53">
        <v>98.641922912235614</v>
      </c>
      <c r="D34" s="135"/>
      <c r="E34" s="135">
        <f t="shared" si="3"/>
        <v>0.40880647440080242</v>
      </c>
      <c r="F34" s="135"/>
      <c r="G34" s="53">
        <v>93.138630336656774</v>
      </c>
      <c r="H34" s="53">
        <v>93.519387087641249</v>
      </c>
      <c r="I34" s="140">
        <f t="shared" si="4"/>
        <v>0.38075675098447448</v>
      </c>
      <c r="J34" s="98">
        <f t="shared" si="5"/>
        <v>3.869132775811324E-3</v>
      </c>
      <c r="K34" s="62"/>
      <c r="M34" s="62"/>
      <c r="O34" s="62"/>
    </row>
    <row r="35" spans="1:15" x14ac:dyDescent="0.25">
      <c r="A35" s="61" t="s">
        <v>61</v>
      </c>
      <c r="B35" s="53">
        <v>98.234101774341539</v>
      </c>
      <c r="C35" s="53">
        <v>98.946799976262156</v>
      </c>
      <c r="D35" s="135"/>
      <c r="E35" s="135">
        <f t="shared" si="3"/>
        <v>0.7255099696007683</v>
      </c>
      <c r="F35" s="135"/>
      <c r="G35" s="53">
        <v>91.693966729877715</v>
      </c>
      <c r="H35" s="53">
        <v>92.359215600025408</v>
      </c>
      <c r="I35" s="140">
        <f t="shared" si="4"/>
        <v>0.66524887014769263</v>
      </c>
      <c r="J35" s="98">
        <f t="shared" si="5"/>
        <v>6.7600540263692988E-3</v>
      </c>
      <c r="K35" s="62"/>
      <c r="M35" s="62"/>
      <c r="O35" s="62"/>
    </row>
    <row r="36" spans="1:15" x14ac:dyDescent="0.25">
      <c r="A36" s="61" t="s">
        <v>279</v>
      </c>
      <c r="B36" s="53">
        <v>100.39760034109386</v>
      </c>
      <c r="C36" s="53">
        <v>101.2401240326421</v>
      </c>
      <c r="D36" s="135"/>
      <c r="E36" s="135">
        <f t="shared" si="3"/>
        <v>0.83918708085235494</v>
      </c>
      <c r="F36" s="135"/>
      <c r="G36" s="53">
        <v>91.033156648870019</v>
      </c>
      <c r="H36" s="53">
        <v>91.797095138759431</v>
      </c>
      <c r="I36" s="140">
        <f t="shared" si="4"/>
        <v>0.76393848988941215</v>
      </c>
      <c r="J36" s="98">
        <f>I36/$G$26</f>
        <v>7.7629075316262893E-3</v>
      </c>
      <c r="K36" s="62"/>
      <c r="M36" s="62"/>
      <c r="O36" s="62"/>
    </row>
    <row r="37" spans="1:15" x14ac:dyDescent="0.25">
      <c r="A37" s="61" t="s">
        <v>280</v>
      </c>
      <c r="B37" s="53">
        <v>98.370145311083974</v>
      </c>
      <c r="C37" s="53">
        <v>98.990518530612903</v>
      </c>
      <c r="D37" s="135"/>
      <c r="E37" s="135">
        <f t="shared" si="3"/>
        <v>0.63065192957383331</v>
      </c>
      <c r="F37" s="135"/>
      <c r="G37" s="53">
        <v>95.971769442054651</v>
      </c>
      <c r="H37" s="53">
        <v>96.577017257887121</v>
      </c>
      <c r="I37" s="140">
        <f t="shared" si="4"/>
        <v>0.60524781583247034</v>
      </c>
      <c r="J37" s="98">
        <f t="shared" si="5"/>
        <v>6.1503418013489517E-3</v>
      </c>
      <c r="K37" s="62"/>
      <c r="M37" s="62"/>
      <c r="O37" s="62"/>
    </row>
    <row r="38" spans="1:15" x14ac:dyDescent="0.25">
      <c r="A38" s="61" t="s">
        <v>62</v>
      </c>
      <c r="B38" s="53">
        <v>98.367619261575342</v>
      </c>
      <c r="C38" s="53">
        <v>99.147025555396624</v>
      </c>
      <c r="D38" s="135"/>
      <c r="E38" s="135">
        <f>((C38/B38-1)*100)</f>
        <v>0.79234030433197322</v>
      </c>
      <c r="F38" s="135"/>
      <c r="G38" s="53">
        <v>93.296883687334187</v>
      </c>
      <c r="H38" s="53">
        <v>94.036112499474655</v>
      </c>
      <c r="I38" s="140">
        <f t="shared" si="4"/>
        <v>0.73922881214046754</v>
      </c>
      <c r="J38" s="98">
        <f>I38/$G$26</f>
        <v>7.5118154004664775E-3</v>
      </c>
      <c r="K38" s="62"/>
      <c r="M38" s="62"/>
      <c r="O38" s="62"/>
    </row>
    <row r="39" spans="1:15" x14ac:dyDescent="0.25">
      <c r="A39" s="61" t="s">
        <v>281</v>
      </c>
      <c r="B39" s="53">
        <v>98.147497324368175</v>
      </c>
      <c r="C39" s="53">
        <v>98.807258658283843</v>
      </c>
      <c r="D39" s="135"/>
      <c r="E39" s="135">
        <f t="shared" si="3"/>
        <v>0.67221411844584633</v>
      </c>
      <c r="F39" s="135"/>
      <c r="G39" s="53">
        <v>92.780557092511486</v>
      </c>
      <c r="H39" s="53">
        <v>93.404241096460055</v>
      </c>
      <c r="I39" s="140">
        <f t="shared" si="4"/>
        <v>0.62368400394856849</v>
      </c>
      <c r="J39" s="98">
        <f>I39/$G$26</f>
        <v>6.3376846639944182E-3</v>
      </c>
      <c r="K39" s="62"/>
      <c r="M39" s="62"/>
      <c r="O39" s="62"/>
    </row>
    <row r="40" spans="1:15" x14ac:dyDescent="0.25">
      <c r="A40" s="61" t="s">
        <v>282</v>
      </c>
      <c r="B40" s="53">
        <v>98.406619618141946</v>
      </c>
      <c r="C40" s="53">
        <v>99.116006770934305</v>
      </c>
      <c r="D40" s="135"/>
      <c r="E40" s="135">
        <f t="shared" si="3"/>
        <v>0.72087340825757185</v>
      </c>
      <c r="F40" s="135"/>
      <c r="G40" s="53">
        <v>98.271361790295543</v>
      </c>
      <c r="H40" s="53">
        <v>98.979773905374387</v>
      </c>
      <c r="I40" s="140">
        <f t="shared" si="4"/>
        <v>0.70841211507884339</v>
      </c>
      <c r="J40" s="98">
        <f>I40/$G$26</f>
        <v>7.1986656208891213E-3</v>
      </c>
      <c r="K40" s="62"/>
      <c r="M40" s="62"/>
      <c r="O40" s="62"/>
    </row>
    <row r="41" spans="1:15" x14ac:dyDescent="0.25">
      <c r="A41" s="61" t="s">
        <v>283</v>
      </c>
      <c r="B41" s="53">
        <v>98.315791272734103</v>
      </c>
      <c r="C41" s="53">
        <v>99.05595263104675</v>
      </c>
      <c r="D41" s="135"/>
      <c r="E41" s="135">
        <f t="shared" si="3"/>
        <v>0.75284076823365353</v>
      </c>
      <c r="F41" s="135"/>
      <c r="G41" s="53">
        <v>93.608306159372916</v>
      </c>
      <c r="H41" s="53">
        <v>94.313027650593639</v>
      </c>
      <c r="I41" s="140">
        <f t="shared" si="4"/>
        <v>0.70472149122072381</v>
      </c>
      <c r="J41" s="98">
        <f>I41/$G$26</f>
        <v>7.1611626384844203E-3</v>
      </c>
      <c r="K41" s="62"/>
      <c r="M41" s="62"/>
      <c r="O41" s="62"/>
    </row>
    <row r="42" spans="1:15" ht="7.5" customHeight="1" x14ac:dyDescent="0.25">
      <c r="A42" s="27"/>
      <c r="B42" s="138"/>
      <c r="C42" s="138"/>
      <c r="D42" s="135"/>
      <c r="E42" s="135"/>
      <c r="F42" s="135"/>
      <c r="G42" s="138"/>
      <c r="H42" s="138"/>
      <c r="J42" s="141"/>
    </row>
    <row r="43" spans="1:15" ht="15.75" x14ac:dyDescent="0.25">
      <c r="A43" s="28" t="s">
        <v>65</v>
      </c>
      <c r="B43" s="138"/>
      <c r="C43" s="138"/>
      <c r="D43" s="135"/>
      <c r="E43" s="135"/>
      <c r="F43" s="135"/>
      <c r="G43" s="138"/>
      <c r="H43" s="138"/>
      <c r="I43" s="140"/>
      <c r="J43" s="143"/>
    </row>
    <row r="44" spans="1:15" ht="7.5" customHeight="1" x14ac:dyDescent="0.25">
      <c r="A44" s="136"/>
      <c r="B44" s="138"/>
      <c r="C44" s="138"/>
      <c r="D44" s="135"/>
      <c r="E44" s="135"/>
      <c r="F44" s="135"/>
      <c r="G44" s="138"/>
      <c r="H44" s="138"/>
      <c r="J44" s="141"/>
    </row>
    <row r="45" spans="1:15" ht="15.75" x14ac:dyDescent="0.25">
      <c r="A45" s="119" t="s">
        <v>83</v>
      </c>
      <c r="B45" s="137">
        <v>99.969861298799842</v>
      </c>
      <c r="C45" s="89">
        <v>99.949174013759318</v>
      </c>
      <c r="D45" s="39"/>
      <c r="E45" s="35">
        <f>((C45/B45-1)*100)</f>
        <v>-2.0693521799231007E-2</v>
      </c>
      <c r="F45" s="39"/>
      <c r="G45" s="53">
        <v>99.969861298799842</v>
      </c>
      <c r="H45" s="62">
        <v>99.949174013759318</v>
      </c>
      <c r="I45" s="35">
        <f>H45-G45</f>
        <v>-2.0687285040523307E-2</v>
      </c>
      <c r="J45" s="98">
        <f t="shared" ref="J45:J61" si="6">I45/$G$45</f>
        <v>-2.0693521799226166E-4</v>
      </c>
      <c r="K45" s="62"/>
      <c r="M45" s="62"/>
      <c r="O45" s="62"/>
    </row>
    <row r="46" spans="1:15" x14ac:dyDescent="0.25">
      <c r="A46" s="61" t="s">
        <v>53</v>
      </c>
      <c r="B46" s="137">
        <v>99.834515048174538</v>
      </c>
      <c r="C46" s="62">
        <v>99.930355429470865</v>
      </c>
      <c r="D46" s="38"/>
      <c r="E46" s="35">
        <f t="shared" ref="E46:E60" si="7">((C46/B46-1)*100)</f>
        <v>9.5999245601663397E-2</v>
      </c>
      <c r="F46" s="38"/>
      <c r="G46" s="53">
        <v>94.608951148998358</v>
      </c>
      <c r="H46" s="53">
        <v>94.699775028373054</v>
      </c>
      <c r="I46" s="35">
        <f t="shared" ref="I46:I59" si="8">H46-G46</f>
        <v>9.0823879374696048E-2</v>
      </c>
      <c r="J46" s="98">
        <f t="shared" si="6"/>
        <v>9.0851260764714505E-4</v>
      </c>
      <c r="K46" s="62"/>
      <c r="M46" s="62"/>
      <c r="O46" s="62"/>
    </row>
    <row r="47" spans="1:15" x14ac:dyDescent="0.25">
      <c r="A47" s="61" t="s">
        <v>54</v>
      </c>
      <c r="B47" s="137">
        <v>105.21491851751342</v>
      </c>
      <c r="C47" s="62">
        <v>105.5304551504115</v>
      </c>
      <c r="D47" s="38"/>
      <c r="E47" s="35">
        <f t="shared" si="7"/>
        <v>0.29989723638434995</v>
      </c>
      <c r="F47" s="38"/>
      <c r="G47" s="137">
        <v>22.571089812322633</v>
      </c>
      <c r="H47" s="137">
        <v>22.638779886891619</v>
      </c>
      <c r="I47" s="35">
        <f t="shared" si="8"/>
        <v>6.7690074568986347E-2</v>
      </c>
      <c r="J47" s="98">
        <f t="shared" si="6"/>
        <v>6.771048162872562E-4</v>
      </c>
      <c r="K47" s="62"/>
      <c r="M47" s="62"/>
      <c r="O47" s="62"/>
    </row>
    <row r="48" spans="1:15" x14ac:dyDescent="0.25">
      <c r="A48" s="61" t="s">
        <v>55</v>
      </c>
      <c r="B48" s="53">
        <v>98.260145640251352</v>
      </c>
      <c r="C48" s="62">
        <v>98.291700311465121</v>
      </c>
      <c r="D48" s="72"/>
      <c r="E48" s="140">
        <f t="shared" si="7"/>
        <v>3.2113397561306378E-2</v>
      </c>
      <c r="F48" s="72"/>
      <c r="G48" s="53">
        <v>72.037861336675732</v>
      </c>
      <c r="H48" s="53">
        <v>72.060995141481428</v>
      </c>
      <c r="I48" s="140">
        <f t="shared" si="8"/>
        <v>2.313380480569549E-2</v>
      </c>
      <c r="J48" s="98">
        <f t="shared" si="6"/>
        <v>2.3140779135974671E-4</v>
      </c>
      <c r="K48" s="62"/>
      <c r="L48" s="62"/>
      <c r="M48" s="62"/>
      <c r="O48" s="62"/>
    </row>
    <row r="49" spans="1:15" x14ac:dyDescent="0.25">
      <c r="A49" s="61" t="s">
        <v>56</v>
      </c>
      <c r="B49" s="53">
        <v>98.869079877309488</v>
      </c>
      <c r="C49" s="62">
        <v>98.808028231465627</v>
      </c>
      <c r="D49" s="72"/>
      <c r="E49" s="140">
        <f t="shared" si="7"/>
        <v>-6.1749988894022056E-2</v>
      </c>
      <c r="F49" s="72"/>
      <c r="G49" s="53">
        <v>96.500475471992658</v>
      </c>
      <c r="H49" s="53">
        <v>96.440886439106009</v>
      </c>
      <c r="I49" s="140">
        <f t="shared" si="8"/>
        <v>-5.9589032886648852E-2</v>
      </c>
      <c r="J49" s="98">
        <f t="shared" si="6"/>
        <v>-5.9606997661568455E-4</v>
      </c>
      <c r="K49" s="62"/>
      <c r="L49" s="62"/>
      <c r="M49" s="62"/>
      <c r="O49" s="62"/>
    </row>
    <row r="50" spans="1:15" x14ac:dyDescent="0.25">
      <c r="A50" s="61" t="s">
        <v>57</v>
      </c>
      <c r="B50" s="53">
        <v>100.05611511484901</v>
      </c>
      <c r="C50" s="62">
        <v>100.01824874658628</v>
      </c>
      <c r="D50" s="72"/>
      <c r="E50" s="140">
        <f t="shared" si="7"/>
        <v>-3.7845131423763778E-2</v>
      </c>
      <c r="F50" s="72"/>
      <c r="G50" s="53">
        <v>94.97909792787317</v>
      </c>
      <c r="H50" s="53">
        <v>94.943152963437271</v>
      </c>
      <c r="I50" s="140">
        <f t="shared" si="8"/>
        <v>-3.5944964435898896E-2</v>
      </c>
      <c r="J50" s="98">
        <f t="shared" si="6"/>
        <v>-3.5955801047340676E-4</v>
      </c>
      <c r="K50" s="62"/>
      <c r="L50" s="62"/>
      <c r="M50" s="62"/>
      <c r="O50" s="62"/>
    </row>
    <row r="51" spans="1:15" x14ac:dyDescent="0.25">
      <c r="A51" s="61" t="s">
        <v>58</v>
      </c>
      <c r="B51" s="53">
        <v>99.91867882679594</v>
      </c>
      <c r="C51" s="62">
        <v>99.855910971438277</v>
      </c>
      <c r="D51" s="72"/>
      <c r="E51" s="140">
        <f t="shared" si="7"/>
        <v>-6.2818940457032291E-2</v>
      </c>
      <c r="F51" s="72"/>
      <c r="G51" s="53">
        <v>87.794691324262601</v>
      </c>
      <c r="H51" s="53">
        <v>87.739539629395168</v>
      </c>
      <c r="I51" s="140">
        <f t="shared" si="8"/>
        <v>-5.5151694867433321E-2</v>
      </c>
      <c r="J51" s="98">
        <f t="shared" si="6"/>
        <v>-5.5168321883122817E-4</v>
      </c>
      <c r="K51" s="62"/>
      <c r="L51" s="62"/>
      <c r="M51" s="62"/>
      <c r="O51" s="62"/>
    </row>
    <row r="52" spans="1:15" x14ac:dyDescent="0.25">
      <c r="A52" s="61" t="s">
        <v>59</v>
      </c>
      <c r="B52" s="53">
        <v>100.03700518153302</v>
      </c>
      <c r="C52" s="62">
        <v>99.978399639593206</v>
      </c>
      <c r="D52" s="72"/>
      <c r="E52" s="140">
        <f t="shared" si="7"/>
        <v>-5.8583862875005721E-2</v>
      </c>
      <c r="F52" s="72"/>
      <c r="G52" s="53">
        <v>91.589031402751345</v>
      </c>
      <c r="H52" s="53">
        <v>91.535375010185817</v>
      </c>
      <c r="I52" s="140">
        <f t="shared" si="8"/>
        <v>-5.3656392565528677E-2</v>
      </c>
      <c r="J52" s="98">
        <f t="shared" si="6"/>
        <v>-5.3672568780659927E-4</v>
      </c>
      <c r="K52" s="62"/>
      <c r="L52" s="62"/>
      <c r="M52" s="62"/>
      <c r="O52" s="62"/>
    </row>
    <row r="53" spans="1:15" x14ac:dyDescent="0.25">
      <c r="A53" s="61" t="s">
        <v>60</v>
      </c>
      <c r="B53" s="53">
        <v>99.984568944915139</v>
      </c>
      <c r="C53" s="62">
        <v>99.903904176030125</v>
      </c>
      <c r="D53" s="72"/>
      <c r="E53" s="140">
        <f t="shared" si="7"/>
        <v>-8.0677218230995607E-2</v>
      </c>
      <c r="F53" s="72"/>
      <c r="G53" s="53">
        <v>91.447022680230205</v>
      </c>
      <c r="H53" s="53">
        <v>91.373245766176709</v>
      </c>
      <c r="I53" s="140">
        <f t="shared" si="8"/>
        <v>-7.3776914053496512E-2</v>
      </c>
      <c r="J53" s="98">
        <f t="shared" si="6"/>
        <v>-7.3799156160660011E-4</v>
      </c>
      <c r="K53" s="62"/>
      <c r="L53" s="62"/>
      <c r="M53" s="62"/>
      <c r="O53" s="62"/>
    </row>
    <row r="54" spans="1:15" x14ac:dyDescent="0.25">
      <c r="A54" s="61" t="s">
        <v>61</v>
      </c>
      <c r="B54" s="53">
        <v>99.805879059598311</v>
      </c>
      <c r="C54" s="62">
        <v>100.04582066814892</v>
      </c>
      <c r="D54" s="72"/>
      <c r="E54" s="140">
        <f t="shared" si="7"/>
        <v>0.24040829138665121</v>
      </c>
      <c r="F54" s="72"/>
      <c r="G54" s="53">
        <v>89.817769281747019</v>
      </c>
      <c r="H54" s="53">
        <v>90.033698646238875</v>
      </c>
      <c r="I54" s="140">
        <f t="shared" si="8"/>
        <v>0.21592936449185629</v>
      </c>
      <c r="J54" s="98">
        <f t="shared" si="6"/>
        <v>2.1599446241749318E-3</v>
      </c>
      <c r="K54" s="62"/>
      <c r="L54" s="62"/>
      <c r="M54" s="62"/>
      <c r="O54" s="62"/>
    </row>
    <row r="55" spans="1:15" x14ac:dyDescent="0.25">
      <c r="A55" s="61" t="s">
        <v>279</v>
      </c>
      <c r="B55" s="53">
        <v>102.79876841682487</v>
      </c>
      <c r="C55" s="62">
        <v>102.86037726929848</v>
      </c>
      <c r="D55" s="72"/>
      <c r="E55" s="140">
        <f t="shared" si="7"/>
        <v>5.9931508346289242E-2</v>
      </c>
      <c r="F55" s="72"/>
      <c r="G55" s="53">
        <v>91.337154034589616</v>
      </c>
      <c r="H55" s="53">
        <v>91.391893768683119</v>
      </c>
      <c r="I55" s="140">
        <f t="shared" si="8"/>
        <v>5.4739734093502079E-2</v>
      </c>
      <c r="J55" s="98">
        <f t="shared" si="6"/>
        <v>5.4756236912133476E-4</v>
      </c>
      <c r="K55" s="62"/>
      <c r="L55" s="62"/>
      <c r="M55" s="62"/>
      <c r="O55" s="62"/>
    </row>
    <row r="56" spans="1:15" x14ac:dyDescent="0.25">
      <c r="A56" s="61" t="s">
        <v>280</v>
      </c>
      <c r="B56" s="53">
        <v>99.832323070983961</v>
      </c>
      <c r="C56" s="62">
        <v>99.779388231559551</v>
      </c>
      <c r="D56" s="72"/>
      <c r="E56" s="140">
        <f t="shared" si="7"/>
        <v>-5.3023748016733929E-2</v>
      </c>
      <c r="F56" s="72"/>
      <c r="G56" s="53">
        <v>97.17840586196705</v>
      </c>
      <c r="H56" s="53">
        <v>97.126878228916127</v>
      </c>
      <c r="I56" s="140">
        <f t="shared" si="8"/>
        <v>-5.1527633050923782E-2</v>
      </c>
      <c r="J56" s="98">
        <f t="shared" si="6"/>
        <v>-5.1543167492163345E-4</v>
      </c>
      <c r="K56" s="62"/>
      <c r="L56" s="62"/>
      <c r="M56" s="62"/>
      <c r="O56" s="62"/>
    </row>
    <row r="57" spans="1:15" x14ac:dyDescent="0.25">
      <c r="A57" s="61" t="s">
        <v>62</v>
      </c>
      <c r="B57" s="53">
        <v>99.917003483365988</v>
      </c>
      <c r="C57" s="62">
        <v>99.863344841595861</v>
      </c>
      <c r="D57" s="72"/>
      <c r="E57" s="140">
        <f t="shared" si="7"/>
        <v>-5.3703213566702601E-2</v>
      </c>
      <c r="F57" s="72"/>
      <c r="G57" s="53">
        <v>97.621014422580501</v>
      </c>
      <c r="H57" s="53">
        <v>97.568588800719169</v>
      </c>
      <c r="I57" s="140">
        <f t="shared" si="8"/>
        <v>-5.2425621861331706E-2</v>
      </c>
      <c r="J57" s="98">
        <f t="shared" si="6"/>
        <v>-5.2441427026328274E-4</v>
      </c>
      <c r="K57" s="62"/>
      <c r="L57" s="62"/>
      <c r="M57" s="62"/>
      <c r="O57" s="62"/>
    </row>
    <row r="58" spans="1:15" x14ac:dyDescent="0.25">
      <c r="A58" s="61" t="s">
        <v>281</v>
      </c>
      <c r="B58" s="53">
        <v>99.997211223728357</v>
      </c>
      <c r="C58" s="62">
        <v>99.887709219637543</v>
      </c>
      <c r="D58" s="72"/>
      <c r="E58" s="140">
        <f t="shared" si="7"/>
        <v>-0.10950505794188325</v>
      </c>
      <c r="F58" s="72"/>
      <c r="G58" s="53">
        <v>95.817563079342406</v>
      </c>
      <c r="H58" s="53">
        <v>95.712638001373875</v>
      </c>
      <c r="I58" s="140">
        <f t="shared" si="8"/>
        <v>-0.1049250779685309</v>
      </c>
      <c r="J58" s="98">
        <f t="shared" si="6"/>
        <v>-1.0495671055791547E-3</v>
      </c>
      <c r="K58" s="62"/>
      <c r="L58" s="62"/>
      <c r="M58" s="62"/>
      <c r="O58" s="62"/>
    </row>
    <row r="59" spans="1:15" x14ac:dyDescent="0.25">
      <c r="A59" s="61" t="s">
        <v>282</v>
      </c>
      <c r="B59" s="53">
        <v>99.969838794946924</v>
      </c>
      <c r="C59" s="62">
        <v>99.949136063201593</v>
      </c>
      <c r="D59" s="72"/>
      <c r="E59" s="140">
        <f t="shared" si="7"/>
        <v>-2.0708977822592178E-2</v>
      </c>
      <c r="F59" s="72"/>
      <c r="G59" s="53">
        <v>99.895249382886263</v>
      </c>
      <c r="H59" s="53">
        <v>99.87456209784574</v>
      </c>
      <c r="I59" s="140">
        <f t="shared" si="8"/>
        <v>-2.0687285040523307E-2</v>
      </c>
      <c r="J59" s="98">
        <f t="shared" si="6"/>
        <v>-2.0693521799226166E-4</v>
      </c>
      <c r="K59" s="62"/>
      <c r="L59" s="62"/>
      <c r="M59" s="62"/>
      <c r="O59" s="62"/>
    </row>
    <row r="60" spans="1:15" x14ac:dyDescent="0.25">
      <c r="A60" s="61" t="s">
        <v>283</v>
      </c>
      <c r="B60" s="53">
        <v>99.979949215016021</v>
      </c>
      <c r="C60" s="62">
        <v>99.943250095375546</v>
      </c>
      <c r="D60" s="72"/>
      <c r="E60" s="140">
        <f t="shared" si="7"/>
        <v>-3.6706479577763851E-2</v>
      </c>
      <c r="F60" s="72"/>
      <c r="G60" s="53">
        <v>93.622999378699518</v>
      </c>
      <c r="H60" s="53">
        <v>93.588633671552472</v>
      </c>
      <c r="I60" s="144">
        <f>H60-G60</f>
        <v>-3.436570714704601E-2</v>
      </c>
      <c r="J60" s="98">
        <f>I60/$G$45</f>
        <v>-3.4376067647358611E-4</v>
      </c>
      <c r="K60" s="62"/>
      <c r="L60" s="62"/>
      <c r="M60" s="62"/>
      <c r="O60" s="62"/>
    </row>
    <row r="61" spans="1:15" ht="1.5" customHeight="1" x14ac:dyDescent="0.25">
      <c r="A61" s="32"/>
      <c r="B61" s="33"/>
      <c r="C61" s="33"/>
      <c r="D61" s="33"/>
      <c r="E61" s="33"/>
      <c r="F61" s="33"/>
      <c r="G61" s="33"/>
      <c r="H61" s="33"/>
      <c r="I61" s="33"/>
      <c r="J61" s="99">
        <f t="shared" si="6"/>
        <v>0</v>
      </c>
    </row>
    <row r="62" spans="1:15" x14ac:dyDescent="0.25">
      <c r="J62" s="61"/>
    </row>
    <row r="63" spans="1:15" x14ac:dyDescent="0.25">
      <c r="A63" s="166" t="s">
        <v>284</v>
      </c>
      <c r="B63" s="167"/>
      <c r="C63" s="167"/>
      <c r="D63" s="167"/>
    </row>
    <row r="64" spans="1:15" x14ac:dyDescent="0.25">
      <c r="A64" s="29"/>
      <c r="B64" s="25"/>
      <c r="C64" s="25"/>
      <c r="D64" s="25"/>
    </row>
    <row r="129" spans="7:7" x14ac:dyDescent="0.25">
      <c r="G129" s="145"/>
    </row>
    <row r="130" spans="7:7" x14ac:dyDescent="0.25">
      <c r="G130" s="145"/>
    </row>
    <row r="131" spans="7:7" x14ac:dyDescent="0.25">
      <c r="G131" s="145"/>
    </row>
    <row r="132" spans="7:7" x14ac:dyDescent="0.25">
      <c r="G132" s="145"/>
    </row>
    <row r="133" spans="7:7" x14ac:dyDescent="0.25">
      <c r="G133" s="145"/>
    </row>
    <row r="134" spans="7:7" x14ac:dyDescent="0.25">
      <c r="G134" s="145"/>
    </row>
    <row r="135" spans="7:7" x14ac:dyDescent="0.25">
      <c r="G135" s="145"/>
    </row>
    <row r="136" spans="7:7" x14ac:dyDescent="0.25">
      <c r="G136" s="145"/>
    </row>
    <row r="137" spans="7:7" x14ac:dyDescent="0.25">
      <c r="G137" s="145"/>
    </row>
    <row r="138" spans="7:7" x14ac:dyDescent="0.25">
      <c r="G138" s="145"/>
    </row>
    <row r="139" spans="7:7" x14ac:dyDescent="0.25">
      <c r="G139" s="145"/>
    </row>
    <row r="140" spans="7:7" x14ac:dyDescent="0.25">
      <c r="G140" s="145"/>
    </row>
    <row r="141" spans="7:7" x14ac:dyDescent="0.25">
      <c r="G141" s="145"/>
    </row>
    <row r="142" spans="7:7" x14ac:dyDescent="0.25">
      <c r="G142" s="145"/>
    </row>
    <row r="143" spans="7:7" x14ac:dyDescent="0.25">
      <c r="G143" s="145"/>
    </row>
    <row r="144" spans="7:7" x14ac:dyDescent="0.25">
      <c r="G144" s="145"/>
    </row>
    <row r="145" spans="7:7" x14ac:dyDescent="0.25">
      <c r="G145" s="145"/>
    </row>
    <row r="146" spans="7:7" x14ac:dyDescent="0.25">
      <c r="G146" s="145"/>
    </row>
    <row r="147" spans="7:7" x14ac:dyDescent="0.25">
      <c r="G147" s="145"/>
    </row>
    <row r="148" spans="7:7" x14ac:dyDescent="0.25">
      <c r="G148" s="145"/>
    </row>
    <row r="149" spans="7:7" x14ac:dyDescent="0.25">
      <c r="G149" s="145"/>
    </row>
    <row r="150" spans="7:7" x14ac:dyDescent="0.25">
      <c r="G150" s="145"/>
    </row>
    <row r="151" spans="7:7" x14ac:dyDescent="0.25">
      <c r="G151" s="145"/>
    </row>
    <row r="152" spans="7:7" x14ac:dyDescent="0.25">
      <c r="G152" s="145"/>
    </row>
    <row r="153" spans="7:7" x14ac:dyDescent="0.25">
      <c r="G153" s="145"/>
    </row>
    <row r="154" spans="7:7" x14ac:dyDescent="0.25">
      <c r="G154" s="145"/>
    </row>
    <row r="155" spans="7:7" x14ac:dyDescent="0.25">
      <c r="G155" s="145"/>
    </row>
    <row r="156" spans="7:7" x14ac:dyDescent="0.25">
      <c r="G156" s="145"/>
    </row>
    <row r="157" spans="7:7" x14ac:dyDescent="0.25">
      <c r="G157" s="145"/>
    </row>
    <row r="158" spans="7:7" x14ac:dyDescent="0.25">
      <c r="G158" s="145"/>
    </row>
    <row r="159" spans="7:7" x14ac:dyDescent="0.25">
      <c r="G159" s="145"/>
    </row>
    <row r="160" spans="7:7" x14ac:dyDescent="0.25">
      <c r="G160" s="145"/>
    </row>
    <row r="161" spans="7:7" x14ac:dyDescent="0.25">
      <c r="G161" s="145"/>
    </row>
    <row r="162" spans="7:7" x14ac:dyDescent="0.25">
      <c r="G162" s="145"/>
    </row>
    <row r="163" spans="7:7" x14ac:dyDescent="0.25">
      <c r="G163" s="145"/>
    </row>
    <row r="164" spans="7:7" x14ac:dyDescent="0.25">
      <c r="G164" s="145"/>
    </row>
    <row r="165" spans="7:7" x14ac:dyDescent="0.25">
      <c r="G165" s="145"/>
    </row>
    <row r="166" spans="7:7" x14ac:dyDescent="0.25">
      <c r="G166" s="145"/>
    </row>
    <row r="167" spans="7:7" x14ac:dyDescent="0.25">
      <c r="G167" s="145"/>
    </row>
    <row r="168" spans="7:7" x14ac:dyDescent="0.25">
      <c r="G168" s="145"/>
    </row>
    <row r="169" spans="7:7" x14ac:dyDescent="0.25">
      <c r="G169" s="145"/>
    </row>
    <row r="170" spans="7:7" x14ac:dyDescent="0.25">
      <c r="G170" s="145"/>
    </row>
    <row r="171" spans="7:7" x14ac:dyDescent="0.25">
      <c r="G171" s="145"/>
    </row>
    <row r="172" spans="7:7" x14ac:dyDescent="0.25">
      <c r="G172" s="145"/>
    </row>
    <row r="173" spans="7:7" x14ac:dyDescent="0.25">
      <c r="G173" s="145"/>
    </row>
    <row r="174" spans="7:7" x14ac:dyDescent="0.25">
      <c r="G174" s="145"/>
    </row>
    <row r="175" spans="7:7" x14ac:dyDescent="0.25">
      <c r="G175" s="145"/>
    </row>
    <row r="176" spans="7:7" x14ac:dyDescent="0.25">
      <c r="G176" s="145"/>
    </row>
    <row r="177" spans="7:7" x14ac:dyDescent="0.25">
      <c r="G177" s="145"/>
    </row>
    <row r="178" spans="7:7" x14ac:dyDescent="0.25">
      <c r="G178" s="145"/>
    </row>
    <row r="179" spans="7:7" x14ac:dyDescent="0.25">
      <c r="G179" s="145"/>
    </row>
    <row r="180" spans="7:7" x14ac:dyDescent="0.25">
      <c r="G180" s="145"/>
    </row>
    <row r="181" spans="7:7" x14ac:dyDescent="0.25">
      <c r="G181" s="145"/>
    </row>
    <row r="182" spans="7:7" x14ac:dyDescent="0.25">
      <c r="G182" s="145"/>
    </row>
    <row r="183" spans="7:7" x14ac:dyDescent="0.25">
      <c r="G183" s="145"/>
    </row>
    <row r="184" spans="7:7" x14ac:dyDescent="0.25">
      <c r="G184" s="145"/>
    </row>
    <row r="185" spans="7:7" x14ac:dyDescent="0.25">
      <c r="G185" s="145"/>
    </row>
    <row r="186" spans="7:7" x14ac:dyDescent="0.25">
      <c r="G186" s="145"/>
    </row>
    <row r="187" spans="7:7" x14ac:dyDescent="0.25">
      <c r="G187" s="145"/>
    </row>
    <row r="188" spans="7:7" x14ac:dyDescent="0.25">
      <c r="G188" s="145"/>
    </row>
    <row r="189" spans="7:7" x14ac:dyDescent="0.25">
      <c r="G189" s="145"/>
    </row>
    <row r="190" spans="7:7" x14ac:dyDescent="0.25">
      <c r="G190" s="145"/>
    </row>
    <row r="191" spans="7:7" x14ac:dyDescent="0.25">
      <c r="G191" s="145"/>
    </row>
    <row r="192" spans="7:7" x14ac:dyDescent="0.25">
      <c r="G192" s="145"/>
    </row>
    <row r="193" spans="7:7" x14ac:dyDescent="0.25">
      <c r="G193" s="145"/>
    </row>
    <row r="194" spans="7:7" x14ac:dyDescent="0.25">
      <c r="G194" s="145"/>
    </row>
    <row r="195" spans="7:7" x14ac:dyDescent="0.25">
      <c r="G195" s="145"/>
    </row>
    <row r="196" spans="7:7" x14ac:dyDescent="0.25">
      <c r="G196" s="145"/>
    </row>
    <row r="197" spans="7:7" x14ac:dyDescent="0.25">
      <c r="G197" s="145"/>
    </row>
    <row r="198" spans="7:7" x14ac:dyDescent="0.25">
      <c r="G198" s="145"/>
    </row>
    <row r="199" spans="7:7" x14ac:dyDescent="0.25">
      <c r="G199" s="145"/>
    </row>
    <row r="200" spans="7:7" x14ac:dyDescent="0.25">
      <c r="G200" s="145"/>
    </row>
    <row r="201" spans="7:7" x14ac:dyDescent="0.25">
      <c r="G201" s="145"/>
    </row>
    <row r="202" spans="7:7" x14ac:dyDescent="0.25">
      <c r="G202" s="145"/>
    </row>
    <row r="203" spans="7:7" x14ac:dyDescent="0.25">
      <c r="G203" s="145"/>
    </row>
    <row r="204" spans="7:7" x14ac:dyDescent="0.25">
      <c r="G204" s="145"/>
    </row>
    <row r="205" spans="7:7" x14ac:dyDescent="0.25">
      <c r="G205" s="145"/>
    </row>
    <row r="206" spans="7:7" x14ac:dyDescent="0.25">
      <c r="G206" s="145"/>
    </row>
    <row r="207" spans="7:7" x14ac:dyDescent="0.25">
      <c r="G207" s="145"/>
    </row>
    <row r="208" spans="7:7" x14ac:dyDescent="0.25">
      <c r="G208" s="145"/>
    </row>
    <row r="209" spans="7:7" x14ac:dyDescent="0.25">
      <c r="G209" s="145"/>
    </row>
    <row r="210" spans="7:7" x14ac:dyDescent="0.25">
      <c r="G210" s="145"/>
    </row>
    <row r="211" spans="7:7" x14ac:dyDescent="0.25">
      <c r="G211" s="145"/>
    </row>
    <row r="212" spans="7:7" x14ac:dyDescent="0.25">
      <c r="G212" s="145"/>
    </row>
    <row r="213" spans="7:7" x14ac:dyDescent="0.25">
      <c r="G213" s="145"/>
    </row>
    <row r="214" spans="7:7" x14ac:dyDescent="0.25">
      <c r="G214" s="145"/>
    </row>
    <row r="215" spans="7:7" x14ac:dyDescent="0.25">
      <c r="G215" s="145"/>
    </row>
    <row r="216" spans="7:7" x14ac:dyDescent="0.25">
      <c r="G216" s="145"/>
    </row>
    <row r="217" spans="7:7" x14ac:dyDescent="0.25">
      <c r="G217" s="145"/>
    </row>
    <row r="218" spans="7:7" x14ac:dyDescent="0.25">
      <c r="G218" s="145"/>
    </row>
    <row r="219" spans="7:7" x14ac:dyDescent="0.25">
      <c r="G219" s="145"/>
    </row>
    <row r="220" spans="7:7" x14ac:dyDescent="0.25">
      <c r="G220" s="145"/>
    </row>
    <row r="221" spans="7:7" x14ac:dyDescent="0.25">
      <c r="G221" s="145"/>
    </row>
    <row r="222" spans="7:7" x14ac:dyDescent="0.25">
      <c r="G222" s="145"/>
    </row>
    <row r="223" spans="7:7" x14ac:dyDescent="0.25">
      <c r="G223" s="145"/>
    </row>
    <row r="224" spans="7:7" x14ac:dyDescent="0.25">
      <c r="G224" s="145"/>
    </row>
    <row r="225" spans="7:7" x14ac:dyDescent="0.25">
      <c r="G225" s="145"/>
    </row>
    <row r="226" spans="7:7" x14ac:dyDescent="0.25">
      <c r="G226" s="145"/>
    </row>
    <row r="227" spans="7:7" x14ac:dyDescent="0.25">
      <c r="G227" s="145"/>
    </row>
    <row r="228" spans="7:7" x14ac:dyDescent="0.25">
      <c r="G228" s="145"/>
    </row>
    <row r="229" spans="7:7" x14ac:dyDescent="0.25">
      <c r="G229" s="145"/>
    </row>
    <row r="230" spans="7:7" x14ac:dyDescent="0.25">
      <c r="G230" s="145"/>
    </row>
    <row r="231" spans="7:7" x14ac:dyDescent="0.25">
      <c r="G231" s="145"/>
    </row>
    <row r="232" spans="7:7" x14ac:dyDescent="0.25">
      <c r="G232" s="145"/>
    </row>
    <row r="233" spans="7:7" x14ac:dyDescent="0.25">
      <c r="G233" s="145"/>
    </row>
    <row r="234" spans="7:7" x14ac:dyDescent="0.25">
      <c r="G234" s="145"/>
    </row>
    <row r="235" spans="7:7" x14ac:dyDescent="0.25">
      <c r="G235" s="145"/>
    </row>
    <row r="236" spans="7:7" x14ac:dyDescent="0.25">
      <c r="G236" s="145"/>
    </row>
    <row r="237" spans="7:7" x14ac:dyDescent="0.25">
      <c r="G237" s="145"/>
    </row>
    <row r="238" spans="7:7" x14ac:dyDescent="0.25">
      <c r="G238" s="145"/>
    </row>
    <row r="239" spans="7:7" x14ac:dyDescent="0.25">
      <c r="G239" s="145"/>
    </row>
    <row r="240" spans="7:7" x14ac:dyDescent="0.25">
      <c r="G240" s="145"/>
    </row>
    <row r="241" spans="7:7" x14ac:dyDescent="0.25">
      <c r="G241" s="145"/>
    </row>
    <row r="242" spans="7:7" x14ac:dyDescent="0.25">
      <c r="G242" s="145"/>
    </row>
    <row r="243" spans="7:7" x14ac:dyDescent="0.25">
      <c r="G243" s="145"/>
    </row>
    <row r="244" spans="7:7" x14ac:dyDescent="0.25">
      <c r="G244" s="145"/>
    </row>
    <row r="245" spans="7:7" x14ac:dyDescent="0.25">
      <c r="G245" s="145"/>
    </row>
    <row r="246" spans="7:7" x14ac:dyDescent="0.25">
      <c r="G246" s="145"/>
    </row>
    <row r="247" spans="7:7" x14ac:dyDescent="0.25">
      <c r="G247" s="145"/>
    </row>
    <row r="248" spans="7:7" x14ac:dyDescent="0.25">
      <c r="G248" s="145"/>
    </row>
    <row r="249" spans="7:7" x14ac:dyDescent="0.25">
      <c r="G249" s="145"/>
    </row>
    <row r="250" spans="7:7" x14ac:dyDescent="0.25">
      <c r="G250" s="145"/>
    </row>
    <row r="251" spans="7:7" x14ac:dyDescent="0.25">
      <c r="G251" s="145"/>
    </row>
    <row r="252" spans="7:7" x14ac:dyDescent="0.25">
      <c r="G252" s="145"/>
    </row>
    <row r="253" spans="7:7" x14ac:dyDescent="0.25">
      <c r="G253" s="145"/>
    </row>
    <row r="254" spans="7:7" x14ac:dyDescent="0.25">
      <c r="G254" s="145"/>
    </row>
    <row r="255" spans="7:7" x14ac:dyDescent="0.25">
      <c r="G255" s="145"/>
    </row>
    <row r="256" spans="7:7" x14ac:dyDescent="0.25">
      <c r="G256" s="145"/>
    </row>
    <row r="257" spans="7:7" x14ac:dyDescent="0.25">
      <c r="G257" s="145"/>
    </row>
    <row r="258" spans="7:7" x14ac:dyDescent="0.25">
      <c r="G258" s="145"/>
    </row>
    <row r="259" spans="7:7" x14ac:dyDescent="0.25">
      <c r="G259" s="145"/>
    </row>
    <row r="260" spans="7:7" x14ac:dyDescent="0.25">
      <c r="G260" s="145"/>
    </row>
    <row r="261" spans="7:7" x14ac:dyDescent="0.25">
      <c r="G261" s="145"/>
    </row>
    <row r="262" spans="7:7" x14ac:dyDescent="0.25">
      <c r="G262" s="145"/>
    </row>
    <row r="263" spans="7:7" x14ac:dyDescent="0.25">
      <c r="G263" s="145"/>
    </row>
    <row r="264" spans="7:7" x14ac:dyDescent="0.25">
      <c r="G264" s="145"/>
    </row>
    <row r="265" spans="7:7" x14ac:dyDescent="0.25">
      <c r="G265" s="145"/>
    </row>
    <row r="266" spans="7:7" x14ac:dyDescent="0.25">
      <c r="G266" s="145"/>
    </row>
    <row r="267" spans="7:7" x14ac:dyDescent="0.25">
      <c r="G267" s="145"/>
    </row>
    <row r="268" spans="7:7" x14ac:dyDescent="0.25">
      <c r="G268" s="145"/>
    </row>
    <row r="269" spans="7:7" x14ac:dyDescent="0.25">
      <c r="G269" s="145"/>
    </row>
    <row r="270" spans="7:7" x14ac:dyDescent="0.25">
      <c r="G270" s="145"/>
    </row>
    <row r="271" spans="7:7" x14ac:dyDescent="0.25">
      <c r="G271" s="145"/>
    </row>
    <row r="272" spans="7:7" x14ac:dyDescent="0.25">
      <c r="G272" s="145"/>
    </row>
    <row r="273" spans="7:7" x14ac:dyDescent="0.25">
      <c r="G273" s="145"/>
    </row>
    <row r="274" spans="7:7" x14ac:dyDescent="0.25">
      <c r="G274" s="145"/>
    </row>
    <row r="275" spans="7:7" x14ac:dyDescent="0.25">
      <c r="G275" s="145"/>
    </row>
    <row r="276" spans="7:7" x14ac:dyDescent="0.25">
      <c r="G276" s="145"/>
    </row>
    <row r="277" spans="7:7" x14ac:dyDescent="0.25">
      <c r="G277" s="145"/>
    </row>
    <row r="278" spans="7:7" x14ac:dyDescent="0.25">
      <c r="G278" s="145"/>
    </row>
    <row r="279" spans="7:7" x14ac:dyDescent="0.25">
      <c r="G279" s="145"/>
    </row>
    <row r="280" spans="7:7" x14ac:dyDescent="0.25">
      <c r="G280" s="145"/>
    </row>
    <row r="281" spans="7:7" x14ac:dyDescent="0.25">
      <c r="G281" s="145"/>
    </row>
    <row r="282" spans="7:7" x14ac:dyDescent="0.25">
      <c r="G282" s="145"/>
    </row>
    <row r="283" spans="7:7" x14ac:dyDescent="0.25">
      <c r="G283" s="145"/>
    </row>
    <row r="284" spans="7:7" x14ac:dyDescent="0.25">
      <c r="G284" s="145"/>
    </row>
    <row r="285" spans="7:7" x14ac:dyDescent="0.25">
      <c r="G285" s="145"/>
    </row>
    <row r="286" spans="7:7" x14ac:dyDescent="0.25">
      <c r="G286" s="145"/>
    </row>
    <row r="287" spans="7:7" x14ac:dyDescent="0.25">
      <c r="G287" s="145"/>
    </row>
    <row r="288" spans="7:7" x14ac:dyDescent="0.25">
      <c r="G288" s="145"/>
    </row>
    <row r="289" spans="7:7" x14ac:dyDescent="0.25">
      <c r="G289" s="145"/>
    </row>
    <row r="290" spans="7:7" x14ac:dyDescent="0.25">
      <c r="G290" s="145"/>
    </row>
    <row r="291" spans="7:7" x14ac:dyDescent="0.25">
      <c r="G291" s="145"/>
    </row>
    <row r="292" spans="7:7" x14ac:dyDescent="0.25">
      <c r="G292" s="145"/>
    </row>
    <row r="293" spans="7:7" x14ac:dyDescent="0.25">
      <c r="G293" s="145"/>
    </row>
    <row r="294" spans="7:7" x14ac:dyDescent="0.25">
      <c r="G294" s="145"/>
    </row>
    <row r="295" spans="7:7" x14ac:dyDescent="0.25">
      <c r="G295" s="145"/>
    </row>
    <row r="296" spans="7:7" x14ac:dyDescent="0.25">
      <c r="G296" s="145"/>
    </row>
    <row r="297" spans="7:7" x14ac:dyDescent="0.25">
      <c r="G297" s="145"/>
    </row>
    <row r="298" spans="7:7" x14ac:dyDescent="0.25">
      <c r="G298" s="145"/>
    </row>
    <row r="299" spans="7:7" x14ac:dyDescent="0.25">
      <c r="G299" s="145"/>
    </row>
    <row r="300" spans="7:7" x14ac:dyDescent="0.25">
      <c r="G300" s="145"/>
    </row>
    <row r="301" spans="7:7" x14ac:dyDescent="0.25">
      <c r="G301" s="145"/>
    </row>
    <row r="302" spans="7:7" x14ac:dyDescent="0.25">
      <c r="G302" s="145"/>
    </row>
    <row r="303" spans="7:7" x14ac:dyDescent="0.25">
      <c r="G303" s="145"/>
    </row>
    <row r="304" spans="7:7" x14ac:dyDescent="0.25">
      <c r="G304" s="145"/>
    </row>
    <row r="305" spans="7:7" x14ac:dyDescent="0.25">
      <c r="G305" s="145"/>
    </row>
    <row r="306" spans="7:7" x14ac:dyDescent="0.25">
      <c r="G306" s="145"/>
    </row>
    <row r="307" spans="7:7" x14ac:dyDescent="0.25">
      <c r="G307" s="145"/>
    </row>
    <row r="308" spans="7:7" x14ac:dyDescent="0.25">
      <c r="G308" s="145"/>
    </row>
    <row r="309" spans="7:7" x14ac:dyDescent="0.25">
      <c r="G309" s="145"/>
    </row>
    <row r="310" spans="7:7" x14ac:dyDescent="0.25">
      <c r="G310" s="145"/>
    </row>
    <row r="311" spans="7:7" x14ac:dyDescent="0.25">
      <c r="G311" s="145"/>
    </row>
    <row r="312" spans="7:7" x14ac:dyDescent="0.25">
      <c r="G312" s="145"/>
    </row>
    <row r="313" spans="7:7" x14ac:dyDescent="0.25">
      <c r="G313" s="145"/>
    </row>
    <row r="314" spans="7:7" x14ac:dyDescent="0.25">
      <c r="G314" s="145"/>
    </row>
    <row r="315" spans="7:7" x14ac:dyDescent="0.25">
      <c r="G315" s="145"/>
    </row>
    <row r="316" spans="7:7" x14ac:dyDescent="0.25">
      <c r="G316" s="145"/>
    </row>
    <row r="317" spans="7:7" x14ac:dyDescent="0.25">
      <c r="G317" s="145"/>
    </row>
    <row r="318" spans="7:7" x14ac:dyDescent="0.25">
      <c r="G318" s="145"/>
    </row>
    <row r="319" spans="7:7" x14ac:dyDescent="0.25">
      <c r="G319" s="145"/>
    </row>
    <row r="320" spans="7:7" x14ac:dyDescent="0.25">
      <c r="G320" s="145"/>
    </row>
    <row r="321" spans="7:7" x14ac:dyDescent="0.25">
      <c r="G321" s="145"/>
    </row>
    <row r="322" spans="7:7" x14ac:dyDescent="0.25">
      <c r="G322" s="145"/>
    </row>
    <row r="323" spans="7:7" x14ac:dyDescent="0.25">
      <c r="G323" s="145"/>
    </row>
    <row r="324" spans="7:7" x14ac:dyDescent="0.25">
      <c r="G324" s="145"/>
    </row>
    <row r="325" spans="7:7" x14ac:dyDescent="0.25">
      <c r="G325" s="145"/>
    </row>
    <row r="326" spans="7:7" x14ac:dyDescent="0.25">
      <c r="G326" s="145"/>
    </row>
    <row r="327" spans="7:7" x14ac:dyDescent="0.25">
      <c r="G327" s="145"/>
    </row>
    <row r="328" spans="7:7" x14ac:dyDescent="0.25">
      <c r="G328" s="145"/>
    </row>
    <row r="329" spans="7:7" x14ac:dyDescent="0.25">
      <c r="G329" s="145"/>
    </row>
    <row r="330" spans="7:7" x14ac:dyDescent="0.25">
      <c r="G330" s="145"/>
    </row>
    <row r="331" spans="7:7" x14ac:dyDescent="0.25">
      <c r="G331" s="145"/>
    </row>
    <row r="332" spans="7:7" x14ac:dyDescent="0.25">
      <c r="G332" s="145"/>
    </row>
    <row r="333" spans="7:7" x14ac:dyDescent="0.25">
      <c r="G333" s="145"/>
    </row>
    <row r="334" spans="7:7" x14ac:dyDescent="0.25">
      <c r="G334" s="145"/>
    </row>
    <row r="335" spans="7:7" x14ac:dyDescent="0.25">
      <c r="G335" s="145"/>
    </row>
    <row r="336" spans="7:7" x14ac:dyDescent="0.25">
      <c r="G336" s="145"/>
    </row>
    <row r="337" spans="7:7" x14ac:dyDescent="0.25">
      <c r="G337" s="145"/>
    </row>
    <row r="338" spans="7:7" x14ac:dyDescent="0.25">
      <c r="G338" s="145"/>
    </row>
    <row r="339" spans="7:7" x14ac:dyDescent="0.25">
      <c r="G339" s="145"/>
    </row>
    <row r="340" spans="7:7" x14ac:dyDescent="0.25">
      <c r="G340" s="145"/>
    </row>
    <row r="341" spans="7:7" x14ac:dyDescent="0.25">
      <c r="G341" s="145"/>
    </row>
    <row r="342" spans="7:7" x14ac:dyDescent="0.25">
      <c r="G342" s="145"/>
    </row>
    <row r="343" spans="7:7" x14ac:dyDescent="0.25">
      <c r="G343" s="145"/>
    </row>
    <row r="344" spans="7:7" x14ac:dyDescent="0.25">
      <c r="G344" s="145"/>
    </row>
    <row r="345" spans="7:7" x14ac:dyDescent="0.25">
      <c r="G345" s="145"/>
    </row>
    <row r="346" spans="7:7" x14ac:dyDescent="0.25">
      <c r="G346" s="145"/>
    </row>
    <row r="347" spans="7:7" x14ac:dyDescent="0.25">
      <c r="G347" s="145"/>
    </row>
    <row r="348" spans="7:7" x14ac:dyDescent="0.25">
      <c r="G348" s="145"/>
    </row>
    <row r="349" spans="7:7" x14ac:dyDescent="0.25">
      <c r="G349" s="145"/>
    </row>
    <row r="350" spans="7:7" x14ac:dyDescent="0.25">
      <c r="G350" s="145"/>
    </row>
    <row r="351" spans="7:7" x14ac:dyDescent="0.25">
      <c r="G351" s="145"/>
    </row>
    <row r="352" spans="7:7" x14ac:dyDescent="0.25">
      <c r="G352" s="145"/>
    </row>
    <row r="353" spans="7:7" x14ac:dyDescent="0.25">
      <c r="G353" s="145"/>
    </row>
    <row r="354" spans="7:7" x14ac:dyDescent="0.25">
      <c r="G354" s="145"/>
    </row>
    <row r="355" spans="7:7" x14ac:dyDescent="0.25">
      <c r="G355" s="145"/>
    </row>
    <row r="356" spans="7:7" x14ac:dyDescent="0.25">
      <c r="G356" s="145"/>
    </row>
    <row r="357" spans="7:7" x14ac:dyDescent="0.25">
      <c r="G357" s="145"/>
    </row>
    <row r="358" spans="7:7" x14ac:dyDescent="0.25">
      <c r="G358" s="145"/>
    </row>
    <row r="359" spans="7:7" x14ac:dyDescent="0.25">
      <c r="G359" s="145"/>
    </row>
    <row r="360" spans="7:7" x14ac:dyDescent="0.25">
      <c r="G360" s="145"/>
    </row>
    <row r="361" spans="7:7" x14ac:dyDescent="0.25">
      <c r="G361" s="145"/>
    </row>
    <row r="362" spans="7:7" x14ac:dyDescent="0.25">
      <c r="G362" s="145"/>
    </row>
    <row r="363" spans="7:7" x14ac:dyDescent="0.25">
      <c r="G363" s="145"/>
    </row>
    <row r="364" spans="7:7" x14ac:dyDescent="0.25">
      <c r="G364" s="145"/>
    </row>
    <row r="365" spans="7:7" x14ac:dyDescent="0.25">
      <c r="G365" s="145"/>
    </row>
    <row r="366" spans="7:7" x14ac:dyDescent="0.25">
      <c r="G366" s="145"/>
    </row>
    <row r="367" spans="7:7" x14ac:dyDescent="0.25">
      <c r="G367" s="145"/>
    </row>
    <row r="368" spans="7:7" x14ac:dyDescent="0.25">
      <c r="G368" s="145"/>
    </row>
    <row r="369" spans="7:7" x14ac:dyDescent="0.25">
      <c r="G369" s="145"/>
    </row>
    <row r="370" spans="7:7" x14ac:dyDescent="0.25">
      <c r="G370" s="145"/>
    </row>
    <row r="371" spans="7:7" x14ac:dyDescent="0.25">
      <c r="G371" s="145"/>
    </row>
    <row r="372" spans="7:7" x14ac:dyDescent="0.25">
      <c r="G372" s="145"/>
    </row>
    <row r="373" spans="7:7" x14ac:dyDescent="0.25">
      <c r="G373" s="145"/>
    </row>
    <row r="374" spans="7:7" x14ac:dyDescent="0.25">
      <c r="G374" s="145"/>
    </row>
    <row r="375" spans="7:7" x14ac:dyDescent="0.25">
      <c r="G375" s="145"/>
    </row>
    <row r="376" spans="7:7" x14ac:dyDescent="0.25">
      <c r="G376" s="145"/>
    </row>
    <row r="377" spans="7:7" x14ac:dyDescent="0.25">
      <c r="G377" s="145"/>
    </row>
    <row r="378" spans="7:7" x14ac:dyDescent="0.25">
      <c r="G378" s="145"/>
    </row>
    <row r="379" spans="7:7" x14ac:dyDescent="0.25">
      <c r="G379" s="145"/>
    </row>
    <row r="380" spans="7:7" x14ac:dyDescent="0.25">
      <c r="G380" s="145"/>
    </row>
    <row r="381" spans="7:7" x14ac:dyDescent="0.25">
      <c r="G381" s="145"/>
    </row>
    <row r="382" spans="7:7" x14ac:dyDescent="0.25">
      <c r="G382" s="145"/>
    </row>
    <row r="383" spans="7:7" x14ac:dyDescent="0.25">
      <c r="G383" s="145"/>
    </row>
    <row r="384" spans="7:7" x14ac:dyDescent="0.25">
      <c r="G384" s="145"/>
    </row>
    <row r="385" spans="7:7" x14ac:dyDescent="0.25">
      <c r="G385" s="145"/>
    </row>
    <row r="386" spans="7:7" x14ac:dyDescent="0.25">
      <c r="G386" s="145"/>
    </row>
    <row r="387" spans="7:7" x14ac:dyDescent="0.25">
      <c r="G387" s="145"/>
    </row>
    <row r="388" spans="7:7" x14ac:dyDescent="0.25">
      <c r="G388" s="145"/>
    </row>
    <row r="389" spans="7:7" x14ac:dyDescent="0.25">
      <c r="G389" s="145"/>
    </row>
    <row r="390" spans="7:7" x14ac:dyDescent="0.25">
      <c r="G390" s="145"/>
    </row>
    <row r="391" spans="7:7" x14ac:dyDescent="0.25">
      <c r="G391" s="145"/>
    </row>
    <row r="392" spans="7:7" x14ac:dyDescent="0.25">
      <c r="G392" s="145"/>
    </row>
    <row r="393" spans="7:7" x14ac:dyDescent="0.25">
      <c r="G393" s="145"/>
    </row>
    <row r="394" spans="7:7" x14ac:dyDescent="0.25">
      <c r="G394" s="145"/>
    </row>
    <row r="395" spans="7:7" x14ac:dyDescent="0.25">
      <c r="G395" s="145"/>
    </row>
    <row r="396" spans="7:7" x14ac:dyDescent="0.25">
      <c r="G396" s="145"/>
    </row>
    <row r="397" spans="7:7" x14ac:dyDescent="0.25">
      <c r="G397" s="145"/>
    </row>
    <row r="398" spans="7:7" x14ac:dyDescent="0.25">
      <c r="G398" s="145"/>
    </row>
    <row r="399" spans="7:7" x14ac:dyDescent="0.25">
      <c r="G399" s="145"/>
    </row>
    <row r="400" spans="7:7" x14ac:dyDescent="0.25">
      <c r="G400" s="145"/>
    </row>
    <row r="401" spans="7:7" x14ac:dyDescent="0.25">
      <c r="G401" s="145"/>
    </row>
    <row r="402" spans="7:7" x14ac:dyDescent="0.25">
      <c r="G402" s="145"/>
    </row>
    <row r="403" spans="7:7" x14ac:dyDescent="0.25">
      <c r="G403" s="145"/>
    </row>
    <row r="404" spans="7:7" x14ac:dyDescent="0.25">
      <c r="G404" s="145"/>
    </row>
    <row r="405" spans="7:7" x14ac:dyDescent="0.25">
      <c r="G405" s="145"/>
    </row>
    <row r="406" spans="7:7" x14ac:dyDescent="0.25">
      <c r="G406" s="145"/>
    </row>
    <row r="407" spans="7:7" x14ac:dyDescent="0.25">
      <c r="G407" s="145"/>
    </row>
    <row r="408" spans="7:7" x14ac:dyDescent="0.25">
      <c r="G408" s="145"/>
    </row>
    <row r="409" spans="7:7" x14ac:dyDescent="0.25">
      <c r="G409" s="145"/>
    </row>
    <row r="410" spans="7:7" x14ac:dyDescent="0.25">
      <c r="G410" s="145"/>
    </row>
    <row r="411" spans="7:7" x14ac:dyDescent="0.25">
      <c r="G411" s="145"/>
    </row>
    <row r="412" spans="7:7" x14ac:dyDescent="0.25">
      <c r="G412" s="145"/>
    </row>
    <row r="413" spans="7:7" x14ac:dyDescent="0.25">
      <c r="G413" s="145"/>
    </row>
    <row r="414" spans="7:7" x14ac:dyDescent="0.25">
      <c r="G414" s="145"/>
    </row>
    <row r="415" spans="7:7" x14ac:dyDescent="0.25">
      <c r="G415" s="145"/>
    </row>
    <row r="416" spans="7:7" x14ac:dyDescent="0.25">
      <c r="G416" s="145"/>
    </row>
    <row r="417" spans="7:7" x14ac:dyDescent="0.25">
      <c r="G417" s="145"/>
    </row>
    <row r="418" spans="7:7" x14ac:dyDescent="0.25">
      <c r="G418" s="145"/>
    </row>
    <row r="419" spans="7:7" x14ac:dyDescent="0.25">
      <c r="G419" s="145"/>
    </row>
    <row r="420" spans="7:7" x14ac:dyDescent="0.25">
      <c r="G420" s="145"/>
    </row>
    <row r="421" spans="7:7" x14ac:dyDescent="0.25">
      <c r="G421" s="145"/>
    </row>
    <row r="422" spans="7:7" x14ac:dyDescent="0.25">
      <c r="G422" s="145"/>
    </row>
    <row r="423" spans="7:7" x14ac:dyDescent="0.25">
      <c r="G423" s="145"/>
    </row>
    <row r="424" spans="7:7" x14ac:dyDescent="0.25">
      <c r="G424" s="145"/>
    </row>
    <row r="425" spans="7:7" x14ac:dyDescent="0.25">
      <c r="G425" s="145"/>
    </row>
    <row r="426" spans="7:7" x14ac:dyDescent="0.25">
      <c r="G426" s="145"/>
    </row>
    <row r="427" spans="7:7" x14ac:dyDescent="0.25">
      <c r="G427" s="145"/>
    </row>
    <row r="428" spans="7:7" x14ac:dyDescent="0.25">
      <c r="G428" s="145"/>
    </row>
    <row r="429" spans="7:7" x14ac:dyDescent="0.25">
      <c r="G429" s="145"/>
    </row>
    <row r="430" spans="7:7" x14ac:dyDescent="0.25">
      <c r="G430" s="145"/>
    </row>
    <row r="431" spans="7:7" x14ac:dyDescent="0.25">
      <c r="G431" s="145"/>
    </row>
    <row r="432" spans="7:7" x14ac:dyDescent="0.25">
      <c r="G432" s="145"/>
    </row>
    <row r="433" spans="7:7" x14ac:dyDescent="0.25">
      <c r="G433" s="145"/>
    </row>
    <row r="434" spans="7:7" x14ac:dyDescent="0.25">
      <c r="G434" s="145"/>
    </row>
    <row r="435" spans="7:7" x14ac:dyDescent="0.25">
      <c r="G435" s="145"/>
    </row>
    <row r="436" spans="7:7" x14ac:dyDescent="0.25">
      <c r="G436" s="145"/>
    </row>
    <row r="437" spans="7:7" x14ac:dyDescent="0.25">
      <c r="G437" s="145"/>
    </row>
    <row r="438" spans="7:7" x14ac:dyDescent="0.25">
      <c r="G438" s="145"/>
    </row>
    <row r="439" spans="7:7" x14ac:dyDescent="0.25">
      <c r="G439" s="145"/>
    </row>
    <row r="440" spans="7:7" x14ac:dyDescent="0.25">
      <c r="G440" s="145"/>
    </row>
    <row r="441" spans="7:7" x14ac:dyDescent="0.25">
      <c r="G441" s="145"/>
    </row>
    <row r="442" spans="7:7" x14ac:dyDescent="0.25">
      <c r="G442" s="145"/>
    </row>
    <row r="443" spans="7:7" x14ac:dyDescent="0.25">
      <c r="G443" s="145"/>
    </row>
    <row r="444" spans="7:7" x14ac:dyDescent="0.25">
      <c r="G444" s="145"/>
    </row>
    <row r="445" spans="7:7" x14ac:dyDescent="0.25">
      <c r="G445" s="145"/>
    </row>
    <row r="446" spans="7:7" x14ac:dyDescent="0.25">
      <c r="G446" s="145"/>
    </row>
    <row r="447" spans="7:7" x14ac:dyDescent="0.25">
      <c r="G447" s="145"/>
    </row>
    <row r="448" spans="7:7" x14ac:dyDescent="0.25">
      <c r="G448" s="145"/>
    </row>
    <row r="449" spans="7:7" x14ac:dyDescent="0.25">
      <c r="G449" s="145"/>
    </row>
    <row r="450" spans="7:7" x14ac:dyDescent="0.25">
      <c r="G450" s="145"/>
    </row>
    <row r="451" spans="7:7" x14ac:dyDescent="0.25">
      <c r="G451" s="145"/>
    </row>
    <row r="452" spans="7:7" x14ac:dyDescent="0.25">
      <c r="G452" s="145"/>
    </row>
    <row r="453" spans="7:7" x14ac:dyDescent="0.25">
      <c r="G453" s="145"/>
    </row>
    <row r="454" spans="7:7" x14ac:dyDescent="0.25">
      <c r="G454" s="145"/>
    </row>
    <row r="455" spans="7:7" x14ac:dyDescent="0.25">
      <c r="G455" s="145"/>
    </row>
    <row r="456" spans="7:7" x14ac:dyDescent="0.25">
      <c r="G456" s="145"/>
    </row>
    <row r="457" spans="7:7" x14ac:dyDescent="0.25">
      <c r="G457" s="145"/>
    </row>
    <row r="458" spans="7:7" x14ac:dyDescent="0.25">
      <c r="G458" s="145"/>
    </row>
    <row r="459" spans="7:7" x14ac:dyDescent="0.25">
      <c r="G459" s="145"/>
    </row>
    <row r="460" spans="7:7" x14ac:dyDescent="0.25">
      <c r="G460" s="145"/>
    </row>
    <row r="461" spans="7:7" x14ac:dyDescent="0.25">
      <c r="G461" s="145"/>
    </row>
    <row r="462" spans="7:7" x14ac:dyDescent="0.25">
      <c r="G462" s="145"/>
    </row>
    <row r="463" spans="7:7" x14ac:dyDescent="0.25">
      <c r="G463" s="145"/>
    </row>
    <row r="464" spans="7:7" x14ac:dyDescent="0.25">
      <c r="G464" s="145"/>
    </row>
    <row r="465" spans="7:7" x14ac:dyDescent="0.25">
      <c r="G465" s="145"/>
    </row>
    <row r="466" spans="7:7" x14ac:dyDescent="0.25">
      <c r="G466" s="145"/>
    </row>
    <row r="467" spans="7:7" x14ac:dyDescent="0.25">
      <c r="G467" s="145"/>
    </row>
    <row r="468" spans="7:7" x14ac:dyDescent="0.25">
      <c r="G468" s="145"/>
    </row>
    <row r="469" spans="7:7" x14ac:dyDescent="0.25">
      <c r="G469" s="145"/>
    </row>
    <row r="470" spans="7:7" x14ac:dyDescent="0.25">
      <c r="G470" s="145"/>
    </row>
    <row r="471" spans="7:7" x14ac:dyDescent="0.25">
      <c r="G471" s="145"/>
    </row>
    <row r="472" spans="7:7" x14ac:dyDescent="0.25">
      <c r="G472" s="145"/>
    </row>
    <row r="473" spans="7:7" x14ac:dyDescent="0.25">
      <c r="G473" s="145"/>
    </row>
    <row r="474" spans="7:7" x14ac:dyDescent="0.25">
      <c r="G474" s="145"/>
    </row>
    <row r="475" spans="7:7" x14ac:dyDescent="0.25">
      <c r="G475" s="145"/>
    </row>
    <row r="476" spans="7:7" x14ac:dyDescent="0.25">
      <c r="G476" s="145"/>
    </row>
    <row r="477" spans="7:7" x14ac:dyDescent="0.25">
      <c r="G477" s="145"/>
    </row>
    <row r="478" spans="7:7" x14ac:dyDescent="0.25">
      <c r="G478" s="145"/>
    </row>
    <row r="479" spans="7:7" x14ac:dyDescent="0.25">
      <c r="G479" s="145"/>
    </row>
    <row r="480" spans="7:7" x14ac:dyDescent="0.25">
      <c r="G480" s="145"/>
    </row>
    <row r="481" spans="7:7" x14ac:dyDescent="0.25">
      <c r="G481" s="145"/>
    </row>
    <row r="482" spans="7:7" x14ac:dyDescent="0.25">
      <c r="G482" s="145"/>
    </row>
    <row r="483" spans="7:7" x14ac:dyDescent="0.25">
      <c r="G483" s="145"/>
    </row>
    <row r="484" spans="7:7" x14ac:dyDescent="0.25">
      <c r="G484" s="145"/>
    </row>
    <row r="485" spans="7:7" x14ac:dyDescent="0.25">
      <c r="G485" s="145"/>
    </row>
    <row r="486" spans="7:7" x14ac:dyDescent="0.25">
      <c r="G486" s="145"/>
    </row>
    <row r="487" spans="7:7" x14ac:dyDescent="0.25">
      <c r="G487" s="145"/>
    </row>
    <row r="488" spans="7:7" x14ac:dyDescent="0.25">
      <c r="G488" s="145"/>
    </row>
    <row r="489" spans="7:7" x14ac:dyDescent="0.25">
      <c r="G489" s="145"/>
    </row>
    <row r="490" spans="7:7" x14ac:dyDescent="0.25">
      <c r="G490" s="145"/>
    </row>
    <row r="491" spans="7:7" x14ac:dyDescent="0.25">
      <c r="G491" s="145"/>
    </row>
    <row r="492" spans="7:7" x14ac:dyDescent="0.25">
      <c r="G492" s="145"/>
    </row>
    <row r="493" spans="7:7" x14ac:dyDescent="0.25">
      <c r="G493" s="145"/>
    </row>
    <row r="494" spans="7:7" x14ac:dyDescent="0.25">
      <c r="G494" s="145"/>
    </row>
    <row r="495" spans="7:7" x14ac:dyDescent="0.25">
      <c r="G495" s="145"/>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516"/>
  <sheetViews>
    <sheetView zoomScaleNormal="100" workbookViewId="0">
      <selection sqref="A1:XFD1048576"/>
    </sheetView>
  </sheetViews>
  <sheetFormatPr defaultColWidth="9.140625" defaultRowHeight="15" x14ac:dyDescent="0.25"/>
  <cols>
    <col min="1" max="1" width="3.5703125" style="26" customWidth="1"/>
    <col min="2" max="2" width="13.42578125" style="2" customWidth="1"/>
    <col min="3" max="5" width="18.5703125" style="25" customWidth="1"/>
    <col min="6" max="6" width="9.140625" style="41"/>
    <col min="7" max="7" width="9.85546875" style="41" bestFit="1" customWidth="1"/>
    <col min="8" max="16384" width="9.140625" style="41"/>
  </cols>
  <sheetData>
    <row r="1" spans="1:5" ht="15.75" x14ac:dyDescent="0.25">
      <c r="A1" s="146" t="s">
        <v>92</v>
      </c>
      <c r="B1" s="43"/>
      <c r="C1" s="42"/>
      <c r="D1" s="42"/>
    </row>
    <row r="2" spans="1:5" ht="11.25" customHeight="1" x14ac:dyDescent="0.25">
      <c r="A2" s="147"/>
      <c r="B2" s="68"/>
      <c r="C2" s="67"/>
      <c r="D2" s="67"/>
      <c r="E2" s="69"/>
    </row>
    <row r="3" spans="1:5" x14ac:dyDescent="0.25">
      <c r="A3" s="181" t="s">
        <v>72</v>
      </c>
      <c r="B3" s="182"/>
      <c r="C3" s="46" t="s">
        <v>66</v>
      </c>
      <c r="D3" s="46" t="s">
        <v>64</v>
      </c>
      <c r="E3" s="46" t="s">
        <v>67</v>
      </c>
    </row>
    <row r="4" spans="1:5" x14ac:dyDescent="0.25">
      <c r="A4" s="183">
        <v>1985</v>
      </c>
      <c r="B4" s="184"/>
      <c r="C4" s="45"/>
      <c r="D4" s="45"/>
      <c r="E4" s="45"/>
    </row>
    <row r="5" spans="1:5" x14ac:dyDescent="0.25">
      <c r="A5" s="63"/>
      <c r="B5" s="64" t="s">
        <v>73</v>
      </c>
      <c r="C5" s="62">
        <v>18.953164381600367</v>
      </c>
      <c r="D5" s="62">
        <v>18.305794601765598</v>
      </c>
      <c r="E5" s="73" t="s">
        <v>2</v>
      </c>
    </row>
    <row r="6" spans="1:5" x14ac:dyDescent="0.25">
      <c r="A6" s="63"/>
      <c r="B6" s="64" t="s">
        <v>74</v>
      </c>
      <c r="C6" s="62">
        <v>17.304669319497009</v>
      </c>
      <c r="D6" s="62">
        <v>16.713606015136524</v>
      </c>
      <c r="E6" s="73" t="s">
        <v>2</v>
      </c>
    </row>
    <row r="7" spans="1:5" x14ac:dyDescent="0.25">
      <c r="A7" s="63"/>
      <c r="B7" s="64" t="s">
        <v>71</v>
      </c>
      <c r="C7" s="62">
        <v>18.060984361725748</v>
      </c>
      <c r="D7" s="62">
        <v>17.444088141419641</v>
      </c>
      <c r="E7" s="73" t="s">
        <v>2</v>
      </c>
    </row>
    <row r="8" spans="1:5" x14ac:dyDescent="0.25">
      <c r="A8" s="63"/>
      <c r="B8" s="64" t="s">
        <v>75</v>
      </c>
      <c r="C8" s="62">
        <v>16.652517426796784</v>
      </c>
      <c r="D8" s="62">
        <v>16.083729211634914</v>
      </c>
      <c r="E8" s="73" t="s">
        <v>2</v>
      </c>
    </row>
    <row r="9" spans="1:5" x14ac:dyDescent="0.25">
      <c r="A9" s="63"/>
      <c r="B9" s="64" t="s">
        <v>63</v>
      </c>
      <c r="C9" s="62">
        <v>17.191448504792113</v>
      </c>
      <c r="D9" s="62">
        <v>16.604252403417497</v>
      </c>
      <c r="E9" s="73" t="s">
        <v>2</v>
      </c>
    </row>
    <row r="10" spans="1:5" x14ac:dyDescent="0.25">
      <c r="A10" s="63"/>
      <c r="B10" s="64" t="s">
        <v>70</v>
      </c>
      <c r="C10" s="62">
        <v>18.359887312546682</v>
      </c>
      <c r="D10" s="62">
        <v>17.732781676357881</v>
      </c>
      <c r="E10" s="73" t="s">
        <v>2</v>
      </c>
    </row>
    <row r="11" spans="1:5" x14ac:dyDescent="0.25">
      <c r="A11" s="63"/>
      <c r="B11" s="64" t="s">
        <v>76</v>
      </c>
      <c r="C11" s="62">
        <v>17.413361301613715</v>
      </c>
      <c r="D11" s="62">
        <v>16.818585482386794</v>
      </c>
      <c r="E11" s="73" t="s">
        <v>2</v>
      </c>
    </row>
    <row r="12" spans="1:5" x14ac:dyDescent="0.25">
      <c r="A12" s="63"/>
      <c r="B12" s="64" t="s">
        <v>77</v>
      </c>
      <c r="C12" s="62">
        <v>18.1877916741952</v>
      </c>
      <c r="D12" s="62">
        <v>17.566564186544955</v>
      </c>
      <c r="E12" s="73" t="s">
        <v>2</v>
      </c>
    </row>
    <row r="13" spans="1:5" x14ac:dyDescent="0.25">
      <c r="A13" s="63"/>
      <c r="B13" s="64" t="s">
        <v>69</v>
      </c>
      <c r="C13" s="62">
        <v>19.990267044297255</v>
      </c>
      <c r="D13" s="62">
        <v>19.307473685111916</v>
      </c>
      <c r="E13" s="73" t="s">
        <v>2</v>
      </c>
    </row>
    <row r="14" spans="1:5" x14ac:dyDescent="0.25">
      <c r="A14" s="63"/>
      <c r="B14" s="64" t="s">
        <v>78</v>
      </c>
      <c r="C14" s="62">
        <v>19.4830377944193</v>
      </c>
      <c r="D14" s="62">
        <v>18.81756950461066</v>
      </c>
      <c r="E14" s="73" t="s">
        <v>2</v>
      </c>
    </row>
    <row r="15" spans="1:5" x14ac:dyDescent="0.25">
      <c r="A15" s="63"/>
      <c r="B15" s="64" t="s">
        <v>79</v>
      </c>
      <c r="C15" s="62">
        <v>17.707735419846458</v>
      </c>
      <c r="D15" s="62">
        <v>17.102904872856271</v>
      </c>
      <c r="E15" s="73" t="s">
        <v>2</v>
      </c>
    </row>
    <row r="16" spans="1:5" x14ac:dyDescent="0.25">
      <c r="A16" s="63"/>
      <c r="B16" s="64" t="s">
        <v>68</v>
      </c>
      <c r="C16" s="62">
        <v>18.0021095380792</v>
      </c>
      <c r="D16" s="62">
        <v>17.387224263325752</v>
      </c>
      <c r="E16" s="73" t="s">
        <v>2</v>
      </c>
    </row>
    <row r="17" spans="1:5" x14ac:dyDescent="0.25">
      <c r="A17" s="183">
        <v>1986</v>
      </c>
      <c r="B17" s="184"/>
      <c r="C17" s="62"/>
      <c r="D17" s="62"/>
      <c r="E17" s="73"/>
    </row>
    <row r="18" spans="1:5" x14ac:dyDescent="0.25">
      <c r="A18" s="63"/>
      <c r="B18" s="64" t="s">
        <v>73</v>
      </c>
      <c r="C18" s="62">
        <v>19.002981540070518</v>
      </c>
      <c r="D18" s="62">
        <v>18.353910190921972</v>
      </c>
      <c r="E18" s="73" t="s">
        <v>2</v>
      </c>
    </row>
    <row r="19" spans="1:5" x14ac:dyDescent="0.25">
      <c r="A19" s="63"/>
      <c r="B19" s="64" t="s">
        <v>74</v>
      </c>
      <c r="C19" s="62">
        <v>19.338115151597027</v>
      </c>
      <c r="D19" s="62">
        <v>18.677596881610299</v>
      </c>
      <c r="E19" s="73" t="s">
        <v>2</v>
      </c>
    </row>
    <row r="20" spans="1:5" x14ac:dyDescent="0.25">
      <c r="A20" s="63"/>
      <c r="B20" s="64" t="s">
        <v>71</v>
      </c>
      <c r="C20" s="62">
        <v>21.54818545463668</v>
      </c>
      <c r="D20" s="62">
        <v>20.812179382365759</v>
      </c>
      <c r="E20" s="73" t="s">
        <v>2</v>
      </c>
    </row>
    <row r="21" spans="1:5" x14ac:dyDescent="0.25">
      <c r="A21" s="63"/>
      <c r="B21" s="64" t="s">
        <v>75</v>
      </c>
      <c r="C21" s="62">
        <v>20.144247352295917</v>
      </c>
      <c r="D21" s="62">
        <v>19.456194597049791</v>
      </c>
      <c r="E21" s="73" t="s">
        <v>2</v>
      </c>
    </row>
    <row r="22" spans="1:5" x14ac:dyDescent="0.25">
      <c r="A22" s="63"/>
      <c r="B22" s="64" t="s">
        <v>63</v>
      </c>
      <c r="C22" s="62">
        <v>18.971279711953148</v>
      </c>
      <c r="D22" s="62">
        <v>18.323291179640648</v>
      </c>
      <c r="E22" s="73" t="s">
        <v>2</v>
      </c>
    </row>
    <row r="23" spans="1:5" x14ac:dyDescent="0.25">
      <c r="A23" s="63"/>
      <c r="B23" s="64" t="s">
        <v>70</v>
      </c>
      <c r="C23" s="62">
        <v>18.4549927968988</v>
      </c>
      <c r="D23" s="62">
        <v>17.824638710201867</v>
      </c>
      <c r="E23" s="73" t="s">
        <v>2</v>
      </c>
    </row>
    <row r="24" spans="1:5" x14ac:dyDescent="0.25">
      <c r="A24" s="63"/>
      <c r="B24" s="64" t="s">
        <v>76</v>
      </c>
      <c r="C24" s="62">
        <v>19.247538499833105</v>
      </c>
      <c r="D24" s="62">
        <v>18.590113992235079</v>
      </c>
      <c r="E24" s="73" t="s">
        <v>2</v>
      </c>
    </row>
    <row r="25" spans="1:5" x14ac:dyDescent="0.25">
      <c r="A25" s="63"/>
      <c r="B25" s="64" t="s">
        <v>77</v>
      </c>
      <c r="C25" s="62">
        <v>19.215836671715731</v>
      </c>
      <c r="D25" s="62">
        <v>18.559494980953748</v>
      </c>
      <c r="E25" s="73" t="s">
        <v>2</v>
      </c>
    </row>
    <row r="26" spans="1:5" x14ac:dyDescent="0.25">
      <c r="A26" s="63"/>
      <c r="B26" s="64" t="s">
        <v>69</v>
      </c>
      <c r="C26" s="62">
        <v>22.888719900742707</v>
      </c>
      <c r="D26" s="62">
        <v>22.106926145119075</v>
      </c>
      <c r="E26" s="73" t="s">
        <v>2</v>
      </c>
    </row>
    <row r="27" spans="1:5" x14ac:dyDescent="0.25">
      <c r="A27" s="63"/>
      <c r="B27" s="64" t="s">
        <v>78</v>
      </c>
      <c r="C27" s="62">
        <v>20.656005434762072</v>
      </c>
      <c r="D27" s="62">
        <v>19.950472922019806</v>
      </c>
      <c r="E27" s="73" t="s">
        <v>2</v>
      </c>
    </row>
    <row r="28" spans="1:5" x14ac:dyDescent="0.25">
      <c r="A28" s="63"/>
      <c r="B28" s="64" t="s">
        <v>79</v>
      </c>
      <c r="C28" s="62">
        <v>20.656005434762072</v>
      </c>
      <c r="D28" s="62">
        <v>19.950472922019806</v>
      </c>
      <c r="E28" s="73" t="s">
        <v>2</v>
      </c>
    </row>
    <row r="29" spans="1:5" x14ac:dyDescent="0.25">
      <c r="A29" s="63"/>
      <c r="B29" s="64" t="s">
        <v>68</v>
      </c>
      <c r="C29" s="62">
        <v>18.310070154076527</v>
      </c>
      <c r="D29" s="62">
        <v>17.68466608720151</v>
      </c>
      <c r="E29" s="73" t="s">
        <v>2</v>
      </c>
    </row>
    <row r="30" spans="1:5" x14ac:dyDescent="0.25">
      <c r="A30" s="183">
        <v>1987</v>
      </c>
      <c r="B30" s="184"/>
      <c r="C30" s="62"/>
      <c r="D30" s="62"/>
      <c r="E30" s="73"/>
    </row>
    <row r="31" spans="1:5" x14ac:dyDescent="0.25">
      <c r="A31" s="63"/>
      <c r="B31" s="64" t="s">
        <v>73</v>
      </c>
      <c r="C31" s="62">
        <v>22.472067302628673</v>
      </c>
      <c r="D31" s="62">
        <v>21.704504853993043</v>
      </c>
      <c r="E31" s="73" t="s">
        <v>2</v>
      </c>
    </row>
    <row r="32" spans="1:5" x14ac:dyDescent="0.25">
      <c r="A32" s="63"/>
      <c r="B32" s="64" t="s">
        <v>74</v>
      </c>
      <c r="C32" s="62">
        <v>22.594345782509969</v>
      </c>
      <c r="D32" s="62">
        <v>21.822606754649598</v>
      </c>
      <c r="E32" s="73" t="s">
        <v>2</v>
      </c>
    </row>
    <row r="33" spans="1:5" x14ac:dyDescent="0.25">
      <c r="A33" s="63"/>
      <c r="B33" s="64" t="s">
        <v>71</v>
      </c>
      <c r="C33" s="62">
        <v>20.397861977234896</v>
      </c>
      <c r="D33" s="62">
        <v>19.701146687300422</v>
      </c>
      <c r="E33" s="73" t="s">
        <v>2</v>
      </c>
    </row>
    <row r="34" spans="1:5" x14ac:dyDescent="0.25">
      <c r="A34" s="63"/>
      <c r="B34" s="64" t="s">
        <v>75</v>
      </c>
      <c r="C34" s="62">
        <v>21.543656622048491</v>
      </c>
      <c r="D34" s="62">
        <v>20.807805237897</v>
      </c>
      <c r="E34" s="73" t="s">
        <v>2</v>
      </c>
    </row>
    <row r="35" spans="1:5" x14ac:dyDescent="0.25">
      <c r="A35" s="63"/>
      <c r="B35" s="64" t="s">
        <v>63</v>
      </c>
      <c r="C35" s="62">
        <v>20.040084202767407</v>
      </c>
      <c r="D35" s="62">
        <v>19.355589274268283</v>
      </c>
      <c r="E35" s="73" t="s">
        <v>2</v>
      </c>
    </row>
    <row r="36" spans="1:5" x14ac:dyDescent="0.25">
      <c r="A36" s="63"/>
      <c r="B36" s="64" t="s">
        <v>70</v>
      </c>
      <c r="C36" s="62">
        <v>19.958565216179881</v>
      </c>
      <c r="D36" s="62">
        <v>19.276854673830584</v>
      </c>
      <c r="E36" s="73" t="s">
        <v>2</v>
      </c>
    </row>
    <row r="37" spans="1:5" x14ac:dyDescent="0.25">
      <c r="A37" s="63"/>
      <c r="B37" s="64" t="s">
        <v>76</v>
      </c>
      <c r="C37" s="62">
        <v>19.560027948418625</v>
      </c>
      <c r="D37" s="62">
        <v>18.891929960579596</v>
      </c>
      <c r="E37" s="73" t="s">
        <v>2</v>
      </c>
    </row>
    <row r="38" spans="1:5" x14ac:dyDescent="0.25">
      <c r="A38" s="63"/>
      <c r="B38" s="64" t="s">
        <v>77</v>
      </c>
      <c r="C38" s="62">
        <v>20.040084202767407</v>
      </c>
      <c r="D38" s="62">
        <v>19.355589274268283</v>
      </c>
      <c r="E38" s="73" t="s">
        <v>2</v>
      </c>
    </row>
    <row r="39" spans="1:5" x14ac:dyDescent="0.25">
      <c r="A39" s="63"/>
      <c r="B39" s="64" t="s">
        <v>69</v>
      </c>
      <c r="C39" s="62">
        <v>22.521884461098825</v>
      </c>
      <c r="D39" s="62">
        <v>21.752620443149418</v>
      </c>
      <c r="E39" s="73" t="s">
        <v>2</v>
      </c>
    </row>
    <row r="40" spans="1:5" x14ac:dyDescent="0.25">
      <c r="A40" s="63"/>
      <c r="B40" s="64" t="s">
        <v>78</v>
      </c>
      <c r="C40" s="62">
        <v>23.568044788972113</v>
      </c>
      <c r="D40" s="62">
        <v>22.763047815433254</v>
      </c>
      <c r="E40" s="73" t="s">
        <v>2</v>
      </c>
    </row>
    <row r="41" spans="1:5" x14ac:dyDescent="0.25">
      <c r="A41" s="63"/>
      <c r="B41" s="64" t="s">
        <v>79</v>
      </c>
      <c r="C41" s="62">
        <v>26.674823944474586</v>
      </c>
      <c r="D41" s="62">
        <v>25.763710921003437</v>
      </c>
      <c r="E41" s="73" t="s">
        <v>2</v>
      </c>
    </row>
    <row r="42" spans="1:5" x14ac:dyDescent="0.25">
      <c r="A42" s="63"/>
      <c r="B42" s="64" t="s">
        <v>68</v>
      </c>
      <c r="C42" s="62">
        <v>22.200337347336916</v>
      </c>
      <c r="D42" s="62">
        <v>21.442056185867379</v>
      </c>
      <c r="E42" s="73" t="s">
        <v>2</v>
      </c>
    </row>
    <row r="43" spans="1:5" x14ac:dyDescent="0.25">
      <c r="A43" s="183">
        <v>1988</v>
      </c>
      <c r="B43" s="184"/>
      <c r="C43" s="62"/>
      <c r="D43" s="62"/>
      <c r="E43" s="73"/>
    </row>
    <row r="44" spans="1:5" x14ac:dyDescent="0.25">
      <c r="A44" s="63"/>
      <c r="B44" s="64" t="s">
        <v>73</v>
      </c>
      <c r="C44" s="62">
        <v>21.335330322991474</v>
      </c>
      <c r="D44" s="62">
        <v>20.606594592333991</v>
      </c>
      <c r="E44" s="73" t="s">
        <v>2</v>
      </c>
    </row>
    <row r="45" spans="1:5" x14ac:dyDescent="0.25">
      <c r="A45" s="63"/>
      <c r="B45" s="64" t="s">
        <v>74</v>
      </c>
      <c r="C45" s="62">
        <v>22.345259990159185</v>
      </c>
      <c r="D45" s="62">
        <v>21.582028808867733</v>
      </c>
      <c r="E45" s="73" t="s">
        <v>2</v>
      </c>
    </row>
    <row r="46" spans="1:5" x14ac:dyDescent="0.25">
      <c r="A46" s="63"/>
      <c r="B46" s="64" t="s">
        <v>71</v>
      </c>
      <c r="C46" s="62">
        <v>24.691195270844727</v>
      </c>
      <c r="D46" s="62">
        <v>23.847835643686032</v>
      </c>
      <c r="E46" s="73" t="s">
        <v>2</v>
      </c>
    </row>
    <row r="47" spans="1:5" x14ac:dyDescent="0.25">
      <c r="A47" s="63"/>
      <c r="B47" s="64" t="s">
        <v>75</v>
      </c>
      <c r="C47" s="62">
        <v>24.052629875909084</v>
      </c>
      <c r="D47" s="62">
        <v>23.2310812735907</v>
      </c>
      <c r="E47" s="73" t="s">
        <v>2</v>
      </c>
    </row>
    <row r="48" spans="1:5" x14ac:dyDescent="0.25">
      <c r="A48" s="63"/>
      <c r="B48" s="64" t="s">
        <v>63</v>
      </c>
      <c r="C48" s="62">
        <v>21.946722722397936</v>
      </c>
      <c r="D48" s="62">
        <v>21.197104095616748</v>
      </c>
      <c r="E48" s="73" t="s">
        <v>2</v>
      </c>
    </row>
    <row r="49" spans="1:5" x14ac:dyDescent="0.25">
      <c r="A49" s="63"/>
      <c r="B49" s="64" t="s">
        <v>70</v>
      </c>
      <c r="C49" s="62">
        <v>22.177693184395935</v>
      </c>
      <c r="D49" s="62">
        <v>21.42018546352357</v>
      </c>
      <c r="E49" s="73" t="s">
        <v>2</v>
      </c>
    </row>
    <row r="50" spans="1:5" x14ac:dyDescent="0.25">
      <c r="A50" s="63"/>
      <c r="B50" s="64" t="s">
        <v>76</v>
      </c>
      <c r="C50" s="62">
        <v>22.979296552506632</v>
      </c>
      <c r="D50" s="62">
        <v>22.194409034494303</v>
      </c>
      <c r="E50" s="73" t="s">
        <v>2</v>
      </c>
    </row>
    <row r="51" spans="1:5" x14ac:dyDescent="0.25">
      <c r="A51" s="63"/>
      <c r="B51" s="64" t="s">
        <v>77</v>
      </c>
      <c r="C51" s="62">
        <v>24.863290909196174</v>
      </c>
      <c r="D51" s="62">
        <v>24.014053133498955</v>
      </c>
      <c r="E51" s="73" t="s">
        <v>2</v>
      </c>
    </row>
    <row r="52" spans="1:5" x14ac:dyDescent="0.25">
      <c r="A52" s="63"/>
      <c r="B52" s="64" t="s">
        <v>69</v>
      </c>
      <c r="C52" s="62">
        <v>23.853361242028466</v>
      </c>
      <c r="D52" s="62">
        <v>23.038618916965213</v>
      </c>
      <c r="E52" s="73" t="s">
        <v>2</v>
      </c>
    </row>
    <row r="53" spans="1:5" x14ac:dyDescent="0.25">
      <c r="A53" s="63"/>
      <c r="B53" s="64" t="s">
        <v>78</v>
      </c>
      <c r="C53" s="62">
        <v>22.770970253449612</v>
      </c>
      <c r="D53" s="62">
        <v>21.993198388931287</v>
      </c>
      <c r="E53" s="73" t="s">
        <v>2</v>
      </c>
    </row>
    <row r="54" spans="1:5" x14ac:dyDescent="0.25">
      <c r="A54" s="63"/>
      <c r="B54" s="64" t="s">
        <v>79</v>
      </c>
      <c r="C54" s="62">
        <v>22.8932487333309</v>
      </c>
      <c r="D54" s="62">
        <v>22.111300289587835</v>
      </c>
      <c r="E54" s="73" t="s">
        <v>2</v>
      </c>
    </row>
    <row r="55" spans="1:5" x14ac:dyDescent="0.25">
      <c r="A55" s="63"/>
      <c r="B55" s="64" t="s">
        <v>68</v>
      </c>
      <c r="C55" s="62">
        <v>24.55080146061065</v>
      </c>
      <c r="D55" s="62">
        <v>23.712237165154438</v>
      </c>
      <c r="E55" s="73" t="s">
        <v>2</v>
      </c>
    </row>
    <row r="56" spans="1:5" x14ac:dyDescent="0.25">
      <c r="A56" s="183">
        <v>1989</v>
      </c>
      <c r="B56" s="184"/>
      <c r="C56" s="62"/>
      <c r="D56" s="62"/>
      <c r="E56" s="73"/>
    </row>
    <row r="57" spans="1:5" x14ac:dyDescent="0.25">
      <c r="A57" s="63"/>
      <c r="B57" s="64" t="s">
        <v>73</v>
      </c>
      <c r="C57" s="62">
        <v>24.736483596726689</v>
      </c>
      <c r="D57" s="62">
        <v>23.891577088373644</v>
      </c>
      <c r="E57" s="73" t="s">
        <v>2</v>
      </c>
    </row>
    <row r="58" spans="1:5" x14ac:dyDescent="0.25">
      <c r="A58" s="63"/>
      <c r="B58" s="64" t="s">
        <v>74</v>
      </c>
      <c r="C58" s="62">
        <v>24.596089786492612</v>
      </c>
      <c r="D58" s="62">
        <v>23.75597860984205</v>
      </c>
      <c r="E58" s="73" t="s">
        <v>2</v>
      </c>
    </row>
    <row r="59" spans="1:5" x14ac:dyDescent="0.25">
      <c r="A59" s="63"/>
      <c r="B59" s="64" t="s">
        <v>71</v>
      </c>
      <c r="C59" s="62">
        <v>24.899521569901744</v>
      </c>
      <c r="D59" s="62">
        <v>24.049046289249045</v>
      </c>
      <c r="E59" s="73" t="s">
        <v>2</v>
      </c>
    </row>
    <row r="60" spans="1:5" x14ac:dyDescent="0.25">
      <c r="A60" s="63"/>
      <c r="B60" s="64" t="s">
        <v>75</v>
      </c>
      <c r="C60" s="62">
        <v>24.627791614609983</v>
      </c>
      <c r="D60" s="62">
        <v>23.786597621123377</v>
      </c>
      <c r="E60" s="73" t="s">
        <v>2</v>
      </c>
    </row>
    <row r="61" spans="1:5" x14ac:dyDescent="0.25">
      <c r="A61" s="63"/>
      <c r="B61" s="64" t="s">
        <v>63</v>
      </c>
      <c r="C61" s="62">
        <v>24.645906944962768</v>
      </c>
      <c r="D61" s="62">
        <v>23.80409419899842</v>
      </c>
      <c r="E61" s="73" t="s">
        <v>2</v>
      </c>
    </row>
    <row r="62" spans="1:5" x14ac:dyDescent="0.25">
      <c r="A62" s="63"/>
      <c r="B62" s="64" t="s">
        <v>70</v>
      </c>
      <c r="C62" s="62">
        <v>24.750070094491274</v>
      </c>
      <c r="D62" s="62">
        <v>23.904699521779929</v>
      </c>
      <c r="E62" s="73" t="s">
        <v>2</v>
      </c>
    </row>
    <row r="63" spans="1:5" x14ac:dyDescent="0.25">
      <c r="A63" s="63"/>
      <c r="B63" s="64" t="s">
        <v>76</v>
      </c>
      <c r="C63" s="62">
        <v>24.351532826730026</v>
      </c>
      <c r="D63" s="62">
        <v>23.519774808528943</v>
      </c>
      <c r="E63" s="73" t="s">
        <v>2</v>
      </c>
    </row>
    <row r="64" spans="1:5" x14ac:dyDescent="0.25">
      <c r="A64" s="63"/>
      <c r="B64" s="64" t="s">
        <v>77</v>
      </c>
      <c r="C64" s="62">
        <v>24.152264192849398</v>
      </c>
      <c r="D64" s="62">
        <v>23.327312451903452</v>
      </c>
      <c r="E64" s="73" t="s">
        <v>2</v>
      </c>
    </row>
    <row r="65" spans="1:5" x14ac:dyDescent="0.25">
      <c r="A65" s="63"/>
      <c r="B65" s="64" t="s">
        <v>69</v>
      </c>
      <c r="C65" s="62">
        <v>24.188494853554968</v>
      </c>
      <c r="D65" s="62">
        <v>23.362305607653539</v>
      </c>
      <c r="E65" s="73" t="s">
        <v>2</v>
      </c>
    </row>
    <row r="66" spans="1:5" x14ac:dyDescent="0.25">
      <c r="A66" s="63"/>
      <c r="B66" s="64" t="s">
        <v>78</v>
      </c>
      <c r="C66" s="62">
        <v>26.185710024949412</v>
      </c>
      <c r="D66" s="62">
        <v>25.291303318377224</v>
      </c>
      <c r="E66" s="73" t="s">
        <v>2</v>
      </c>
    </row>
    <row r="67" spans="1:5" x14ac:dyDescent="0.25">
      <c r="A67" s="63"/>
      <c r="B67" s="64" t="s">
        <v>79</v>
      </c>
      <c r="C67" s="62">
        <v>26.190238857537608</v>
      </c>
      <c r="D67" s="62">
        <v>25.295677462845983</v>
      </c>
      <c r="E67" s="73" t="s">
        <v>2</v>
      </c>
    </row>
    <row r="68" spans="1:5" x14ac:dyDescent="0.25">
      <c r="A68" s="63"/>
      <c r="B68" s="64" t="s">
        <v>68</v>
      </c>
      <c r="C68" s="62">
        <v>25.089732538605979</v>
      </c>
      <c r="D68" s="62">
        <v>24.232760356937018</v>
      </c>
      <c r="E68" s="73" t="s">
        <v>2</v>
      </c>
    </row>
    <row r="69" spans="1:5" x14ac:dyDescent="0.25">
      <c r="A69" s="183">
        <v>1990</v>
      </c>
      <c r="B69" s="184"/>
      <c r="C69" s="62"/>
      <c r="D69" s="62"/>
      <c r="E69" s="73"/>
    </row>
    <row r="70" spans="1:5" x14ac:dyDescent="0.25">
      <c r="A70" s="63"/>
      <c r="B70" s="64" t="s">
        <v>73</v>
      </c>
      <c r="C70" s="62">
        <v>25.021800049783032</v>
      </c>
      <c r="D70" s="62">
        <v>24.1671481899056</v>
      </c>
      <c r="E70" s="73" t="s">
        <v>2</v>
      </c>
    </row>
    <row r="71" spans="1:5" x14ac:dyDescent="0.25">
      <c r="A71" s="63"/>
      <c r="B71" s="64" t="s">
        <v>74</v>
      </c>
      <c r="C71" s="62">
        <v>23.545400626031132</v>
      </c>
      <c r="D71" s="62">
        <v>22.741177093089451</v>
      </c>
      <c r="E71" s="73" t="s">
        <v>2</v>
      </c>
    </row>
    <row r="72" spans="1:5" x14ac:dyDescent="0.25">
      <c r="A72" s="63"/>
      <c r="B72" s="64" t="s">
        <v>71</v>
      </c>
      <c r="C72" s="62">
        <v>24.899521569901744</v>
      </c>
      <c r="D72" s="62">
        <v>24.049046289249045</v>
      </c>
      <c r="E72" s="73" t="s">
        <v>2</v>
      </c>
    </row>
    <row r="73" spans="1:5" x14ac:dyDescent="0.25">
      <c r="A73" s="63"/>
      <c r="B73" s="64" t="s">
        <v>75</v>
      </c>
      <c r="C73" s="62">
        <v>27.413023656350539</v>
      </c>
      <c r="D73" s="62">
        <v>26.476696469411507</v>
      </c>
      <c r="E73" s="73" t="s">
        <v>2</v>
      </c>
    </row>
    <row r="74" spans="1:5" x14ac:dyDescent="0.25">
      <c r="A74" s="63"/>
      <c r="B74" s="64" t="s">
        <v>63</v>
      </c>
      <c r="C74" s="62">
        <v>24.596089786492612</v>
      </c>
      <c r="D74" s="62">
        <v>23.75597860984205</v>
      </c>
      <c r="E74" s="73" t="s">
        <v>2</v>
      </c>
    </row>
    <row r="75" spans="1:5" x14ac:dyDescent="0.25">
      <c r="A75" s="63"/>
      <c r="B75" s="64" t="s">
        <v>70</v>
      </c>
      <c r="C75" s="62">
        <v>24.596089786492612</v>
      </c>
      <c r="D75" s="62">
        <v>23.75597860984205</v>
      </c>
      <c r="E75" s="73" t="s">
        <v>2</v>
      </c>
    </row>
    <row r="76" spans="1:5" x14ac:dyDescent="0.25">
      <c r="A76" s="63"/>
      <c r="B76" s="64" t="s">
        <v>76</v>
      </c>
      <c r="C76" s="62">
        <v>27.363206497880384</v>
      </c>
      <c r="D76" s="62">
        <v>26.428580880255144</v>
      </c>
      <c r="E76" s="73" t="s">
        <v>2</v>
      </c>
    </row>
    <row r="77" spans="1:5" x14ac:dyDescent="0.25">
      <c r="A77" s="63"/>
      <c r="B77" s="64" t="s">
        <v>77</v>
      </c>
      <c r="C77" s="62">
        <v>24.279071505318889</v>
      </c>
      <c r="D77" s="62">
        <v>23.449788497028763</v>
      </c>
      <c r="E77" s="73" t="s">
        <v>2</v>
      </c>
    </row>
    <row r="78" spans="1:5" x14ac:dyDescent="0.25">
      <c r="A78" s="63"/>
      <c r="B78" s="64" t="s">
        <v>69</v>
      </c>
      <c r="C78" s="62">
        <v>24.822531415902414</v>
      </c>
      <c r="D78" s="62">
        <v>23.974685833280109</v>
      </c>
      <c r="E78" s="73" t="s">
        <v>2</v>
      </c>
    </row>
    <row r="79" spans="1:5" x14ac:dyDescent="0.25">
      <c r="A79" s="63"/>
      <c r="B79" s="64" t="s">
        <v>78</v>
      </c>
      <c r="C79" s="62">
        <v>28.98452856445456</v>
      </c>
      <c r="D79" s="62">
        <v>27.994524600071646</v>
      </c>
      <c r="E79" s="73" t="s">
        <v>2</v>
      </c>
    </row>
    <row r="80" spans="1:5" x14ac:dyDescent="0.25">
      <c r="A80" s="63"/>
      <c r="B80" s="64" t="s">
        <v>79</v>
      </c>
      <c r="C80" s="62">
        <v>27.059774714471253</v>
      </c>
      <c r="D80" s="62">
        <v>26.135513200848138</v>
      </c>
      <c r="E80" s="73" t="s">
        <v>2</v>
      </c>
    </row>
    <row r="81" spans="1:5" x14ac:dyDescent="0.25">
      <c r="A81" s="63"/>
      <c r="B81" s="64" t="s">
        <v>68</v>
      </c>
      <c r="C81" s="62">
        <v>26.724641102944741</v>
      </c>
      <c r="D81" s="62">
        <v>25.811826510159808</v>
      </c>
      <c r="E81" s="73" t="s">
        <v>2</v>
      </c>
    </row>
    <row r="82" spans="1:5" x14ac:dyDescent="0.25">
      <c r="A82" s="183">
        <v>1991</v>
      </c>
      <c r="B82" s="184"/>
      <c r="C82" s="62"/>
      <c r="D82" s="62"/>
      <c r="E82" s="73"/>
    </row>
    <row r="83" spans="1:5" x14ac:dyDescent="0.25">
      <c r="A83" s="63"/>
      <c r="B83" s="64" t="s">
        <v>73</v>
      </c>
      <c r="C83" s="62">
        <v>26.493670640946743</v>
      </c>
      <c r="D83" s="62">
        <v>25.588745142252989</v>
      </c>
      <c r="E83" s="73" t="s">
        <v>2</v>
      </c>
    </row>
    <row r="84" spans="1:5" x14ac:dyDescent="0.25">
      <c r="A84" s="63"/>
      <c r="B84" s="64" t="s">
        <v>74</v>
      </c>
      <c r="C84" s="62">
        <v>28.730913939515577</v>
      </c>
      <c r="D84" s="62">
        <v>27.749572509821018</v>
      </c>
      <c r="E84" s="73" t="s">
        <v>2</v>
      </c>
    </row>
    <row r="85" spans="1:5" x14ac:dyDescent="0.25">
      <c r="A85" s="63"/>
      <c r="B85" s="64" t="s">
        <v>71</v>
      </c>
      <c r="C85" s="62">
        <v>29.68649761562494</v>
      </c>
      <c r="D85" s="62">
        <v>28.672516992729623</v>
      </c>
      <c r="E85" s="73" t="s">
        <v>2</v>
      </c>
    </row>
    <row r="86" spans="1:5" x14ac:dyDescent="0.25">
      <c r="A86" s="63"/>
      <c r="B86" s="64" t="s">
        <v>75</v>
      </c>
      <c r="C86" s="62">
        <v>29.278902682687306</v>
      </c>
      <c r="D86" s="62">
        <v>28.27884399054113</v>
      </c>
      <c r="E86" s="73" t="s">
        <v>2</v>
      </c>
    </row>
    <row r="87" spans="1:5" x14ac:dyDescent="0.25">
      <c r="A87" s="63"/>
      <c r="B87" s="64" t="s">
        <v>63</v>
      </c>
      <c r="C87" s="62">
        <v>30.578677635499556</v>
      </c>
      <c r="D87" s="62">
        <v>29.534223453075587</v>
      </c>
      <c r="E87" s="73" t="s">
        <v>2</v>
      </c>
    </row>
    <row r="88" spans="1:5" x14ac:dyDescent="0.25">
      <c r="A88" s="63"/>
      <c r="B88" s="64" t="s">
        <v>70</v>
      </c>
      <c r="C88" s="62">
        <v>31.77428943878331</v>
      </c>
      <c r="D88" s="62">
        <v>30.688997592828539</v>
      </c>
      <c r="E88" s="73" t="s">
        <v>2</v>
      </c>
    </row>
    <row r="89" spans="1:5" x14ac:dyDescent="0.25">
      <c r="A89" s="63"/>
      <c r="B89" s="64" t="s">
        <v>76</v>
      </c>
      <c r="C89" s="62">
        <v>31.054205057260141</v>
      </c>
      <c r="D89" s="62">
        <v>29.993508622295511</v>
      </c>
      <c r="E89" s="73" t="s">
        <v>2</v>
      </c>
    </row>
    <row r="90" spans="1:5" x14ac:dyDescent="0.25">
      <c r="A90" s="63"/>
      <c r="B90" s="64" t="s">
        <v>77</v>
      </c>
      <c r="C90" s="62">
        <v>28.441068653871032</v>
      </c>
      <c r="D90" s="62">
        <v>27.4696272638203</v>
      </c>
      <c r="E90" s="73" t="s">
        <v>2</v>
      </c>
    </row>
    <row r="91" spans="1:5" x14ac:dyDescent="0.25">
      <c r="A91" s="63"/>
      <c r="B91" s="64" t="s">
        <v>69</v>
      </c>
      <c r="C91" s="62">
        <v>29.283431515275492</v>
      </c>
      <c r="D91" s="62">
        <v>28.283218135009879</v>
      </c>
      <c r="E91" s="73" t="s">
        <v>2</v>
      </c>
    </row>
    <row r="92" spans="1:5" x14ac:dyDescent="0.25">
      <c r="A92" s="63"/>
      <c r="B92" s="64" t="s">
        <v>78</v>
      </c>
      <c r="C92" s="62">
        <v>29.025288057748323</v>
      </c>
      <c r="D92" s="62">
        <v>28.033891900290499</v>
      </c>
      <c r="E92" s="73" t="s">
        <v>2</v>
      </c>
    </row>
    <row r="93" spans="1:5" x14ac:dyDescent="0.25">
      <c r="A93" s="63"/>
      <c r="B93" s="64" t="s">
        <v>79</v>
      </c>
      <c r="C93" s="62">
        <v>30.755302106439203</v>
      </c>
      <c r="D93" s="62">
        <v>29.704815087357268</v>
      </c>
      <c r="E93" s="73" t="s">
        <v>2</v>
      </c>
    </row>
    <row r="94" spans="1:5" x14ac:dyDescent="0.25">
      <c r="A94" s="63"/>
      <c r="B94" s="64" t="s">
        <v>68</v>
      </c>
      <c r="C94" s="62">
        <v>29.713670611154118</v>
      </c>
      <c r="D94" s="62">
        <v>28.698761859542198</v>
      </c>
      <c r="E94" s="73" t="s">
        <v>2</v>
      </c>
    </row>
    <row r="95" spans="1:5" x14ac:dyDescent="0.25">
      <c r="A95" s="183">
        <v>1992</v>
      </c>
      <c r="B95" s="184"/>
      <c r="C95" s="62"/>
      <c r="D95" s="62"/>
      <c r="E95" s="73"/>
    </row>
    <row r="96" spans="1:5" x14ac:dyDescent="0.25">
      <c r="A96" s="63"/>
      <c r="B96" s="64" t="s">
        <v>73</v>
      </c>
      <c r="C96" s="62">
        <v>36.366525683214078</v>
      </c>
      <c r="D96" s="62">
        <v>35.124380084152392</v>
      </c>
      <c r="E96" s="73" t="s">
        <v>2</v>
      </c>
    </row>
    <row r="97" spans="1:5" x14ac:dyDescent="0.25">
      <c r="A97" s="63"/>
      <c r="B97" s="64" t="s">
        <v>74</v>
      </c>
      <c r="C97" s="62">
        <v>32.109423050309815</v>
      </c>
      <c r="D97" s="62">
        <v>31.012684283516872</v>
      </c>
      <c r="E97" s="73" t="s">
        <v>2</v>
      </c>
    </row>
    <row r="98" spans="1:5" x14ac:dyDescent="0.25">
      <c r="A98" s="63"/>
      <c r="B98" s="64" t="s">
        <v>71</v>
      </c>
      <c r="C98" s="62">
        <v>33.377496175004708</v>
      </c>
      <c r="D98" s="62">
        <v>32.237444734770001</v>
      </c>
      <c r="E98" s="73" t="s">
        <v>2</v>
      </c>
    </row>
    <row r="99" spans="1:5" x14ac:dyDescent="0.25">
      <c r="A99" s="63"/>
      <c r="B99" s="64" t="s">
        <v>75</v>
      </c>
      <c r="C99" s="62">
        <v>32.199999702073733</v>
      </c>
      <c r="D99" s="62">
        <v>31.100167172892096</v>
      </c>
      <c r="E99" s="73" t="s">
        <v>2</v>
      </c>
    </row>
    <row r="100" spans="1:5" x14ac:dyDescent="0.25">
      <c r="A100" s="63"/>
      <c r="B100" s="64" t="s">
        <v>63</v>
      </c>
      <c r="C100" s="62">
        <v>34.76331894699269</v>
      </c>
      <c r="D100" s="62">
        <v>33.575932942210926</v>
      </c>
      <c r="E100" s="73" t="s">
        <v>2</v>
      </c>
    </row>
    <row r="101" spans="1:5" x14ac:dyDescent="0.25">
      <c r="A101" s="63"/>
      <c r="B101" s="64" t="s">
        <v>70</v>
      </c>
      <c r="C101" s="62">
        <v>41.221434217760219</v>
      </c>
      <c r="D101" s="62">
        <v>39.813462954664388</v>
      </c>
      <c r="E101" s="73" t="s">
        <v>2</v>
      </c>
    </row>
    <row r="102" spans="1:5" x14ac:dyDescent="0.25">
      <c r="A102" s="63"/>
      <c r="B102" s="64" t="s">
        <v>76</v>
      </c>
      <c r="C102" s="62">
        <v>37.593839314615209</v>
      </c>
      <c r="D102" s="62">
        <v>36.309773235186682</v>
      </c>
      <c r="E102" s="73" t="s">
        <v>2</v>
      </c>
    </row>
    <row r="103" spans="1:5" x14ac:dyDescent="0.25">
      <c r="A103" s="63"/>
      <c r="B103" s="64" t="s">
        <v>77</v>
      </c>
      <c r="C103" s="62">
        <v>34.609338638994018</v>
      </c>
      <c r="D103" s="62">
        <v>33.427212030273047</v>
      </c>
      <c r="E103" s="73" t="s">
        <v>2</v>
      </c>
    </row>
    <row r="104" spans="1:5" x14ac:dyDescent="0.25">
      <c r="A104" s="63"/>
      <c r="B104" s="64" t="s">
        <v>69</v>
      </c>
      <c r="C104" s="62">
        <v>31.62936679596104</v>
      </c>
      <c r="D104" s="62">
        <v>30.549024969828181</v>
      </c>
      <c r="E104" s="73" t="s">
        <v>2</v>
      </c>
    </row>
    <row r="105" spans="1:5" x14ac:dyDescent="0.25">
      <c r="A105" s="63"/>
      <c r="B105" s="64" t="s">
        <v>78</v>
      </c>
      <c r="C105" s="62">
        <v>35.175442712518525</v>
      </c>
      <c r="D105" s="62">
        <v>33.973980088868203</v>
      </c>
      <c r="E105" s="73" t="s">
        <v>2</v>
      </c>
    </row>
    <row r="106" spans="1:5" x14ac:dyDescent="0.25">
      <c r="A106" s="63"/>
      <c r="B106" s="64" t="s">
        <v>79</v>
      </c>
      <c r="C106" s="62">
        <v>32.136596045838985</v>
      </c>
      <c r="D106" s="62">
        <v>31.03892915032943</v>
      </c>
      <c r="E106" s="73" t="s">
        <v>2</v>
      </c>
    </row>
    <row r="107" spans="1:5" x14ac:dyDescent="0.25">
      <c r="A107" s="63"/>
      <c r="B107" s="64" t="s">
        <v>68</v>
      </c>
      <c r="C107" s="62">
        <v>33.440899831239449</v>
      </c>
      <c r="D107" s="62">
        <v>32.298682757332664</v>
      </c>
      <c r="E107" s="73" t="s">
        <v>2</v>
      </c>
    </row>
    <row r="108" spans="1:5" x14ac:dyDescent="0.25">
      <c r="A108" s="183">
        <v>1993</v>
      </c>
      <c r="B108" s="184"/>
      <c r="C108" s="62"/>
      <c r="D108" s="62"/>
      <c r="E108" s="73"/>
    </row>
    <row r="109" spans="1:5" x14ac:dyDescent="0.25">
      <c r="A109" s="63"/>
      <c r="B109" s="64" t="s">
        <v>73</v>
      </c>
      <c r="C109" s="62">
        <v>43.748522801973593</v>
      </c>
      <c r="D109" s="62">
        <v>42.254235568233135</v>
      </c>
      <c r="E109" s="73" t="s">
        <v>2</v>
      </c>
    </row>
    <row r="110" spans="1:5" x14ac:dyDescent="0.25">
      <c r="A110" s="63"/>
      <c r="B110" s="64" t="s">
        <v>74</v>
      </c>
      <c r="C110" s="62">
        <v>42.915217605745539</v>
      </c>
      <c r="D110" s="62">
        <v>41.449392985981085</v>
      </c>
      <c r="E110" s="73" t="s">
        <v>2</v>
      </c>
    </row>
    <row r="111" spans="1:5" x14ac:dyDescent="0.25">
      <c r="A111" s="63"/>
      <c r="B111" s="64" t="s">
        <v>71</v>
      </c>
      <c r="C111" s="62">
        <v>40.265850541650856</v>
      </c>
      <c r="D111" s="62">
        <v>38.890518471755783</v>
      </c>
      <c r="E111" s="73" t="s">
        <v>2</v>
      </c>
    </row>
    <row r="112" spans="1:5" x14ac:dyDescent="0.25">
      <c r="A112" s="63"/>
      <c r="B112" s="64" t="s">
        <v>75</v>
      </c>
      <c r="C112" s="62">
        <v>43.445091018564469</v>
      </c>
      <c r="D112" s="62">
        <v>41.961167888826147</v>
      </c>
      <c r="E112" s="73" t="s">
        <v>2</v>
      </c>
    </row>
    <row r="113" spans="1:5" x14ac:dyDescent="0.25">
      <c r="A113" s="63"/>
      <c r="B113" s="64" t="s">
        <v>63</v>
      </c>
      <c r="C113" s="62">
        <v>44.504837844202328</v>
      </c>
      <c r="D113" s="62">
        <v>42.984717694516249</v>
      </c>
      <c r="E113" s="73" t="s">
        <v>2</v>
      </c>
    </row>
    <row r="114" spans="1:5" x14ac:dyDescent="0.25">
      <c r="A114" s="63"/>
      <c r="B114" s="64" t="s">
        <v>70</v>
      </c>
      <c r="C114" s="62">
        <v>45.061884252550449</v>
      </c>
      <c r="D114" s="62">
        <v>43.522737464173886</v>
      </c>
      <c r="E114" s="73" t="s">
        <v>2</v>
      </c>
    </row>
    <row r="115" spans="1:5" x14ac:dyDescent="0.25">
      <c r="A115" s="63"/>
      <c r="B115" s="64" t="s">
        <v>76</v>
      </c>
      <c r="C115" s="62">
        <v>38.753220457193379</v>
      </c>
      <c r="D115" s="62">
        <v>37.429554219189534</v>
      </c>
      <c r="E115" s="73" t="s">
        <v>2</v>
      </c>
    </row>
    <row r="116" spans="1:5" x14ac:dyDescent="0.25">
      <c r="A116" s="63"/>
      <c r="B116" s="64" t="s">
        <v>77</v>
      </c>
      <c r="C116" s="62">
        <v>38.680759135782246</v>
      </c>
      <c r="D116" s="62">
        <v>37.35956790768936</v>
      </c>
      <c r="E116" s="73" t="s">
        <v>2</v>
      </c>
    </row>
    <row r="117" spans="1:5" x14ac:dyDescent="0.25">
      <c r="A117" s="63"/>
      <c r="B117" s="64" t="s">
        <v>69</v>
      </c>
      <c r="C117" s="62">
        <v>41.601856155168683</v>
      </c>
      <c r="D117" s="62">
        <v>40.180891090040333</v>
      </c>
      <c r="E117" s="73" t="s">
        <v>2</v>
      </c>
    </row>
    <row r="118" spans="1:5" x14ac:dyDescent="0.25">
      <c r="A118" s="63"/>
      <c r="B118" s="64" t="s">
        <v>78</v>
      </c>
      <c r="C118" s="62">
        <v>39.391785852129033</v>
      </c>
      <c r="D118" s="62">
        <v>38.04630858928487</v>
      </c>
      <c r="E118" s="73" t="s">
        <v>2</v>
      </c>
    </row>
    <row r="119" spans="1:5" x14ac:dyDescent="0.25">
      <c r="A119" s="63"/>
      <c r="B119" s="64" t="s">
        <v>79</v>
      </c>
      <c r="C119" s="62">
        <v>39.509535499422114</v>
      </c>
      <c r="D119" s="62">
        <v>38.160036345472662</v>
      </c>
      <c r="E119" s="73" t="s">
        <v>2</v>
      </c>
    </row>
    <row r="120" spans="1:5" x14ac:dyDescent="0.25">
      <c r="A120" s="63"/>
      <c r="B120" s="64" t="s">
        <v>68</v>
      </c>
      <c r="C120" s="62">
        <v>40.197918052827916</v>
      </c>
      <c r="D120" s="62">
        <v>38.824906304724365</v>
      </c>
      <c r="E120" s="73" t="s">
        <v>2</v>
      </c>
    </row>
    <row r="121" spans="1:5" x14ac:dyDescent="0.25">
      <c r="A121" s="183">
        <v>1994</v>
      </c>
      <c r="B121" s="184"/>
      <c r="C121" s="62"/>
      <c r="D121" s="62"/>
      <c r="E121" s="73"/>
    </row>
    <row r="122" spans="1:5" x14ac:dyDescent="0.25">
      <c r="A122" s="63"/>
      <c r="B122" s="64" t="s">
        <v>73</v>
      </c>
      <c r="C122" s="62">
        <v>42.113614237634827</v>
      </c>
      <c r="D122" s="62">
        <v>40.675169415010345</v>
      </c>
      <c r="E122" s="73" t="s">
        <v>2</v>
      </c>
    </row>
    <row r="123" spans="1:5" x14ac:dyDescent="0.25">
      <c r="A123" s="63"/>
      <c r="B123" s="64" t="s">
        <v>74</v>
      </c>
      <c r="C123" s="62">
        <v>42.860871614687177</v>
      </c>
      <c r="D123" s="62">
        <v>41.396903252355941</v>
      </c>
      <c r="E123" s="73" t="s">
        <v>2</v>
      </c>
    </row>
    <row r="124" spans="1:5" x14ac:dyDescent="0.25">
      <c r="A124" s="63"/>
      <c r="B124" s="64" t="s">
        <v>71</v>
      </c>
      <c r="C124" s="62">
        <v>43.612657824327719</v>
      </c>
      <c r="D124" s="62">
        <v>42.123011234170299</v>
      </c>
      <c r="E124" s="73" t="s">
        <v>2</v>
      </c>
    </row>
    <row r="125" spans="1:5" x14ac:dyDescent="0.25">
      <c r="A125" s="63"/>
      <c r="B125" s="64" t="s">
        <v>75</v>
      </c>
      <c r="C125" s="62">
        <v>41.787538291284719</v>
      </c>
      <c r="D125" s="62">
        <v>40.360231013259536</v>
      </c>
      <c r="E125" s="73" t="s">
        <v>2</v>
      </c>
    </row>
    <row r="126" spans="1:5" x14ac:dyDescent="0.25">
      <c r="A126" s="63"/>
      <c r="B126" s="64" t="s">
        <v>63</v>
      </c>
      <c r="C126" s="62">
        <v>43.888916612207673</v>
      </c>
      <c r="D126" s="62">
        <v>42.389834046764733</v>
      </c>
      <c r="E126" s="73" t="s">
        <v>2</v>
      </c>
    </row>
    <row r="127" spans="1:5" x14ac:dyDescent="0.25">
      <c r="A127" s="63"/>
      <c r="B127" s="64" t="s">
        <v>70</v>
      </c>
      <c r="C127" s="62">
        <v>42.018508753282717</v>
      </c>
      <c r="D127" s="62">
        <v>40.583312381166365</v>
      </c>
      <c r="E127" s="73" t="s">
        <v>2</v>
      </c>
    </row>
    <row r="128" spans="1:5" x14ac:dyDescent="0.25">
      <c r="A128" s="63"/>
      <c r="B128" s="64" t="s">
        <v>76</v>
      </c>
      <c r="C128" s="62">
        <v>41.058396244585154</v>
      </c>
      <c r="D128" s="62">
        <v>39.655993753788984</v>
      </c>
      <c r="E128" s="73" t="s">
        <v>2</v>
      </c>
    </row>
    <row r="129" spans="1:5" x14ac:dyDescent="0.25">
      <c r="A129" s="63"/>
      <c r="B129" s="64" t="s">
        <v>77</v>
      </c>
      <c r="C129" s="62">
        <v>42.226835052339737</v>
      </c>
      <c r="D129" s="62">
        <v>40.784523026729374</v>
      </c>
      <c r="E129" s="73" t="s">
        <v>2</v>
      </c>
    </row>
    <row r="130" spans="1:5" x14ac:dyDescent="0.25">
      <c r="A130" s="63"/>
      <c r="B130" s="64" t="s">
        <v>69</v>
      </c>
      <c r="C130" s="62">
        <v>40.74590679599963</v>
      </c>
      <c r="D130" s="62">
        <v>39.354177785444463</v>
      </c>
      <c r="E130" s="73" t="s">
        <v>2</v>
      </c>
    </row>
    <row r="131" spans="1:5" x14ac:dyDescent="0.25">
      <c r="A131" s="63"/>
      <c r="B131" s="64" t="s">
        <v>78</v>
      </c>
      <c r="C131" s="62">
        <v>40.927060099527473</v>
      </c>
      <c r="D131" s="62">
        <v>39.529143564194911</v>
      </c>
      <c r="E131" s="73" t="s">
        <v>2</v>
      </c>
    </row>
    <row r="132" spans="1:5" x14ac:dyDescent="0.25">
      <c r="A132" s="63"/>
      <c r="B132" s="64" t="s">
        <v>79</v>
      </c>
      <c r="C132" s="62">
        <v>41.484106507875588</v>
      </c>
      <c r="D132" s="62">
        <v>40.067163333852541</v>
      </c>
      <c r="E132" s="73" t="s">
        <v>2</v>
      </c>
    </row>
    <row r="133" spans="1:5" x14ac:dyDescent="0.25">
      <c r="A133" s="63"/>
      <c r="B133" s="64" t="s">
        <v>68</v>
      </c>
      <c r="C133" s="62">
        <v>52.217439741900165</v>
      </c>
      <c r="D133" s="62">
        <v>50.433885724816577</v>
      </c>
      <c r="E133" s="73" t="s">
        <v>2</v>
      </c>
    </row>
    <row r="134" spans="1:5" x14ac:dyDescent="0.25">
      <c r="A134" s="183">
        <v>1995</v>
      </c>
      <c r="B134" s="184"/>
      <c r="C134" s="62"/>
      <c r="D134" s="62"/>
      <c r="E134" s="73"/>
    </row>
    <row r="135" spans="1:5" x14ac:dyDescent="0.25">
      <c r="A135" s="63"/>
      <c r="B135" s="64" t="s">
        <v>73</v>
      </c>
      <c r="C135" s="62">
        <v>44.58635683078986</v>
      </c>
      <c r="D135" s="62">
        <v>43.063452294953954</v>
      </c>
      <c r="E135" s="73" t="s">
        <v>2</v>
      </c>
    </row>
    <row r="136" spans="1:5" x14ac:dyDescent="0.25">
      <c r="A136" s="63"/>
      <c r="B136" s="64" t="s">
        <v>74</v>
      </c>
      <c r="C136" s="62">
        <v>48.694007988283659</v>
      </c>
      <c r="D136" s="62">
        <v>47.030801328120361</v>
      </c>
      <c r="E136" s="73" t="s">
        <v>2</v>
      </c>
    </row>
    <row r="137" spans="1:5" x14ac:dyDescent="0.25">
      <c r="A137" s="63"/>
      <c r="B137" s="64" t="s">
        <v>71</v>
      </c>
      <c r="C137" s="62">
        <v>45.96312193760145</v>
      </c>
      <c r="D137" s="62">
        <v>44.393192213457361</v>
      </c>
      <c r="E137" s="73" t="s">
        <v>2</v>
      </c>
    </row>
    <row r="138" spans="1:5" x14ac:dyDescent="0.25">
      <c r="A138" s="63"/>
      <c r="B138" s="64" t="s">
        <v>75</v>
      </c>
      <c r="C138" s="62">
        <v>46.325428544657136</v>
      </c>
      <c r="D138" s="62">
        <v>44.743123770958263</v>
      </c>
      <c r="E138" s="73" t="s">
        <v>2</v>
      </c>
    </row>
    <row r="139" spans="1:5" x14ac:dyDescent="0.25">
      <c r="A139" s="63"/>
      <c r="B139" s="64" t="s">
        <v>63</v>
      </c>
      <c r="C139" s="62">
        <v>40.188860387651523</v>
      </c>
      <c r="D139" s="62">
        <v>38.81615801578684</v>
      </c>
      <c r="E139" s="73" t="s">
        <v>2</v>
      </c>
    </row>
    <row r="140" spans="1:5" x14ac:dyDescent="0.25">
      <c r="A140" s="63"/>
      <c r="B140" s="64" t="s">
        <v>70</v>
      </c>
      <c r="C140" s="62">
        <v>45.288325881960247</v>
      </c>
      <c r="D140" s="62">
        <v>43.741444687611946</v>
      </c>
      <c r="E140" s="73" t="s">
        <v>2</v>
      </c>
    </row>
    <row r="141" spans="1:5" x14ac:dyDescent="0.25">
      <c r="A141" s="63"/>
      <c r="B141" s="64" t="s">
        <v>76</v>
      </c>
      <c r="C141" s="62">
        <v>44.957721103021939</v>
      </c>
      <c r="D141" s="62">
        <v>43.422132141392375</v>
      </c>
      <c r="E141" s="73" t="s">
        <v>2</v>
      </c>
    </row>
    <row r="142" spans="1:5" x14ac:dyDescent="0.25">
      <c r="A142" s="63"/>
      <c r="B142" s="64" t="s">
        <v>77</v>
      </c>
      <c r="C142" s="62">
        <v>46.117102245600123</v>
      </c>
      <c r="D142" s="62">
        <v>44.541913125395247</v>
      </c>
      <c r="E142" s="73" t="s">
        <v>2</v>
      </c>
    </row>
    <row r="143" spans="1:5" x14ac:dyDescent="0.25">
      <c r="A143" s="63"/>
      <c r="B143" s="64" t="s">
        <v>69</v>
      </c>
      <c r="C143" s="62">
        <v>45.483065683252676</v>
      </c>
      <c r="D143" s="62">
        <v>43.929532899768681</v>
      </c>
      <c r="E143" s="73" t="s">
        <v>2</v>
      </c>
    </row>
    <row r="144" spans="1:5" x14ac:dyDescent="0.25">
      <c r="A144" s="63"/>
      <c r="B144" s="64" t="s">
        <v>78</v>
      </c>
      <c r="C144" s="62">
        <v>45.138874406549782</v>
      </c>
      <c r="D144" s="62">
        <v>43.597097920142829</v>
      </c>
      <c r="E144" s="73" t="s">
        <v>2</v>
      </c>
    </row>
    <row r="145" spans="1:5" x14ac:dyDescent="0.25">
      <c r="A145" s="63"/>
      <c r="B145" s="64" t="s">
        <v>79</v>
      </c>
      <c r="C145" s="62">
        <v>44.839971455728843</v>
      </c>
      <c r="D145" s="62">
        <v>43.308404385204589</v>
      </c>
      <c r="E145" s="73" t="s">
        <v>2</v>
      </c>
    </row>
    <row r="146" spans="1:5" x14ac:dyDescent="0.25">
      <c r="A146" s="63"/>
      <c r="B146" s="64" t="s">
        <v>68</v>
      </c>
      <c r="C146" s="62">
        <v>45.623459493486749</v>
      </c>
      <c r="D146" s="62">
        <v>44.065131378300272</v>
      </c>
      <c r="E146" s="73" t="s">
        <v>2</v>
      </c>
    </row>
    <row r="147" spans="1:5" x14ac:dyDescent="0.25">
      <c r="A147" s="183">
        <v>1996</v>
      </c>
      <c r="B147" s="184"/>
      <c r="C147" s="62"/>
      <c r="D147" s="62"/>
      <c r="E147" s="73"/>
    </row>
    <row r="148" spans="1:5" x14ac:dyDescent="0.25">
      <c r="A148" s="63"/>
      <c r="B148" s="64" t="s">
        <v>73</v>
      </c>
      <c r="C148" s="62">
        <v>46.991166935121953</v>
      </c>
      <c r="D148" s="62">
        <v>45.386123007866154</v>
      </c>
      <c r="E148" s="73" t="s">
        <v>2</v>
      </c>
    </row>
    <row r="149" spans="1:5" x14ac:dyDescent="0.25">
      <c r="A149" s="63"/>
      <c r="B149" s="64" t="s">
        <v>74</v>
      </c>
      <c r="C149" s="62">
        <v>48.168663408052922</v>
      </c>
      <c r="D149" s="62">
        <v>46.523400569744069</v>
      </c>
      <c r="E149" s="73" t="s">
        <v>2</v>
      </c>
    </row>
    <row r="150" spans="1:5" x14ac:dyDescent="0.25">
      <c r="A150" s="63"/>
      <c r="B150" s="64" t="s">
        <v>71</v>
      </c>
      <c r="C150" s="62">
        <v>46.1352175759529</v>
      </c>
      <c r="D150" s="62">
        <v>44.559409703270283</v>
      </c>
      <c r="E150" s="73" t="s">
        <v>2</v>
      </c>
    </row>
    <row r="151" spans="1:5" x14ac:dyDescent="0.25">
      <c r="A151" s="63"/>
      <c r="B151" s="64" t="s">
        <v>75</v>
      </c>
      <c r="C151" s="62">
        <v>48.481152856638445</v>
      </c>
      <c r="D151" s="62">
        <v>46.82521653808859</v>
      </c>
      <c r="E151" s="73" t="s">
        <v>2</v>
      </c>
    </row>
    <row r="152" spans="1:5" x14ac:dyDescent="0.25">
      <c r="A152" s="63"/>
      <c r="B152" s="64" t="s">
        <v>63</v>
      </c>
      <c r="C152" s="62">
        <v>46.868888455240651</v>
      </c>
      <c r="D152" s="62">
        <v>45.268021107209599</v>
      </c>
      <c r="E152" s="73" t="s">
        <v>2</v>
      </c>
    </row>
    <row r="153" spans="1:5" x14ac:dyDescent="0.25">
      <c r="A153" s="63"/>
      <c r="B153" s="64" t="s">
        <v>70</v>
      </c>
      <c r="C153" s="62">
        <v>48.39963387005092</v>
      </c>
      <c r="D153" s="62">
        <v>46.746481937650884</v>
      </c>
      <c r="E153" s="73" t="s">
        <v>2</v>
      </c>
    </row>
    <row r="154" spans="1:5" x14ac:dyDescent="0.25">
      <c r="A154" s="63"/>
      <c r="B154" s="64" t="s">
        <v>76</v>
      </c>
      <c r="C154" s="62">
        <v>48.21395173393487</v>
      </c>
      <c r="D154" s="62">
        <v>46.567142014431674</v>
      </c>
      <c r="E154" s="73" t="s">
        <v>2</v>
      </c>
    </row>
    <row r="155" spans="1:5" x14ac:dyDescent="0.25">
      <c r="A155" s="63"/>
      <c r="B155" s="64" t="s">
        <v>77</v>
      </c>
      <c r="C155" s="62">
        <v>48.440393363344683</v>
      </c>
      <c r="D155" s="62">
        <v>46.785849237869733</v>
      </c>
      <c r="E155" s="73" t="s">
        <v>2</v>
      </c>
    </row>
    <row r="156" spans="1:5" x14ac:dyDescent="0.25">
      <c r="A156" s="63"/>
      <c r="B156" s="64" t="s">
        <v>69</v>
      </c>
      <c r="C156" s="62">
        <v>48.598902503931541</v>
      </c>
      <c r="D156" s="62">
        <v>46.938944294276375</v>
      </c>
      <c r="E156" s="73" t="s">
        <v>2</v>
      </c>
    </row>
    <row r="157" spans="1:5" x14ac:dyDescent="0.25">
      <c r="A157" s="63"/>
      <c r="B157" s="64" t="s">
        <v>78</v>
      </c>
      <c r="C157" s="62">
        <v>48.639661997225303</v>
      </c>
      <c r="D157" s="62">
        <v>46.978311594495224</v>
      </c>
      <c r="E157" s="73" t="s">
        <v>2</v>
      </c>
    </row>
    <row r="158" spans="1:5" x14ac:dyDescent="0.25">
      <c r="A158" s="63"/>
      <c r="B158" s="64" t="s">
        <v>79</v>
      </c>
      <c r="C158" s="62">
        <v>48.866103626635102</v>
      </c>
      <c r="D158" s="62">
        <v>47.197018817933291</v>
      </c>
      <c r="E158" s="73" t="s">
        <v>2</v>
      </c>
    </row>
    <row r="159" spans="1:5" x14ac:dyDescent="0.25">
      <c r="A159" s="63"/>
      <c r="B159" s="64" t="s">
        <v>68</v>
      </c>
      <c r="C159" s="62">
        <v>49.305400387690121</v>
      </c>
      <c r="D159" s="62">
        <v>47.621310831403122</v>
      </c>
      <c r="E159" s="73" t="s">
        <v>2</v>
      </c>
    </row>
    <row r="160" spans="1:5" x14ac:dyDescent="0.25">
      <c r="A160" s="183">
        <v>1997</v>
      </c>
      <c r="B160" s="184"/>
      <c r="C160" s="62"/>
      <c r="D160" s="62"/>
      <c r="E160" s="73"/>
    </row>
    <row r="161" spans="1:5" x14ac:dyDescent="0.25">
      <c r="A161" s="63"/>
      <c r="B161" s="64" t="s">
        <v>73</v>
      </c>
      <c r="C161" s="62">
        <v>54.667887324531769</v>
      </c>
      <c r="D161" s="62">
        <v>52.800635109082691</v>
      </c>
      <c r="E161" s="73" t="s">
        <v>2</v>
      </c>
    </row>
    <row r="162" spans="1:5" x14ac:dyDescent="0.25">
      <c r="A162" s="63"/>
      <c r="B162" s="64" t="s">
        <v>74</v>
      </c>
      <c r="C162" s="62">
        <v>51.246694823804809</v>
      </c>
      <c r="D162" s="62">
        <v>49.496297851700646</v>
      </c>
      <c r="E162" s="73" t="s">
        <v>2</v>
      </c>
    </row>
    <row r="163" spans="1:5" x14ac:dyDescent="0.25">
      <c r="A163" s="63"/>
      <c r="B163" s="64" t="s">
        <v>71</v>
      </c>
      <c r="C163" s="62">
        <v>51.248751264945483</v>
      </c>
      <c r="D163" s="62">
        <v>49.498284052441257</v>
      </c>
      <c r="E163" s="73" t="s">
        <v>2</v>
      </c>
    </row>
    <row r="164" spans="1:5" x14ac:dyDescent="0.25">
      <c r="A164" s="63"/>
      <c r="B164" s="64" t="s">
        <v>75</v>
      </c>
      <c r="C164" s="62">
        <v>50.161945635669611</v>
      </c>
      <c r="D164" s="62">
        <v>48.448599671458396</v>
      </c>
      <c r="E164" s="73" t="s">
        <v>2</v>
      </c>
    </row>
    <row r="165" spans="1:5" x14ac:dyDescent="0.25">
      <c r="A165" s="63"/>
      <c r="B165" s="64" t="s">
        <v>63</v>
      </c>
      <c r="C165" s="62">
        <v>52.366248930445025</v>
      </c>
      <c r="D165" s="62">
        <v>50.57761214355655</v>
      </c>
      <c r="E165" s="73" t="s">
        <v>2</v>
      </c>
    </row>
    <row r="166" spans="1:5" x14ac:dyDescent="0.25">
      <c r="A166" s="63"/>
      <c r="B166" s="64" t="s">
        <v>70</v>
      </c>
      <c r="C166" s="62">
        <v>47.81248036717821</v>
      </c>
      <c r="D166" s="62">
        <v>46.179383420121574</v>
      </c>
      <c r="E166" s="73" t="s">
        <v>2</v>
      </c>
    </row>
    <row r="167" spans="1:5" x14ac:dyDescent="0.25">
      <c r="A167" s="63"/>
      <c r="B167" s="64" t="s">
        <v>76</v>
      </c>
      <c r="C167" s="62">
        <v>51.990647534958214</v>
      </c>
      <c r="D167" s="62">
        <v>50.214839898274235</v>
      </c>
      <c r="E167" s="73" t="s">
        <v>2</v>
      </c>
    </row>
    <row r="168" spans="1:5" x14ac:dyDescent="0.25">
      <c r="A168" s="63"/>
      <c r="B168" s="64" t="s">
        <v>77</v>
      </c>
      <c r="C168" s="62">
        <v>50.459871759946076</v>
      </c>
      <c r="D168" s="62">
        <v>48.736349744622927</v>
      </c>
      <c r="E168" s="73" t="s">
        <v>2</v>
      </c>
    </row>
    <row r="169" spans="1:5" x14ac:dyDescent="0.25">
      <c r="A169" s="63"/>
      <c r="B169" s="64" t="s">
        <v>69</v>
      </c>
      <c r="C169" s="62">
        <v>51.266858112862515</v>
      </c>
      <c r="D169" s="62">
        <v>49.51577243760908</v>
      </c>
      <c r="E169" s="73" t="s">
        <v>2</v>
      </c>
    </row>
    <row r="170" spans="1:5" x14ac:dyDescent="0.25">
      <c r="A170" s="63"/>
      <c r="B170" s="64" t="s">
        <v>78</v>
      </c>
      <c r="C170" s="62">
        <v>52.823452237169533</v>
      </c>
      <c r="D170" s="62">
        <v>51.019199081528342</v>
      </c>
      <c r="E170" s="73" t="s">
        <v>2</v>
      </c>
    </row>
    <row r="171" spans="1:5" x14ac:dyDescent="0.25">
      <c r="A171" s="47"/>
      <c r="B171" s="64" t="s">
        <v>79</v>
      </c>
      <c r="C171" s="62">
        <v>51.177862859211309</v>
      </c>
      <c r="D171" s="62">
        <v>49.429816931653967</v>
      </c>
      <c r="E171" s="73" t="s">
        <v>2</v>
      </c>
    </row>
    <row r="172" spans="1:5" x14ac:dyDescent="0.25">
      <c r="A172" s="47"/>
      <c r="B172" s="64" t="s">
        <v>68</v>
      </c>
      <c r="C172" s="62">
        <v>55.589956656088333</v>
      </c>
      <c r="D172" s="62">
        <v>53.691209973111633</v>
      </c>
      <c r="E172" s="73" t="s">
        <v>2</v>
      </c>
    </row>
    <row r="173" spans="1:5" x14ac:dyDescent="0.25">
      <c r="A173" s="183">
        <v>1998</v>
      </c>
      <c r="B173" s="184"/>
      <c r="C173" s="62"/>
      <c r="D173" s="62"/>
      <c r="E173" s="74"/>
    </row>
    <row r="174" spans="1:5" ht="15" customHeight="1" x14ac:dyDescent="0.25">
      <c r="A174" s="63"/>
      <c r="B174" s="64" t="s">
        <v>73</v>
      </c>
      <c r="C174" s="62">
        <v>52.016796130508737</v>
      </c>
      <c r="D174" s="62">
        <v>50.24009535481094</v>
      </c>
      <c r="E174" s="73" t="s">
        <v>2</v>
      </c>
    </row>
    <row r="175" spans="1:5" ht="15" customHeight="1" x14ac:dyDescent="0.25">
      <c r="A175" s="47"/>
      <c r="B175" s="64" t="s">
        <v>74</v>
      </c>
      <c r="C175" s="62">
        <v>54.533362364576099</v>
      </c>
      <c r="D175" s="62">
        <v>52.670705022677176</v>
      </c>
      <c r="E175" s="73" t="s">
        <v>2</v>
      </c>
    </row>
    <row r="176" spans="1:5" ht="15" customHeight="1" x14ac:dyDescent="0.25">
      <c r="A176" s="47"/>
      <c r="B176" s="64" t="s">
        <v>71</v>
      </c>
      <c r="C176" s="62">
        <v>49.813415106534734</v>
      </c>
      <c r="D176" s="62">
        <v>48.11197365216519</v>
      </c>
      <c r="E176" s="73" t="s">
        <v>2</v>
      </c>
    </row>
    <row r="177" spans="1:9" ht="15" customHeight="1" x14ac:dyDescent="0.25">
      <c r="A177" s="47"/>
      <c r="B177" s="64" t="s">
        <v>75</v>
      </c>
      <c r="C177" s="62">
        <v>51.211283927369557</v>
      </c>
      <c r="D177" s="62">
        <v>49.46209646011468</v>
      </c>
      <c r="E177" s="73" t="s">
        <v>2</v>
      </c>
    </row>
    <row r="178" spans="1:9" ht="16.5" customHeight="1" x14ac:dyDescent="0.25">
      <c r="A178" s="49"/>
      <c r="B178" s="64" t="s">
        <v>63</v>
      </c>
      <c r="C178" s="62">
        <v>49.027607647419828</v>
      </c>
      <c r="D178" s="62">
        <v>47.353006460541117</v>
      </c>
      <c r="E178" s="73" t="s">
        <v>2</v>
      </c>
      <c r="H178" s="44"/>
      <c r="I178" s="44"/>
    </row>
    <row r="179" spans="1:9" ht="16.5" customHeight="1" x14ac:dyDescent="0.25">
      <c r="A179" s="148"/>
      <c r="B179" s="64" t="s">
        <v>70</v>
      </c>
      <c r="C179" s="62">
        <v>50.454971141989702</v>
      </c>
      <c r="D179" s="62">
        <v>48.731616513594858</v>
      </c>
      <c r="E179" s="73" t="s">
        <v>2</v>
      </c>
    </row>
    <row r="180" spans="1:9" ht="16.5" customHeight="1" x14ac:dyDescent="0.25">
      <c r="A180" s="148"/>
      <c r="B180" s="64" t="s">
        <v>76</v>
      </c>
      <c r="C180" s="62">
        <v>51.968910199010779</v>
      </c>
      <c r="D180" s="62">
        <v>50.193845029078155</v>
      </c>
      <c r="E180" s="73" t="s">
        <v>2</v>
      </c>
      <c r="H180" s="50"/>
      <c r="I180" s="50"/>
    </row>
    <row r="181" spans="1:9" ht="16.5" customHeight="1" x14ac:dyDescent="0.25">
      <c r="A181" s="148"/>
      <c r="B181" s="64" t="s">
        <v>77</v>
      </c>
      <c r="C181" s="62">
        <v>50.326883199929384</v>
      </c>
      <c r="D181" s="62">
        <v>48.60790358043446</v>
      </c>
      <c r="E181" s="73" t="s">
        <v>2</v>
      </c>
      <c r="H181" s="50"/>
      <c r="I181" s="50"/>
    </row>
    <row r="182" spans="1:9" ht="16.5" customHeight="1" x14ac:dyDescent="0.25">
      <c r="A182" s="148"/>
      <c r="B182" s="64" t="s">
        <v>69</v>
      </c>
      <c r="C182" s="62">
        <v>50.81984648286705</v>
      </c>
      <c r="D182" s="62">
        <v>49.084029066499966</v>
      </c>
      <c r="E182" s="73" t="s">
        <v>2</v>
      </c>
      <c r="H182" s="50"/>
      <c r="I182" s="50"/>
    </row>
    <row r="183" spans="1:9" ht="16.5" customHeight="1" x14ac:dyDescent="0.25">
      <c r="A183" s="148"/>
      <c r="B183" s="64" t="s">
        <v>78</v>
      </c>
      <c r="C183" s="62">
        <v>50.061510261728138</v>
      </c>
      <c r="D183" s="62">
        <v>48.351594797279752</v>
      </c>
      <c r="E183" s="73" t="s">
        <v>2</v>
      </c>
      <c r="H183" s="50"/>
      <c r="I183" s="50"/>
    </row>
    <row r="184" spans="1:9" ht="16.5" customHeight="1" x14ac:dyDescent="0.25">
      <c r="A184" s="148"/>
      <c r="B184" s="64" t="s">
        <v>79</v>
      </c>
      <c r="C184" s="62">
        <v>51.45917857842359</v>
      </c>
      <c r="D184" s="62">
        <v>49.701523949567417</v>
      </c>
      <c r="E184" s="73" t="s">
        <v>2</v>
      </c>
      <c r="H184" s="50"/>
      <c r="I184" s="50"/>
    </row>
    <row r="185" spans="1:9" ht="16.5" customHeight="1" x14ac:dyDescent="0.25">
      <c r="A185" s="148"/>
      <c r="B185" s="64" t="s">
        <v>68</v>
      </c>
      <c r="C185" s="62">
        <v>50.40111620777121</v>
      </c>
      <c r="D185" s="62">
        <v>48.679601064129741</v>
      </c>
      <c r="E185" s="73" t="s">
        <v>2</v>
      </c>
      <c r="H185" s="50"/>
      <c r="I185" s="50"/>
    </row>
    <row r="186" spans="1:9" ht="16.5" customHeight="1" x14ac:dyDescent="0.25">
      <c r="A186" s="183">
        <v>1999</v>
      </c>
      <c r="B186" s="184"/>
      <c r="C186" s="62"/>
      <c r="D186" s="62"/>
      <c r="E186" s="48"/>
      <c r="H186" s="50"/>
      <c r="I186" s="50"/>
    </row>
    <row r="187" spans="1:9" ht="15" customHeight="1" x14ac:dyDescent="0.25">
      <c r="A187" s="63"/>
      <c r="B187" s="64" t="s">
        <v>73</v>
      </c>
      <c r="C187" s="62">
        <v>51.534756046021798</v>
      </c>
      <c r="D187" s="62">
        <v>49.774519971261682</v>
      </c>
      <c r="E187" s="73" t="s">
        <v>2</v>
      </c>
      <c r="H187" s="44"/>
      <c r="I187" s="44"/>
    </row>
    <row r="188" spans="1:9" ht="15" customHeight="1" x14ac:dyDescent="0.25">
      <c r="A188" s="63"/>
      <c r="B188" s="64" t="s">
        <v>74</v>
      </c>
      <c r="C188" s="62">
        <v>51.417837445413141</v>
      </c>
      <c r="D188" s="62">
        <v>49.661594876286742</v>
      </c>
      <c r="E188" s="73" t="s">
        <v>2</v>
      </c>
      <c r="H188" s="44"/>
      <c r="I188" s="44"/>
    </row>
    <row r="189" spans="1:9" ht="15" customHeight="1" x14ac:dyDescent="0.25">
      <c r="A189" s="63"/>
      <c r="B189" s="64" t="s">
        <v>71</v>
      </c>
      <c r="C189" s="62">
        <v>53.107954662011338</v>
      </c>
      <c r="D189" s="62">
        <v>51.293983959029553</v>
      </c>
      <c r="E189" s="73" t="s">
        <v>2</v>
      </c>
      <c r="H189" s="44"/>
      <c r="I189" s="44"/>
    </row>
    <row r="190" spans="1:9" ht="15" customHeight="1" x14ac:dyDescent="0.25">
      <c r="A190" s="63"/>
      <c r="B190" s="64" t="s">
        <v>75</v>
      </c>
      <c r="C190" s="62">
        <v>56.831682161016694</v>
      </c>
      <c r="D190" s="62">
        <v>54.890522741540906</v>
      </c>
      <c r="E190" s="73" t="s">
        <v>2</v>
      </c>
      <c r="H190" s="44"/>
      <c r="I190" s="44"/>
    </row>
    <row r="191" spans="1:9" ht="15" customHeight="1" x14ac:dyDescent="0.25">
      <c r="A191" s="63"/>
      <c r="B191" s="64" t="s">
        <v>63</v>
      </c>
      <c r="C191" s="62">
        <v>53.820414718137002</v>
      </c>
      <c r="D191" s="62">
        <v>51.982109022834734</v>
      </c>
      <c r="E191" s="73" t="s">
        <v>2</v>
      </c>
      <c r="H191" s="44"/>
      <c r="I191" s="44"/>
    </row>
    <row r="192" spans="1:9" ht="15" customHeight="1" x14ac:dyDescent="0.25">
      <c r="A192" s="63"/>
      <c r="B192" s="64" t="s">
        <v>70</v>
      </c>
      <c r="C192" s="62">
        <v>51.446973064172155</v>
      </c>
      <c r="D192" s="62">
        <v>49.689735330400865</v>
      </c>
      <c r="E192" s="73" t="s">
        <v>2</v>
      </c>
      <c r="H192" s="44"/>
      <c r="I192" s="44"/>
    </row>
    <row r="193" spans="1:9" ht="15" customHeight="1" x14ac:dyDescent="0.25">
      <c r="A193" s="63"/>
      <c r="B193" s="64" t="s">
        <v>76</v>
      </c>
      <c r="C193" s="62">
        <v>51.392563393266869</v>
      </c>
      <c r="D193" s="62">
        <v>49.637184091996112</v>
      </c>
      <c r="E193" s="73" t="s">
        <v>2</v>
      </c>
      <c r="H193" s="44"/>
      <c r="I193" s="44"/>
    </row>
    <row r="194" spans="1:9" ht="15" customHeight="1" x14ac:dyDescent="0.25">
      <c r="A194" s="63"/>
      <c r="B194" s="64" t="s">
        <v>77</v>
      </c>
      <c r="C194" s="62">
        <v>51.610057313335169</v>
      </c>
      <c r="D194" s="62">
        <v>49.847249226648152</v>
      </c>
      <c r="E194" s="73" t="s">
        <v>2</v>
      </c>
      <c r="H194" s="44"/>
      <c r="I194" s="44"/>
    </row>
    <row r="195" spans="1:9" ht="15" customHeight="1" x14ac:dyDescent="0.25">
      <c r="A195" s="63"/>
      <c r="B195" s="64" t="s">
        <v>69</v>
      </c>
      <c r="C195" s="62">
        <v>50.505597953262374</v>
      </c>
      <c r="D195" s="62">
        <v>48.780514100817797</v>
      </c>
      <c r="E195" s="73" t="s">
        <v>2</v>
      </c>
      <c r="H195" s="44"/>
      <c r="I195" s="44"/>
    </row>
    <row r="196" spans="1:9" ht="15" customHeight="1" x14ac:dyDescent="0.25">
      <c r="A196" s="51"/>
      <c r="B196" s="64" t="s">
        <v>78</v>
      </c>
      <c r="C196" s="62">
        <v>55.015453708168508</v>
      </c>
      <c r="D196" s="62">
        <v>53.136329914511023</v>
      </c>
      <c r="E196" s="73" t="s">
        <v>2</v>
      </c>
      <c r="H196" s="50"/>
      <c r="I196" s="50"/>
    </row>
    <row r="197" spans="1:9" ht="15" customHeight="1" x14ac:dyDescent="0.25">
      <c r="A197" s="51"/>
      <c r="B197" s="64" t="s">
        <v>79</v>
      </c>
      <c r="C197" s="62">
        <v>51.425928955009624</v>
      </c>
      <c r="D197" s="62">
        <v>49.669410009934573</v>
      </c>
      <c r="E197" s="73" t="s">
        <v>2</v>
      </c>
      <c r="H197" s="72"/>
      <c r="I197" s="72"/>
    </row>
    <row r="198" spans="1:9" ht="15" customHeight="1" x14ac:dyDescent="0.25">
      <c r="A198" s="51"/>
      <c r="B198" s="64" t="s">
        <v>68</v>
      </c>
      <c r="C198" s="62">
        <v>52.065159511104007</v>
      </c>
      <c r="D198" s="62">
        <v>50.286806821751171</v>
      </c>
      <c r="E198" s="73" t="s">
        <v>2</v>
      </c>
      <c r="H198" s="44"/>
      <c r="I198" s="44"/>
    </row>
    <row r="199" spans="1:9" ht="15" customHeight="1" x14ac:dyDescent="0.25">
      <c r="A199" s="183">
        <v>2000</v>
      </c>
      <c r="B199" s="184"/>
      <c r="C199" s="62"/>
      <c r="D199" s="62"/>
      <c r="E199" s="48"/>
      <c r="H199" s="44"/>
      <c r="I199" s="44"/>
    </row>
    <row r="200" spans="1:9" ht="15" customHeight="1" x14ac:dyDescent="0.25">
      <c r="A200" s="63"/>
      <c r="B200" s="64" t="s">
        <v>73</v>
      </c>
      <c r="C200" s="62">
        <v>50.230337242241148</v>
      </c>
      <c r="D200" s="62">
        <v>48.514655274479431</v>
      </c>
      <c r="E200" s="73" t="s">
        <v>2</v>
      </c>
      <c r="H200" s="44"/>
      <c r="I200" s="44"/>
    </row>
    <row r="201" spans="1:9" ht="15" customHeight="1" x14ac:dyDescent="0.25">
      <c r="A201" s="63"/>
      <c r="B201" s="64" t="s">
        <v>74</v>
      </c>
      <c r="C201" s="62">
        <v>49.941771800904874</v>
      </c>
      <c r="D201" s="62">
        <v>48.235946158053572</v>
      </c>
      <c r="E201" s="73" t="s">
        <v>2</v>
      </c>
      <c r="H201" s="44"/>
      <c r="I201" s="44"/>
    </row>
    <row r="202" spans="1:9" ht="15" customHeight="1" x14ac:dyDescent="0.25">
      <c r="A202" s="63"/>
      <c r="B202" s="64" t="s">
        <v>71</v>
      </c>
      <c r="C202" s="62">
        <v>50.557452169147211</v>
      </c>
      <c r="D202" s="62">
        <v>48.830597169064959</v>
      </c>
      <c r="E202" s="73" t="s">
        <v>2</v>
      </c>
      <c r="H202" s="44"/>
      <c r="I202" s="44"/>
    </row>
    <row r="203" spans="1:9" ht="15" customHeight="1" x14ac:dyDescent="0.25">
      <c r="A203" s="63"/>
      <c r="B203" s="64" t="s">
        <v>75</v>
      </c>
      <c r="C203" s="62">
        <v>53.631745963477975</v>
      </c>
      <c r="D203" s="62">
        <v>51.799884492881731</v>
      </c>
      <c r="E203" s="73" t="s">
        <v>2</v>
      </c>
      <c r="H203" s="44"/>
      <c r="I203" s="44"/>
    </row>
    <row r="204" spans="1:9" ht="15" customHeight="1" x14ac:dyDescent="0.25">
      <c r="A204" s="63"/>
      <c r="B204" s="64" t="s">
        <v>63</v>
      </c>
      <c r="C204" s="62">
        <v>55.132735360356769</v>
      </c>
      <c r="D204" s="62">
        <v>53.249605660570523</v>
      </c>
      <c r="E204" s="73" t="s">
        <v>2</v>
      </c>
      <c r="H204" s="44"/>
      <c r="I204" s="44"/>
    </row>
    <row r="205" spans="1:9" ht="15" customHeight="1" x14ac:dyDescent="0.25">
      <c r="A205" s="63"/>
      <c r="B205" s="64" t="s">
        <v>70</v>
      </c>
      <c r="C205" s="62">
        <v>55.807210513406972</v>
      </c>
      <c r="D205" s="62">
        <v>53.901043244666916</v>
      </c>
      <c r="E205" s="73" t="s">
        <v>2</v>
      </c>
      <c r="H205" s="44"/>
      <c r="I205" s="44"/>
    </row>
    <row r="206" spans="1:9" ht="15" customHeight="1" x14ac:dyDescent="0.25">
      <c r="A206" s="63"/>
      <c r="B206" s="64" t="s">
        <v>76</v>
      </c>
      <c r="C206" s="62">
        <v>52.330372638200316</v>
      </c>
      <c r="D206" s="62">
        <v>50.542961252355397</v>
      </c>
      <c r="E206" s="73" t="s">
        <v>2</v>
      </c>
      <c r="H206" s="44"/>
      <c r="I206" s="44"/>
    </row>
    <row r="207" spans="1:9" ht="15" customHeight="1" x14ac:dyDescent="0.25">
      <c r="A207" s="63"/>
      <c r="B207" s="64" t="s">
        <v>77</v>
      </c>
      <c r="C207" s="62">
        <v>52.318440464339858</v>
      </c>
      <c r="D207" s="62">
        <v>50.531436637286141</v>
      </c>
      <c r="E207" s="73" t="s">
        <v>2</v>
      </c>
      <c r="H207" s="44"/>
      <c r="I207" s="44"/>
    </row>
    <row r="208" spans="1:9" ht="15" customHeight="1" x14ac:dyDescent="0.25">
      <c r="A208" s="63"/>
      <c r="B208" s="64" t="s">
        <v>69</v>
      </c>
      <c r="C208" s="62">
        <v>51.135525030674678</v>
      </c>
      <c r="D208" s="62">
        <v>49.388925206268588</v>
      </c>
      <c r="E208" s="73" t="s">
        <v>2</v>
      </c>
      <c r="H208" s="50"/>
      <c r="I208" s="50"/>
    </row>
    <row r="209" spans="1:9" ht="15" customHeight="1" x14ac:dyDescent="0.25">
      <c r="A209" s="63"/>
      <c r="B209" s="64" t="s">
        <v>78</v>
      </c>
      <c r="C209" s="62">
        <v>51.669591407243672</v>
      </c>
      <c r="D209" s="62">
        <v>49.904749856777727</v>
      </c>
      <c r="E209" s="73" t="s">
        <v>2</v>
      </c>
      <c r="H209" s="50"/>
      <c r="I209" s="50"/>
    </row>
    <row r="210" spans="1:9" ht="15" customHeight="1" x14ac:dyDescent="0.25">
      <c r="A210" s="51"/>
      <c r="B210" s="64" t="s">
        <v>79</v>
      </c>
      <c r="C210" s="62">
        <v>49.391788745610796</v>
      </c>
      <c r="D210" s="62">
        <v>47.7047484835144</v>
      </c>
      <c r="E210" s="73" t="s">
        <v>2</v>
      </c>
      <c r="H210" s="50"/>
      <c r="I210" s="50"/>
    </row>
    <row r="211" spans="1:9" ht="15" customHeight="1" x14ac:dyDescent="0.25">
      <c r="A211" s="51"/>
      <c r="B211" s="64" t="s">
        <v>68</v>
      </c>
      <c r="C211" s="62">
        <v>50.624391152860241</v>
      </c>
      <c r="D211" s="62">
        <v>48.895249765435153</v>
      </c>
      <c r="E211" s="73" t="s">
        <v>2</v>
      </c>
      <c r="H211" s="50"/>
      <c r="I211" s="50"/>
    </row>
    <row r="212" spans="1:9" ht="15" customHeight="1" x14ac:dyDescent="0.25">
      <c r="A212" s="183">
        <v>2001</v>
      </c>
      <c r="B212" s="184"/>
      <c r="C212" s="62"/>
      <c r="D212" s="62"/>
      <c r="E212" s="48"/>
      <c r="H212" s="50"/>
      <c r="I212" s="50"/>
    </row>
    <row r="213" spans="1:9" ht="15" customHeight="1" x14ac:dyDescent="0.25">
      <c r="A213" s="56"/>
      <c r="B213" s="64" t="s">
        <v>73</v>
      </c>
      <c r="C213" s="62">
        <v>49.725792554009452</v>
      </c>
      <c r="D213" s="62">
        <v>48.027343960958198</v>
      </c>
      <c r="E213" s="73" t="s">
        <v>2</v>
      </c>
      <c r="H213" s="50"/>
      <c r="I213" s="50"/>
    </row>
    <row r="214" spans="1:9" ht="15" customHeight="1" x14ac:dyDescent="0.25">
      <c r="A214" s="56"/>
      <c r="B214" s="64" t="s">
        <v>74</v>
      </c>
      <c r="C214" s="62">
        <v>50.817084246299302</v>
      </c>
      <c r="D214" s="62">
        <v>49.081361177685601</v>
      </c>
      <c r="E214" s="73" t="s">
        <v>2</v>
      </c>
      <c r="H214" s="50"/>
      <c r="I214" s="50"/>
    </row>
    <row r="215" spans="1:9" ht="15" customHeight="1" x14ac:dyDescent="0.25">
      <c r="A215" s="56"/>
      <c r="B215" s="64" t="s">
        <v>71</v>
      </c>
      <c r="C215" s="62">
        <v>50.477185952325613</v>
      </c>
      <c r="D215" s="62">
        <v>48.753072548425706</v>
      </c>
      <c r="E215" s="73" t="s">
        <v>2</v>
      </c>
      <c r="H215" s="50"/>
      <c r="I215" s="50"/>
    </row>
    <row r="216" spans="1:9" ht="15" customHeight="1" x14ac:dyDescent="0.25">
      <c r="A216" s="56"/>
      <c r="B216" s="64" t="s">
        <v>75</v>
      </c>
      <c r="C216" s="62">
        <v>51.546608475794727</v>
      </c>
      <c r="D216" s="62">
        <v>49.785967566005588</v>
      </c>
      <c r="E216" s="73" t="s">
        <v>2</v>
      </c>
      <c r="H216" s="50"/>
      <c r="I216" s="50"/>
    </row>
    <row r="217" spans="1:9" ht="15" customHeight="1" x14ac:dyDescent="0.25">
      <c r="A217" s="56"/>
      <c r="B217" s="64" t="s">
        <v>63</v>
      </c>
      <c r="C217" s="62">
        <v>52.966507718838152</v>
      </c>
      <c r="D217" s="62">
        <v>51.157368318672965</v>
      </c>
      <c r="E217" s="73" t="s">
        <v>2</v>
      </c>
      <c r="H217" s="50"/>
      <c r="I217" s="50"/>
    </row>
    <row r="218" spans="1:9" ht="15" customHeight="1" x14ac:dyDescent="0.25">
      <c r="A218" s="56"/>
      <c r="B218" s="64" t="s">
        <v>70</v>
      </c>
      <c r="C218" s="62">
        <v>54.824778480578253</v>
      </c>
      <c r="D218" s="62">
        <v>52.952167445298201</v>
      </c>
      <c r="E218" s="73" t="s">
        <v>2</v>
      </c>
      <c r="H218" s="50"/>
      <c r="I218" s="50"/>
    </row>
    <row r="219" spans="1:9" ht="15" customHeight="1" x14ac:dyDescent="0.25">
      <c r="A219" s="56"/>
      <c r="B219" s="64" t="s">
        <v>76</v>
      </c>
      <c r="C219" s="62">
        <v>51.698379918562466</v>
      </c>
      <c r="D219" s="62">
        <v>49.93255505935403</v>
      </c>
      <c r="E219" s="73" t="s">
        <v>2</v>
      </c>
      <c r="H219" s="50"/>
      <c r="I219" s="50"/>
    </row>
    <row r="220" spans="1:9" ht="15" customHeight="1" x14ac:dyDescent="0.25">
      <c r="A220" s="56"/>
      <c r="B220" s="64" t="s">
        <v>77</v>
      </c>
      <c r="C220" s="62">
        <v>51.729939508330581</v>
      </c>
      <c r="D220" s="62">
        <v>49.963036690620413</v>
      </c>
      <c r="E220" s="73" t="s">
        <v>2</v>
      </c>
      <c r="H220" s="50"/>
      <c r="I220" s="50"/>
    </row>
    <row r="221" spans="1:9" ht="15" customHeight="1" x14ac:dyDescent="0.25">
      <c r="A221" s="56"/>
      <c r="B221" s="64" t="s">
        <v>69</v>
      </c>
      <c r="C221" s="62">
        <v>52.962504871505033</v>
      </c>
      <c r="D221" s="62">
        <v>51.153502193754363</v>
      </c>
      <c r="E221" s="73" t="s">
        <v>2</v>
      </c>
      <c r="H221" s="50"/>
      <c r="I221" s="50"/>
    </row>
    <row r="222" spans="1:9" ht="15" customHeight="1" x14ac:dyDescent="0.25">
      <c r="A222" s="56"/>
      <c r="B222" s="64" t="s">
        <v>78</v>
      </c>
      <c r="C222" s="62">
        <v>52.918917967406578</v>
      </c>
      <c r="D222" s="62">
        <v>51.111404056594331</v>
      </c>
      <c r="E222" s="73" t="s">
        <v>2</v>
      </c>
      <c r="H222" s="50"/>
      <c r="I222" s="50"/>
    </row>
    <row r="223" spans="1:9" ht="15" customHeight="1" x14ac:dyDescent="0.25">
      <c r="A223" s="56"/>
      <c r="B223" s="64" t="s">
        <v>79</v>
      </c>
      <c r="C223" s="62">
        <v>53.169811764141414</v>
      </c>
      <c r="D223" s="62">
        <v>51.35372825203811</v>
      </c>
      <c r="E223" s="73" t="s">
        <v>2</v>
      </c>
      <c r="H223" s="50"/>
      <c r="I223" s="50"/>
    </row>
    <row r="224" spans="1:9" ht="15" customHeight="1" x14ac:dyDescent="0.25">
      <c r="A224" s="56"/>
      <c r="B224" s="64" t="s">
        <v>68</v>
      </c>
      <c r="C224" s="62">
        <v>54.122470282000066</v>
      </c>
      <c r="D224" s="62">
        <v>52.273847489249633</v>
      </c>
      <c r="E224" s="73" t="s">
        <v>2</v>
      </c>
      <c r="H224" s="50"/>
      <c r="I224" s="50"/>
    </row>
    <row r="225" spans="1:9" ht="15" customHeight="1" x14ac:dyDescent="0.25">
      <c r="A225" s="183">
        <v>2002</v>
      </c>
      <c r="B225" s="184"/>
      <c r="C225" s="62"/>
      <c r="D225" s="62"/>
      <c r="E225" s="48"/>
      <c r="H225" s="50"/>
      <c r="I225" s="50"/>
    </row>
    <row r="226" spans="1:9" ht="15" customHeight="1" x14ac:dyDescent="0.25">
      <c r="A226" s="52"/>
      <c r="B226" s="64" t="s">
        <v>73</v>
      </c>
      <c r="C226" s="62">
        <v>55.317179246171541</v>
      </c>
      <c r="D226" s="62">
        <v>53.427749627524904</v>
      </c>
      <c r="E226" s="73" t="s">
        <v>2</v>
      </c>
      <c r="H226" s="50"/>
      <c r="I226" s="50"/>
    </row>
    <row r="227" spans="1:9" ht="15" customHeight="1" x14ac:dyDescent="0.25">
      <c r="A227" s="52"/>
      <c r="B227" s="64" t="s">
        <v>74</v>
      </c>
      <c r="C227" s="62">
        <v>54.990570372180336</v>
      </c>
      <c r="D227" s="62">
        <v>53.112296500964085</v>
      </c>
      <c r="E227" s="73" t="s">
        <v>2</v>
      </c>
      <c r="H227" s="50"/>
      <c r="I227" s="50"/>
    </row>
    <row r="228" spans="1:9" ht="15" customHeight="1" x14ac:dyDescent="0.25">
      <c r="A228" s="52"/>
      <c r="B228" s="64" t="s">
        <v>71</v>
      </c>
      <c r="C228" s="62">
        <v>54.555197520904997</v>
      </c>
      <c r="D228" s="62">
        <v>52.691794371073399</v>
      </c>
      <c r="E228" s="73" t="s">
        <v>2</v>
      </c>
      <c r="H228" s="50"/>
      <c r="I228" s="50"/>
    </row>
    <row r="229" spans="1:9" ht="15" customHeight="1" x14ac:dyDescent="0.25">
      <c r="A229" s="52"/>
      <c r="B229" s="64" t="s">
        <v>75</v>
      </c>
      <c r="C229" s="62">
        <v>53.33745300010294</v>
      </c>
      <c r="D229" s="62">
        <v>51.515643485321107</v>
      </c>
      <c r="E229" s="73" t="s">
        <v>2</v>
      </c>
      <c r="H229" s="50"/>
      <c r="I229" s="50"/>
    </row>
    <row r="230" spans="1:9" ht="15" customHeight="1" x14ac:dyDescent="0.25">
      <c r="A230" s="52"/>
      <c r="B230" s="64" t="s">
        <v>63</v>
      </c>
      <c r="C230" s="62">
        <v>54.846361699044976</v>
      </c>
      <c r="D230" s="62">
        <v>52.973013461094929</v>
      </c>
      <c r="E230" s="73" t="s">
        <v>2</v>
      </c>
      <c r="H230" s="50"/>
      <c r="I230" s="50"/>
    </row>
    <row r="231" spans="1:9" ht="15" customHeight="1" x14ac:dyDescent="0.25">
      <c r="A231" s="52"/>
      <c r="B231" s="64" t="s">
        <v>70</v>
      </c>
      <c r="C231" s="62">
        <v>54.933679258273095</v>
      </c>
      <c r="D231" s="62">
        <v>53.057348576444276</v>
      </c>
      <c r="E231" s="73" t="s">
        <v>2</v>
      </c>
      <c r="H231" s="50"/>
      <c r="I231" s="50"/>
    </row>
    <row r="232" spans="1:9" ht="15" customHeight="1" x14ac:dyDescent="0.25">
      <c r="A232" s="52"/>
      <c r="B232" s="64" t="s">
        <v>76</v>
      </c>
      <c r="C232" s="62">
        <v>54.87335460452929</v>
      </c>
      <c r="D232" s="62">
        <v>52.99908438907044</v>
      </c>
      <c r="E232" s="73" t="s">
        <v>2</v>
      </c>
      <c r="H232" s="50"/>
      <c r="I232" s="50"/>
    </row>
    <row r="233" spans="1:9" ht="15" customHeight="1" x14ac:dyDescent="0.25">
      <c r="A233" s="52"/>
      <c r="B233" s="64" t="s">
        <v>77</v>
      </c>
      <c r="C233" s="62">
        <v>54.451240499392028</v>
      </c>
      <c r="D233" s="62">
        <v>52.591388135739145</v>
      </c>
      <c r="E233" s="73" t="s">
        <v>2</v>
      </c>
      <c r="H233" s="50"/>
      <c r="I233" s="50"/>
    </row>
    <row r="234" spans="1:9" ht="15" customHeight="1" x14ac:dyDescent="0.25">
      <c r="A234" s="52"/>
      <c r="B234" s="64" t="s">
        <v>69</v>
      </c>
      <c r="C234" s="62">
        <v>53.374799348786716</v>
      </c>
      <c r="D234" s="62">
        <v>51.551714221287227</v>
      </c>
      <c r="E234" s="73" t="s">
        <v>2</v>
      </c>
      <c r="H234" s="50"/>
      <c r="I234" s="50"/>
    </row>
    <row r="235" spans="1:9" ht="15" customHeight="1" x14ac:dyDescent="0.25">
      <c r="A235" s="52"/>
      <c r="B235" s="64" t="s">
        <v>78</v>
      </c>
      <c r="C235" s="62">
        <v>54.199799735976519</v>
      </c>
      <c r="D235" s="62">
        <v>52.348535655967275</v>
      </c>
      <c r="E235" s="73" t="s">
        <v>2</v>
      </c>
      <c r="H235" s="50"/>
      <c r="I235" s="50"/>
    </row>
    <row r="236" spans="1:9" ht="15" customHeight="1" x14ac:dyDescent="0.25">
      <c r="A236" s="52"/>
      <c r="B236" s="64" t="s">
        <v>79</v>
      </c>
      <c r="C236" s="62">
        <v>54.127695399408836</v>
      </c>
      <c r="D236" s="62">
        <v>52.278894136032697</v>
      </c>
      <c r="E236" s="73" t="s">
        <v>2</v>
      </c>
      <c r="H236" s="50"/>
      <c r="I236" s="50"/>
    </row>
    <row r="237" spans="1:9" ht="15" customHeight="1" x14ac:dyDescent="0.25">
      <c r="A237" s="52"/>
      <c r="B237" s="64" t="s">
        <v>68</v>
      </c>
      <c r="C237" s="62">
        <v>54.151254765056592</v>
      </c>
      <c r="D237" s="62">
        <v>52.30164880115418</v>
      </c>
      <c r="E237" s="73" t="s">
        <v>2</v>
      </c>
      <c r="H237" s="50"/>
      <c r="I237" s="50"/>
    </row>
    <row r="238" spans="1:9" ht="15" customHeight="1" x14ac:dyDescent="0.25">
      <c r="A238" s="183">
        <v>2003</v>
      </c>
      <c r="B238" s="184"/>
      <c r="C238" s="62"/>
      <c r="D238" s="62"/>
      <c r="E238" s="48"/>
      <c r="H238" s="50"/>
      <c r="I238" s="50"/>
    </row>
    <row r="239" spans="1:9" ht="15" customHeight="1" x14ac:dyDescent="0.25">
      <c r="A239" s="52"/>
      <c r="B239" s="64" t="s">
        <v>73</v>
      </c>
      <c r="C239" s="62">
        <v>53.833995684158786</v>
      </c>
      <c r="D239" s="62">
        <v>51.995226113442016</v>
      </c>
      <c r="E239" s="73" t="s">
        <v>2</v>
      </c>
      <c r="H239" s="50"/>
      <c r="I239" s="50"/>
    </row>
    <row r="240" spans="1:9" ht="15" customHeight="1" x14ac:dyDescent="0.25">
      <c r="A240" s="52"/>
      <c r="B240" s="64" t="s">
        <v>74</v>
      </c>
      <c r="C240" s="62">
        <v>53.435124002530529</v>
      </c>
      <c r="D240" s="62">
        <v>51.609978408661071</v>
      </c>
      <c r="E240" s="73" t="s">
        <v>2</v>
      </c>
      <c r="H240" s="50"/>
      <c r="I240" s="50"/>
    </row>
    <row r="241" spans="1:9" ht="15" customHeight="1" x14ac:dyDescent="0.25">
      <c r="A241" s="52"/>
      <c r="B241" s="64" t="s">
        <v>71</v>
      </c>
      <c r="C241" s="62">
        <v>53.69961221732494</v>
      </c>
      <c r="D241" s="62">
        <v>51.865432687278236</v>
      </c>
      <c r="E241" s="73" t="s">
        <v>2</v>
      </c>
      <c r="H241" s="50"/>
      <c r="I241" s="50"/>
    </row>
    <row r="242" spans="1:9" ht="15" customHeight="1" x14ac:dyDescent="0.25">
      <c r="A242" s="52"/>
      <c r="B242" s="64" t="s">
        <v>75</v>
      </c>
      <c r="C242" s="62">
        <v>53.255206515094976</v>
      </c>
      <c r="D242" s="62">
        <v>51.436206235110014</v>
      </c>
      <c r="E242" s="73" t="s">
        <v>2</v>
      </c>
      <c r="H242" s="50"/>
      <c r="I242" s="50"/>
    </row>
    <row r="243" spans="1:9" ht="15" customHeight="1" x14ac:dyDescent="0.25">
      <c r="A243" s="52"/>
      <c r="B243" s="64" t="s">
        <v>63</v>
      </c>
      <c r="C243" s="62">
        <v>54.349502072850377</v>
      </c>
      <c r="D243" s="62">
        <v>52.493124716402875</v>
      </c>
      <c r="E243" s="73" t="s">
        <v>2</v>
      </c>
      <c r="H243" s="50"/>
      <c r="I243" s="50"/>
    </row>
    <row r="244" spans="1:9" ht="15" customHeight="1" x14ac:dyDescent="0.25">
      <c r="A244" s="52"/>
      <c r="B244" s="64" t="s">
        <v>70</v>
      </c>
      <c r="C244" s="62">
        <v>54.169690232794423</v>
      </c>
      <c r="D244" s="62">
        <v>52.319454581708882</v>
      </c>
      <c r="E244" s="73" t="s">
        <v>2</v>
      </c>
      <c r="H244" s="50"/>
      <c r="I244" s="50"/>
    </row>
    <row r="245" spans="1:9" ht="15" customHeight="1" x14ac:dyDescent="0.25">
      <c r="A245" s="52"/>
      <c r="B245" s="64" t="s">
        <v>76</v>
      </c>
      <c r="C245" s="62">
        <v>54.328478244312691</v>
      </c>
      <c r="D245" s="62">
        <v>52.472818983850523</v>
      </c>
      <c r="E245" s="73" t="s">
        <v>2</v>
      </c>
      <c r="H245" s="50"/>
      <c r="I245" s="50"/>
    </row>
    <row r="246" spans="1:9" ht="15" customHeight="1" x14ac:dyDescent="0.25">
      <c r="A246" s="52"/>
      <c r="B246" s="64" t="s">
        <v>77</v>
      </c>
      <c r="C246" s="62">
        <v>54.160974323978536</v>
      </c>
      <c r="D246" s="62">
        <v>52.311036376002498</v>
      </c>
      <c r="E246" s="73" t="s">
        <v>2</v>
      </c>
      <c r="H246" s="50"/>
      <c r="I246" s="50"/>
    </row>
    <row r="247" spans="1:9" ht="15" customHeight="1" x14ac:dyDescent="0.25">
      <c r="A247" s="52"/>
      <c r="B247" s="64" t="s">
        <v>69</v>
      </c>
      <c r="C247" s="62">
        <v>53.670030951040772</v>
      </c>
      <c r="D247" s="62">
        <v>51.836861807305077</v>
      </c>
      <c r="E247" s="73" t="s">
        <v>2</v>
      </c>
      <c r="H247" s="50"/>
      <c r="I247" s="50"/>
    </row>
    <row r="248" spans="1:9" ht="15" customHeight="1" x14ac:dyDescent="0.25">
      <c r="A248" s="52"/>
      <c r="B248" s="64" t="s">
        <v>78</v>
      </c>
      <c r="C248" s="62">
        <v>54.509399381854315</v>
      </c>
      <c r="D248" s="62">
        <v>52.647560526543515</v>
      </c>
      <c r="E248" s="73" t="s">
        <v>2</v>
      </c>
      <c r="H248" s="50"/>
      <c r="I248" s="50"/>
    </row>
    <row r="249" spans="1:9" ht="15" customHeight="1" x14ac:dyDescent="0.25">
      <c r="A249" s="52"/>
      <c r="B249" s="64" t="s">
        <v>79</v>
      </c>
      <c r="C249" s="62">
        <v>52.892677532044416</v>
      </c>
      <c r="D249" s="62">
        <v>51.086059897153227</v>
      </c>
      <c r="E249" s="73" t="s">
        <v>2</v>
      </c>
      <c r="H249" s="50"/>
      <c r="I249" s="50"/>
    </row>
    <row r="250" spans="1:9" ht="15" customHeight="1" x14ac:dyDescent="0.25">
      <c r="A250" s="52"/>
      <c r="B250" s="64" t="s">
        <v>68</v>
      </c>
      <c r="C250" s="62">
        <v>52.61984317426267</v>
      </c>
      <c r="D250" s="62">
        <v>50.822544548829342</v>
      </c>
      <c r="E250" s="73" t="s">
        <v>2</v>
      </c>
      <c r="H250" s="50"/>
      <c r="I250" s="50"/>
    </row>
    <row r="251" spans="1:9" ht="15" customHeight="1" x14ac:dyDescent="0.25">
      <c r="A251" s="183">
        <v>2004</v>
      </c>
      <c r="B251" s="184"/>
      <c r="C251" s="62"/>
      <c r="D251" s="62"/>
      <c r="E251" s="48"/>
      <c r="H251" s="50"/>
      <c r="I251" s="50"/>
    </row>
    <row r="252" spans="1:9" ht="15" customHeight="1" x14ac:dyDescent="0.25">
      <c r="A252" s="52"/>
      <c r="B252" s="64" t="s">
        <v>73</v>
      </c>
      <c r="C252" s="62">
        <v>52.605475130638922</v>
      </c>
      <c r="D252" s="62">
        <v>50.808667264270944</v>
      </c>
      <c r="E252" s="73" t="s">
        <v>2</v>
      </c>
      <c r="H252" s="50"/>
      <c r="I252" s="50"/>
    </row>
    <row r="253" spans="1:9" ht="15" customHeight="1" x14ac:dyDescent="0.25">
      <c r="A253" s="52"/>
      <c r="B253" s="64" t="s">
        <v>74</v>
      </c>
      <c r="C253" s="62">
        <v>52.52639806701854</v>
      </c>
      <c r="D253" s="62">
        <v>50.732291179771273</v>
      </c>
      <c r="E253" s="73" t="s">
        <v>2</v>
      </c>
      <c r="H253" s="50"/>
      <c r="I253" s="50"/>
    </row>
    <row r="254" spans="1:9" ht="15" customHeight="1" x14ac:dyDescent="0.25">
      <c r="A254" s="52"/>
      <c r="B254" s="64" t="s">
        <v>71</v>
      </c>
      <c r="C254" s="62">
        <v>52.510498136390801</v>
      </c>
      <c r="D254" s="62">
        <v>50.716934331785701</v>
      </c>
      <c r="E254" s="73" t="s">
        <v>2</v>
      </c>
      <c r="H254" s="50"/>
      <c r="I254" s="50"/>
    </row>
    <row r="255" spans="1:9" ht="15" customHeight="1" x14ac:dyDescent="0.25">
      <c r="A255" s="52"/>
      <c r="B255" s="64" t="s">
        <v>75</v>
      </c>
      <c r="C255" s="62">
        <v>52.770601984932398</v>
      </c>
      <c r="D255" s="62">
        <v>50.968153997835422</v>
      </c>
      <c r="E255" s="73" t="s">
        <v>2</v>
      </c>
      <c r="H255" s="50"/>
      <c r="I255" s="50"/>
    </row>
    <row r="256" spans="1:9" ht="15" customHeight="1" x14ac:dyDescent="0.25">
      <c r="A256" s="52"/>
      <c r="B256" s="64" t="s">
        <v>63</v>
      </c>
      <c r="C256" s="62">
        <v>53.871236385462971</v>
      </c>
      <c r="D256" s="62">
        <v>52.031194810551085</v>
      </c>
      <c r="E256" s="73" t="s">
        <v>2</v>
      </c>
      <c r="H256" s="50"/>
      <c r="I256" s="50"/>
    </row>
    <row r="257" spans="1:9" ht="15" customHeight="1" x14ac:dyDescent="0.25">
      <c r="A257" s="52"/>
      <c r="B257" s="64" t="s">
        <v>70</v>
      </c>
      <c r="C257" s="62">
        <v>52.82368979317453</v>
      </c>
      <c r="D257" s="62">
        <v>51.019428523501531</v>
      </c>
      <c r="E257" s="73" t="s">
        <v>2</v>
      </c>
      <c r="H257" s="50"/>
      <c r="I257" s="50"/>
    </row>
    <row r="258" spans="1:9" ht="15" customHeight="1" x14ac:dyDescent="0.25">
      <c r="A258" s="52"/>
      <c r="B258" s="64" t="s">
        <v>76</v>
      </c>
      <c r="C258" s="62">
        <v>52.715242758029149</v>
      </c>
      <c r="D258" s="62">
        <v>50.914685636742796</v>
      </c>
      <c r="E258" s="73" t="s">
        <v>2</v>
      </c>
      <c r="H258" s="50"/>
      <c r="I258" s="50"/>
    </row>
    <row r="259" spans="1:9" ht="15" customHeight="1" x14ac:dyDescent="0.25">
      <c r="A259" s="52"/>
      <c r="B259" s="64" t="s">
        <v>77</v>
      </c>
      <c r="C259" s="62">
        <v>52.478592627755717</v>
      </c>
      <c r="D259" s="62">
        <v>50.686118596957499</v>
      </c>
      <c r="E259" s="73" t="s">
        <v>2</v>
      </c>
      <c r="H259" s="50"/>
      <c r="I259" s="50"/>
    </row>
    <row r="260" spans="1:9" ht="15" customHeight="1" x14ac:dyDescent="0.25">
      <c r="A260" s="52"/>
      <c r="B260" s="64" t="s">
        <v>69</v>
      </c>
      <c r="C260" s="62">
        <v>52.356622728023275</v>
      </c>
      <c r="D260" s="62">
        <v>50.568314736496731</v>
      </c>
      <c r="E260" s="73" t="s">
        <v>2</v>
      </c>
      <c r="H260" s="50"/>
      <c r="I260" s="50"/>
    </row>
    <row r="261" spans="1:9" s="148" customFormat="1" ht="15" customHeight="1" x14ac:dyDescent="0.25">
      <c r="A261" s="149"/>
      <c r="B261" s="64" t="s">
        <v>78</v>
      </c>
      <c r="C261" s="62">
        <v>53.353564225489869</v>
      </c>
      <c r="D261" s="62">
        <v>51.531204411020781</v>
      </c>
      <c r="E261" s="73" t="s">
        <v>2</v>
      </c>
      <c r="H261" s="54"/>
      <c r="I261" s="54"/>
    </row>
    <row r="262" spans="1:9" x14ac:dyDescent="0.25">
      <c r="A262" s="150"/>
      <c r="B262" s="64" t="s">
        <v>79</v>
      </c>
      <c r="C262" s="62">
        <v>52.918455492663483</v>
      </c>
      <c r="D262" s="62">
        <v>51.110957378272701</v>
      </c>
      <c r="E262" s="73" t="s">
        <v>2</v>
      </c>
      <c r="H262" s="50"/>
      <c r="I262" s="50"/>
    </row>
    <row r="263" spans="1:9" x14ac:dyDescent="0.25">
      <c r="A263" s="151"/>
      <c r="B263" s="64" t="s">
        <v>68</v>
      </c>
      <c r="C263" s="62">
        <v>53.124520706546662</v>
      </c>
      <c r="D263" s="62">
        <v>51.309984168942876</v>
      </c>
      <c r="E263" s="73" t="s">
        <v>2</v>
      </c>
    </row>
    <row r="264" spans="1:9" x14ac:dyDescent="0.25">
      <c r="A264" s="183">
        <v>2005</v>
      </c>
      <c r="B264" s="184"/>
      <c r="C264" s="62"/>
      <c r="D264" s="62"/>
      <c r="E264" s="148"/>
    </row>
    <row r="265" spans="1:9" x14ac:dyDescent="0.25">
      <c r="A265" s="151"/>
      <c r="B265" s="64" t="s">
        <v>73</v>
      </c>
      <c r="C265" s="62">
        <v>52.925956456614124</v>
      </c>
      <c r="D265" s="62">
        <v>51.118202137123035</v>
      </c>
      <c r="E265" s="73" t="s">
        <v>2</v>
      </c>
    </row>
    <row r="266" spans="1:9" x14ac:dyDescent="0.25">
      <c r="A266" s="151"/>
      <c r="B266" s="64" t="s">
        <v>74</v>
      </c>
      <c r="C266" s="62">
        <v>52.897378840436019</v>
      </c>
      <c r="D266" s="62">
        <v>51.090600626291817</v>
      </c>
      <c r="E266" s="73" t="s">
        <v>2</v>
      </c>
    </row>
    <row r="267" spans="1:9" x14ac:dyDescent="0.25">
      <c r="A267" s="151"/>
      <c r="B267" s="64" t="s">
        <v>71</v>
      </c>
      <c r="C267" s="62">
        <v>52.626129193348056</v>
      </c>
      <c r="D267" s="62">
        <v>50.828615860823646</v>
      </c>
      <c r="E267" s="73" t="s">
        <v>2</v>
      </c>
    </row>
    <row r="268" spans="1:9" x14ac:dyDescent="0.25">
      <c r="A268" s="151"/>
      <c r="B268" s="64" t="s">
        <v>75</v>
      </c>
      <c r="C268" s="62">
        <v>53.188014781678049</v>
      </c>
      <c r="D268" s="62">
        <v>51.37130952202812</v>
      </c>
      <c r="E268" s="73" t="s">
        <v>2</v>
      </c>
    </row>
    <row r="269" spans="1:9" x14ac:dyDescent="0.25">
      <c r="B269" s="64" t="s">
        <v>63</v>
      </c>
      <c r="C269" s="62">
        <v>53.388058094924808</v>
      </c>
      <c r="D269" s="62">
        <v>51.564520097846625</v>
      </c>
      <c r="E269" s="73" t="s">
        <v>2</v>
      </c>
    </row>
    <row r="270" spans="1:9" x14ac:dyDescent="0.25">
      <c r="A270" s="41"/>
      <c r="B270" s="64" t="s">
        <v>70</v>
      </c>
      <c r="C270" s="62">
        <v>53.132972496913567</v>
      </c>
      <c r="D270" s="62">
        <v>51.318147277506633</v>
      </c>
      <c r="E270" s="73" t="s">
        <v>2</v>
      </c>
    </row>
    <row r="271" spans="1:9" x14ac:dyDescent="0.25">
      <c r="B271" s="64" t="s">
        <v>76</v>
      </c>
      <c r="C271" s="62">
        <v>53.545419866818669</v>
      </c>
      <c r="D271" s="62">
        <v>51.716506975418127</v>
      </c>
      <c r="E271" s="73" t="s">
        <v>2</v>
      </c>
    </row>
    <row r="272" spans="1:9" x14ac:dyDescent="0.25">
      <c r="B272" s="64" t="s">
        <v>77</v>
      </c>
      <c r="C272" s="62">
        <v>53.386209265782036</v>
      </c>
      <c r="D272" s="62">
        <v>51.562734417848297</v>
      </c>
      <c r="E272" s="73" t="s">
        <v>2</v>
      </c>
    </row>
    <row r="273" spans="1:5" x14ac:dyDescent="0.25">
      <c r="B273" s="64" t="s">
        <v>69</v>
      </c>
      <c r="C273" s="62">
        <v>53.613139837133531</v>
      </c>
      <c r="D273" s="62">
        <v>51.781913882785268</v>
      </c>
      <c r="E273" s="73" t="s">
        <v>2</v>
      </c>
    </row>
    <row r="274" spans="1:5" x14ac:dyDescent="0.25">
      <c r="B274" s="64" t="s">
        <v>78</v>
      </c>
      <c r="C274" s="62">
        <v>54.381513228865039</v>
      </c>
      <c r="D274" s="62">
        <v>52.524042490088121</v>
      </c>
      <c r="E274" s="73" t="s">
        <v>2</v>
      </c>
    </row>
    <row r="275" spans="1:5" x14ac:dyDescent="0.25">
      <c r="B275" s="64" t="s">
        <v>79</v>
      </c>
      <c r="C275" s="62">
        <v>55.141804596058208</v>
      </c>
      <c r="D275" s="62">
        <v>53.258365124826881</v>
      </c>
      <c r="E275" s="73" t="s">
        <v>2</v>
      </c>
    </row>
    <row r="276" spans="1:5" x14ac:dyDescent="0.25">
      <c r="B276" s="64" t="s">
        <v>68</v>
      </c>
      <c r="C276" s="62">
        <v>54.072758762023931</v>
      </c>
      <c r="D276" s="62">
        <v>52.225833930368246</v>
      </c>
      <c r="E276" s="73" t="s">
        <v>2</v>
      </c>
    </row>
    <row r="277" spans="1:5" x14ac:dyDescent="0.25">
      <c r="A277" s="183">
        <v>2006</v>
      </c>
      <c r="B277" s="184"/>
      <c r="C277" s="62"/>
      <c r="D277" s="62"/>
    </row>
    <row r="278" spans="1:5" x14ac:dyDescent="0.25">
      <c r="B278" s="64" t="s">
        <v>73</v>
      </c>
      <c r="C278" s="62">
        <v>53.737117037078107</v>
      </c>
      <c r="D278" s="62">
        <v>51.901656481529926</v>
      </c>
      <c r="E278" s="73" t="s">
        <v>2</v>
      </c>
    </row>
    <row r="279" spans="1:5" x14ac:dyDescent="0.25">
      <c r="B279" s="64" t="s">
        <v>74</v>
      </c>
      <c r="C279" s="62">
        <v>54.16382680322738</v>
      </c>
      <c r="D279" s="62">
        <v>52.313791425142774</v>
      </c>
      <c r="E279" s="73" t="s">
        <v>2</v>
      </c>
    </row>
    <row r="280" spans="1:5" x14ac:dyDescent="0.25">
      <c r="B280" s="64" t="s">
        <v>71</v>
      </c>
      <c r="C280" s="62">
        <v>54.642726374892291</v>
      </c>
      <c r="D280" s="62">
        <v>52.776333564136834</v>
      </c>
      <c r="E280" s="73" t="s">
        <v>2</v>
      </c>
    </row>
    <row r="281" spans="1:5" x14ac:dyDescent="0.25">
      <c r="B281" s="64" t="s">
        <v>75</v>
      </c>
      <c r="C281" s="62">
        <v>54.663221966532035</v>
      </c>
      <c r="D281" s="62">
        <v>52.796129102403953</v>
      </c>
      <c r="E281" s="73" t="s">
        <v>2</v>
      </c>
    </row>
    <row r="282" spans="1:5" x14ac:dyDescent="0.25">
      <c r="B282" s="64" t="s">
        <v>63</v>
      </c>
      <c r="C282" s="62">
        <v>54.715675890496662</v>
      </c>
      <c r="D282" s="62">
        <v>52.846791394927791</v>
      </c>
      <c r="E282" s="73" t="s">
        <v>2</v>
      </c>
    </row>
    <row r="283" spans="1:5" x14ac:dyDescent="0.25">
      <c r="B283" s="64" t="s">
        <v>70</v>
      </c>
      <c r="C283" s="62">
        <v>54.955759560606644</v>
      </c>
      <c r="D283" s="62">
        <v>53.078674697567095</v>
      </c>
      <c r="E283" s="73" t="s">
        <v>2</v>
      </c>
    </row>
    <row r="284" spans="1:5" x14ac:dyDescent="0.25">
      <c r="B284" s="64" t="s">
        <v>76</v>
      </c>
      <c r="C284" s="62">
        <v>54.699406194040364</v>
      </c>
      <c r="D284" s="62">
        <v>52.831077410942548</v>
      </c>
      <c r="E284" s="73" t="s">
        <v>2</v>
      </c>
    </row>
    <row r="285" spans="1:5" x14ac:dyDescent="0.25">
      <c r="B285" s="64" t="s">
        <v>77</v>
      </c>
      <c r="C285" s="62">
        <v>54.785297513644061</v>
      </c>
      <c r="D285" s="62">
        <v>52.914035001721757</v>
      </c>
      <c r="E285" s="73" t="s">
        <v>2</v>
      </c>
    </row>
    <row r="286" spans="1:5" x14ac:dyDescent="0.25">
      <c r="B286" s="64" t="s">
        <v>69</v>
      </c>
      <c r="C286" s="62">
        <v>55.96020202202385</v>
      </c>
      <c r="D286" s="62">
        <v>54.048809130941486</v>
      </c>
      <c r="E286" s="73" t="s">
        <v>2</v>
      </c>
    </row>
    <row r="287" spans="1:5" x14ac:dyDescent="0.25">
      <c r="B287" s="64" t="s">
        <v>78</v>
      </c>
      <c r="C287" s="62">
        <v>55.555097144999998</v>
      </c>
      <c r="D287" s="62">
        <v>53.657541133594755</v>
      </c>
      <c r="E287" s="73" t="s">
        <v>2</v>
      </c>
    </row>
    <row r="288" spans="1:5" x14ac:dyDescent="0.25">
      <c r="B288" s="64" t="s">
        <v>79</v>
      </c>
      <c r="C288" s="62">
        <v>55.777326407959883</v>
      </c>
      <c r="D288" s="62">
        <v>53.872179869393122</v>
      </c>
      <c r="E288" s="73" t="s">
        <v>2</v>
      </c>
    </row>
    <row r="289" spans="1:5" x14ac:dyDescent="0.25">
      <c r="B289" s="64" t="s">
        <v>68</v>
      </c>
      <c r="C289" s="62">
        <v>56.232560966597468</v>
      </c>
      <c r="D289" s="62">
        <v>54.311865304408656</v>
      </c>
      <c r="E289" s="73" t="s">
        <v>2</v>
      </c>
    </row>
    <row r="290" spans="1:5" x14ac:dyDescent="0.25">
      <c r="A290" s="183">
        <v>2007</v>
      </c>
      <c r="B290" s="184"/>
      <c r="C290" s="62"/>
      <c r="D290" s="62"/>
    </row>
    <row r="291" spans="1:5" x14ac:dyDescent="0.25">
      <c r="B291" s="64" t="s">
        <v>73</v>
      </c>
      <c r="C291" s="62">
        <v>57.388501770341492</v>
      </c>
      <c r="D291" s="62">
        <v>55.428323458788441</v>
      </c>
      <c r="E291" s="73" t="s">
        <v>2</v>
      </c>
    </row>
    <row r="292" spans="1:5" x14ac:dyDescent="0.25">
      <c r="B292" s="64" t="s">
        <v>74</v>
      </c>
      <c r="C292" s="62">
        <v>56.90796466429299</v>
      </c>
      <c r="D292" s="62">
        <v>54.964199717510155</v>
      </c>
      <c r="E292" s="73" t="s">
        <v>2</v>
      </c>
    </row>
    <row r="293" spans="1:5" x14ac:dyDescent="0.25">
      <c r="B293" s="64" t="s">
        <v>71</v>
      </c>
      <c r="C293" s="62">
        <v>56.465936028103712</v>
      </c>
      <c r="D293" s="62">
        <v>54.537269139625487</v>
      </c>
      <c r="E293" s="73" t="s">
        <v>2</v>
      </c>
    </row>
    <row r="294" spans="1:5" x14ac:dyDescent="0.25">
      <c r="B294" s="64" t="s">
        <v>75</v>
      </c>
      <c r="C294" s="62">
        <v>57.01318945436099</v>
      </c>
      <c r="D294" s="62">
        <v>55.065830419128957</v>
      </c>
      <c r="E294" s="73" t="s">
        <v>2</v>
      </c>
    </row>
    <row r="295" spans="1:5" x14ac:dyDescent="0.25">
      <c r="B295" s="64" t="s">
        <v>63</v>
      </c>
      <c r="C295" s="62">
        <v>57.828417458939064</v>
      </c>
      <c r="D295" s="62">
        <v>55.853213259532161</v>
      </c>
      <c r="E295" s="73" t="s">
        <v>2</v>
      </c>
    </row>
    <row r="296" spans="1:5" x14ac:dyDescent="0.25">
      <c r="B296" s="64" t="s">
        <v>70</v>
      </c>
      <c r="C296" s="62">
        <v>57.97568990608243</v>
      </c>
      <c r="D296" s="62">
        <v>55.995455426255688</v>
      </c>
      <c r="E296" s="73" t="s">
        <v>2</v>
      </c>
    </row>
    <row r="297" spans="1:5" x14ac:dyDescent="0.25">
      <c r="B297" s="64" t="s">
        <v>76</v>
      </c>
      <c r="C297" s="62">
        <v>58.161101057256474</v>
      </c>
      <c r="D297" s="62">
        <v>56.174533620373182</v>
      </c>
      <c r="E297" s="73" t="s">
        <v>2</v>
      </c>
    </row>
    <row r="298" spans="1:5" x14ac:dyDescent="0.25">
      <c r="B298" s="64" t="s">
        <v>77</v>
      </c>
      <c r="C298" s="62">
        <v>59.859646802556</v>
      </c>
      <c r="D298" s="62">
        <v>57.815063344546367</v>
      </c>
      <c r="E298" s="73" t="s">
        <v>2</v>
      </c>
    </row>
    <row r="299" spans="1:5" x14ac:dyDescent="0.25">
      <c r="B299" s="64" t="s">
        <v>69</v>
      </c>
      <c r="C299" s="62">
        <v>60.158787357854749</v>
      </c>
      <c r="D299" s="62">
        <v>58.103986368274953</v>
      </c>
      <c r="E299" s="73" t="s">
        <v>2</v>
      </c>
    </row>
    <row r="300" spans="1:5" x14ac:dyDescent="0.25">
      <c r="B300" s="64" t="s">
        <v>78</v>
      </c>
      <c r="C300" s="62">
        <v>60.674505041305515</v>
      </c>
      <c r="D300" s="62">
        <v>58.602089048949914</v>
      </c>
      <c r="E300" s="73" t="s">
        <v>2</v>
      </c>
    </row>
    <row r="301" spans="1:5" x14ac:dyDescent="0.25">
      <c r="B301" s="64" t="s">
        <v>79</v>
      </c>
      <c r="C301" s="62">
        <v>61.063340221873077</v>
      </c>
      <c r="D301" s="62">
        <v>58.977643062311401</v>
      </c>
      <c r="E301" s="73" t="s">
        <v>2</v>
      </c>
    </row>
    <row r="302" spans="1:5" x14ac:dyDescent="0.25">
      <c r="B302" s="64" t="s">
        <v>68</v>
      </c>
      <c r="C302" s="62">
        <v>61.229048136754258</v>
      </c>
      <c r="D302" s="62">
        <v>59.137691009589624</v>
      </c>
      <c r="E302" s="73" t="s">
        <v>2</v>
      </c>
    </row>
    <row r="303" spans="1:5" x14ac:dyDescent="0.25">
      <c r="A303" s="183">
        <v>2008</v>
      </c>
      <c r="B303" s="184"/>
      <c r="C303" s="62"/>
      <c r="D303" s="62"/>
    </row>
    <row r="304" spans="1:5" x14ac:dyDescent="0.25">
      <c r="B304" s="64" t="s">
        <v>73</v>
      </c>
      <c r="C304" s="62">
        <v>62.227679992294227</v>
      </c>
      <c r="D304" s="62">
        <v>60.102213305826425</v>
      </c>
      <c r="E304" s="73" t="s">
        <v>2</v>
      </c>
    </row>
    <row r="305" spans="1:5" x14ac:dyDescent="0.25">
      <c r="B305" s="64" t="s">
        <v>74</v>
      </c>
      <c r="C305" s="62">
        <v>62.958442916892999</v>
      </c>
      <c r="D305" s="62">
        <v>60.808016080020543</v>
      </c>
      <c r="E305" s="73" t="s">
        <v>2</v>
      </c>
    </row>
    <row r="306" spans="1:5" x14ac:dyDescent="0.25">
      <c r="B306" s="64" t="s">
        <v>71</v>
      </c>
      <c r="C306" s="62">
        <v>63.632737317102873</v>
      </c>
      <c r="D306" s="62">
        <v>61.459279085123029</v>
      </c>
      <c r="E306" s="73" t="s">
        <v>2</v>
      </c>
    </row>
    <row r="307" spans="1:5" x14ac:dyDescent="0.25">
      <c r="B307" s="64" t="s">
        <v>75</v>
      </c>
      <c r="C307" s="62">
        <v>65.008900083594654</v>
      </c>
      <c r="D307" s="62">
        <v>62.788437237017305</v>
      </c>
      <c r="E307" s="73" t="s">
        <v>2</v>
      </c>
    </row>
    <row r="308" spans="1:5" x14ac:dyDescent="0.25">
      <c r="B308" s="64" t="s">
        <v>63</v>
      </c>
      <c r="C308" s="62">
        <v>65.914773539857805</v>
      </c>
      <c r="D308" s="62">
        <v>63.663369416766827</v>
      </c>
      <c r="E308" s="73" t="s">
        <v>2</v>
      </c>
    </row>
    <row r="309" spans="1:5" x14ac:dyDescent="0.25">
      <c r="B309" s="64" t="s">
        <v>70</v>
      </c>
      <c r="C309" s="62">
        <v>66.292410098189208</v>
      </c>
      <c r="D309" s="62">
        <v>64.028107311281332</v>
      </c>
      <c r="E309" s="73" t="s">
        <v>2</v>
      </c>
    </row>
    <row r="310" spans="1:5" x14ac:dyDescent="0.25">
      <c r="B310" s="64" t="s">
        <v>76</v>
      </c>
      <c r="C310" s="62">
        <v>67.598475828325448</v>
      </c>
      <c r="D310" s="62">
        <v>65.289562681524913</v>
      </c>
      <c r="E310" s="73" t="s">
        <v>2</v>
      </c>
    </row>
    <row r="311" spans="1:5" x14ac:dyDescent="0.25">
      <c r="B311" s="64" t="s">
        <v>77</v>
      </c>
      <c r="C311" s="62">
        <v>68.326597568434551</v>
      </c>
      <c r="D311" s="62">
        <v>65.99281448429285</v>
      </c>
      <c r="E311" s="73" t="s">
        <v>2</v>
      </c>
    </row>
    <row r="312" spans="1:5" x14ac:dyDescent="0.25">
      <c r="B312" s="64" t="s">
        <v>69</v>
      </c>
      <c r="C312" s="62">
        <v>67.649239394216693</v>
      </c>
      <c r="D312" s="62">
        <v>65.338592352335993</v>
      </c>
      <c r="E312" s="73" t="s">
        <v>2</v>
      </c>
    </row>
    <row r="313" spans="1:5" x14ac:dyDescent="0.25">
      <c r="B313" s="64" t="s">
        <v>78</v>
      </c>
      <c r="C313" s="62">
        <v>67.06110043205949</v>
      </c>
      <c r="D313" s="62">
        <v>64.77054203515533</v>
      </c>
      <c r="E313" s="73" t="s">
        <v>2</v>
      </c>
    </row>
    <row r="314" spans="1:5" x14ac:dyDescent="0.25">
      <c r="B314" s="64" t="s">
        <v>79</v>
      </c>
      <c r="C314" s="62">
        <v>66.21317456349945</v>
      </c>
      <c r="D314" s="62">
        <v>63.951578168496084</v>
      </c>
      <c r="E314" s="73" t="s">
        <v>2</v>
      </c>
    </row>
    <row r="315" spans="1:5" x14ac:dyDescent="0.25">
      <c r="B315" s="64" t="s">
        <v>68</v>
      </c>
      <c r="C315" s="62">
        <v>66.701899341465904</v>
      </c>
      <c r="D315" s="62">
        <v>64.423609921195521</v>
      </c>
      <c r="E315" s="73" t="s">
        <v>2</v>
      </c>
    </row>
    <row r="316" spans="1:5" x14ac:dyDescent="0.25">
      <c r="A316" s="183">
        <v>2009</v>
      </c>
      <c r="B316" s="184"/>
      <c r="C316" s="55"/>
      <c r="D316" s="62"/>
    </row>
    <row r="317" spans="1:5" x14ac:dyDescent="0.25">
      <c r="B317" s="64" t="s">
        <v>73</v>
      </c>
      <c r="C317" s="62">
        <v>67.640734780159988</v>
      </c>
      <c r="D317" s="62">
        <v>65.330378224343718</v>
      </c>
      <c r="E317" s="73" t="s">
        <v>2</v>
      </c>
    </row>
    <row r="318" spans="1:5" x14ac:dyDescent="0.25">
      <c r="B318" s="64" t="s">
        <v>74</v>
      </c>
      <c r="C318" s="62">
        <v>66.883876952803377</v>
      </c>
      <c r="D318" s="62">
        <v>64.599371852458972</v>
      </c>
      <c r="E318" s="73" t="s">
        <v>2</v>
      </c>
    </row>
    <row r="319" spans="1:5" x14ac:dyDescent="0.25">
      <c r="B319" s="64" t="s">
        <v>71</v>
      </c>
      <c r="C319" s="62">
        <v>68.56065933790812</v>
      </c>
      <c r="D319" s="62">
        <v>66.218881572080505</v>
      </c>
      <c r="E319" s="73" t="s">
        <v>2</v>
      </c>
    </row>
    <row r="320" spans="1:5" x14ac:dyDescent="0.25">
      <c r="B320" s="64" t="s">
        <v>75</v>
      </c>
      <c r="C320" s="62">
        <v>67.780242144903767</v>
      </c>
      <c r="D320" s="62">
        <v>65.465120535074277</v>
      </c>
      <c r="E320" s="73" t="s">
        <v>2</v>
      </c>
    </row>
    <row r="321" spans="1:5" x14ac:dyDescent="0.25">
      <c r="B321" s="64" t="s">
        <v>63</v>
      </c>
      <c r="C321" s="62">
        <v>68.470013886223029</v>
      </c>
      <c r="D321" s="62">
        <v>66.131332232734167</v>
      </c>
      <c r="E321" s="73" t="s">
        <v>2</v>
      </c>
    </row>
    <row r="322" spans="1:5" x14ac:dyDescent="0.25">
      <c r="B322" s="64" t="s">
        <v>70</v>
      </c>
      <c r="C322" s="62">
        <v>68.726842665997452</v>
      </c>
      <c r="D322" s="62">
        <v>66.379388694215422</v>
      </c>
      <c r="E322" s="73" t="s">
        <v>2</v>
      </c>
    </row>
    <row r="323" spans="1:5" x14ac:dyDescent="0.25">
      <c r="B323" s="64" t="s">
        <v>76</v>
      </c>
      <c r="C323" s="62">
        <v>68.411643709001581</v>
      </c>
      <c r="D323" s="62">
        <v>66.074955764215701</v>
      </c>
      <c r="E323" s="73" t="s">
        <v>2</v>
      </c>
    </row>
    <row r="324" spans="1:5" x14ac:dyDescent="0.25">
      <c r="B324" s="64" t="s">
        <v>77</v>
      </c>
      <c r="C324" s="62">
        <v>69.270504081348804</v>
      </c>
      <c r="D324" s="62">
        <v>66.904480652579309</v>
      </c>
      <c r="E324" s="73" t="s">
        <v>2</v>
      </c>
    </row>
    <row r="325" spans="1:5" x14ac:dyDescent="0.25">
      <c r="B325" s="64" t="s">
        <v>69</v>
      </c>
      <c r="C325" s="62">
        <v>69.407211790533538</v>
      </c>
      <c r="D325" s="62">
        <v>67.036518933598131</v>
      </c>
      <c r="E325" s="73" t="s">
        <v>2</v>
      </c>
    </row>
    <row r="326" spans="1:5" x14ac:dyDescent="0.25">
      <c r="B326" s="64" t="s">
        <v>78</v>
      </c>
      <c r="C326" s="62">
        <v>69.098774265831196</v>
      </c>
      <c r="D326" s="62">
        <v>66.738616490449402</v>
      </c>
      <c r="E326" s="73" t="s">
        <v>2</v>
      </c>
    </row>
    <row r="327" spans="1:5" x14ac:dyDescent="0.25">
      <c r="B327" s="64" t="s">
        <v>79</v>
      </c>
      <c r="C327" s="62">
        <v>70.791879171082016</v>
      </c>
      <c r="D327" s="62">
        <v>68.373891213484669</v>
      </c>
      <c r="E327" s="73" t="s">
        <v>2</v>
      </c>
    </row>
    <row r="328" spans="1:5" x14ac:dyDescent="0.25">
      <c r="B328" s="64" t="s">
        <v>68</v>
      </c>
      <c r="C328" s="62">
        <v>70.312662657278352</v>
      </c>
      <c r="D328" s="62">
        <v>67.911042957919477</v>
      </c>
      <c r="E328" s="73" t="s">
        <v>2</v>
      </c>
    </row>
    <row r="329" spans="1:5" x14ac:dyDescent="0.25">
      <c r="A329" s="183">
        <v>2010</v>
      </c>
      <c r="B329" s="184"/>
      <c r="C329" s="62"/>
      <c r="D329" s="62"/>
    </row>
    <row r="330" spans="1:5" x14ac:dyDescent="0.25">
      <c r="B330" s="64" t="s">
        <v>73</v>
      </c>
      <c r="C330" s="62">
        <v>70.129047511557275</v>
      </c>
      <c r="D330" s="62">
        <v>67.733699424371778</v>
      </c>
      <c r="E330" s="73" t="s">
        <v>2</v>
      </c>
    </row>
    <row r="331" spans="1:5" x14ac:dyDescent="0.25">
      <c r="B331" s="64" t="s">
        <v>74</v>
      </c>
      <c r="C331" s="62">
        <v>70.78575162306602</v>
      </c>
      <c r="D331" s="62">
        <v>68.367972959775955</v>
      </c>
      <c r="E331" s="73" t="s">
        <v>2</v>
      </c>
    </row>
    <row r="332" spans="1:5" x14ac:dyDescent="0.25">
      <c r="B332" s="64" t="s">
        <v>71</v>
      </c>
      <c r="C332" s="62">
        <v>71.408912691556097</v>
      </c>
      <c r="D332" s="62">
        <v>68.969849158067703</v>
      </c>
      <c r="E332" s="73" t="s">
        <v>2</v>
      </c>
    </row>
    <row r="333" spans="1:5" x14ac:dyDescent="0.25">
      <c r="B333" s="64" t="s">
        <v>75</v>
      </c>
      <c r="C333" s="62">
        <v>72.035507299882724</v>
      </c>
      <c r="D333" s="62">
        <v>69.575041619213465</v>
      </c>
      <c r="E333" s="73" t="s">
        <v>2</v>
      </c>
    </row>
    <row r="334" spans="1:5" x14ac:dyDescent="0.25">
      <c r="B334" s="64" t="s">
        <v>63</v>
      </c>
      <c r="C334" s="62">
        <v>72.125571690980081</v>
      </c>
      <c r="D334" s="62">
        <v>69.662029744846038</v>
      </c>
      <c r="E334" s="73" t="s">
        <v>2</v>
      </c>
    </row>
    <row r="335" spans="1:5" x14ac:dyDescent="0.25">
      <c r="B335" s="64" t="s">
        <v>70</v>
      </c>
      <c r="C335" s="62">
        <v>72.907890536817007</v>
      </c>
      <c r="D335" s="62">
        <v>70.417627481279098</v>
      </c>
      <c r="E335" s="73" t="s">
        <v>2</v>
      </c>
    </row>
    <row r="336" spans="1:5" x14ac:dyDescent="0.25">
      <c r="B336" s="64" t="s">
        <v>76</v>
      </c>
      <c r="C336" s="62">
        <v>74.504856326644259</v>
      </c>
      <c r="D336" s="62">
        <v>71.960046844401589</v>
      </c>
      <c r="E336" s="73" t="s">
        <v>2</v>
      </c>
    </row>
    <row r="337" spans="1:5" x14ac:dyDescent="0.25">
      <c r="B337" s="64" t="s">
        <v>77</v>
      </c>
      <c r="C337" s="62">
        <v>74.975779521150415</v>
      </c>
      <c r="D337" s="62">
        <v>72.414885049688621</v>
      </c>
      <c r="E337" s="73" t="s">
        <v>2</v>
      </c>
    </row>
    <row r="338" spans="1:5" x14ac:dyDescent="0.25">
      <c r="B338" s="64" t="s">
        <v>69</v>
      </c>
      <c r="C338" s="62">
        <v>74.011800006114754</v>
      </c>
      <c r="D338" s="62">
        <v>71.483831498563234</v>
      </c>
      <c r="E338" s="73" t="s">
        <v>2</v>
      </c>
    </row>
    <row r="339" spans="1:5" x14ac:dyDescent="0.25">
      <c r="B339" s="64" t="s">
        <v>78</v>
      </c>
      <c r="C339" s="62">
        <v>73.844507380539767</v>
      </c>
      <c r="D339" s="62">
        <v>71.322252968429297</v>
      </c>
      <c r="E339" s="73" t="s">
        <v>2</v>
      </c>
    </row>
    <row r="340" spans="1:5" x14ac:dyDescent="0.25">
      <c r="B340" s="64" t="s">
        <v>79</v>
      </c>
      <c r="C340" s="62">
        <v>74.194253030660391</v>
      </c>
      <c r="D340" s="62">
        <v>71.660052604683415</v>
      </c>
      <c r="E340" s="73" t="s">
        <v>2</v>
      </c>
    </row>
    <row r="341" spans="1:5" x14ac:dyDescent="0.25">
      <c r="B341" s="64" t="s">
        <v>68</v>
      </c>
      <c r="C341" s="62">
        <v>75.189556993743395</v>
      </c>
      <c r="D341" s="62">
        <v>72.621360676923231</v>
      </c>
      <c r="E341" s="73" t="s">
        <v>2</v>
      </c>
    </row>
    <row r="342" spans="1:5" x14ac:dyDescent="0.25">
      <c r="A342" s="183">
        <v>2011</v>
      </c>
      <c r="B342" s="184"/>
      <c r="C342" s="62"/>
      <c r="D342" s="62"/>
    </row>
    <row r="343" spans="1:5" x14ac:dyDescent="0.25">
      <c r="B343" s="64" t="s">
        <v>73</v>
      </c>
      <c r="C343" s="62">
        <v>75.59629940515083</v>
      </c>
      <c r="D343" s="62">
        <v>73.014210276554195</v>
      </c>
      <c r="E343" s="73" t="s">
        <v>2</v>
      </c>
    </row>
    <row r="344" spans="1:5" x14ac:dyDescent="0.25">
      <c r="B344" s="64" t="s">
        <v>74</v>
      </c>
      <c r="C344" s="62">
        <v>74.998705002520651</v>
      </c>
      <c r="D344" s="62">
        <v>72.437027481667812</v>
      </c>
      <c r="E344" s="73" t="s">
        <v>2</v>
      </c>
    </row>
    <row r="345" spans="1:5" x14ac:dyDescent="0.25">
      <c r="B345" s="64" t="s">
        <v>71</v>
      </c>
      <c r="C345" s="62">
        <v>75.472533499965408</v>
      </c>
      <c r="D345" s="62">
        <v>72.894671755523603</v>
      </c>
      <c r="E345" s="73" t="s">
        <v>2</v>
      </c>
    </row>
    <row r="346" spans="1:5" x14ac:dyDescent="0.25">
      <c r="B346" s="64" t="s">
        <v>75</v>
      </c>
      <c r="C346" s="62">
        <v>78.806236562812671</v>
      </c>
      <c r="D346" s="62">
        <v>76.1145078896418</v>
      </c>
      <c r="E346" s="73" t="s">
        <v>2</v>
      </c>
    </row>
    <row r="347" spans="1:5" x14ac:dyDescent="0.25">
      <c r="B347" s="64" t="s">
        <v>63</v>
      </c>
      <c r="C347" s="62">
        <v>81.417734138807631</v>
      </c>
      <c r="D347" s="62">
        <v>78.636806396986685</v>
      </c>
      <c r="E347" s="73" t="s">
        <v>2</v>
      </c>
    </row>
    <row r="348" spans="1:5" x14ac:dyDescent="0.25">
      <c r="B348" s="64" t="s">
        <v>70</v>
      </c>
      <c r="C348" s="62">
        <v>82.157635561740634</v>
      </c>
      <c r="D348" s="62">
        <v>79.351435532315364</v>
      </c>
      <c r="E348" s="73" t="s">
        <v>2</v>
      </c>
    </row>
    <row r="349" spans="1:5" x14ac:dyDescent="0.25">
      <c r="B349" s="64" t="s">
        <v>76</v>
      </c>
      <c r="C349" s="62">
        <v>82.207025711697256</v>
      </c>
      <c r="D349" s="62">
        <v>79.399138697984839</v>
      </c>
      <c r="E349" s="73" t="s">
        <v>2</v>
      </c>
    </row>
    <row r="350" spans="1:5" x14ac:dyDescent="0.25">
      <c r="B350" s="64" t="s">
        <v>77</v>
      </c>
      <c r="C350" s="62">
        <v>82.466231557512359</v>
      </c>
      <c r="D350" s="62">
        <v>79.649491033749669</v>
      </c>
      <c r="E350" s="73" t="s">
        <v>2</v>
      </c>
    </row>
    <row r="351" spans="1:5" x14ac:dyDescent="0.25">
      <c r="B351" s="64" t="s">
        <v>69</v>
      </c>
      <c r="C351" s="62">
        <v>83.53966175779945</v>
      </c>
      <c r="D351" s="62">
        <v>80.686256840775741</v>
      </c>
      <c r="E351" s="73" t="s">
        <v>2</v>
      </c>
    </row>
    <row r="352" spans="1:5" x14ac:dyDescent="0.25">
      <c r="B352" s="64" t="s">
        <v>78</v>
      </c>
      <c r="C352" s="62">
        <v>83.817672837180922</v>
      </c>
      <c r="D352" s="62">
        <v>80.954772093094903</v>
      </c>
      <c r="E352" s="73" t="s">
        <v>2</v>
      </c>
    </row>
    <row r="353" spans="1:5" x14ac:dyDescent="0.25">
      <c r="B353" s="64" t="s">
        <v>79</v>
      </c>
      <c r="C353" s="62">
        <v>86.686844371986993</v>
      </c>
      <c r="D353" s="62">
        <v>83.725943372777422</v>
      </c>
      <c r="E353" s="73" t="s">
        <v>2</v>
      </c>
    </row>
    <row r="354" spans="1:5" x14ac:dyDescent="0.25">
      <c r="B354" s="64" t="s">
        <v>68</v>
      </c>
      <c r="C354" s="62">
        <v>87.714754104735519</v>
      </c>
      <c r="D354" s="62">
        <v>84.718743522557034</v>
      </c>
      <c r="E354" s="73" t="s">
        <v>2</v>
      </c>
    </row>
    <row r="355" spans="1:5" x14ac:dyDescent="0.25">
      <c r="A355" s="183">
        <v>2012</v>
      </c>
      <c r="B355" s="184"/>
      <c r="C355" s="62"/>
      <c r="D355" s="62"/>
    </row>
    <row r="356" spans="1:5" x14ac:dyDescent="0.25">
      <c r="B356" s="64" t="s">
        <v>73</v>
      </c>
      <c r="C356" s="62">
        <v>88.441718010153096</v>
      </c>
      <c r="D356" s="62">
        <v>85.420877037970982</v>
      </c>
      <c r="E356" s="73" t="s">
        <v>2</v>
      </c>
    </row>
    <row r="357" spans="1:5" x14ac:dyDescent="0.25">
      <c r="B357" s="64" t="s">
        <v>74</v>
      </c>
      <c r="C357" s="62">
        <v>88.17380014100678</v>
      </c>
      <c r="D357" s="62">
        <v>85.162110249270711</v>
      </c>
      <c r="E357" s="73" t="s">
        <v>2</v>
      </c>
    </row>
    <row r="358" spans="1:5" x14ac:dyDescent="0.25">
      <c r="B358" s="64" t="s">
        <v>71</v>
      </c>
      <c r="C358" s="62">
        <v>88.843619981102734</v>
      </c>
      <c r="D358" s="62">
        <v>85.809051528632352</v>
      </c>
      <c r="E358" s="73" t="s">
        <v>2</v>
      </c>
    </row>
    <row r="359" spans="1:5" x14ac:dyDescent="0.25">
      <c r="B359" s="64" t="s">
        <v>75</v>
      </c>
      <c r="C359" s="62">
        <v>88.762822313843586</v>
      </c>
      <c r="D359" s="62">
        <v>85.731013609930827</v>
      </c>
      <c r="E359" s="73" t="s">
        <v>2</v>
      </c>
    </row>
    <row r="360" spans="1:5" x14ac:dyDescent="0.25">
      <c r="B360" s="64" t="s">
        <v>63</v>
      </c>
      <c r="C360" s="62">
        <v>86.999868898789884</v>
      </c>
      <c r="D360" s="62">
        <v>84.028276143052523</v>
      </c>
      <c r="E360" s="73" t="s">
        <v>2</v>
      </c>
    </row>
    <row r="361" spans="1:5" x14ac:dyDescent="0.25">
      <c r="B361" s="64" t="s">
        <v>70</v>
      </c>
      <c r="C361" s="62">
        <v>90.617814727602436</v>
      </c>
      <c r="D361" s="62">
        <v>87.522646364779305</v>
      </c>
      <c r="E361" s="62">
        <v>93.444312244951661</v>
      </c>
    </row>
    <row r="362" spans="1:5" x14ac:dyDescent="0.25">
      <c r="B362" s="64" t="s">
        <v>76</v>
      </c>
      <c r="C362" s="62">
        <v>90.839363114753098</v>
      </c>
      <c r="D362" s="62">
        <v>87.671185375716234</v>
      </c>
      <c r="E362" s="62">
        <v>93.732532553116386</v>
      </c>
    </row>
    <row r="363" spans="1:5" x14ac:dyDescent="0.25">
      <c r="B363" s="64" t="s">
        <v>77</v>
      </c>
      <c r="C363" s="62">
        <v>91.427486630026308</v>
      </c>
      <c r="D363" s="62">
        <v>88.183057020724149</v>
      </c>
      <c r="E363" s="62">
        <v>94.390289024252951</v>
      </c>
    </row>
    <row r="364" spans="1:5" x14ac:dyDescent="0.25">
      <c r="B364" s="64" t="s">
        <v>69</v>
      </c>
      <c r="C364" s="62">
        <v>91.445709375603627</v>
      </c>
      <c r="D364" s="62">
        <v>88.252442153056037</v>
      </c>
      <c r="E364" s="62">
        <v>94.361790447371604</v>
      </c>
    </row>
    <row r="365" spans="1:5" x14ac:dyDescent="0.25">
      <c r="B365" s="64" t="s">
        <v>78</v>
      </c>
      <c r="C365" s="62">
        <v>91.484722777119259</v>
      </c>
      <c r="D365" s="62">
        <v>88.305334777101791</v>
      </c>
      <c r="E365" s="62">
        <v>94.388129388752759</v>
      </c>
    </row>
    <row r="366" spans="1:5" x14ac:dyDescent="0.25">
      <c r="B366" s="64" t="s">
        <v>79</v>
      </c>
      <c r="C366" s="62">
        <v>91.798052548531984</v>
      </c>
      <c r="D366" s="62">
        <v>88.723911538974022</v>
      </c>
      <c r="E366" s="62">
        <v>94.605347956388812</v>
      </c>
    </row>
    <row r="367" spans="1:5" x14ac:dyDescent="0.25">
      <c r="B367" s="64" t="s">
        <v>68</v>
      </c>
      <c r="C367" s="62">
        <v>92.159222287137212</v>
      </c>
      <c r="D367" s="62">
        <v>89.319224152416453</v>
      </c>
      <c r="E367" s="62">
        <v>94.752699195689928</v>
      </c>
    </row>
    <row r="368" spans="1:5" x14ac:dyDescent="0.25">
      <c r="A368" s="183">
        <v>2013</v>
      </c>
      <c r="B368" s="184"/>
      <c r="C368" s="62"/>
      <c r="D368" s="62"/>
      <c r="E368" s="62"/>
    </row>
    <row r="369" spans="1:5" x14ac:dyDescent="0.25">
      <c r="B369" s="64" t="s">
        <v>73</v>
      </c>
      <c r="C369" s="62">
        <v>92.270013475451023</v>
      </c>
      <c r="D369" s="62">
        <v>89.447309639603617</v>
      </c>
      <c r="E369" s="62">
        <v>94.847697287441676</v>
      </c>
    </row>
    <row r="370" spans="1:5" x14ac:dyDescent="0.25">
      <c r="B370" s="64" t="s">
        <v>74</v>
      </c>
      <c r="C370" s="62">
        <v>92.083067519284683</v>
      </c>
      <c r="D370" s="62">
        <v>89.207838154886176</v>
      </c>
      <c r="E370" s="62">
        <v>94.708717470316543</v>
      </c>
    </row>
    <row r="371" spans="1:5" x14ac:dyDescent="0.25">
      <c r="B371" s="64" t="s">
        <v>71</v>
      </c>
      <c r="C371" s="62">
        <v>92.544048745720474</v>
      </c>
      <c r="D371" s="62">
        <v>89.722310979375678</v>
      </c>
      <c r="E371" s="62">
        <v>95.120850346234889</v>
      </c>
    </row>
    <row r="372" spans="1:5" x14ac:dyDescent="0.25">
      <c r="B372" s="64" t="s">
        <v>75</v>
      </c>
      <c r="C372" s="62">
        <v>92.650588234574471</v>
      </c>
      <c r="D372" s="62">
        <v>89.725867871747695</v>
      </c>
      <c r="E372" s="62">
        <v>95.321433201770532</v>
      </c>
    </row>
    <row r="373" spans="1:5" x14ac:dyDescent="0.25">
      <c r="B373" s="64" t="s">
        <v>63</v>
      </c>
      <c r="C373" s="62">
        <v>92.739238497356894</v>
      </c>
      <c r="D373" s="62">
        <v>89.938014540975203</v>
      </c>
      <c r="E373" s="62">
        <v>95.297306954424727</v>
      </c>
    </row>
    <row r="374" spans="1:5" x14ac:dyDescent="0.25">
      <c r="B374" s="64" t="s">
        <v>70</v>
      </c>
      <c r="C374" s="62">
        <v>92.491059554502343</v>
      </c>
      <c r="D374" s="62">
        <v>89.662555869296767</v>
      </c>
      <c r="E374" s="62">
        <v>95.074039769754563</v>
      </c>
    </row>
    <row r="375" spans="1:5" x14ac:dyDescent="0.25">
      <c r="B375" s="64" t="s">
        <v>76</v>
      </c>
      <c r="C375" s="62">
        <v>93.568643203068902</v>
      </c>
      <c r="D375" s="62">
        <v>90.793640311101569</v>
      </c>
      <c r="E375" s="62">
        <v>96.10276667079151</v>
      </c>
    </row>
    <row r="376" spans="1:5" x14ac:dyDescent="0.25">
      <c r="B376" s="64" t="s">
        <v>77</v>
      </c>
      <c r="C376" s="62">
        <v>93.726784894531235</v>
      </c>
      <c r="D376" s="62">
        <v>90.564079385656825</v>
      </c>
      <c r="E376" s="62">
        <v>96.614957110399544</v>
      </c>
    </row>
    <row r="377" spans="1:5" x14ac:dyDescent="0.25">
      <c r="B377" s="64" t="s">
        <v>69</v>
      </c>
      <c r="C377" s="62">
        <v>94.55587092324042</v>
      </c>
      <c r="D377" s="62">
        <v>91.257510695074544</v>
      </c>
      <c r="E377" s="62">
        <v>97.567922580337026</v>
      </c>
    </row>
    <row r="378" spans="1:5" x14ac:dyDescent="0.25">
      <c r="B378" s="64" t="s">
        <v>78</v>
      </c>
      <c r="C378" s="62">
        <v>95.099717975662017</v>
      </c>
      <c r="D378" s="62">
        <v>91.549102062519864</v>
      </c>
      <c r="E378" s="62">
        <v>98.342128690406923</v>
      </c>
    </row>
    <row r="379" spans="1:5" x14ac:dyDescent="0.25">
      <c r="B379" s="64" t="s">
        <v>79</v>
      </c>
      <c r="C379" s="62">
        <v>95.215615627288926</v>
      </c>
      <c r="D379" s="62">
        <v>91.937516259476553</v>
      </c>
      <c r="E379" s="62">
        <v>98.209165133686284</v>
      </c>
    </row>
    <row r="380" spans="1:5" x14ac:dyDescent="0.25">
      <c r="B380" s="64" t="s">
        <v>68</v>
      </c>
      <c r="C380" s="62">
        <v>95.18819185849901</v>
      </c>
      <c r="D380" s="62">
        <v>92.059271275901239</v>
      </c>
      <c r="E380" s="62">
        <v>98.045511791373059</v>
      </c>
    </row>
    <row r="381" spans="1:5" x14ac:dyDescent="0.25">
      <c r="A381" s="183">
        <v>2014</v>
      </c>
      <c r="B381" s="184"/>
      <c r="C381" s="62"/>
      <c r="D381" s="62"/>
      <c r="E381" s="62"/>
    </row>
    <row r="382" spans="1:5" x14ac:dyDescent="0.25">
      <c r="B382" s="64" t="s">
        <v>73</v>
      </c>
      <c r="C382" s="62">
        <v>95.292760470647949</v>
      </c>
      <c r="D382" s="62">
        <v>91.762555454288446</v>
      </c>
      <c r="E382" s="62">
        <v>98.516532021922487</v>
      </c>
    </row>
    <row r="383" spans="1:5" x14ac:dyDescent="0.25">
      <c r="B383" s="64" t="s">
        <v>74</v>
      </c>
      <c r="C383" s="62">
        <v>95.160985867581374</v>
      </c>
      <c r="D383" s="62">
        <v>92.2419990061683</v>
      </c>
      <c r="E383" s="62">
        <v>97.826595020239537</v>
      </c>
    </row>
    <row r="384" spans="1:5" x14ac:dyDescent="0.25">
      <c r="B384" s="64" t="s">
        <v>71</v>
      </c>
      <c r="C384" s="62">
        <v>94.60320173390167</v>
      </c>
      <c r="D384" s="62">
        <v>91.745264952804703</v>
      </c>
      <c r="E384" s="62">
        <v>97.213060155026113</v>
      </c>
    </row>
    <row r="385" spans="1:5" x14ac:dyDescent="0.25">
      <c r="B385" s="64" t="s">
        <v>75</v>
      </c>
      <c r="C385" s="62">
        <v>94.779855293630419</v>
      </c>
      <c r="D385" s="62">
        <v>92.04067773287035</v>
      </c>
      <c r="E385" s="62">
        <v>97.281263187321102</v>
      </c>
    </row>
    <row r="386" spans="1:5" x14ac:dyDescent="0.25">
      <c r="B386" s="64" t="s">
        <v>63</v>
      </c>
      <c r="C386" s="62">
        <v>95.699230294324835</v>
      </c>
      <c r="D386" s="62">
        <v>92.867846644159826</v>
      </c>
      <c r="E386" s="62">
        <v>98.284840484057895</v>
      </c>
    </row>
    <row r="387" spans="1:5" x14ac:dyDescent="0.25">
      <c r="B387" s="64" t="s">
        <v>70</v>
      </c>
      <c r="C387" s="62">
        <v>95.560847777875495</v>
      </c>
      <c r="D387" s="62">
        <v>92.82516901187158</v>
      </c>
      <c r="E387" s="62">
        <v>98.059060583760655</v>
      </c>
    </row>
    <row r="388" spans="1:5" x14ac:dyDescent="0.25">
      <c r="B388" s="64" t="s">
        <v>76</v>
      </c>
      <c r="C388" s="62">
        <v>95.955430422555807</v>
      </c>
      <c r="D388" s="62">
        <v>92.954579261448472</v>
      </c>
      <c r="E388" s="62">
        <v>98.695797783079072</v>
      </c>
    </row>
    <row r="389" spans="1:5" x14ac:dyDescent="0.25">
      <c r="B389" s="64" t="s">
        <v>77</v>
      </c>
      <c r="C389" s="62">
        <v>95.820064057540037</v>
      </c>
      <c r="D389" s="62">
        <v>93.221494631478109</v>
      </c>
      <c r="E389" s="62">
        <v>98.193069067427359</v>
      </c>
    </row>
    <row r="390" spans="1:5" x14ac:dyDescent="0.25">
      <c r="B390" s="64" t="s">
        <v>69</v>
      </c>
      <c r="C390" s="62">
        <v>95.881853246959636</v>
      </c>
      <c r="D390" s="62">
        <v>93.2015318620915</v>
      </c>
      <c r="E390" s="62">
        <v>98.329513875384364</v>
      </c>
    </row>
    <row r="391" spans="1:5" x14ac:dyDescent="0.25">
      <c r="B391" s="64" t="s">
        <v>78</v>
      </c>
      <c r="C391" s="62">
        <v>95.923064630525957</v>
      </c>
      <c r="D391" s="62">
        <v>93.549066136297398</v>
      </c>
      <c r="E391" s="62">
        <v>98.09099220781863</v>
      </c>
    </row>
    <row r="392" spans="1:5" x14ac:dyDescent="0.25">
      <c r="B392" s="64" t="s">
        <v>79</v>
      </c>
      <c r="C392" s="62">
        <v>95.551032117489314</v>
      </c>
      <c r="D392" s="62">
        <v>92.903353061980994</v>
      </c>
      <c r="E392" s="62">
        <v>97.968883878647219</v>
      </c>
    </row>
    <row r="393" spans="1:5" x14ac:dyDescent="0.25">
      <c r="B393" s="64" t="s">
        <v>68</v>
      </c>
      <c r="C393" s="62">
        <v>95.693750532851141</v>
      </c>
      <c r="D393" s="62">
        <v>93.138868240968648</v>
      </c>
      <c r="E393" s="62">
        <v>98.026860596220686</v>
      </c>
    </row>
    <row r="394" spans="1:5" x14ac:dyDescent="0.25">
      <c r="A394" s="183">
        <v>2015</v>
      </c>
      <c r="B394" s="184"/>
      <c r="C394" s="62"/>
      <c r="D394" s="62"/>
      <c r="E394" s="62"/>
    </row>
    <row r="395" spans="1:5" x14ac:dyDescent="0.25">
      <c r="B395" s="64" t="s">
        <v>73</v>
      </c>
      <c r="C395" s="62">
        <v>95.424910315452394</v>
      </c>
      <c r="D395" s="62">
        <v>93.085141168711672</v>
      </c>
      <c r="E395" s="62">
        <v>97.561579765769849</v>
      </c>
    </row>
    <row r="396" spans="1:5" x14ac:dyDescent="0.25">
      <c r="B396" s="64" t="s">
        <v>74</v>
      </c>
      <c r="C396" s="62">
        <v>95.540331779451193</v>
      </c>
      <c r="D396" s="62">
        <v>93.111776043975297</v>
      </c>
      <c r="E396" s="62">
        <v>97.758080849103152</v>
      </c>
    </row>
    <row r="397" spans="1:5" x14ac:dyDescent="0.25">
      <c r="B397" s="64" t="s">
        <v>71</v>
      </c>
      <c r="C397" s="62">
        <v>95.472721747369221</v>
      </c>
      <c r="D397" s="62">
        <v>92.724655307808305</v>
      </c>
      <c r="E397" s="62">
        <v>97.982246935797193</v>
      </c>
    </row>
    <row r="398" spans="1:5" x14ac:dyDescent="0.25">
      <c r="B398" s="64" t="s">
        <v>75</v>
      </c>
      <c r="C398" s="62">
        <v>96.11277220243484</v>
      </c>
      <c r="D398" s="62">
        <v>93.647247840669607</v>
      </c>
      <c r="E398" s="62">
        <v>98.364280899408413</v>
      </c>
    </row>
    <row r="399" spans="1:5" x14ac:dyDescent="0.25">
      <c r="B399" s="64" t="s">
        <v>63</v>
      </c>
      <c r="C399" s="62">
        <v>96.146659476802654</v>
      </c>
      <c r="D399" s="62">
        <v>93.495167510394197</v>
      </c>
      <c r="E399" s="62">
        <v>98.567993175590331</v>
      </c>
    </row>
    <row r="400" spans="1:5" x14ac:dyDescent="0.25">
      <c r="B400" s="64" t="s">
        <v>70</v>
      </c>
      <c r="C400" s="62">
        <v>96.949421222885306</v>
      </c>
      <c r="D400" s="62">
        <v>94.496697786168127</v>
      </c>
      <c r="E400" s="62">
        <v>99.189240157420514</v>
      </c>
    </row>
    <row r="401" spans="1:5" x14ac:dyDescent="0.25">
      <c r="B401" s="64" t="s">
        <v>76</v>
      </c>
      <c r="C401" s="62">
        <v>96.831096378358069</v>
      </c>
      <c r="D401" s="62">
        <v>94.507057333917118</v>
      </c>
      <c r="E401" s="62">
        <v>98.953401151253772</v>
      </c>
    </row>
    <row r="402" spans="1:5" x14ac:dyDescent="0.25">
      <c r="B402" s="64" t="s">
        <v>77</v>
      </c>
      <c r="C402" s="62">
        <v>96.978907586871799</v>
      </c>
      <c r="D402" s="62">
        <v>94.623962363780635</v>
      </c>
      <c r="E402" s="62">
        <v>99.129435779945524</v>
      </c>
    </row>
    <row r="403" spans="1:5" x14ac:dyDescent="0.25">
      <c r="B403" s="64" t="s">
        <v>69</v>
      </c>
      <c r="C403" s="62">
        <v>96.938929444369847</v>
      </c>
      <c r="D403" s="62">
        <v>94.469545615678413</v>
      </c>
      <c r="E403" s="62">
        <v>99.193962593782402</v>
      </c>
    </row>
    <row r="404" spans="1:5" x14ac:dyDescent="0.25">
      <c r="B404" s="64" t="s">
        <v>78</v>
      </c>
      <c r="C404" s="62">
        <v>96.918700617639288</v>
      </c>
      <c r="D404" s="62">
        <v>94.590636284429706</v>
      </c>
      <c r="E404" s="62">
        <v>99.044681270932287</v>
      </c>
    </row>
    <row r="405" spans="1:5" x14ac:dyDescent="0.25">
      <c r="B405" s="64" t="s">
        <v>79</v>
      </c>
      <c r="C405" s="62">
        <v>97.01986889816493</v>
      </c>
      <c r="D405" s="62">
        <v>94.737960985293924</v>
      </c>
      <c r="E405" s="62">
        <v>99.103699660982272</v>
      </c>
    </row>
    <row r="406" spans="1:5" x14ac:dyDescent="0.25">
      <c r="B406" s="64" t="s">
        <v>68</v>
      </c>
      <c r="C406" s="62">
        <v>96.51076231316938</v>
      </c>
      <c r="D406" s="62">
        <v>94.217780845736101</v>
      </c>
      <c r="E406" s="62">
        <v>98.604705409407529</v>
      </c>
    </row>
    <row r="407" spans="1:5" x14ac:dyDescent="0.25">
      <c r="A407" s="183">
        <v>2016</v>
      </c>
      <c r="B407" s="184"/>
      <c r="C407" s="62"/>
      <c r="D407" s="62"/>
      <c r="E407" s="62"/>
    </row>
    <row r="408" spans="1:5" x14ac:dyDescent="0.25">
      <c r="B408" s="64" t="s">
        <v>73</v>
      </c>
      <c r="C408" s="62">
        <v>96.418005106915146</v>
      </c>
      <c r="D408" s="62">
        <v>94.35595549162862</v>
      </c>
      <c r="E408" s="62">
        <v>98.301061999155579</v>
      </c>
    </row>
    <row r="409" spans="1:5" x14ac:dyDescent="0.25">
      <c r="B409" s="64" t="s">
        <v>74</v>
      </c>
      <c r="C409" s="62">
        <v>96.626125807731484</v>
      </c>
      <c r="D409" s="62">
        <v>94.368462532976551</v>
      </c>
      <c r="E409" s="62">
        <v>98.687816447165815</v>
      </c>
    </row>
    <row r="410" spans="1:5" x14ac:dyDescent="0.25">
      <c r="B410" s="64" t="s">
        <v>71</v>
      </c>
      <c r="C410" s="62">
        <v>96.111439253440906</v>
      </c>
      <c r="D410" s="62">
        <v>94.059458813430041</v>
      </c>
      <c r="E410" s="62">
        <v>97.985301008105253</v>
      </c>
    </row>
    <row r="411" spans="1:5" x14ac:dyDescent="0.25">
      <c r="B411" s="64" t="s">
        <v>75</v>
      </c>
      <c r="C411" s="62">
        <v>95.936111047469822</v>
      </c>
      <c r="D411" s="62">
        <v>94.21063576334808</v>
      </c>
      <c r="E411" s="62">
        <v>97.511809373091594</v>
      </c>
    </row>
    <row r="412" spans="1:5" x14ac:dyDescent="0.25">
      <c r="B412" s="64" t="s">
        <v>63</v>
      </c>
      <c r="C412" s="62">
        <v>95.996843746495983</v>
      </c>
      <c r="D412" s="62">
        <v>94.263707533944213</v>
      </c>
      <c r="E412" s="62">
        <v>97.579538006635644</v>
      </c>
    </row>
    <row r="413" spans="1:5" x14ac:dyDescent="0.25">
      <c r="B413" s="64" t="s">
        <v>70</v>
      </c>
      <c r="C413" s="62">
        <v>96.205978163811238</v>
      </c>
      <c r="D413" s="62">
        <v>94.33541288692679</v>
      </c>
      <c r="E413" s="62">
        <v>97.914172191205409</v>
      </c>
    </row>
    <row r="414" spans="1:5" x14ac:dyDescent="0.25">
      <c r="B414" s="64" t="s">
        <v>76</v>
      </c>
      <c r="C414" s="62">
        <v>96.459342475409841</v>
      </c>
      <c r="D414" s="62">
        <v>94.594183341966925</v>
      </c>
      <c r="E414" s="62">
        <v>98.162599630484067</v>
      </c>
    </row>
    <row r="415" spans="1:5" x14ac:dyDescent="0.25">
      <c r="B415" s="64" t="s">
        <v>77</v>
      </c>
      <c r="C415" s="62">
        <v>96.368880964850348</v>
      </c>
      <c r="D415" s="62">
        <v>94.276478313263041</v>
      </c>
      <c r="E415" s="62">
        <v>98.279656149503737</v>
      </c>
    </row>
    <row r="416" spans="1:5" x14ac:dyDescent="0.25">
      <c r="B416" s="64" t="s">
        <v>69</v>
      </c>
      <c r="C416" s="62">
        <v>96.734850719260848</v>
      </c>
      <c r="D416" s="62">
        <v>94.838380339916654</v>
      </c>
      <c r="E416" s="62">
        <v>98.466701200587664</v>
      </c>
    </row>
    <row r="417" spans="1:5" x14ac:dyDescent="0.25">
      <c r="B417" s="64" t="s">
        <v>78</v>
      </c>
      <c r="C417" s="62">
        <v>98.578785636765957</v>
      </c>
      <c r="D417" s="62">
        <v>95.728182884963402</v>
      </c>
      <c r="E417" s="62">
        <v>101.18194664658249</v>
      </c>
    </row>
    <row r="418" spans="1:5" x14ac:dyDescent="0.25">
      <c r="B418" s="64" t="s">
        <v>79</v>
      </c>
      <c r="C418" s="62">
        <v>98.474360852457025</v>
      </c>
      <c r="D418" s="62">
        <v>95.776604997271079</v>
      </c>
      <c r="E418" s="62">
        <v>100.9379425815435</v>
      </c>
    </row>
    <row r="419" spans="1:5" x14ac:dyDescent="0.25">
      <c r="B419" s="64" t="s">
        <v>68</v>
      </c>
      <c r="C419" s="62">
        <v>98.747613646227634</v>
      </c>
      <c r="D419" s="62">
        <v>95.937613425156641</v>
      </c>
      <c r="E419" s="62">
        <v>101.31369655919838</v>
      </c>
    </row>
    <row r="420" spans="1:5" x14ac:dyDescent="0.25">
      <c r="A420" s="183">
        <v>2017</v>
      </c>
      <c r="B420" s="184"/>
      <c r="C420" s="62"/>
      <c r="D420" s="62"/>
      <c r="E420" s="62"/>
    </row>
    <row r="421" spans="1:5" x14ac:dyDescent="0.25">
      <c r="B421" s="64" t="s">
        <v>73</v>
      </c>
      <c r="C421" s="62">
        <v>99.22633454517721</v>
      </c>
      <c r="D421" s="62">
        <v>96.275202892182037</v>
      </c>
      <c r="E421" s="62">
        <v>101.92129821524833</v>
      </c>
    </row>
    <row r="422" spans="1:5" x14ac:dyDescent="0.25">
      <c r="B422" s="64" t="s">
        <v>74</v>
      </c>
      <c r="C422" s="62">
        <v>99.576075993694744</v>
      </c>
      <c r="D422" s="62">
        <v>96.445348042602546</v>
      </c>
      <c r="E422" s="62">
        <v>102.43504640950339</v>
      </c>
    </row>
    <row r="423" spans="1:5" x14ac:dyDescent="0.25">
      <c r="B423" s="64" t="s">
        <v>71</v>
      </c>
      <c r="C423" s="62">
        <v>100.22623165755708</v>
      </c>
      <c r="D423" s="62">
        <v>96.652908492486276</v>
      </c>
      <c r="E423" s="62">
        <v>103.48937855970075</v>
      </c>
    </row>
    <row r="424" spans="1:5" x14ac:dyDescent="0.25">
      <c r="B424" s="64" t="s">
        <v>75</v>
      </c>
      <c r="C424" s="62">
        <v>100.21600778840106</v>
      </c>
      <c r="D424" s="62">
        <v>96.691433451228306</v>
      </c>
      <c r="E424" s="62">
        <v>103.43463742205535</v>
      </c>
    </row>
    <row r="425" spans="1:5" x14ac:dyDescent="0.25">
      <c r="B425" s="64" t="s">
        <v>63</v>
      </c>
      <c r="C425" s="62">
        <v>100.45167308155536</v>
      </c>
      <c r="D425" s="62">
        <v>96.943581190560877</v>
      </c>
      <c r="E425" s="62">
        <v>103.65525099984509</v>
      </c>
    </row>
    <row r="426" spans="1:5" x14ac:dyDescent="0.25">
      <c r="B426" s="64" t="s">
        <v>70</v>
      </c>
      <c r="C426" s="62">
        <v>99.451245146841998</v>
      </c>
      <c r="D426" s="62">
        <v>96.386814309782238</v>
      </c>
      <c r="E426" s="62">
        <v>102.24967325727209</v>
      </c>
    </row>
    <row r="427" spans="1:5" x14ac:dyDescent="0.25">
      <c r="B427" s="64" t="s">
        <v>76</v>
      </c>
      <c r="C427" s="62">
        <v>99.37775990351571</v>
      </c>
      <c r="D427" s="62">
        <v>96.837776008051065</v>
      </c>
      <c r="E427" s="62">
        <v>101.69726480052557</v>
      </c>
    </row>
    <row r="428" spans="1:5" x14ac:dyDescent="0.25">
      <c r="B428" s="64" t="s">
        <v>77</v>
      </c>
      <c r="C428" s="62">
        <v>99.01810713473256</v>
      </c>
      <c r="D428" s="62">
        <v>96.596512762898996</v>
      </c>
      <c r="E428" s="62">
        <v>101.22949911011827</v>
      </c>
    </row>
    <row r="429" spans="1:5" x14ac:dyDescent="0.25">
      <c r="B429" s="64" t="s">
        <v>69</v>
      </c>
      <c r="C429" s="62">
        <v>99.529773273544592</v>
      </c>
      <c r="D429" s="62">
        <v>97.181807076788971</v>
      </c>
      <c r="E429" s="62">
        <v>101.67392824283901</v>
      </c>
    </row>
    <row r="430" spans="1:5" x14ac:dyDescent="0.25">
      <c r="B430" s="64" t="s">
        <v>78</v>
      </c>
      <c r="C430" s="62">
        <v>99.26170243256837</v>
      </c>
      <c r="D430" s="62">
        <v>97.208845207396962</v>
      </c>
      <c r="E430" s="62">
        <v>101.13636486454263</v>
      </c>
    </row>
    <row r="431" spans="1:5" x14ac:dyDescent="0.25">
      <c r="B431" s="64" t="s">
        <v>79</v>
      </c>
      <c r="C431" s="62">
        <v>99.081597838315375</v>
      </c>
      <c r="D431" s="62">
        <v>97.270894122242197</v>
      </c>
      <c r="E431" s="62">
        <v>100.73512648625878</v>
      </c>
    </row>
    <row r="432" spans="1:5" x14ac:dyDescent="0.25">
      <c r="B432" s="64" t="s">
        <v>68</v>
      </c>
      <c r="C432" s="62">
        <v>99.999417809380432</v>
      </c>
      <c r="D432" s="62">
        <v>98.080613496451718</v>
      </c>
      <c r="E432" s="62">
        <v>101.75166356502834</v>
      </c>
    </row>
    <row r="433" spans="1:5" x14ac:dyDescent="0.25">
      <c r="A433" s="183">
        <v>2018</v>
      </c>
      <c r="B433" s="184"/>
      <c r="C433" s="62"/>
      <c r="D433" s="62"/>
      <c r="E433" s="62"/>
    </row>
    <row r="434" spans="1:5" x14ac:dyDescent="0.25">
      <c r="B434" s="64" t="s">
        <v>73</v>
      </c>
      <c r="C434" s="62">
        <v>100.3080354049906</v>
      </c>
      <c r="D434" s="62">
        <v>98.305640503689204</v>
      </c>
      <c r="E434" s="62">
        <v>102.13661580961822</v>
      </c>
    </row>
    <row r="435" spans="1:5" x14ac:dyDescent="0.25">
      <c r="B435" s="64" t="s">
        <v>74</v>
      </c>
      <c r="C435" s="62">
        <v>100.5889379845798</v>
      </c>
      <c r="D435" s="62">
        <v>98.76446961641301</v>
      </c>
      <c r="E435" s="62">
        <v>102.25503646731386</v>
      </c>
    </row>
    <row r="436" spans="1:5" x14ac:dyDescent="0.25">
      <c r="B436" s="64" t="s">
        <v>71</v>
      </c>
      <c r="C436" s="62">
        <v>100.36914265771628</v>
      </c>
      <c r="D436" s="62">
        <v>98.436431848860977</v>
      </c>
      <c r="E436" s="62">
        <v>102.13408777947417</v>
      </c>
    </row>
    <row r="437" spans="1:5" x14ac:dyDescent="0.25">
      <c r="B437" s="64" t="s">
        <v>75</v>
      </c>
      <c r="C437" s="62">
        <v>98.675962135639367</v>
      </c>
      <c r="D437" s="62">
        <v>97.179551096290254</v>
      </c>
      <c r="E437" s="62">
        <v>100.04247975014384</v>
      </c>
    </row>
    <row r="438" spans="1:5" x14ac:dyDescent="0.25">
      <c r="B438" s="64" t="s">
        <v>63</v>
      </c>
      <c r="C438" s="62">
        <v>98.333590380322832</v>
      </c>
      <c r="D438" s="62">
        <v>97.276376985585628</v>
      </c>
      <c r="E438" s="62">
        <v>99.299034157606741</v>
      </c>
    </row>
    <row r="439" spans="1:5" x14ac:dyDescent="0.25">
      <c r="B439" s="64" t="s">
        <v>70</v>
      </c>
      <c r="C439" s="62">
        <v>98.527003581220356</v>
      </c>
      <c r="D439" s="62">
        <v>97.505044362531962</v>
      </c>
      <c r="E439" s="62">
        <v>99.460253361474898</v>
      </c>
    </row>
    <row r="440" spans="1:5" x14ac:dyDescent="0.25">
      <c r="B440" s="64" t="s">
        <v>76</v>
      </c>
      <c r="C440" s="62">
        <v>99.063681315133991</v>
      </c>
      <c r="D440" s="62">
        <v>97.602094736078243</v>
      </c>
      <c r="E440" s="62">
        <v>100.39839734761644</v>
      </c>
    </row>
    <row r="441" spans="1:5" x14ac:dyDescent="0.25">
      <c r="B441" s="64" t="s">
        <v>77</v>
      </c>
      <c r="C441" s="62">
        <v>100.42653983467346</v>
      </c>
      <c r="D441" s="62">
        <v>99.088313789530616</v>
      </c>
      <c r="E441" s="62">
        <v>101.6486034353745</v>
      </c>
    </row>
    <row r="442" spans="1:5" x14ac:dyDescent="0.25">
      <c r="B442" s="64" t="s">
        <v>69</v>
      </c>
      <c r="C442" s="62">
        <v>99.746804574647825</v>
      </c>
      <c r="D442" s="62">
        <v>98.593738384410869</v>
      </c>
      <c r="E442" s="62">
        <v>100.79978080792512</v>
      </c>
    </row>
    <row r="443" spans="1:5" x14ac:dyDescent="0.25">
      <c r="B443" s="64" t="s">
        <v>78</v>
      </c>
      <c r="C443" s="62">
        <v>99.296979863463861</v>
      </c>
      <c r="D443" s="62">
        <v>98.581157389409512</v>
      </c>
      <c r="E443" s="62">
        <v>99.95066658050321</v>
      </c>
    </row>
    <row r="444" spans="1:5" x14ac:dyDescent="0.25">
      <c r="B444" s="64" t="s">
        <v>79</v>
      </c>
      <c r="C444" s="62">
        <v>99.372603580483627</v>
      </c>
      <c r="D444" s="62">
        <v>98.518803191376477</v>
      </c>
      <c r="E444" s="62">
        <v>100.15229127344082</v>
      </c>
    </row>
    <row r="445" spans="1:5" x14ac:dyDescent="0.25">
      <c r="B445" s="64" t="s">
        <v>68</v>
      </c>
      <c r="C445" s="62">
        <v>99.112278592910101</v>
      </c>
      <c r="D445" s="62">
        <v>98.610174936837538</v>
      </c>
      <c r="E445" s="62">
        <v>99.570797991850668</v>
      </c>
    </row>
    <row r="446" spans="1:5" x14ac:dyDescent="0.25">
      <c r="A446" s="183">
        <v>2019</v>
      </c>
      <c r="B446" s="184"/>
      <c r="C446" s="62"/>
      <c r="D446" s="62"/>
      <c r="E446" s="62"/>
    </row>
    <row r="447" spans="1:5" x14ac:dyDescent="0.25">
      <c r="B447" s="64" t="s">
        <v>73</v>
      </c>
      <c r="C447" s="62">
        <v>99.024145997101201</v>
      </c>
      <c r="D447" s="62">
        <v>98.488306201208104</v>
      </c>
      <c r="E447" s="62">
        <v>99.513473127405589</v>
      </c>
    </row>
    <row r="448" spans="1:5" x14ac:dyDescent="0.25">
      <c r="B448" s="64" t="s">
        <v>74</v>
      </c>
      <c r="C448" s="62">
        <v>99.344804114687122</v>
      </c>
      <c r="D448" s="62">
        <v>98.64755952751733</v>
      </c>
      <c r="E448" s="62">
        <v>99.9815255668357</v>
      </c>
    </row>
    <row r="449" spans="1:9" x14ac:dyDescent="0.25">
      <c r="B449" s="64" t="s">
        <v>71</v>
      </c>
      <c r="C449" s="62">
        <v>99.132707625477963</v>
      </c>
      <c r="D449" s="62">
        <v>98.693792714503061</v>
      </c>
      <c r="E449" s="62">
        <v>99.533523271275982</v>
      </c>
    </row>
    <row r="450" spans="1:9" x14ac:dyDescent="0.25">
      <c r="B450" s="64" t="s">
        <v>75</v>
      </c>
      <c r="C450" s="62">
        <v>99.533742480414617</v>
      </c>
      <c r="D450" s="62">
        <v>99.237648532476655</v>
      </c>
      <c r="E450" s="62">
        <v>99.804134494885147</v>
      </c>
    </row>
    <row r="451" spans="1:9" x14ac:dyDescent="0.25">
      <c r="B451" s="64" t="s">
        <v>63</v>
      </c>
      <c r="C451" s="62">
        <v>99.847391328514448</v>
      </c>
      <c r="D451" s="62">
        <v>99.457616443260548</v>
      </c>
      <c r="E451" s="62">
        <v>100.20333246526434</v>
      </c>
    </row>
    <row r="452" spans="1:9" x14ac:dyDescent="0.25">
      <c r="B452" s="64" t="s">
        <v>70</v>
      </c>
      <c r="C452" s="62">
        <v>100.09029082934444</v>
      </c>
      <c r="D452" s="62">
        <v>99.986352642294818</v>
      </c>
      <c r="E452" s="62">
        <v>100.18520683817378</v>
      </c>
    </row>
    <row r="453" spans="1:9" x14ac:dyDescent="0.25">
      <c r="B453" s="64" t="s">
        <v>76</v>
      </c>
      <c r="C453" s="62">
        <v>99.363852263327374</v>
      </c>
      <c r="D453" s="62">
        <v>99.199853312068853</v>
      </c>
      <c r="E453" s="62">
        <v>99.513615563491697</v>
      </c>
    </row>
    <row r="454" spans="1:9" x14ac:dyDescent="0.25">
      <c r="B454" s="64" t="s">
        <v>77</v>
      </c>
      <c r="C454" s="62">
        <v>100</v>
      </c>
      <c r="D454" s="62">
        <v>100</v>
      </c>
      <c r="E454" s="62">
        <v>100</v>
      </c>
    </row>
    <row r="455" spans="1:9" x14ac:dyDescent="0.25">
      <c r="B455" s="64" t="s">
        <v>69</v>
      </c>
      <c r="C455" s="53">
        <v>99.76655720061612</v>
      </c>
      <c r="D455" s="62">
        <v>99.829303031116524</v>
      </c>
      <c r="E455" s="62">
        <v>99.683010127436077</v>
      </c>
      <c r="G455" s="62"/>
      <c r="H455" s="62"/>
      <c r="I455" s="62"/>
    </row>
    <row r="456" spans="1:9" x14ac:dyDescent="0.25">
      <c r="B456" s="64" t="s">
        <v>78</v>
      </c>
      <c r="C456" s="62">
        <v>100.04280196173474</v>
      </c>
      <c r="D456" s="62">
        <v>100.27272349239199</v>
      </c>
      <c r="E456" s="62">
        <v>99.736657779813982</v>
      </c>
    </row>
    <row r="457" spans="1:9" x14ac:dyDescent="0.25">
      <c r="B457" s="64" t="s">
        <v>79</v>
      </c>
      <c r="C457" s="53">
        <v>99.911763852084249</v>
      </c>
      <c r="D457" s="62">
        <v>99.972932972537805</v>
      </c>
      <c r="E457" s="62">
        <v>99.830316193456795</v>
      </c>
      <c r="G457" s="62"/>
      <c r="H457" s="62"/>
      <c r="I457" s="62"/>
    </row>
    <row r="458" spans="1:9" x14ac:dyDescent="0.25">
      <c r="B458" s="64" t="s">
        <v>68</v>
      </c>
      <c r="C458" s="53">
        <v>100.39026462014091</v>
      </c>
      <c r="D458" s="62">
        <v>100.30183987752945</v>
      </c>
      <c r="E458" s="62">
        <v>100.50800357399591</v>
      </c>
      <c r="G458" s="62"/>
      <c r="H458" s="62"/>
      <c r="I458" s="62"/>
    </row>
    <row r="459" spans="1:9" x14ac:dyDescent="0.25">
      <c r="A459" s="183">
        <v>2020</v>
      </c>
      <c r="B459" s="184"/>
      <c r="C459" s="53"/>
      <c r="D459" s="62"/>
      <c r="E459" s="62"/>
      <c r="G459" s="62"/>
      <c r="H459" s="62"/>
      <c r="I459" s="62"/>
    </row>
    <row r="460" spans="1:9" x14ac:dyDescent="0.25">
      <c r="B460" s="64" t="s">
        <v>73</v>
      </c>
      <c r="C460" s="53">
        <v>100.25198249012915</v>
      </c>
      <c r="D460" s="62">
        <v>100.19648536912554</v>
      </c>
      <c r="E460" s="62">
        <v>100.32587779110438</v>
      </c>
      <c r="G460" s="62"/>
      <c r="H460" s="62"/>
      <c r="I460" s="62"/>
    </row>
    <row r="461" spans="1:9" x14ac:dyDescent="0.25">
      <c r="A461" s="60"/>
      <c r="B461" s="64" t="s">
        <v>74</v>
      </c>
      <c r="C461" s="53">
        <v>100.25305581995573</v>
      </c>
      <c r="D461" s="62">
        <v>100.26016493377236</v>
      </c>
      <c r="E461" s="62">
        <v>100.24358992162354</v>
      </c>
      <c r="G461" s="62"/>
      <c r="H461" s="62"/>
      <c r="I461" s="62"/>
    </row>
    <row r="462" spans="1:9" x14ac:dyDescent="0.25">
      <c r="A462" s="60"/>
      <c r="B462" s="64" t="s">
        <v>71</v>
      </c>
      <c r="C462" s="53">
        <v>99.134360875184896</v>
      </c>
      <c r="D462" s="62">
        <v>99.181301519700398</v>
      </c>
      <c r="E462" s="62">
        <v>99.071858659002885</v>
      </c>
      <c r="G462" s="62"/>
      <c r="H462" s="62"/>
      <c r="I462" s="62"/>
    </row>
    <row r="463" spans="1:9" x14ac:dyDescent="0.25">
      <c r="A463" s="60"/>
      <c r="B463" s="64" t="s">
        <v>75</v>
      </c>
      <c r="C463" s="53">
        <v>95.928851542873616</v>
      </c>
      <c r="D463" s="62">
        <v>95.431492749228184</v>
      </c>
      <c r="E463" s="62">
        <v>96.591092702135128</v>
      </c>
      <c r="G463" s="62"/>
      <c r="H463" s="62"/>
      <c r="I463" s="62"/>
    </row>
    <row r="464" spans="1:9" x14ac:dyDescent="0.25">
      <c r="A464" s="60"/>
      <c r="B464" s="64" t="s">
        <v>63</v>
      </c>
      <c r="C464" s="53">
        <v>95.980515573689644</v>
      </c>
      <c r="D464" s="62">
        <v>95.374336316314299</v>
      </c>
      <c r="E464" s="62">
        <v>96.787652914485719</v>
      </c>
      <c r="G464" s="62"/>
      <c r="H464" s="62"/>
      <c r="I464" s="62"/>
    </row>
    <row r="465" spans="1:9" x14ac:dyDescent="0.25">
      <c r="A465" s="60"/>
      <c r="B465" s="64" t="s">
        <v>70</v>
      </c>
      <c r="C465" s="53">
        <v>95.584066696262042</v>
      </c>
      <c r="D465" s="62">
        <v>95.238018537321196</v>
      </c>
      <c r="E465" s="62">
        <v>96.044835334245874</v>
      </c>
      <c r="G465" s="62"/>
      <c r="H465" s="62"/>
      <c r="I465" s="62"/>
    </row>
    <row r="466" spans="1:9" x14ac:dyDescent="0.25">
      <c r="A466" s="60"/>
      <c r="B466" s="64" t="s">
        <v>76</v>
      </c>
      <c r="C466" s="53">
        <v>98.274426578525649</v>
      </c>
      <c r="D466" s="62">
        <v>97.938042386666027</v>
      </c>
      <c r="E466" s="62">
        <v>98.722327490343375</v>
      </c>
      <c r="G466" s="62"/>
      <c r="H466" s="62"/>
      <c r="I466" s="62"/>
    </row>
    <row r="467" spans="1:9" x14ac:dyDescent="0.25">
      <c r="A467" s="60"/>
      <c r="B467" s="64" t="s">
        <v>77</v>
      </c>
      <c r="C467" s="53">
        <v>98.804137332519701</v>
      </c>
      <c r="D467" s="62">
        <v>98.284510381505868</v>
      </c>
      <c r="E467" s="62">
        <v>99.496028898165292</v>
      </c>
      <c r="G467" s="62"/>
      <c r="H467" s="62"/>
      <c r="I467" s="62"/>
    </row>
    <row r="468" spans="1:9" x14ac:dyDescent="0.25">
      <c r="A468" s="60"/>
      <c r="B468" s="64" t="s">
        <v>69</v>
      </c>
      <c r="C468" s="53">
        <v>98.878005829685932</v>
      </c>
      <c r="D468" s="62">
        <v>98.336175954429464</v>
      </c>
      <c r="E468" s="62">
        <v>99.599460942769028</v>
      </c>
      <c r="G468" s="62"/>
      <c r="H468" s="62"/>
      <c r="I468" s="62"/>
    </row>
    <row r="469" spans="1:9" x14ac:dyDescent="0.25">
      <c r="A469" s="60"/>
      <c r="B469" s="64" t="s">
        <v>78</v>
      </c>
      <c r="C469" s="53">
        <v>98.89643815543414</v>
      </c>
      <c r="D469" s="62">
        <v>98.289570271670499</v>
      </c>
      <c r="E469" s="62">
        <v>99.704492413239635</v>
      </c>
      <c r="G469" s="62"/>
      <c r="H469" s="62"/>
      <c r="I469" s="62"/>
    </row>
    <row r="470" spans="1:9" x14ac:dyDescent="0.25">
      <c r="A470" s="60"/>
      <c r="B470" s="64" t="s">
        <v>79</v>
      </c>
      <c r="C470" s="53">
        <v>99.020036660051346</v>
      </c>
      <c r="D470" s="62">
        <v>98.273588668386765</v>
      </c>
      <c r="E470" s="62">
        <v>100.01394405576691</v>
      </c>
      <c r="G470" s="62"/>
      <c r="H470" s="62"/>
      <c r="I470" s="62"/>
    </row>
    <row r="471" spans="1:9" x14ac:dyDescent="0.25">
      <c r="A471" s="60"/>
      <c r="B471" s="64" t="s">
        <v>68</v>
      </c>
      <c r="C471" s="53">
        <v>99.053803617897771</v>
      </c>
      <c r="D471" s="62">
        <v>98.251623022707449</v>
      </c>
      <c r="E471" s="62">
        <v>100.12191986331926</v>
      </c>
      <c r="G471" s="62"/>
      <c r="H471" s="62"/>
      <c r="I471" s="62"/>
    </row>
    <row r="472" spans="1:9" x14ac:dyDescent="0.25">
      <c r="A472" s="183">
        <v>2021</v>
      </c>
      <c r="B472" s="184"/>
      <c r="C472" s="53"/>
      <c r="D472" s="62"/>
      <c r="E472" s="62"/>
      <c r="G472" s="62"/>
      <c r="H472" s="62"/>
      <c r="I472" s="62"/>
    </row>
    <row r="473" spans="1:9" x14ac:dyDescent="0.25">
      <c r="A473" s="60"/>
      <c r="B473" s="64" t="s">
        <v>73</v>
      </c>
      <c r="C473" s="53">
        <v>99.30236803105997</v>
      </c>
      <c r="D473" s="62">
        <v>98.564641967132104</v>
      </c>
      <c r="E473" s="62">
        <v>100.28466204100826</v>
      </c>
      <c r="G473" s="62"/>
      <c r="H473" s="62"/>
      <c r="I473" s="62"/>
    </row>
    <row r="474" spans="1:9" x14ac:dyDescent="0.25">
      <c r="A474" s="60"/>
      <c r="B474" s="64" t="s">
        <v>74</v>
      </c>
      <c r="C474" s="53">
        <v>99.251565467096</v>
      </c>
      <c r="D474" s="62">
        <v>98.501567391250944</v>
      </c>
      <c r="E474" s="62">
        <v>100.25019985646929</v>
      </c>
      <c r="G474" s="62"/>
      <c r="H474" s="62"/>
      <c r="I474" s="62"/>
    </row>
    <row r="475" spans="1:9" x14ac:dyDescent="0.25">
      <c r="A475" s="60"/>
      <c r="B475" s="64" t="s">
        <v>71</v>
      </c>
      <c r="C475" s="53">
        <v>99.054735754289027</v>
      </c>
      <c r="D475" s="62">
        <v>98.268607512526557</v>
      </c>
      <c r="E475" s="62">
        <v>100.10147803532355</v>
      </c>
      <c r="G475" s="62"/>
      <c r="H475" s="62"/>
      <c r="I475" s="62"/>
    </row>
    <row r="476" spans="1:9" x14ac:dyDescent="0.25">
      <c r="A476" s="60"/>
      <c r="B476" s="64" t="s">
        <v>75</v>
      </c>
      <c r="C476" s="53">
        <v>99.138737098928999</v>
      </c>
      <c r="D476" s="62">
        <v>98.38103428451457</v>
      </c>
      <c r="E476" s="62">
        <v>100.14763047048412</v>
      </c>
      <c r="G476" s="62"/>
      <c r="H476" s="62"/>
      <c r="I476" s="62"/>
    </row>
    <row r="477" spans="1:9" x14ac:dyDescent="0.25">
      <c r="A477" s="60"/>
      <c r="B477" s="64" t="s">
        <v>63</v>
      </c>
      <c r="C477" s="53">
        <v>98.608293423219308</v>
      </c>
      <c r="D477" s="62">
        <v>97.93689281882618</v>
      </c>
      <c r="E477" s="62">
        <v>99.502274026886226</v>
      </c>
      <c r="G477" s="62"/>
      <c r="H477" s="62"/>
      <c r="I477" s="62"/>
    </row>
    <row r="478" spans="1:9" x14ac:dyDescent="0.25">
      <c r="A478" s="60"/>
      <c r="B478" s="64" t="s">
        <v>70</v>
      </c>
      <c r="C478" s="53">
        <v>96.472507095122438</v>
      </c>
      <c r="D478" s="62">
        <v>95.862765072231596</v>
      </c>
      <c r="E478" s="62">
        <v>97.284388314975871</v>
      </c>
      <c r="G478" s="62"/>
      <c r="H478" s="62"/>
      <c r="I478" s="62"/>
    </row>
    <row r="479" spans="1:9" x14ac:dyDescent="0.25">
      <c r="A479" s="60"/>
      <c r="B479" s="64" t="s">
        <v>76</v>
      </c>
      <c r="C479" s="53">
        <v>99.171226706114453</v>
      </c>
      <c r="D479" s="62">
        <v>98.448267364812423</v>
      </c>
      <c r="E479" s="62">
        <v>100.13385858957542</v>
      </c>
      <c r="G479" s="62"/>
      <c r="H479" s="62"/>
      <c r="I479" s="62"/>
    </row>
    <row r="480" spans="1:9" x14ac:dyDescent="0.25">
      <c r="A480" s="60"/>
      <c r="B480" s="64" t="s">
        <v>77</v>
      </c>
      <c r="C480" s="53">
        <v>99.248474026876806</v>
      </c>
      <c r="D480" s="62">
        <v>98.644085317654813</v>
      </c>
      <c r="E480" s="62">
        <v>100.05322722427391</v>
      </c>
      <c r="G480" s="62"/>
      <c r="H480" s="62"/>
      <c r="I480" s="62"/>
    </row>
    <row r="481" spans="1:9" x14ac:dyDescent="0.25">
      <c r="A481" s="60"/>
      <c r="B481" s="64" t="s">
        <v>69</v>
      </c>
      <c r="C481" s="53">
        <v>98.954950898444437</v>
      </c>
      <c r="D481" s="62">
        <v>98.099332220769867</v>
      </c>
      <c r="E481" s="62">
        <v>100.09422080224142</v>
      </c>
      <c r="G481" s="62"/>
      <c r="H481" s="62"/>
      <c r="I481" s="62"/>
    </row>
    <row r="482" spans="1:9" x14ac:dyDescent="0.25">
      <c r="A482" s="60"/>
      <c r="B482" s="64" t="s">
        <v>78</v>
      </c>
      <c r="C482" s="53">
        <v>99.036527281604961</v>
      </c>
      <c r="D482" s="62">
        <v>98.110707725265542</v>
      </c>
      <c r="E482" s="62">
        <v>100.26927077401074</v>
      </c>
      <c r="G482" s="62"/>
      <c r="H482" s="62"/>
      <c r="I482" s="62"/>
    </row>
    <row r="483" spans="1:9" x14ac:dyDescent="0.25">
      <c r="A483" s="60"/>
      <c r="B483" s="64" t="s">
        <v>79</v>
      </c>
      <c r="C483" s="53">
        <v>99.15143257149299</v>
      </c>
      <c r="D483" s="62">
        <v>98.332104727104763</v>
      </c>
      <c r="E483" s="62">
        <v>100.24238065246674</v>
      </c>
      <c r="G483" s="62"/>
      <c r="H483" s="62"/>
      <c r="I483" s="62"/>
    </row>
    <row r="484" spans="1:9" x14ac:dyDescent="0.25">
      <c r="A484" s="60"/>
      <c r="B484" s="64" t="s">
        <v>68</v>
      </c>
      <c r="C484" s="53">
        <v>99.078353303157485</v>
      </c>
      <c r="D484" s="62">
        <v>98.408809685946494</v>
      </c>
      <c r="E484" s="62">
        <v>99.969861298799842</v>
      </c>
      <c r="G484" s="62"/>
      <c r="H484" s="62"/>
      <c r="I484" s="62"/>
    </row>
    <row r="485" spans="1:9" x14ac:dyDescent="0.25">
      <c r="A485" s="183">
        <v>2022</v>
      </c>
      <c r="B485" s="184"/>
      <c r="C485" s="53"/>
      <c r="D485" s="62"/>
      <c r="E485" s="62"/>
      <c r="G485" s="62"/>
      <c r="H485" s="62"/>
      <c r="I485" s="62"/>
    </row>
    <row r="486" spans="1:9" x14ac:dyDescent="0.25">
      <c r="A486" s="60"/>
      <c r="B486" s="199" t="s">
        <v>73</v>
      </c>
      <c r="C486" s="53">
        <v>99.474050677965849</v>
      </c>
      <c r="D486" s="62">
        <v>99.117221801025337</v>
      </c>
      <c r="E486" s="62">
        <v>99.949174013759318</v>
      </c>
      <c r="G486" s="62"/>
      <c r="H486" s="62"/>
      <c r="I486" s="62"/>
    </row>
    <row r="487" spans="1:9" s="59" customFormat="1" x14ac:dyDescent="0.25">
      <c r="A487" s="58"/>
      <c r="B487" s="100"/>
      <c r="C487" s="101"/>
      <c r="D487" s="102"/>
      <c r="E487" s="102"/>
    </row>
    <row r="488" spans="1:9" x14ac:dyDescent="0.25">
      <c r="A488" s="66"/>
      <c r="B488" s="57"/>
      <c r="C488" s="83"/>
      <c r="D488" s="83"/>
      <c r="E488" s="83"/>
    </row>
    <row r="489" spans="1:9" x14ac:dyDescent="0.25">
      <c r="A489" s="171" t="s">
        <v>89</v>
      </c>
      <c r="B489" s="172"/>
      <c r="C489" s="172"/>
      <c r="D489" s="172"/>
      <c r="E489" s="173"/>
    </row>
    <row r="490" spans="1:9" ht="15" customHeight="1" x14ac:dyDescent="0.25">
      <c r="A490" s="174" t="s">
        <v>96</v>
      </c>
      <c r="B490" s="175"/>
      <c r="C490" s="175"/>
      <c r="D490" s="175"/>
      <c r="E490" s="176"/>
    </row>
    <row r="491" spans="1:9" x14ac:dyDescent="0.25">
      <c r="A491" s="177"/>
      <c r="B491" s="178"/>
      <c r="C491" s="178"/>
      <c r="D491" s="178"/>
      <c r="E491" s="179"/>
    </row>
    <row r="492" spans="1:9" ht="44.25" customHeight="1" x14ac:dyDescent="0.25">
      <c r="A492" s="166"/>
      <c r="B492" s="167"/>
      <c r="C492" s="167"/>
      <c r="D492" s="167"/>
      <c r="E492" s="180"/>
    </row>
    <row r="493" spans="1:9" x14ac:dyDescent="0.25">
      <c r="B493" s="64"/>
    </row>
    <row r="494" spans="1:9" x14ac:dyDescent="0.25">
      <c r="B494" s="64"/>
    </row>
    <row r="495" spans="1:9" x14ac:dyDescent="0.25">
      <c r="B495" s="64"/>
    </row>
    <row r="496" spans="1:9" x14ac:dyDescent="0.25">
      <c r="B496" s="64"/>
    </row>
    <row r="497" spans="2:2" x14ac:dyDescent="0.25">
      <c r="B497" s="64"/>
    </row>
    <row r="498" spans="2:2" x14ac:dyDescent="0.25">
      <c r="B498" s="64"/>
    </row>
    <row r="499" spans="2:2" x14ac:dyDescent="0.25">
      <c r="B499" s="64"/>
    </row>
    <row r="500" spans="2:2" x14ac:dyDescent="0.25">
      <c r="B500" s="64"/>
    </row>
    <row r="501" spans="2:2" x14ac:dyDescent="0.25">
      <c r="B501" s="64"/>
    </row>
    <row r="502" spans="2:2" x14ac:dyDescent="0.25">
      <c r="B502" s="64"/>
    </row>
    <row r="503" spans="2:2" x14ac:dyDescent="0.25">
      <c r="B503" s="64"/>
    </row>
    <row r="504" spans="2:2" x14ac:dyDescent="0.25">
      <c r="B504" s="64"/>
    </row>
    <row r="505" spans="2:2" x14ac:dyDescent="0.25">
      <c r="B505" s="64"/>
    </row>
    <row r="506" spans="2:2" x14ac:dyDescent="0.25">
      <c r="B506" s="64"/>
    </row>
    <row r="507" spans="2:2" x14ac:dyDescent="0.25">
      <c r="B507" s="64"/>
    </row>
    <row r="508" spans="2:2" x14ac:dyDescent="0.25">
      <c r="B508" s="64"/>
    </row>
    <row r="509" spans="2:2" x14ac:dyDescent="0.25">
      <c r="B509" s="64"/>
    </row>
    <row r="510" spans="2:2" x14ac:dyDescent="0.25">
      <c r="B510" s="64"/>
    </row>
    <row r="511" spans="2:2" x14ac:dyDescent="0.25">
      <c r="B511" s="64"/>
    </row>
    <row r="512" spans="2:2" x14ac:dyDescent="0.25">
      <c r="B512" s="64"/>
    </row>
    <row r="513" spans="2:2" x14ac:dyDescent="0.25">
      <c r="B513" s="64"/>
    </row>
    <row r="514" spans="2:2" x14ac:dyDescent="0.25">
      <c r="B514" s="64"/>
    </row>
    <row r="515" spans="2:2" x14ac:dyDescent="0.25">
      <c r="B515" s="64"/>
    </row>
    <row r="516" spans="2:2" x14ac:dyDescent="0.25">
      <c r="B516" s="64"/>
    </row>
  </sheetData>
  <mergeCells count="41">
    <mergeCell ref="A485:B485"/>
    <mergeCell ref="A489:E489"/>
    <mergeCell ref="A490:E492"/>
    <mergeCell ref="A472:B472"/>
    <mergeCell ref="A186:B186"/>
    <mergeCell ref="A173:B173"/>
    <mergeCell ref="A329:B329"/>
    <mergeCell ref="A303:B303"/>
    <mergeCell ref="A459:B459"/>
    <mergeCell ref="A355:B355"/>
    <mergeCell ref="A368:B368"/>
    <mergeCell ref="A381:B381"/>
    <mergeCell ref="A394:B394"/>
    <mergeCell ref="A420:B420"/>
    <mergeCell ref="A433:B433"/>
    <mergeCell ref="A446:B446"/>
    <mergeCell ref="A407:B407"/>
    <mergeCell ref="A108:B108"/>
    <mergeCell ref="A160:B160"/>
    <mergeCell ref="A121:B121"/>
    <mergeCell ref="A290:B290"/>
    <mergeCell ref="A316:B316"/>
    <mergeCell ref="A199:B199"/>
    <mergeCell ref="A225:B225"/>
    <mergeCell ref="A238:B238"/>
    <mergeCell ref="A251:B251"/>
    <mergeCell ref="A264:B264"/>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32"/>
  <sheetViews>
    <sheetView tabSelected="1" topLeftCell="A148" zoomScale="115" zoomScaleNormal="115" workbookViewId="0">
      <selection activeCell="F15" sqref="F15"/>
    </sheetView>
  </sheetViews>
  <sheetFormatPr defaultRowHeight="15" x14ac:dyDescent="0.25"/>
  <cols>
    <col min="1" max="1" width="11" style="26" customWidth="1"/>
    <col min="2" max="2" width="10.5703125" style="2" customWidth="1"/>
    <col min="3" max="3" width="11.42578125" style="25" customWidth="1"/>
    <col min="4" max="4" width="15.140625" style="25" customWidth="1"/>
    <col min="5" max="5" width="13.5703125" style="25" customWidth="1"/>
    <col min="6" max="16384" width="9.140625" style="61"/>
  </cols>
  <sheetData>
    <row r="1" spans="1:5" ht="15.75" x14ac:dyDescent="0.25">
      <c r="A1" s="192" t="s">
        <v>93</v>
      </c>
      <c r="B1" s="193"/>
      <c r="C1" s="193"/>
      <c r="D1" s="193"/>
      <c r="E1" s="194"/>
    </row>
    <row r="2" spans="1:5" ht="13.5" hidden="1" customHeight="1" x14ac:dyDescent="0.25">
      <c r="A2" s="147"/>
      <c r="B2" s="68"/>
      <c r="C2" s="67"/>
      <c r="D2" s="67"/>
      <c r="E2" s="69"/>
    </row>
    <row r="3" spans="1:5" ht="14.25" hidden="1" customHeight="1" x14ac:dyDescent="0.25">
      <c r="A3" s="195"/>
      <c r="B3" s="195"/>
      <c r="C3" s="71"/>
      <c r="D3" s="71"/>
      <c r="E3" s="67"/>
    </row>
    <row r="4" spans="1:5" x14ac:dyDescent="0.25">
      <c r="A4" s="190" t="s">
        <v>80</v>
      </c>
      <c r="B4" s="191"/>
      <c r="C4" s="191"/>
      <c r="D4" s="191"/>
      <c r="E4" s="191"/>
    </row>
    <row r="5" spans="1:5" ht="12.75" customHeight="1" x14ac:dyDescent="0.25">
      <c r="A5" s="63"/>
      <c r="B5" s="70"/>
      <c r="C5" s="65"/>
      <c r="D5" s="65"/>
    </row>
    <row r="6" spans="1:5" x14ac:dyDescent="0.25">
      <c r="A6" s="185">
        <v>2010</v>
      </c>
      <c r="B6" s="185"/>
      <c r="C6" s="65"/>
      <c r="D6" s="65"/>
    </row>
    <row r="7" spans="1:5" x14ac:dyDescent="0.25">
      <c r="A7" s="63"/>
      <c r="B7" s="64" t="s">
        <v>73</v>
      </c>
      <c r="C7" s="72">
        <v>3.6787192502928647</v>
      </c>
      <c r="D7" s="72">
        <v>3.6787192502928492</v>
      </c>
      <c r="E7" s="73" t="s">
        <v>2</v>
      </c>
    </row>
    <row r="8" spans="1:5" x14ac:dyDescent="0.25">
      <c r="A8" s="63"/>
      <c r="B8" s="64" t="s">
        <v>74</v>
      </c>
      <c r="C8" s="72">
        <v>5.8338045699952499</v>
      </c>
      <c r="D8" s="72">
        <v>5.8338045699952588</v>
      </c>
      <c r="E8" s="73" t="s">
        <v>2</v>
      </c>
    </row>
    <row r="9" spans="1:5" x14ac:dyDescent="0.25">
      <c r="A9" s="63"/>
      <c r="B9" s="64" t="s">
        <v>71</v>
      </c>
      <c r="C9" s="72">
        <v>4.1543552543887783</v>
      </c>
      <c r="D9" s="72">
        <v>4.1543552543887614</v>
      </c>
      <c r="E9" s="73" t="s">
        <v>2</v>
      </c>
    </row>
    <row r="10" spans="1:5" x14ac:dyDescent="0.25">
      <c r="A10" s="63"/>
      <c r="B10" s="64" t="s">
        <v>75</v>
      </c>
      <c r="C10" s="72">
        <v>6.2780317985318677</v>
      </c>
      <c r="D10" s="72">
        <v>6.2780317985318819</v>
      </c>
      <c r="E10" s="73" t="s">
        <v>2</v>
      </c>
    </row>
    <row r="11" spans="1:5" x14ac:dyDescent="0.25">
      <c r="A11" s="63"/>
      <c r="B11" s="64" t="s">
        <v>63</v>
      </c>
      <c r="C11" s="72">
        <v>5.3389178667781652</v>
      </c>
      <c r="D11" s="72">
        <v>5.3389178667781634</v>
      </c>
      <c r="E11" s="73" t="s">
        <v>2</v>
      </c>
    </row>
    <row r="12" spans="1:5" x14ac:dyDescent="0.25">
      <c r="A12" s="63"/>
      <c r="B12" s="64" t="s">
        <v>70</v>
      </c>
      <c r="C12" s="72">
        <v>6.0835733297670096</v>
      </c>
      <c r="D12" s="72">
        <v>6.0835733297670229</v>
      </c>
      <c r="E12" s="73" t="s">
        <v>2</v>
      </c>
    </row>
    <row r="13" spans="1:5" x14ac:dyDescent="0.25">
      <c r="A13" s="63"/>
      <c r="B13" s="64" t="s">
        <v>76</v>
      </c>
      <c r="C13" s="72">
        <v>8.9066893986073516</v>
      </c>
      <c r="D13" s="72">
        <v>8.9066893986073374</v>
      </c>
      <c r="E13" s="73" t="s">
        <v>2</v>
      </c>
    </row>
    <row r="14" spans="1:5" x14ac:dyDescent="0.25">
      <c r="A14" s="63"/>
      <c r="B14" s="64" t="s">
        <v>77</v>
      </c>
      <c r="C14" s="72">
        <v>8.2362262487674975</v>
      </c>
      <c r="D14" s="72">
        <v>8.2362262487675011</v>
      </c>
      <c r="E14" s="73" t="s">
        <v>2</v>
      </c>
    </row>
    <row r="15" spans="1:5" x14ac:dyDescent="0.25">
      <c r="A15" s="63"/>
      <c r="B15" s="64" t="s">
        <v>69</v>
      </c>
      <c r="C15" s="72">
        <v>6.6341639388678582</v>
      </c>
      <c r="D15" s="72">
        <v>6.634163938867875</v>
      </c>
      <c r="E15" s="73" t="s">
        <v>2</v>
      </c>
    </row>
    <row r="16" spans="1:5" x14ac:dyDescent="0.25">
      <c r="A16" s="63"/>
      <c r="B16" s="64" t="s">
        <v>78</v>
      </c>
      <c r="C16" s="72">
        <v>6.8680424003632421</v>
      </c>
      <c r="D16" s="72">
        <v>6.8680424003632643</v>
      </c>
      <c r="E16" s="73" t="s">
        <v>2</v>
      </c>
    </row>
    <row r="17" spans="1:5" x14ac:dyDescent="0.25">
      <c r="A17" s="63"/>
      <c r="B17" s="64" t="s">
        <v>79</v>
      </c>
      <c r="C17" s="72">
        <v>4.8061640677116273</v>
      </c>
      <c r="D17" s="72">
        <v>4.8061640677116397</v>
      </c>
      <c r="E17" s="73" t="s">
        <v>2</v>
      </c>
    </row>
    <row r="18" spans="1:5" x14ac:dyDescent="0.25">
      <c r="A18" s="63"/>
      <c r="B18" s="64" t="s">
        <v>68</v>
      </c>
      <c r="C18" s="72">
        <v>6.9360114553423404</v>
      </c>
      <c r="D18" s="72">
        <v>6.9360114553423431</v>
      </c>
      <c r="E18" s="73" t="s">
        <v>2</v>
      </c>
    </row>
    <row r="19" spans="1:5" x14ac:dyDescent="0.25">
      <c r="A19" s="185">
        <v>2011</v>
      </c>
      <c r="B19" s="185"/>
      <c r="C19" s="72"/>
      <c r="D19" s="72"/>
      <c r="E19" s="73"/>
    </row>
    <row r="20" spans="1:5" x14ac:dyDescent="0.25">
      <c r="A20" s="63"/>
      <c r="B20" s="64" t="s">
        <v>73</v>
      </c>
      <c r="C20" s="72">
        <v>7.7959876650150601</v>
      </c>
      <c r="D20" s="72">
        <v>7.7959876650150832</v>
      </c>
      <c r="E20" s="73" t="s">
        <v>2</v>
      </c>
    </row>
    <row r="21" spans="1:5" x14ac:dyDescent="0.25">
      <c r="A21" s="63"/>
      <c r="B21" s="64" t="s">
        <v>74</v>
      </c>
      <c r="C21" s="72">
        <v>5.9516968921776794</v>
      </c>
      <c r="D21" s="72">
        <v>5.9516968921776732</v>
      </c>
      <c r="E21" s="73" t="s">
        <v>2</v>
      </c>
    </row>
    <row r="22" spans="1:5" x14ac:dyDescent="0.25">
      <c r="A22" s="63"/>
      <c r="B22" s="64" t="s">
        <v>71</v>
      </c>
      <c r="C22" s="72">
        <v>5.6906353216183652</v>
      </c>
      <c r="D22" s="72">
        <v>5.6906353216183554</v>
      </c>
      <c r="E22" s="73" t="s">
        <v>2</v>
      </c>
    </row>
    <row r="23" spans="1:5" x14ac:dyDescent="0.25">
      <c r="A23" s="63"/>
      <c r="B23" s="64" t="s">
        <v>75</v>
      </c>
      <c r="C23" s="72">
        <v>9.3991553842239277</v>
      </c>
      <c r="D23" s="72">
        <v>9.3991553842239188</v>
      </c>
      <c r="E23" s="73" t="s">
        <v>2</v>
      </c>
    </row>
    <row r="24" spans="1:5" x14ac:dyDescent="0.25">
      <c r="A24" s="63"/>
      <c r="B24" s="64" t="s">
        <v>63</v>
      </c>
      <c r="C24" s="72">
        <v>12.883312020928653</v>
      </c>
      <c r="D24" s="72">
        <v>12.883312020928658</v>
      </c>
      <c r="E24" s="73" t="s">
        <v>2</v>
      </c>
    </row>
    <row r="25" spans="1:5" x14ac:dyDescent="0.25">
      <c r="A25" s="63"/>
      <c r="B25" s="64" t="s">
        <v>70</v>
      </c>
      <c r="C25" s="72">
        <v>12.686891578974835</v>
      </c>
      <c r="D25" s="72">
        <v>12.686891578974832</v>
      </c>
      <c r="E25" s="73" t="s">
        <v>2</v>
      </c>
    </row>
    <row r="26" spans="1:5" x14ac:dyDescent="0.25">
      <c r="A26" s="63"/>
      <c r="B26" s="64" t="s">
        <v>76</v>
      </c>
      <c r="C26" s="72">
        <v>10.337808519870356</v>
      </c>
      <c r="D26" s="72">
        <v>10.337808519870361</v>
      </c>
      <c r="E26" s="73" t="s">
        <v>2</v>
      </c>
    </row>
    <row r="27" spans="1:5" x14ac:dyDescent="0.25">
      <c r="A27" s="63"/>
      <c r="B27" s="64" t="s">
        <v>77</v>
      </c>
      <c r="C27" s="72">
        <v>9.9904957096830351</v>
      </c>
      <c r="D27" s="72">
        <v>9.9904957096830422</v>
      </c>
      <c r="E27" s="73" t="s">
        <v>2</v>
      </c>
    </row>
    <row r="28" spans="1:5" x14ac:dyDescent="0.25">
      <c r="A28" s="63"/>
      <c r="B28" s="64" t="s">
        <v>69</v>
      </c>
      <c r="C28" s="72">
        <v>12.873436061408475</v>
      </c>
      <c r="D28" s="72">
        <v>12.873436061408473</v>
      </c>
      <c r="E28" s="73" t="s">
        <v>2</v>
      </c>
    </row>
    <row r="29" spans="1:5" x14ac:dyDescent="0.25">
      <c r="A29" s="63"/>
      <c r="B29" s="64" t="s">
        <v>78</v>
      </c>
      <c r="C29" s="72">
        <v>13.505629342541164</v>
      </c>
      <c r="D29" s="72">
        <v>13.505629342541139</v>
      </c>
      <c r="E29" s="73" t="s">
        <v>2</v>
      </c>
    </row>
    <row r="30" spans="1:5" x14ac:dyDescent="0.25">
      <c r="A30" s="63"/>
      <c r="B30" s="64" t="s">
        <v>79</v>
      </c>
      <c r="C30" s="72">
        <v>16.837680589848521</v>
      </c>
      <c r="D30" s="72">
        <v>16.837680589848507</v>
      </c>
      <c r="E30" s="73" t="s">
        <v>2</v>
      </c>
    </row>
    <row r="31" spans="1:5" x14ac:dyDescent="0.25">
      <c r="A31" s="63"/>
      <c r="B31" s="64" t="s">
        <v>68</v>
      </c>
      <c r="C31" s="72">
        <v>16.658160536887269</v>
      </c>
      <c r="D31" s="72">
        <v>16.65816053688728</v>
      </c>
      <c r="E31" s="73" t="s">
        <v>2</v>
      </c>
    </row>
    <row r="32" spans="1:5" x14ac:dyDescent="0.25">
      <c r="A32" s="185">
        <v>2012</v>
      </c>
      <c r="B32" s="185"/>
      <c r="C32" s="72"/>
      <c r="D32" s="72"/>
      <c r="E32" s="73"/>
    </row>
    <row r="33" spans="1:5" x14ac:dyDescent="0.25">
      <c r="A33" s="63"/>
      <c r="B33" s="64" t="s">
        <v>73</v>
      </c>
      <c r="C33" s="72">
        <v>16.992126209986186</v>
      </c>
      <c r="D33" s="72">
        <v>16.992126209986179</v>
      </c>
      <c r="E33" s="73" t="s">
        <v>2</v>
      </c>
    </row>
    <row r="34" spans="1:5" x14ac:dyDescent="0.25">
      <c r="A34" s="63"/>
      <c r="B34" s="64" t="s">
        <v>74</v>
      </c>
      <c r="C34" s="72">
        <v>17.56709684259658</v>
      </c>
      <c r="D34" s="72">
        <v>17.567096842596602</v>
      </c>
      <c r="E34" s="73" t="s">
        <v>2</v>
      </c>
    </row>
    <row r="35" spans="1:5" x14ac:dyDescent="0.25">
      <c r="A35" s="63"/>
      <c r="B35" s="64" t="s">
        <v>71</v>
      </c>
      <c r="C35" s="72">
        <v>17.716493485863243</v>
      </c>
      <c r="D35" s="72">
        <v>17.716493485863268</v>
      </c>
      <c r="E35" s="73" t="s">
        <v>2</v>
      </c>
    </row>
    <row r="36" spans="1:5" x14ac:dyDescent="0.25">
      <c r="A36" s="63"/>
      <c r="B36" s="64" t="s">
        <v>75</v>
      </c>
      <c r="C36" s="72">
        <v>12.634261176899367</v>
      </c>
      <c r="D36" s="72">
        <v>12.634261176899376</v>
      </c>
      <c r="E36" s="73" t="s">
        <v>2</v>
      </c>
    </row>
    <row r="37" spans="1:5" x14ac:dyDescent="0.25">
      <c r="A37" s="63"/>
      <c r="B37" s="64" t="s">
        <v>63</v>
      </c>
      <c r="C37" s="72">
        <v>6.8561656978384731</v>
      </c>
      <c r="D37" s="72">
        <v>6.8561656978384553</v>
      </c>
      <c r="E37" s="73" t="s">
        <v>2</v>
      </c>
    </row>
    <row r="38" spans="1:5" x14ac:dyDescent="0.25">
      <c r="A38" s="63"/>
      <c r="B38" s="64" t="s">
        <v>70</v>
      </c>
      <c r="C38" s="72">
        <v>10.2974959150377</v>
      </c>
      <c r="D38" s="72">
        <v>10.297495915037691</v>
      </c>
      <c r="E38" s="73" t="s">
        <v>2</v>
      </c>
    </row>
    <row r="39" spans="1:5" x14ac:dyDescent="0.25">
      <c r="A39" s="63"/>
      <c r="B39" s="64" t="s">
        <v>76</v>
      </c>
      <c r="C39" s="72">
        <v>10.500729503740635</v>
      </c>
      <c r="D39" s="72">
        <v>10.418307822199765</v>
      </c>
      <c r="E39" s="73" t="s">
        <v>2</v>
      </c>
    </row>
    <row r="40" spans="1:5" x14ac:dyDescent="0.25">
      <c r="A40" s="63"/>
      <c r="B40" s="64" t="s">
        <v>77</v>
      </c>
      <c r="C40" s="72">
        <v>10.866575206924942</v>
      </c>
      <c r="D40" s="72">
        <v>10.713898954305401</v>
      </c>
      <c r="E40" s="73" t="s">
        <v>2</v>
      </c>
    </row>
    <row r="41" spans="1:5" x14ac:dyDescent="0.25">
      <c r="A41" s="63"/>
      <c r="B41" s="64" t="s">
        <v>69</v>
      </c>
      <c r="C41" s="72">
        <v>9.4638252674826653</v>
      </c>
      <c r="D41" s="72">
        <v>9.3772912618950954</v>
      </c>
      <c r="E41" s="73" t="s">
        <v>2</v>
      </c>
    </row>
    <row r="42" spans="1:5" x14ac:dyDescent="0.25">
      <c r="A42" s="63"/>
      <c r="B42" s="64" t="s">
        <v>78</v>
      </c>
      <c r="C42" s="72">
        <v>9.1472951710695654</v>
      </c>
      <c r="D42" s="72">
        <v>9.0798386481207327</v>
      </c>
      <c r="E42" s="73" t="s">
        <v>2</v>
      </c>
    </row>
    <row r="43" spans="1:5" x14ac:dyDescent="0.25">
      <c r="A43" s="63"/>
      <c r="B43" s="64" t="s">
        <v>79</v>
      </c>
      <c r="C43" s="72">
        <v>5.8961751504207331</v>
      </c>
      <c r="D43" s="72">
        <v>5.9694378646101161</v>
      </c>
      <c r="E43" s="73" t="s">
        <v>2</v>
      </c>
    </row>
    <row r="44" spans="1:5" x14ac:dyDescent="0.25">
      <c r="A44" s="76"/>
      <c r="B44" s="77" t="s">
        <v>68</v>
      </c>
      <c r="C44" s="72">
        <v>5.0669562125144756</v>
      </c>
      <c r="D44" s="72">
        <v>5.4302984659286224</v>
      </c>
      <c r="E44" s="75" t="s">
        <v>2</v>
      </c>
    </row>
    <row r="45" spans="1:5" x14ac:dyDescent="0.25">
      <c r="A45" s="185">
        <v>2013</v>
      </c>
      <c r="B45" s="185"/>
      <c r="C45" s="74"/>
      <c r="D45" s="74"/>
      <c r="E45" s="75"/>
    </row>
    <row r="46" spans="1:5" x14ac:dyDescent="0.25">
      <c r="A46" s="63"/>
      <c r="B46" s="64" t="s">
        <v>73</v>
      </c>
      <c r="C46" s="74">
        <v>4.3286082082422226</v>
      </c>
      <c r="D46" s="74">
        <v>4.7136399686493728</v>
      </c>
      <c r="E46" s="75" t="s">
        <v>2</v>
      </c>
    </row>
    <row r="47" spans="1:5" x14ac:dyDescent="0.25">
      <c r="A47" s="76"/>
      <c r="B47" s="78" t="s">
        <v>74</v>
      </c>
      <c r="C47" s="74">
        <v>4.4335929403362861</v>
      </c>
      <c r="D47" s="74">
        <v>4.7506196050961647</v>
      </c>
      <c r="E47" s="75" t="s">
        <v>2</v>
      </c>
    </row>
    <row r="48" spans="1:5" x14ac:dyDescent="0.25">
      <c r="A48" s="76"/>
      <c r="B48" s="79" t="s">
        <v>71</v>
      </c>
      <c r="C48" s="74">
        <v>4.1651035441879012</v>
      </c>
      <c r="D48" s="74">
        <v>4.5604273454037276</v>
      </c>
      <c r="E48" s="75" t="s">
        <v>2</v>
      </c>
    </row>
    <row r="49" spans="1:5" x14ac:dyDescent="0.25">
      <c r="A49" s="76"/>
      <c r="B49" s="79" t="s">
        <v>75</v>
      </c>
      <c r="C49" s="74">
        <v>4.3799485182937259</v>
      </c>
      <c r="D49" s="74">
        <v>4.6597539135523727</v>
      </c>
      <c r="E49" s="75" t="s">
        <v>2</v>
      </c>
    </row>
    <row r="50" spans="1:5" x14ac:dyDescent="0.25">
      <c r="A50" s="76"/>
      <c r="B50" s="79" t="s">
        <v>63</v>
      </c>
      <c r="C50" s="74">
        <v>6.5969864911449783</v>
      </c>
      <c r="D50" s="74">
        <v>7.0330353890180328</v>
      </c>
      <c r="E50" s="75" t="s">
        <v>2</v>
      </c>
    </row>
    <row r="51" spans="1:5" x14ac:dyDescent="0.25">
      <c r="A51" s="76"/>
      <c r="B51" s="79" t="s">
        <v>70</v>
      </c>
      <c r="C51" s="74">
        <v>2.0671926734614923</v>
      </c>
      <c r="D51" s="74">
        <v>2.4449780638472562</v>
      </c>
      <c r="E51" s="74">
        <v>1.7440628387641095</v>
      </c>
    </row>
    <row r="52" spans="1:5" x14ac:dyDescent="0.25">
      <c r="A52" s="76"/>
      <c r="B52" s="79" t="s">
        <v>76</v>
      </c>
      <c r="C52" s="74">
        <v>3.0045125755318569</v>
      </c>
      <c r="D52" s="74">
        <v>3.5615520903521554</v>
      </c>
      <c r="E52" s="74">
        <v>2.5287208753609209</v>
      </c>
    </row>
    <row r="53" spans="1:5" x14ac:dyDescent="0.25">
      <c r="A53" s="76"/>
      <c r="B53" s="79" t="s">
        <v>77</v>
      </c>
      <c r="C53" s="74">
        <v>2.5148873159002481</v>
      </c>
      <c r="D53" s="74">
        <v>2.7000905223472862</v>
      </c>
      <c r="E53" s="74">
        <v>2.3568823754475208</v>
      </c>
    </row>
    <row r="54" spans="1:5" x14ac:dyDescent="0.25">
      <c r="A54" s="76"/>
      <c r="B54" s="79" t="s">
        <v>69</v>
      </c>
      <c r="C54" s="74">
        <v>3.4011016688187428</v>
      </c>
      <c r="D54" s="74">
        <v>3.4050825888838538</v>
      </c>
      <c r="E54" s="74">
        <v>3.3977016732779965</v>
      </c>
    </row>
    <row r="55" spans="1:5" x14ac:dyDescent="0.25">
      <c r="A55" s="76"/>
      <c r="B55" s="79" t="s">
        <v>78</v>
      </c>
      <c r="C55" s="74">
        <v>3.9514741793007699</v>
      </c>
      <c r="D55" s="74">
        <v>3.6733537034947124</v>
      </c>
      <c r="E55" s="74">
        <v>4.1890853513676269</v>
      </c>
    </row>
    <row r="56" spans="1:5" x14ac:dyDescent="0.25">
      <c r="A56" s="76"/>
      <c r="B56" s="79" t="s">
        <v>79</v>
      </c>
      <c r="C56" s="74">
        <v>3.7229145759384572</v>
      </c>
      <c r="D56" s="74">
        <v>3.622027776684396</v>
      </c>
      <c r="E56" s="74">
        <v>3.8093165504330262</v>
      </c>
    </row>
    <row r="57" spans="1:5" x14ac:dyDescent="0.25">
      <c r="A57" s="76"/>
      <c r="B57" s="79" t="s">
        <v>68</v>
      </c>
      <c r="C57" s="74">
        <v>3.2866700653403367</v>
      </c>
      <c r="D57" s="74">
        <v>3.0677014377208471</v>
      </c>
      <c r="E57" s="74">
        <v>3.4751649542801766</v>
      </c>
    </row>
    <row r="58" spans="1:5" x14ac:dyDescent="0.25">
      <c r="A58" s="185">
        <v>2014</v>
      </c>
      <c r="B58" s="185"/>
      <c r="C58" s="74"/>
      <c r="D58" s="74"/>
      <c r="E58" s="75"/>
    </row>
    <row r="59" spans="1:5" x14ac:dyDescent="0.25">
      <c r="A59" s="63"/>
      <c r="B59" s="64" t="s">
        <v>73</v>
      </c>
      <c r="C59" s="74">
        <v>3.2759797916374476</v>
      </c>
      <c r="D59" s="74">
        <v>2.5883906671014425</v>
      </c>
      <c r="E59" s="74">
        <v>3.8681326372765654</v>
      </c>
    </row>
    <row r="60" spans="1:5" x14ac:dyDescent="0.25">
      <c r="A60" s="63"/>
      <c r="B60" s="64" t="s">
        <v>74</v>
      </c>
      <c r="C60" s="74">
        <v>3.3425454116763564</v>
      </c>
      <c r="D60" s="74">
        <v>3.4012267464817314</v>
      </c>
      <c r="E60" s="74">
        <v>3.2920702900450474</v>
      </c>
    </row>
    <row r="61" spans="1:5" x14ac:dyDescent="0.25">
      <c r="A61" s="63"/>
      <c r="B61" s="64" t="s">
        <v>71</v>
      </c>
      <c r="C61" s="74">
        <v>2.2250517630140085</v>
      </c>
      <c r="D61" s="74">
        <v>2.2546833127091865</v>
      </c>
      <c r="E61" s="74">
        <v>2.1995280752597259</v>
      </c>
    </row>
    <row r="62" spans="1:5" x14ac:dyDescent="0.25">
      <c r="A62" s="63"/>
      <c r="B62" s="64" t="s">
        <v>75</v>
      </c>
      <c r="C62" s="74">
        <v>2.298168958911551</v>
      </c>
      <c r="D62" s="74">
        <v>2.5798690121687047</v>
      </c>
      <c r="E62" s="74">
        <v>2.0560223652975536</v>
      </c>
    </row>
    <row r="63" spans="1:5" x14ac:dyDescent="0.25">
      <c r="A63" s="63"/>
      <c r="B63" s="64" t="s">
        <v>63</v>
      </c>
      <c r="C63" s="74">
        <v>3.1917361463479148</v>
      </c>
      <c r="D63" s="74">
        <v>3.257612610349331</v>
      </c>
      <c r="E63" s="74">
        <v>3.1349611286097887</v>
      </c>
    </row>
    <row r="64" spans="1:5" x14ac:dyDescent="0.25">
      <c r="A64" s="63"/>
      <c r="B64" s="64" t="s">
        <v>70</v>
      </c>
      <c r="C64" s="74">
        <v>3.3190107651045055</v>
      </c>
      <c r="D64" s="74">
        <v>3.5272395616125745</v>
      </c>
      <c r="E64" s="74">
        <v>3.1396802126375003</v>
      </c>
    </row>
    <row r="65" spans="1:5" x14ac:dyDescent="0.25">
      <c r="A65" s="63"/>
      <c r="B65" s="64" t="s">
        <v>76</v>
      </c>
      <c r="C65" s="74">
        <v>2.5508408990252649</v>
      </c>
      <c r="D65" s="74">
        <v>2.3800554124083066</v>
      </c>
      <c r="E65" s="74">
        <v>2.6981857048613578</v>
      </c>
    </row>
    <row r="66" spans="1:5" x14ac:dyDescent="0.25">
      <c r="A66" s="63"/>
      <c r="B66" s="64" t="s">
        <v>77</v>
      </c>
      <c r="C66" s="74">
        <v>2.2333841551956835</v>
      </c>
      <c r="D66" s="74">
        <v>2.9342927834610708</v>
      </c>
      <c r="E66" s="74">
        <v>1.633403361370378</v>
      </c>
    </row>
    <row r="67" spans="1:5" x14ac:dyDescent="0.25">
      <c r="A67" s="63"/>
      <c r="B67" s="64" t="s">
        <v>69</v>
      </c>
      <c r="C67" s="74">
        <v>1.4023268050649513</v>
      </c>
      <c r="D67" s="74">
        <v>2.1302588161895599</v>
      </c>
      <c r="E67" s="74">
        <v>0.78057549541474303</v>
      </c>
    </row>
    <row r="68" spans="1:5" x14ac:dyDescent="0.25">
      <c r="A68" s="63"/>
      <c r="B68" s="64" t="s">
        <v>78</v>
      </c>
      <c r="C68" s="74">
        <v>0.86577192066400377</v>
      </c>
      <c r="D68" s="74">
        <v>2.184580764551614</v>
      </c>
      <c r="E68" s="74">
        <v>-0.25537019173024211</v>
      </c>
    </row>
    <row r="69" spans="1:5" x14ac:dyDescent="0.25">
      <c r="A69" s="63"/>
      <c r="B69" s="64" t="s">
        <v>79</v>
      </c>
      <c r="C69" s="74">
        <v>0.35227046319097316</v>
      </c>
      <c r="D69" s="74">
        <v>1.0505361051722848</v>
      </c>
      <c r="E69" s="74">
        <v>-0.24466276106917761</v>
      </c>
    </row>
    <row r="70" spans="1:5" x14ac:dyDescent="0.25">
      <c r="A70" s="63"/>
      <c r="B70" s="64" t="s">
        <v>68</v>
      </c>
      <c r="C70" s="74">
        <v>0.53111490457100308</v>
      </c>
      <c r="D70" s="74">
        <v>1.1727194340175278</v>
      </c>
      <c r="E70" s="74">
        <v>-1.902299739335318E-2</v>
      </c>
    </row>
    <row r="71" spans="1:5" x14ac:dyDescent="0.25">
      <c r="A71" s="185">
        <v>2015</v>
      </c>
      <c r="B71" s="185"/>
      <c r="C71" s="74"/>
      <c r="D71" s="74"/>
      <c r="E71" s="75"/>
    </row>
    <row r="72" spans="1:5" x14ac:dyDescent="0.25">
      <c r="A72" s="63"/>
      <c r="B72" s="64" t="s">
        <v>73</v>
      </c>
      <c r="C72" s="74">
        <v>0.13867773811122819</v>
      </c>
      <c r="D72" s="74">
        <v>1.4413130801289344</v>
      </c>
      <c r="E72" s="74">
        <v>-0.96933198576268975</v>
      </c>
    </row>
    <row r="73" spans="1:5" x14ac:dyDescent="0.25">
      <c r="A73" s="63"/>
      <c r="B73" s="64" t="s">
        <v>74</v>
      </c>
      <c r="C73" s="74">
        <v>0.39863596242864457</v>
      </c>
      <c r="D73" s="74">
        <v>0.9429295192841981</v>
      </c>
      <c r="E73" s="74">
        <v>-7.0036344536176937E-2</v>
      </c>
    </row>
    <row r="74" spans="1:5" x14ac:dyDescent="0.25">
      <c r="A74" s="63"/>
      <c r="B74" s="64" t="s">
        <v>71</v>
      </c>
      <c r="C74" s="74">
        <v>0.91912324057839179</v>
      </c>
      <c r="D74" s="74">
        <v>1.0675105200332866</v>
      </c>
      <c r="E74" s="74">
        <v>0.79123811095387142</v>
      </c>
    </row>
    <row r="75" spans="1:5" x14ac:dyDescent="0.25">
      <c r="A75" s="63"/>
      <c r="B75" s="64" t="s">
        <v>75</v>
      </c>
      <c r="C75" s="74">
        <v>1.4063293351472317</v>
      </c>
      <c r="D75" s="74">
        <v>1.7455000847147228</v>
      </c>
      <c r="E75" s="74">
        <v>1.1132850012462254</v>
      </c>
    </row>
    <row r="76" spans="1:5" x14ac:dyDescent="0.25">
      <c r="A76" s="63"/>
      <c r="B76" s="64" t="s">
        <v>63</v>
      </c>
      <c r="C76" s="74">
        <v>0.46753686639040049</v>
      </c>
      <c r="D76" s="74">
        <v>0.67549845172793277</v>
      </c>
      <c r="E76" s="74">
        <v>0.28809396254589664</v>
      </c>
    </row>
    <row r="77" spans="1:5" x14ac:dyDescent="0.25">
      <c r="A77" s="63"/>
      <c r="B77" s="64" t="s">
        <v>70</v>
      </c>
      <c r="C77" s="74">
        <v>1.4530777795498981</v>
      </c>
      <c r="D77" s="74">
        <v>1.800727962135757</v>
      </c>
      <c r="E77" s="74">
        <v>1.1525498683464093</v>
      </c>
    </row>
    <row r="78" spans="1:5" x14ac:dyDescent="0.25">
      <c r="A78" s="63"/>
      <c r="B78" s="64" t="s">
        <v>76</v>
      </c>
      <c r="C78" s="74">
        <v>0.91257571556515382</v>
      </c>
      <c r="D78" s="74">
        <v>1.6701469522034749</v>
      </c>
      <c r="E78" s="74">
        <v>0.26100743290092143</v>
      </c>
    </row>
    <row r="79" spans="1:5" x14ac:dyDescent="0.25">
      <c r="A79" s="63"/>
      <c r="B79" s="64" t="s">
        <v>77</v>
      </c>
      <c r="C79" s="74">
        <v>1.2093954859348404</v>
      </c>
      <c r="D79" s="74">
        <v>1.5044467350011299</v>
      </c>
      <c r="E79" s="74">
        <v>0.95359756183522415</v>
      </c>
    </row>
    <row r="80" spans="1:5" x14ac:dyDescent="0.25">
      <c r="A80" s="63"/>
      <c r="B80" s="64" t="s">
        <v>69</v>
      </c>
      <c r="C80" s="74">
        <v>1.1024778533301143</v>
      </c>
      <c r="D80" s="74">
        <v>1.3605074168342737</v>
      </c>
      <c r="E80" s="74">
        <v>0.87913453888684567</v>
      </c>
    </row>
    <row r="81" spans="1:5" x14ac:dyDescent="0.25">
      <c r="A81" s="63"/>
      <c r="B81" s="64" t="s">
        <v>78</v>
      </c>
      <c r="C81" s="74">
        <v>1.0379526456418977</v>
      </c>
      <c r="D81" s="74">
        <v>1.1133944903466813</v>
      </c>
      <c r="E81" s="74">
        <v>0.97224937952828727</v>
      </c>
    </row>
    <row r="82" spans="1:5" x14ac:dyDescent="0.25">
      <c r="A82" s="76"/>
      <c r="B82" s="64" t="s">
        <v>79</v>
      </c>
      <c r="C82" s="74">
        <v>1.5372275402211648</v>
      </c>
      <c r="D82" s="74">
        <v>1.9747488791808852</v>
      </c>
      <c r="E82" s="74">
        <v>1.1583430752775901</v>
      </c>
    </row>
    <row r="83" spans="1:5" x14ac:dyDescent="0.25">
      <c r="A83" s="76"/>
      <c r="B83" s="64" t="s">
        <v>68</v>
      </c>
      <c r="C83" s="74">
        <v>0.85377757248396646</v>
      </c>
      <c r="D83" s="74">
        <v>1.158391362428941</v>
      </c>
      <c r="E83" s="74">
        <v>0.5894759963465781</v>
      </c>
    </row>
    <row r="84" spans="1:5" x14ac:dyDescent="0.25">
      <c r="A84" s="185">
        <v>2016</v>
      </c>
      <c r="B84" s="185"/>
      <c r="C84" s="74"/>
      <c r="D84" s="74"/>
      <c r="E84" s="74"/>
    </row>
    <row r="85" spans="1:5" x14ac:dyDescent="0.25">
      <c r="A85" s="76"/>
      <c r="B85" s="64" t="s">
        <v>73</v>
      </c>
      <c r="C85" s="74">
        <v>1.0407081213697909</v>
      </c>
      <c r="D85" s="74">
        <v>1.3652171624402087</v>
      </c>
      <c r="E85" s="74">
        <v>0.7579645954494697</v>
      </c>
    </row>
    <row r="86" spans="1:5" x14ac:dyDescent="0.25">
      <c r="A86" s="76"/>
      <c r="B86" s="64" t="s">
        <v>74</v>
      </c>
      <c r="C86" s="74">
        <v>1.136477138039228</v>
      </c>
      <c r="D86" s="74">
        <v>1.3496536554170546</v>
      </c>
      <c r="E86" s="74">
        <v>0.95105753916934943</v>
      </c>
    </row>
    <row r="87" spans="1:5" x14ac:dyDescent="0.25">
      <c r="A87" s="76"/>
      <c r="B87" s="64" t="s">
        <v>71</v>
      </c>
      <c r="C87" s="74">
        <v>0.66900523456511352</v>
      </c>
      <c r="D87" s="74">
        <v>1.4395346104989319</v>
      </c>
      <c r="E87" s="74">
        <v>3.1169649641344921E-3</v>
      </c>
    </row>
    <row r="88" spans="1:5" x14ac:dyDescent="0.25">
      <c r="A88" s="76"/>
      <c r="B88" s="64" t="s">
        <v>75</v>
      </c>
      <c r="C88" s="74">
        <v>-0.18380611745640868</v>
      </c>
      <c r="D88" s="74">
        <v>0.60160649209575789</v>
      </c>
      <c r="E88" s="74">
        <v>-0.86664744409466421</v>
      </c>
    </row>
    <row r="89" spans="1:5" x14ac:dyDescent="0.25">
      <c r="A89" s="76"/>
      <c r="B89" s="64" t="s">
        <v>63</v>
      </c>
      <c r="C89" s="74">
        <v>-0.15582000573074159</v>
      </c>
      <c r="D89" s="74">
        <v>0.82201042472550834</v>
      </c>
      <c r="E89" s="74">
        <v>-1.0028155561550691</v>
      </c>
    </row>
    <row r="90" spans="1:5" x14ac:dyDescent="0.25">
      <c r="A90" s="76"/>
      <c r="B90" s="64" t="s">
        <v>70</v>
      </c>
      <c r="C90" s="74">
        <v>-0.76683599519888079</v>
      </c>
      <c r="D90" s="74">
        <v>-0.17067781522514275</v>
      </c>
      <c r="E90" s="74">
        <v>-1.2854902045740839</v>
      </c>
    </row>
    <row r="91" spans="1:5" x14ac:dyDescent="0.25">
      <c r="A91" s="76"/>
      <c r="B91" s="64" t="s">
        <v>76</v>
      </c>
      <c r="C91" s="74">
        <v>-0.38391995634918358</v>
      </c>
      <c r="D91" s="74">
        <v>9.218994909763141E-2</v>
      </c>
      <c r="E91" s="74">
        <v>-0.79916557851400849</v>
      </c>
    </row>
    <row r="92" spans="1:5" x14ac:dyDescent="0.25">
      <c r="A92" s="76"/>
      <c r="B92" s="64" t="s">
        <v>77</v>
      </c>
      <c r="C92" s="74">
        <v>-0.62903020584656599</v>
      </c>
      <c r="D92" s="74">
        <v>-0.36722627317348566</v>
      </c>
      <c r="E92" s="74">
        <v>-0.85724247672324894</v>
      </c>
    </row>
    <row r="93" spans="1:5" x14ac:dyDescent="0.25">
      <c r="A93" s="76"/>
      <c r="B93" s="64" t="s">
        <v>69</v>
      </c>
      <c r="C93" s="74">
        <v>-0.21052298212774645</v>
      </c>
      <c r="D93" s="74">
        <v>0.39042711789758816</v>
      </c>
      <c r="E93" s="74">
        <v>-0.73317102591516314</v>
      </c>
    </row>
    <row r="94" spans="1:5" x14ac:dyDescent="0.25">
      <c r="A94" s="76"/>
      <c r="B94" s="64" t="s">
        <v>78</v>
      </c>
      <c r="C94" s="74">
        <v>1.7128634706690773</v>
      </c>
      <c r="D94" s="74">
        <v>1.2025995861928085</v>
      </c>
      <c r="E94" s="74">
        <v>2.1578800075127793</v>
      </c>
    </row>
    <row r="95" spans="1:5" x14ac:dyDescent="0.25">
      <c r="A95" s="76"/>
      <c r="B95" s="64" t="s">
        <v>79</v>
      </c>
      <c r="C95" s="74">
        <v>1.4991691607198263</v>
      </c>
      <c r="D95" s="74">
        <v>1.0963335089493667</v>
      </c>
      <c r="E95" s="74">
        <v>1.8508319334554328</v>
      </c>
    </row>
    <row r="96" spans="1:5" x14ac:dyDescent="0.25">
      <c r="A96" s="76"/>
      <c r="B96" s="64" t="s">
        <v>68</v>
      </c>
      <c r="C96" s="74">
        <v>2.3177221684353277</v>
      </c>
      <c r="D96" s="74">
        <v>1.8253800545742451</v>
      </c>
      <c r="E96" s="74">
        <v>2.7473244187922821</v>
      </c>
    </row>
    <row r="97" spans="1:5" x14ac:dyDescent="0.25">
      <c r="A97" s="185">
        <v>2017</v>
      </c>
      <c r="B97" s="185"/>
      <c r="C97" s="74"/>
      <c r="D97" s="74"/>
      <c r="E97" s="74"/>
    </row>
    <row r="98" spans="1:5" x14ac:dyDescent="0.25">
      <c r="A98" s="76"/>
      <c r="B98" s="64" t="s">
        <v>73</v>
      </c>
      <c r="C98" s="74">
        <v>2.9126607993475782</v>
      </c>
      <c r="D98" s="74">
        <v>2.0340500931323775</v>
      </c>
      <c r="E98" s="74">
        <v>3.6828047861007316</v>
      </c>
    </row>
    <row r="99" spans="1:5" x14ac:dyDescent="0.25">
      <c r="A99" s="76"/>
      <c r="B99" s="64" t="s">
        <v>74</v>
      </c>
      <c r="C99" s="74">
        <v>3.0529529786106995</v>
      </c>
      <c r="D99" s="74">
        <v>2.2008258414724509</v>
      </c>
      <c r="E99" s="74">
        <v>3.7970542841463244</v>
      </c>
    </row>
    <row r="100" spans="1:5" x14ac:dyDescent="0.25">
      <c r="A100" s="76"/>
      <c r="B100" s="64" t="s">
        <v>71</v>
      </c>
      <c r="C100" s="74">
        <v>4.2812722773463809</v>
      </c>
      <c r="D100" s="74">
        <v>2.757244950984064</v>
      </c>
      <c r="E100" s="74">
        <v>5.6172481943390755</v>
      </c>
    </row>
    <row r="101" spans="1:5" x14ac:dyDescent="0.25">
      <c r="A101" s="76"/>
      <c r="B101" s="64" t="s">
        <v>75</v>
      </c>
      <c r="C101" s="74">
        <v>4.4611947411684367</v>
      </c>
      <c r="D101" s="74">
        <v>2.6332458833117878</v>
      </c>
      <c r="E101" s="74">
        <v>6.073959746047084</v>
      </c>
    </row>
    <row r="102" spans="1:5" x14ac:dyDescent="0.25">
      <c r="A102" s="76"/>
      <c r="B102" s="64" t="s">
        <v>63</v>
      </c>
      <c r="C102" s="74">
        <v>4.6405997959927507</v>
      </c>
      <c r="D102" s="74">
        <v>2.8429538013361562</v>
      </c>
      <c r="E102" s="74">
        <v>6.2264211507091645</v>
      </c>
    </row>
    <row r="103" spans="1:5" x14ac:dyDescent="0.25">
      <c r="A103" s="76"/>
      <c r="B103" s="64" t="s">
        <v>70</v>
      </c>
      <c r="C103" s="74">
        <v>3.3732487782671878</v>
      </c>
      <c r="D103" s="74">
        <v>2.1745825454904395</v>
      </c>
      <c r="E103" s="74">
        <v>4.4278585714848084</v>
      </c>
    </row>
    <row r="104" spans="1:5" x14ac:dyDescent="0.25">
      <c r="A104" s="76"/>
      <c r="B104" s="64" t="s">
        <v>76</v>
      </c>
      <c r="C104" s="74">
        <v>3.0255414905506477</v>
      </c>
      <c r="D104" s="74">
        <v>2.371808272791299</v>
      </c>
      <c r="E104" s="74">
        <v>3.6008267745018321</v>
      </c>
    </row>
    <row r="105" spans="1:5" x14ac:dyDescent="0.25">
      <c r="A105" s="76"/>
      <c r="B105" s="64" t="s">
        <v>77</v>
      </c>
      <c r="C105" s="74">
        <v>2.7490473515496072</v>
      </c>
      <c r="D105" s="74">
        <v>2.460883659577223</v>
      </c>
      <c r="E105" s="74">
        <v>3.0014787151139495</v>
      </c>
    </row>
    <row r="106" spans="1:5" x14ac:dyDescent="0.25">
      <c r="A106" s="76"/>
      <c r="B106" s="64" t="s">
        <v>69</v>
      </c>
      <c r="C106" s="74">
        <v>2.8892612471125134</v>
      </c>
      <c r="D106" s="74">
        <v>2.4709687454309983</v>
      </c>
      <c r="E106" s="74">
        <v>3.2571691781548235</v>
      </c>
    </row>
    <row r="107" spans="1:5" x14ac:dyDescent="0.25">
      <c r="A107" s="76"/>
      <c r="B107" s="64" t="s">
        <v>78</v>
      </c>
      <c r="C107" s="74">
        <v>0.69276243503218027</v>
      </c>
      <c r="D107" s="74">
        <v>1.5467360580873786</v>
      </c>
      <c r="E107" s="74">
        <v>-4.5049323076450522E-2</v>
      </c>
    </row>
    <row r="108" spans="1:5" x14ac:dyDescent="0.25">
      <c r="A108" s="76"/>
      <c r="B108" s="64" t="s">
        <v>79</v>
      </c>
      <c r="C108" s="74">
        <v>0.61664475971381616</v>
      </c>
      <c r="D108" s="74">
        <v>1.5601817636088628</v>
      </c>
      <c r="E108" s="74">
        <v>-0.20093147343564172</v>
      </c>
    </row>
    <row r="109" spans="1:5" x14ac:dyDescent="0.25">
      <c r="A109" s="76"/>
      <c r="B109" s="64" t="s">
        <v>68</v>
      </c>
      <c r="C109" s="74">
        <v>1.2676804197390539</v>
      </c>
      <c r="D109" s="74">
        <v>2.2337433617388092</v>
      </c>
      <c r="E109" s="74">
        <v>0.43228805255768499</v>
      </c>
    </row>
    <row r="110" spans="1:5" x14ac:dyDescent="0.25">
      <c r="A110" s="185">
        <v>2018</v>
      </c>
      <c r="B110" s="185"/>
      <c r="C110" s="74"/>
      <c r="D110" s="74"/>
      <c r="E110" s="74"/>
    </row>
    <row r="111" spans="1:5" x14ac:dyDescent="0.25">
      <c r="A111" s="76"/>
      <c r="B111" s="64" t="s">
        <v>73</v>
      </c>
      <c r="C111" s="74">
        <v>1.0901348566099687</v>
      </c>
      <c r="D111" s="74">
        <v>2.1089933342244329</v>
      </c>
      <c r="E111" s="74">
        <v>0.21125868502495115</v>
      </c>
    </row>
    <row r="112" spans="1:5" x14ac:dyDescent="0.25">
      <c r="A112" s="76"/>
      <c r="B112" s="64" t="s">
        <v>74</v>
      </c>
      <c r="C112" s="74">
        <v>1.017174035808754</v>
      </c>
      <c r="D112" s="74">
        <v>2.4045966144329158</v>
      </c>
      <c r="E112" s="74">
        <v>-0.1757308152816221</v>
      </c>
    </row>
    <row r="113" spans="1:5" x14ac:dyDescent="0.25">
      <c r="A113" s="76"/>
      <c r="B113" s="64" t="s">
        <v>71</v>
      </c>
      <c r="C113" s="74">
        <v>0.14258842001312208</v>
      </c>
      <c r="D113" s="74">
        <v>1.8452867939440756</v>
      </c>
      <c r="E113" s="74">
        <v>-1.3095940850052981</v>
      </c>
    </row>
    <row r="114" spans="1:5" x14ac:dyDescent="0.25">
      <c r="A114" s="76"/>
      <c r="B114" s="64" t="s">
        <v>75</v>
      </c>
      <c r="C114" s="74">
        <v>-1.5367262044736281</v>
      </c>
      <c r="D114" s="74">
        <v>0.5048199490269808</v>
      </c>
      <c r="E114" s="74">
        <v>-3.2795181154550033</v>
      </c>
    </row>
    <row r="115" spans="1:5" x14ac:dyDescent="0.25">
      <c r="A115" s="76"/>
      <c r="B115" s="64" t="s">
        <v>63</v>
      </c>
      <c r="C115" s="74">
        <v>-2.1085589082352878</v>
      </c>
      <c r="D115" s="74">
        <v>0.34328811762232925</v>
      </c>
      <c r="E115" s="74">
        <v>-4.2026012191556639</v>
      </c>
    </row>
    <row r="116" spans="1:5" x14ac:dyDescent="0.25">
      <c r="A116" s="76"/>
      <c r="B116" s="64" t="s">
        <v>70</v>
      </c>
      <c r="C116" s="74">
        <v>-0.92934137150015439</v>
      </c>
      <c r="D116" s="74">
        <v>1.1601483675513848</v>
      </c>
      <c r="E116" s="74">
        <v>-2.7280477354472219</v>
      </c>
    </row>
    <row r="117" spans="1:5" x14ac:dyDescent="0.25">
      <c r="A117" s="76"/>
      <c r="B117" s="64" t="s">
        <v>76</v>
      </c>
      <c r="C117" s="74">
        <v>-0.31604514801566536</v>
      </c>
      <c r="D117" s="74">
        <v>0.78927744887866103</v>
      </c>
      <c r="E117" s="74">
        <v>-1.2771901539896902</v>
      </c>
    </row>
    <row r="118" spans="1:5" x14ac:dyDescent="0.25">
      <c r="A118" s="76"/>
      <c r="B118" s="64" t="s">
        <v>77</v>
      </c>
      <c r="C118" s="74">
        <v>1.4223991355686776</v>
      </c>
      <c r="D118" s="74">
        <v>2.5795972912064347</v>
      </c>
      <c r="E118" s="74">
        <v>0.41401402648483226</v>
      </c>
    </row>
    <row r="119" spans="1:5" x14ac:dyDescent="0.25">
      <c r="A119" s="76"/>
      <c r="B119" s="64" t="s">
        <v>69</v>
      </c>
      <c r="C119" s="74">
        <v>0.21805666180586109</v>
      </c>
      <c r="D119" s="74">
        <v>1.4528761607676732</v>
      </c>
      <c r="E119" s="74">
        <v>-0.85975574075004924</v>
      </c>
    </row>
    <row r="120" spans="1:5" x14ac:dyDescent="0.25">
      <c r="A120" s="76"/>
      <c r="B120" s="64" t="s">
        <v>78</v>
      </c>
      <c r="C120" s="74">
        <v>3.5539820525902932E-2</v>
      </c>
      <c r="D120" s="74">
        <v>1.4117153424512914</v>
      </c>
      <c r="E120" s="74">
        <v>-1.1723758171726735</v>
      </c>
    </row>
    <row r="121" spans="1:5" x14ac:dyDescent="0.25">
      <c r="A121" s="76"/>
      <c r="B121" s="64" t="s">
        <v>79</v>
      </c>
      <c r="C121" s="74">
        <v>0.2937031179524629</v>
      </c>
      <c r="D121" s="74">
        <v>1.2829213511351187</v>
      </c>
      <c r="E121" s="74">
        <v>-0.57858190399697251</v>
      </c>
    </row>
    <row r="122" spans="1:5" x14ac:dyDescent="0.25">
      <c r="A122" s="76"/>
      <c r="B122" s="64" t="s">
        <v>68</v>
      </c>
      <c r="C122" s="74">
        <v>-0.88714438134170104</v>
      </c>
      <c r="D122" s="74">
        <v>0.53992468185874221</v>
      </c>
      <c r="E122" s="74">
        <v>-2.1433217863646061</v>
      </c>
    </row>
    <row r="123" spans="1:5" x14ac:dyDescent="0.25">
      <c r="A123" s="185">
        <v>2019</v>
      </c>
      <c r="B123" s="185"/>
      <c r="C123" s="74"/>
      <c r="D123" s="74"/>
      <c r="E123" s="74"/>
    </row>
    <row r="124" spans="1:5" x14ac:dyDescent="0.25">
      <c r="A124" s="76"/>
      <c r="B124" s="64" t="s">
        <v>73</v>
      </c>
      <c r="C124" s="74">
        <v>-1.279946718830391</v>
      </c>
      <c r="D124" s="74">
        <v>0.18581405561570452</v>
      </c>
      <c r="E124" s="74">
        <v>-2.5682686482408488</v>
      </c>
    </row>
    <row r="125" spans="1:5" x14ac:dyDescent="0.25">
      <c r="A125" s="76"/>
      <c r="B125" s="64" t="s">
        <v>74</v>
      </c>
      <c r="C125" s="74">
        <v>-1.2368495928283916</v>
      </c>
      <c r="D125" s="74">
        <v>-0.11837261856388341</v>
      </c>
      <c r="E125" s="74">
        <v>-2.2233730278947115</v>
      </c>
    </row>
    <row r="126" spans="1:5" x14ac:dyDescent="0.25">
      <c r="A126" s="76"/>
      <c r="B126" s="64" t="s">
        <v>71</v>
      </c>
      <c r="C126" s="74">
        <v>-1.2318876095762517</v>
      </c>
      <c r="D126" s="74">
        <v>0.2614487957438722</v>
      </c>
      <c r="E126" s="74">
        <v>-2.5462258142582868</v>
      </c>
    </row>
    <row r="127" spans="1:5" x14ac:dyDescent="0.25">
      <c r="A127" s="76"/>
      <c r="B127" s="64" t="s">
        <v>75</v>
      </c>
      <c r="C127" s="74">
        <v>0.86929007451293006</v>
      </c>
      <c r="D127" s="74">
        <v>2.1178297419249623</v>
      </c>
      <c r="E127" s="74">
        <v>-0.23824404978161329</v>
      </c>
    </row>
    <row r="128" spans="1:5" x14ac:dyDescent="0.25">
      <c r="A128" s="76"/>
      <c r="B128" s="64" t="s">
        <v>63</v>
      </c>
      <c r="C128" s="74">
        <v>1.5394545671898265</v>
      </c>
      <c r="D128" s="74">
        <v>2.242311571696523</v>
      </c>
      <c r="E128" s="74">
        <v>0.91068187654504451</v>
      </c>
    </row>
    <row r="129" spans="1:5" x14ac:dyDescent="0.25">
      <c r="A129" s="76"/>
      <c r="B129" s="64" t="s">
        <v>70</v>
      </c>
      <c r="C129" s="74">
        <v>1.586658673563937</v>
      </c>
      <c r="D129" s="74">
        <v>2.5447999085433404</v>
      </c>
      <c r="E129" s="74">
        <v>0.72888762314342803</v>
      </c>
    </row>
    <row r="130" spans="1:5" x14ac:dyDescent="0.25">
      <c r="A130" s="76"/>
      <c r="B130" s="64" t="s">
        <v>76</v>
      </c>
      <c r="C130" s="74">
        <v>0.30300806936348501</v>
      </c>
      <c r="D130" s="74">
        <v>1.6370125869849852</v>
      </c>
      <c r="E130" s="74">
        <v>-0.88127082453447769</v>
      </c>
    </row>
    <row r="131" spans="1:5" x14ac:dyDescent="0.25">
      <c r="A131" s="76"/>
      <c r="B131" s="64" t="s">
        <v>77</v>
      </c>
      <c r="C131" s="74">
        <v>-0.42472819971259707</v>
      </c>
      <c r="D131" s="74">
        <v>0.92007440191772627</v>
      </c>
      <c r="E131" s="74">
        <v>-1.6218653081865857</v>
      </c>
    </row>
    <row r="132" spans="1:5" x14ac:dyDescent="0.25">
      <c r="A132" s="76"/>
      <c r="B132" s="64" t="s">
        <v>69</v>
      </c>
      <c r="C132" s="74">
        <v>1.9802765665051646E-2</v>
      </c>
      <c r="D132" s="74">
        <v>1.2531877449339273</v>
      </c>
      <c r="E132" s="74">
        <v>-1.1079098302972072</v>
      </c>
    </row>
    <row r="133" spans="1:5" x14ac:dyDescent="0.25">
      <c r="A133" s="76"/>
      <c r="B133" s="64" t="s">
        <v>78</v>
      </c>
      <c r="C133" s="74">
        <v>0.75110250009255519</v>
      </c>
      <c r="D133" s="74">
        <v>1.7159121963851085</v>
      </c>
      <c r="E133" s="74">
        <v>-0.21411443065950886</v>
      </c>
    </row>
    <row r="134" spans="1:5" x14ac:dyDescent="0.25">
      <c r="A134" s="76"/>
      <c r="B134" s="64" t="s">
        <v>79</v>
      </c>
      <c r="C134" s="74">
        <v>0.54256430059613603</v>
      </c>
      <c r="D134" s="74">
        <v>1.4759921294787004</v>
      </c>
      <c r="E134" s="74">
        <v>-0.32148548564401369</v>
      </c>
    </row>
    <row r="135" spans="1:5" x14ac:dyDescent="0.25">
      <c r="A135" s="76"/>
      <c r="B135" s="64" t="s">
        <v>68</v>
      </c>
      <c r="C135" s="74">
        <v>1.2894325964192184</v>
      </c>
      <c r="D135" s="74">
        <v>1.7155074938011869</v>
      </c>
      <c r="E135" s="74">
        <v>0.94124542641703479</v>
      </c>
    </row>
    <row r="136" spans="1:5" x14ac:dyDescent="0.25">
      <c r="A136" s="185">
        <v>2020</v>
      </c>
      <c r="B136" s="185"/>
      <c r="C136" s="74"/>
      <c r="D136" s="74"/>
      <c r="E136" s="74"/>
    </row>
    <row r="137" spans="1:5" x14ac:dyDescent="0.25">
      <c r="A137" s="76"/>
      <c r="B137" s="64" t="s">
        <v>73</v>
      </c>
      <c r="C137" s="74">
        <v>1.2399364626319465</v>
      </c>
      <c r="D137" s="74">
        <v>1.7343979542380255</v>
      </c>
      <c r="E137" s="74">
        <v>0.81637655502052098</v>
      </c>
    </row>
    <row r="138" spans="1:5" x14ac:dyDescent="0.25">
      <c r="A138" s="76"/>
      <c r="B138" s="64" t="s">
        <v>74</v>
      </c>
      <c r="C138" s="74">
        <v>0.91424177979161736</v>
      </c>
      <c r="D138" s="74">
        <v>1.6347139391777843</v>
      </c>
      <c r="E138" s="74">
        <v>0.2621127786379433</v>
      </c>
    </row>
    <row r="139" spans="1:5" x14ac:dyDescent="0.25">
      <c r="A139" s="76"/>
      <c r="B139" s="64" t="s">
        <v>71</v>
      </c>
      <c r="C139" s="74">
        <v>1.6677136603384572E-3</v>
      </c>
      <c r="D139" s="74">
        <v>0.49396095923436628</v>
      </c>
      <c r="E139" s="74">
        <v>-0.4638282631820862</v>
      </c>
    </row>
    <row r="140" spans="1:5" x14ac:dyDescent="0.25">
      <c r="A140" s="76"/>
      <c r="B140" s="64" t="s">
        <v>75</v>
      </c>
      <c r="C140" s="74">
        <v>-3.6217777486366889</v>
      </c>
      <c r="D140" s="74">
        <v>-3.8353949731113017</v>
      </c>
      <c r="E140" s="74">
        <v>-3.2193473837646316</v>
      </c>
    </row>
    <row r="141" spans="1:5" x14ac:dyDescent="0.25">
      <c r="A141" s="76"/>
      <c r="B141" s="64" t="s">
        <v>63</v>
      </c>
      <c r="C141" s="74">
        <v>-3.8727859620309384</v>
      </c>
      <c r="D141" s="74">
        <v>-4.1055479439080607</v>
      </c>
      <c r="E141" s="74">
        <v>-3.4087484585032848</v>
      </c>
    </row>
    <row r="142" spans="1:5" x14ac:dyDescent="0.25">
      <c r="A142" s="76"/>
      <c r="B142" s="64" t="s">
        <v>70</v>
      </c>
      <c r="C142" s="74">
        <v>-4.5021590962959461</v>
      </c>
      <c r="D142" s="74">
        <v>-4.7489822155639354</v>
      </c>
      <c r="E142" s="74">
        <v>-4.1327174286476538</v>
      </c>
    </row>
    <row r="143" spans="1:5" x14ac:dyDescent="0.25">
      <c r="A143" s="76"/>
      <c r="B143" s="64" t="s">
        <v>76</v>
      </c>
      <c r="C143" s="74">
        <v>-1.0964004112024588</v>
      </c>
      <c r="D143" s="74">
        <v>-1.2719887008636459</v>
      </c>
      <c r="E143" s="74">
        <v>-0.79515558616545778</v>
      </c>
    </row>
    <row r="144" spans="1:5" x14ac:dyDescent="0.25">
      <c r="A144" s="76"/>
      <c r="B144" s="64" t="s">
        <v>77</v>
      </c>
      <c r="C144" s="74">
        <v>-1.1958626674802844</v>
      </c>
      <c r="D144" s="74">
        <v>-1.7154896184941322</v>
      </c>
      <c r="E144" s="74">
        <v>-0.50397110183470772</v>
      </c>
    </row>
    <row r="145" spans="1:5" x14ac:dyDescent="0.25">
      <c r="A145" s="76"/>
      <c r="B145" s="64" t="s">
        <v>69</v>
      </c>
      <c r="C145" s="74">
        <v>-0.89063048366341757</v>
      </c>
      <c r="D145" s="74">
        <v>-1.4956801573798988</v>
      </c>
      <c r="E145" s="74">
        <v>-8.3814869314478888E-2</v>
      </c>
    </row>
    <row r="146" spans="1:5" x14ac:dyDescent="0.25">
      <c r="A146" s="76"/>
      <c r="B146" s="64" t="s">
        <v>78</v>
      </c>
      <c r="C146" s="74">
        <v>-1.1458733500277913</v>
      </c>
      <c r="D146" s="74">
        <v>-1.977759406197797</v>
      </c>
      <c r="E146" s="74">
        <v>-3.2250295217789944E-2</v>
      </c>
    </row>
    <row r="147" spans="1:5" x14ac:dyDescent="0.25">
      <c r="A147" s="76"/>
      <c r="B147" s="64" t="s">
        <v>79</v>
      </c>
      <c r="C147" s="74">
        <v>-0.89251471263491322</v>
      </c>
      <c r="D147" s="74">
        <v>-1.6998043906722671</v>
      </c>
      <c r="E147" s="74">
        <v>0.18393997866767603</v>
      </c>
    </row>
    <row r="148" spans="1:5" x14ac:dyDescent="0.25">
      <c r="A148" s="76"/>
      <c r="B148" s="64" t="s">
        <v>68</v>
      </c>
      <c r="C148" s="74">
        <v>-1.3312655438254635</v>
      </c>
      <c r="D148" s="74">
        <v>-2.0440471055419849</v>
      </c>
      <c r="E148" s="74">
        <v>-0.38413230483918803</v>
      </c>
    </row>
    <row r="149" spans="1:5" x14ac:dyDescent="0.25">
      <c r="A149" s="185">
        <v>2021</v>
      </c>
      <c r="B149" s="185"/>
      <c r="C149" s="74"/>
      <c r="D149" s="74"/>
      <c r="E149" s="74"/>
    </row>
    <row r="150" spans="1:5" x14ac:dyDescent="0.25">
      <c r="A150" s="76"/>
      <c r="B150" s="64" t="s">
        <v>73</v>
      </c>
      <c r="C150" s="74">
        <v>-0.94722761134691835</v>
      </c>
      <c r="D150" s="74">
        <v>-1.6286433560834965</v>
      </c>
      <c r="E150" s="74">
        <v>-4.1081873394551875E-2</v>
      </c>
    </row>
    <row r="151" spans="1:5" x14ac:dyDescent="0.25">
      <c r="A151" s="76"/>
      <c r="B151" s="64" t="s">
        <v>74</v>
      </c>
      <c r="C151" s="74">
        <v>-0.99896242031595284</v>
      </c>
      <c r="D151" s="74">
        <v>-1.7540341607088616</v>
      </c>
      <c r="E151" s="74">
        <v>6.5938728360821919E-3</v>
      </c>
    </row>
    <row r="152" spans="1:5" x14ac:dyDescent="0.25">
      <c r="A152" s="76"/>
      <c r="B152" s="64" t="s">
        <v>71</v>
      </c>
      <c r="C152" s="74">
        <v>-8.0320405753280005E-2</v>
      </c>
      <c r="D152" s="74">
        <v>-0.92022789899823176</v>
      </c>
      <c r="E152" s="74">
        <v>1.0392652265307061</v>
      </c>
    </row>
    <row r="153" spans="1:5" x14ac:dyDescent="0.25">
      <c r="A153" s="76"/>
      <c r="B153" s="64" t="s">
        <v>75</v>
      </c>
      <c r="C153" s="74">
        <v>3.3461106897759372</v>
      </c>
      <c r="D153" s="74">
        <v>3.090742322387324</v>
      </c>
      <c r="E153" s="74">
        <v>3.6820556314820236</v>
      </c>
    </row>
    <row r="154" spans="1:5" x14ac:dyDescent="0.25">
      <c r="A154" s="76"/>
      <c r="B154" s="64" t="s">
        <v>63</v>
      </c>
      <c r="C154" s="74">
        <v>2.7378242696687449</v>
      </c>
      <c r="D154" s="74">
        <v>2.6868407178352682</v>
      </c>
      <c r="E154" s="74">
        <v>2.8047184022521368</v>
      </c>
    </row>
    <row r="155" spans="1:5" x14ac:dyDescent="0.25">
      <c r="A155" s="76"/>
      <c r="B155" s="64" t="s">
        <v>70</v>
      </c>
      <c r="C155" s="74">
        <v>0.92948587517582593</v>
      </c>
      <c r="D155" s="74">
        <v>0.65598438995828046</v>
      </c>
      <c r="E155" s="74">
        <v>1.2905982673781731</v>
      </c>
    </row>
    <row r="156" spans="1:5" x14ac:dyDescent="0.25">
      <c r="A156" s="76"/>
      <c r="B156" s="64" t="s">
        <v>76</v>
      </c>
      <c r="C156" s="74">
        <v>0.91254679249867821</v>
      </c>
      <c r="D156" s="74">
        <v>0.52096709890523851</v>
      </c>
      <c r="E156" s="74">
        <v>1.4297992512080113</v>
      </c>
    </row>
    <row r="157" spans="1:5" x14ac:dyDescent="0.25">
      <c r="A157" s="76"/>
      <c r="B157" s="64" t="s">
        <v>77</v>
      </c>
      <c r="C157" s="74">
        <v>0.44971466413567363</v>
      </c>
      <c r="D157" s="74">
        <v>0.36585107333108946</v>
      </c>
      <c r="E157" s="74">
        <v>0.56002066844186749</v>
      </c>
    </row>
    <row r="158" spans="1:5" x14ac:dyDescent="0.25">
      <c r="A158" s="76"/>
      <c r="B158" s="64" t="s">
        <v>69</v>
      </c>
      <c r="C158" s="74">
        <v>7.78181842492255E-2</v>
      </c>
      <c r="D158" s="74">
        <v>-0.24085107170463346</v>
      </c>
      <c r="E158" s="74">
        <v>0.49674953537819871</v>
      </c>
    </row>
    <row r="159" spans="1:5" x14ac:dyDescent="0.25">
      <c r="A159" s="76"/>
      <c r="B159" s="64" t="s">
        <v>78</v>
      </c>
      <c r="C159" s="74">
        <v>0.14165234742897911</v>
      </c>
      <c r="D159" s="74">
        <v>-0.18197510265899494</v>
      </c>
      <c r="E159" s="74">
        <v>0.5664522702049325</v>
      </c>
    </row>
    <row r="160" spans="1:5" x14ac:dyDescent="0.25">
      <c r="A160" s="76"/>
      <c r="B160" s="64" t="s">
        <v>79</v>
      </c>
      <c r="C160" s="74">
        <v>0.13269628640185488</v>
      </c>
      <c r="D160" s="74">
        <v>5.9544033662446552E-2</v>
      </c>
      <c r="E160" s="74">
        <v>0.22840474781441281</v>
      </c>
    </row>
    <row r="161" spans="1:5" x14ac:dyDescent="0.25">
      <c r="A161" s="76"/>
      <c r="B161" s="64" t="s">
        <v>68</v>
      </c>
      <c r="C161" s="74">
        <v>2.4784192391455444E-2</v>
      </c>
      <c r="D161" s="74">
        <v>0.15998378286607751</v>
      </c>
      <c r="E161" s="74">
        <v>-0.15187340067689808</v>
      </c>
    </row>
    <row r="162" spans="1:5" x14ac:dyDescent="0.25">
      <c r="A162" s="185">
        <v>2022</v>
      </c>
      <c r="B162" s="185"/>
      <c r="C162" s="74"/>
      <c r="D162" s="74"/>
      <c r="E162" s="74"/>
    </row>
    <row r="163" spans="1:5" x14ac:dyDescent="0.25">
      <c r="A163" s="76"/>
      <c r="B163" s="77" t="s">
        <v>73</v>
      </c>
      <c r="C163" s="74">
        <v>0.17288877426586599</v>
      </c>
      <c r="D163" s="74">
        <v>0.56062683622134957</v>
      </c>
      <c r="E163" s="74">
        <v>-0.33453573100914991</v>
      </c>
    </row>
    <row r="164" spans="1:5" ht="12.75" customHeight="1" x14ac:dyDescent="0.25">
      <c r="A164" s="67"/>
      <c r="B164" s="74"/>
      <c r="C164" s="74"/>
      <c r="D164" s="74"/>
      <c r="E164" s="67"/>
    </row>
    <row r="165" spans="1:5" x14ac:dyDescent="0.25">
      <c r="A165" s="190" t="s">
        <v>81</v>
      </c>
      <c r="B165" s="191"/>
      <c r="C165" s="191"/>
      <c r="D165" s="191"/>
      <c r="E165" s="191"/>
    </row>
    <row r="166" spans="1:5" ht="9.75" customHeight="1" x14ac:dyDescent="0.25"/>
    <row r="167" spans="1:5" x14ac:dyDescent="0.25">
      <c r="A167" s="185">
        <v>2010</v>
      </c>
      <c r="B167" s="185"/>
    </row>
    <row r="168" spans="1:5" x14ac:dyDescent="0.25">
      <c r="A168" s="63"/>
      <c r="B168" s="64" t="s">
        <v>73</v>
      </c>
      <c r="C168" s="72">
        <v>-0.26114093647123565</v>
      </c>
      <c r="D168" s="72">
        <v>-0.26114093647124287</v>
      </c>
      <c r="E168" s="72" t="s">
        <v>2</v>
      </c>
    </row>
    <row r="169" spans="1:5" x14ac:dyDescent="0.25">
      <c r="A169" s="63"/>
      <c r="B169" s="64" t="s">
        <v>74</v>
      </c>
      <c r="C169" s="72">
        <v>0.93642240242963504</v>
      </c>
      <c r="D169" s="72">
        <v>0.93642240242964436</v>
      </c>
      <c r="E169" s="72" t="s">
        <v>2</v>
      </c>
    </row>
    <row r="170" spans="1:5" x14ac:dyDescent="0.25">
      <c r="A170" s="63"/>
      <c r="B170" s="64" t="s">
        <v>71</v>
      </c>
      <c r="C170" s="72">
        <v>0.880348169231018</v>
      </c>
      <c r="D170" s="72">
        <v>0.88034816923102266</v>
      </c>
      <c r="E170" s="72" t="s">
        <v>2</v>
      </c>
    </row>
    <row r="171" spans="1:5" x14ac:dyDescent="0.25">
      <c r="A171" s="63"/>
      <c r="B171" s="64" t="s">
        <v>75</v>
      </c>
      <c r="C171" s="72">
        <v>0.87747395207254042</v>
      </c>
      <c r="D171" s="72">
        <v>0.87747395207253431</v>
      </c>
      <c r="E171" s="72" t="s">
        <v>2</v>
      </c>
    </row>
    <row r="172" spans="1:5" x14ac:dyDescent="0.25">
      <c r="A172" s="63"/>
      <c r="B172" s="64" t="s">
        <v>63</v>
      </c>
      <c r="C172" s="72">
        <v>0.12502777376498564</v>
      </c>
      <c r="D172" s="72">
        <v>0.12502777376499688</v>
      </c>
      <c r="E172" s="72" t="s">
        <v>2</v>
      </c>
    </row>
    <row r="173" spans="1:5" x14ac:dyDescent="0.25">
      <c r="A173" s="63"/>
      <c r="B173" s="64" t="s">
        <v>70</v>
      </c>
      <c r="C173" s="72">
        <v>1.0846622459905737</v>
      </c>
      <c r="D173" s="72">
        <v>1.0846622459905617</v>
      </c>
      <c r="E173" s="72" t="s">
        <v>2</v>
      </c>
    </row>
    <row r="174" spans="1:5" x14ac:dyDescent="0.25">
      <c r="A174" s="63"/>
      <c r="B174" s="64" t="s">
        <v>76</v>
      </c>
      <c r="C174" s="72">
        <v>2.1903881432707424</v>
      </c>
      <c r="D174" s="72">
        <v>2.1903881432707335</v>
      </c>
      <c r="E174" s="72" t="s">
        <v>2</v>
      </c>
    </row>
    <row r="175" spans="1:5" x14ac:dyDescent="0.25">
      <c r="A175" s="63"/>
      <c r="B175" s="64" t="s">
        <v>77</v>
      </c>
      <c r="C175" s="72">
        <v>0.63207046859003946</v>
      </c>
      <c r="D175" s="72">
        <v>0.63207046859005511</v>
      </c>
      <c r="E175" s="72" t="s">
        <v>2</v>
      </c>
    </row>
    <row r="176" spans="1:5" x14ac:dyDescent="0.25">
      <c r="A176" s="63"/>
      <c r="B176" s="64" t="s">
        <v>69</v>
      </c>
      <c r="C176" s="72">
        <v>-1.2857212304991441</v>
      </c>
      <c r="D176" s="72">
        <v>-1.2857212304991306</v>
      </c>
      <c r="E176" s="72" t="s">
        <v>2</v>
      </c>
    </row>
    <row r="177" spans="1:5" x14ac:dyDescent="0.25">
      <c r="A177" s="63"/>
      <c r="B177" s="64" t="s">
        <v>78</v>
      </c>
      <c r="C177" s="72">
        <v>-0.22603507219276608</v>
      </c>
      <c r="D177" s="72">
        <v>-0.22603507219277241</v>
      </c>
      <c r="E177" s="72" t="s">
        <v>2</v>
      </c>
    </row>
    <row r="178" spans="1:5" x14ac:dyDescent="0.25">
      <c r="A178" s="63"/>
      <c r="B178" s="64" t="s">
        <v>79</v>
      </c>
      <c r="C178" s="72">
        <v>0.47362446108319878</v>
      </c>
      <c r="D178" s="72">
        <v>0.47362446108319778</v>
      </c>
      <c r="E178" s="72" t="s">
        <v>2</v>
      </c>
    </row>
    <row r="179" spans="1:5" x14ac:dyDescent="0.25">
      <c r="A179" s="63"/>
      <c r="B179" s="64" t="s">
        <v>68</v>
      </c>
      <c r="C179" s="72">
        <v>1.3414839053257928</v>
      </c>
      <c r="D179" s="72">
        <v>1.3414839053257819</v>
      </c>
      <c r="E179" s="72" t="s">
        <v>2</v>
      </c>
    </row>
    <row r="180" spans="1:5" x14ac:dyDescent="0.25">
      <c r="A180" s="63"/>
      <c r="B180" s="64"/>
      <c r="C180" s="72"/>
      <c r="D180" s="72"/>
      <c r="E180" s="72"/>
    </row>
    <row r="181" spans="1:5" x14ac:dyDescent="0.25">
      <c r="A181" s="185">
        <v>2011</v>
      </c>
      <c r="B181" s="185"/>
      <c r="C181" s="72"/>
      <c r="D181" s="73"/>
      <c r="E181" s="72"/>
    </row>
    <row r="182" spans="1:5" x14ac:dyDescent="0.25">
      <c r="A182" s="63"/>
      <c r="B182" s="64" t="s">
        <v>73</v>
      </c>
      <c r="C182" s="72">
        <v>0.54095598866379957</v>
      </c>
      <c r="D182" s="72">
        <v>0.540955988663813</v>
      </c>
      <c r="E182" s="72" t="s">
        <v>2</v>
      </c>
    </row>
    <row r="183" spans="1:5" x14ac:dyDescent="0.25">
      <c r="A183" s="63"/>
      <c r="B183" s="64" t="s">
        <v>74</v>
      </c>
      <c r="C183" s="72">
        <v>-0.79050748162609297</v>
      </c>
      <c r="D183" s="72">
        <v>-0.79050748162611284</v>
      </c>
      <c r="E183" s="72" t="s">
        <v>2</v>
      </c>
    </row>
    <row r="184" spans="1:5" x14ac:dyDescent="0.25">
      <c r="A184" s="63"/>
      <c r="B184" s="64" t="s">
        <v>71</v>
      </c>
      <c r="C184" s="72">
        <v>0.63178223867842997</v>
      </c>
      <c r="D184" s="72">
        <v>0.63178223867843142</v>
      </c>
      <c r="E184" s="72" t="s">
        <v>2</v>
      </c>
    </row>
    <row r="185" spans="1:5" x14ac:dyDescent="0.25">
      <c r="A185" s="63"/>
      <c r="B185" s="64" t="s">
        <v>75</v>
      </c>
      <c r="C185" s="72">
        <v>4.4171076658620336</v>
      </c>
      <c r="D185" s="72">
        <v>4.4171076658620292</v>
      </c>
      <c r="E185" s="72" t="s">
        <v>2</v>
      </c>
    </row>
    <row r="186" spans="1:5" x14ac:dyDescent="0.25">
      <c r="A186" s="63"/>
      <c r="B186" s="64" t="s">
        <v>63</v>
      </c>
      <c r="C186" s="72">
        <v>3.313820948565994</v>
      </c>
      <c r="D186" s="72">
        <v>3.3138209485660193</v>
      </c>
      <c r="E186" s="72" t="s">
        <v>2</v>
      </c>
    </row>
    <row r="187" spans="1:5" x14ac:dyDescent="0.25">
      <c r="A187" s="63"/>
      <c r="B187" s="64" t="s">
        <v>70</v>
      </c>
      <c r="C187" s="72">
        <v>0.90877181827678655</v>
      </c>
      <c r="D187" s="72">
        <v>0.90877181827676901</v>
      </c>
      <c r="E187" s="72" t="s">
        <v>2</v>
      </c>
    </row>
    <row r="188" spans="1:5" x14ac:dyDescent="0.25">
      <c r="A188" s="63"/>
      <c r="B188" s="64" t="s">
        <v>76</v>
      </c>
      <c r="C188" s="72">
        <v>6.0116323478547354E-2</v>
      </c>
      <c r="D188" s="72">
        <v>6.0116323478543808E-2</v>
      </c>
      <c r="E188" s="72" t="s">
        <v>2</v>
      </c>
    </row>
    <row r="189" spans="1:5" x14ac:dyDescent="0.25">
      <c r="A189" s="63"/>
      <c r="B189" s="64" t="s">
        <v>77</v>
      </c>
      <c r="C189" s="72">
        <v>0.31530862912392238</v>
      </c>
      <c r="D189" s="72">
        <v>0.31530862912393842</v>
      </c>
      <c r="E189" s="72" t="s">
        <v>2</v>
      </c>
    </row>
    <row r="190" spans="1:5" x14ac:dyDescent="0.25">
      <c r="A190" s="63"/>
      <c r="B190" s="64" t="s">
        <v>69</v>
      </c>
      <c r="C190" s="72">
        <v>1.301660303876595</v>
      </c>
      <c r="D190" s="72">
        <v>1.3016603038766006</v>
      </c>
      <c r="E190" s="72" t="s">
        <v>2</v>
      </c>
    </row>
    <row r="191" spans="1:5" x14ac:dyDescent="0.25">
      <c r="A191" s="63"/>
      <c r="B191" s="64" t="s">
        <v>78</v>
      </c>
      <c r="C191" s="72">
        <v>0.33278932848386311</v>
      </c>
      <c r="D191" s="72">
        <v>0.3327893284838373</v>
      </c>
      <c r="E191" s="72" t="s">
        <v>2</v>
      </c>
    </row>
    <row r="192" spans="1:5" x14ac:dyDescent="0.25">
      <c r="A192" s="63"/>
      <c r="B192" s="64" t="s">
        <v>79</v>
      </c>
      <c r="C192" s="72">
        <v>3.4231104702459922</v>
      </c>
      <c r="D192" s="72">
        <v>3.4231104702460011</v>
      </c>
      <c r="E192" s="72" t="s">
        <v>2</v>
      </c>
    </row>
    <row r="193" spans="1:7" x14ac:dyDescent="0.25">
      <c r="A193" s="63"/>
      <c r="B193" s="64" t="s">
        <v>68</v>
      </c>
      <c r="C193" s="72">
        <v>1.1857736202019333</v>
      </c>
      <c r="D193" s="72">
        <v>1.1857736202019431</v>
      </c>
      <c r="E193" s="72" t="s">
        <v>2</v>
      </c>
      <c r="G193" s="72"/>
    </row>
    <row r="194" spans="1:7" x14ac:dyDescent="0.25">
      <c r="A194" s="185">
        <v>2012</v>
      </c>
      <c r="B194" s="185"/>
      <c r="C194" s="72"/>
      <c r="D194" s="73"/>
      <c r="E194" s="72"/>
      <c r="G194" s="62"/>
    </row>
    <row r="195" spans="1:7" x14ac:dyDescent="0.25">
      <c r="A195" s="63"/>
      <c r="B195" s="64" t="s">
        <v>73</v>
      </c>
      <c r="C195" s="72">
        <v>0.82878178572962546</v>
      </c>
      <c r="D195" s="72">
        <v>0.82878178572962335</v>
      </c>
      <c r="E195" s="72" t="s">
        <v>2</v>
      </c>
    </row>
    <row r="196" spans="1:7" x14ac:dyDescent="0.25">
      <c r="A196" s="63"/>
      <c r="B196" s="64" t="s">
        <v>74</v>
      </c>
      <c r="C196" s="72">
        <v>-0.30293155218395862</v>
      </c>
      <c r="D196" s="72">
        <v>-0.30293155218395246</v>
      </c>
      <c r="E196" s="72" t="s">
        <v>2</v>
      </c>
    </row>
    <row r="197" spans="1:7" x14ac:dyDescent="0.25">
      <c r="A197" s="63"/>
      <c r="B197" s="64" t="s">
        <v>71</v>
      </c>
      <c r="C197" s="72">
        <v>0.75965858228270078</v>
      </c>
      <c r="D197" s="72">
        <v>0.75965858228270178</v>
      </c>
      <c r="E197" s="72" t="s">
        <v>2</v>
      </c>
    </row>
    <row r="198" spans="1:7" x14ac:dyDescent="0.25">
      <c r="A198" s="63"/>
      <c r="B198" s="64" t="s">
        <v>75</v>
      </c>
      <c r="C198" s="72">
        <v>-9.0943691034126944E-2</v>
      </c>
      <c r="D198" s="72">
        <v>-9.0943691034140309E-2</v>
      </c>
      <c r="E198" s="72" t="s">
        <v>2</v>
      </c>
    </row>
    <row r="199" spans="1:7" x14ac:dyDescent="0.25">
      <c r="A199" s="63"/>
      <c r="B199" s="64" t="s">
        <v>63</v>
      </c>
      <c r="C199" s="72">
        <v>-1.9861394321378494</v>
      </c>
      <c r="D199" s="72">
        <v>-1.9861394321378512</v>
      </c>
      <c r="E199" s="72" t="s">
        <v>2</v>
      </c>
    </row>
    <row r="200" spans="1:7" x14ac:dyDescent="0.25">
      <c r="A200" s="63"/>
      <c r="B200" s="64" t="s">
        <v>70</v>
      </c>
      <c r="C200" s="72">
        <v>4.1585646905071085</v>
      </c>
      <c r="D200" s="72">
        <v>4.1585646905070988</v>
      </c>
      <c r="E200" s="72" t="s">
        <v>2</v>
      </c>
    </row>
    <row r="201" spans="1:7" x14ac:dyDescent="0.25">
      <c r="A201" s="63"/>
      <c r="B201" s="64" t="s">
        <v>76</v>
      </c>
      <c r="C201" s="72">
        <v>0.24448657012601499</v>
      </c>
      <c r="D201" s="72">
        <v>0.16971494476737384</v>
      </c>
      <c r="E201" s="72">
        <v>0.30844071858455557</v>
      </c>
    </row>
    <row r="202" spans="1:7" x14ac:dyDescent="0.25">
      <c r="A202" s="63"/>
      <c r="B202" s="64" t="s">
        <v>77</v>
      </c>
      <c r="C202" s="72">
        <v>0.64743245120538928</v>
      </c>
      <c r="D202" s="72">
        <v>0.58385391142401111</v>
      </c>
      <c r="E202" s="72">
        <v>0.70173764990701348</v>
      </c>
    </row>
    <row r="203" spans="1:7" x14ac:dyDescent="0.25">
      <c r="A203" s="63"/>
      <c r="B203" s="64" t="s">
        <v>69</v>
      </c>
      <c r="C203" s="72">
        <v>1.9931364460514526E-2</v>
      </c>
      <c r="D203" s="72">
        <v>7.8683065291762055E-2</v>
      </c>
      <c r="E203" s="72">
        <v>-3.0192276319891902E-2</v>
      </c>
    </row>
    <row r="204" spans="1:7" x14ac:dyDescent="0.25">
      <c r="A204" s="63"/>
      <c r="B204" s="64" t="s">
        <v>78</v>
      </c>
      <c r="C204" s="72">
        <v>4.2662910903111487E-2</v>
      </c>
      <c r="D204" s="72">
        <v>5.9933326212120122E-2</v>
      </c>
      <c r="E204" s="72">
        <v>2.7912718968431654E-2</v>
      </c>
    </row>
    <row r="205" spans="1:7" x14ac:dyDescent="0.25">
      <c r="A205" s="63"/>
      <c r="B205" s="64" t="s">
        <v>79</v>
      </c>
      <c r="C205" s="72">
        <v>0.34249409289469956</v>
      </c>
      <c r="D205" s="72">
        <v>0.47401072984864662</v>
      </c>
      <c r="E205" s="72">
        <v>0.23013335367777338</v>
      </c>
    </row>
    <row r="206" spans="1:7" x14ac:dyDescent="0.25">
      <c r="A206" s="76"/>
      <c r="B206" s="77" t="s">
        <v>68</v>
      </c>
      <c r="C206" s="72">
        <v>0.3934394342562802</v>
      </c>
      <c r="D206" s="72">
        <v>0.67097201094535397</v>
      </c>
      <c r="E206" s="72">
        <v>0.15575360429839788</v>
      </c>
    </row>
    <row r="207" spans="1:7" x14ac:dyDescent="0.25">
      <c r="A207" s="185">
        <v>2013</v>
      </c>
      <c r="B207" s="185"/>
      <c r="C207" s="74"/>
      <c r="D207" s="74"/>
      <c r="E207" s="74"/>
    </row>
    <row r="208" spans="1:7" x14ac:dyDescent="0.25">
      <c r="A208" s="63"/>
      <c r="B208" s="64" t="s">
        <v>73</v>
      </c>
      <c r="C208" s="72">
        <v>0.1202171476324131</v>
      </c>
      <c r="D208" s="72">
        <v>0.14340192540028765</v>
      </c>
      <c r="E208" s="72">
        <v>0.10025898212730718</v>
      </c>
    </row>
    <row r="209" spans="1:5" x14ac:dyDescent="0.25">
      <c r="A209" s="63"/>
      <c r="B209" s="64" t="s">
        <v>74</v>
      </c>
      <c r="C209" s="72">
        <v>-0.20260748766020126</v>
      </c>
      <c r="D209" s="72">
        <v>-0.26772351866401256</v>
      </c>
      <c r="E209" s="72">
        <v>-0.14652945838415676</v>
      </c>
    </row>
    <row r="210" spans="1:5" ht="14.25" customHeight="1" x14ac:dyDescent="0.25">
      <c r="A210" s="63"/>
      <c r="B210" s="64" t="s">
        <v>71</v>
      </c>
      <c r="C210" s="72">
        <v>0.50061454169003372</v>
      </c>
      <c r="D210" s="72">
        <v>0.57671257944425691</v>
      </c>
      <c r="E210" s="72">
        <v>0.43515833275592142</v>
      </c>
    </row>
    <row r="211" spans="1:5" ht="14.25" customHeight="1" x14ac:dyDescent="0.25">
      <c r="A211" s="63"/>
      <c r="B211" s="64" t="s">
        <v>75</v>
      </c>
      <c r="C211" s="72">
        <v>0.11512300390782688</v>
      </c>
      <c r="D211" s="72">
        <v>3.9643343257568849E-3</v>
      </c>
      <c r="E211" s="72">
        <v>0.21087159629621899</v>
      </c>
    </row>
    <row r="212" spans="1:5" ht="14.25" customHeight="1" x14ac:dyDescent="0.25">
      <c r="A212" s="63"/>
      <c r="B212" s="64" t="s">
        <v>63</v>
      </c>
      <c r="C212" s="72">
        <v>9.5682352882613605E-2</v>
      </c>
      <c r="D212" s="72">
        <v>0.23643869294275971</v>
      </c>
      <c r="E212" s="72">
        <v>-2.5310411872150607E-2</v>
      </c>
    </row>
    <row r="213" spans="1:5" ht="14.25" customHeight="1" x14ac:dyDescent="0.25">
      <c r="A213" s="63"/>
      <c r="B213" s="64" t="s">
        <v>70</v>
      </c>
      <c r="C213" s="72">
        <v>-0.26760942495945156</v>
      </c>
      <c r="D213" s="72">
        <v>-0.30627613149380639</v>
      </c>
      <c r="E213" s="72">
        <v>-0.23428488359795882</v>
      </c>
    </row>
    <row r="214" spans="1:5" ht="14.25" customHeight="1" x14ac:dyDescent="0.25">
      <c r="A214" s="63"/>
      <c r="B214" s="64" t="s">
        <v>76</v>
      </c>
      <c r="C214" s="72">
        <v>1.1650679035972877</v>
      </c>
      <c r="D214" s="72">
        <v>1.2614902964104777</v>
      </c>
      <c r="E214" s="72">
        <v>1.0820271269930941</v>
      </c>
    </row>
    <row r="215" spans="1:5" ht="14.25" customHeight="1" x14ac:dyDescent="0.25">
      <c r="A215" s="63"/>
      <c r="B215" s="64" t="s">
        <v>77</v>
      </c>
      <c r="C215" s="72">
        <v>0.16901141883517926</v>
      </c>
      <c r="D215" s="72">
        <v>-0.25283811141194562</v>
      </c>
      <c r="E215" s="72">
        <v>0.53296118036079787</v>
      </c>
    </row>
    <row r="216" spans="1:5" ht="14.25" customHeight="1" x14ac:dyDescent="0.25">
      <c r="A216" s="63"/>
      <c r="B216" s="64" t="s">
        <v>69</v>
      </c>
      <c r="C216" s="72">
        <v>0.88457747659021657</v>
      </c>
      <c r="D216" s="72">
        <v>0.76568029413165029</v>
      </c>
      <c r="E216" s="72">
        <v>0.98635397503571975</v>
      </c>
    </row>
    <row r="217" spans="1:5" ht="14.25" customHeight="1" x14ac:dyDescent="0.25">
      <c r="A217" s="63"/>
      <c r="B217" s="64" t="s">
        <v>78</v>
      </c>
      <c r="C217" s="72">
        <v>0.57515947673210821</v>
      </c>
      <c r="D217" s="72">
        <v>0.3195258836498801</v>
      </c>
      <c r="E217" s="72">
        <v>0.79350476016584182</v>
      </c>
    </row>
    <row r="218" spans="1:5" ht="14.25" customHeight="1" x14ac:dyDescent="0.25">
      <c r="A218" s="63"/>
      <c r="B218" s="64" t="s">
        <v>79</v>
      </c>
      <c r="C218" s="72">
        <v>0.12186960602403663</v>
      </c>
      <c r="D218" s="72">
        <v>0.42426871286125351</v>
      </c>
      <c r="E218" s="72">
        <v>-0.13520508300082165</v>
      </c>
    </row>
    <row r="219" spans="1:5" ht="14.25" customHeight="1" x14ac:dyDescent="0.25">
      <c r="A219" s="63"/>
      <c r="B219" s="64" t="s">
        <v>68</v>
      </c>
      <c r="C219" s="72">
        <v>-2.8801755478075421E-2</v>
      </c>
      <c r="D219" s="72">
        <v>0.13243235338341641</v>
      </c>
      <c r="E219" s="72">
        <v>-0.16663754557983806</v>
      </c>
    </row>
    <row r="220" spans="1:5" x14ac:dyDescent="0.25">
      <c r="A220" s="186">
        <v>2014</v>
      </c>
      <c r="B220" s="187"/>
      <c r="C220" s="72"/>
      <c r="D220" s="74"/>
      <c r="E220" s="72"/>
    </row>
    <row r="221" spans="1:5" x14ac:dyDescent="0.25">
      <c r="A221" s="63"/>
      <c r="B221" s="64" t="s">
        <v>73</v>
      </c>
      <c r="C221" s="72">
        <v>0.1098546049749359</v>
      </c>
      <c r="D221" s="72">
        <v>-0.322309548511998</v>
      </c>
      <c r="E221" s="72">
        <v>0.48040978311347082</v>
      </c>
    </row>
    <row r="222" spans="1:5" x14ac:dyDescent="0.25">
      <c r="A222" s="63"/>
      <c r="B222" s="64" t="s">
        <v>74</v>
      </c>
      <c r="C222" s="72">
        <v>-0.13828396030899293</v>
      </c>
      <c r="D222" s="72">
        <v>0.522482781245874</v>
      </c>
      <c r="E222" s="72">
        <v>-0.7003261153462248</v>
      </c>
    </row>
    <row r="223" spans="1:5" x14ac:dyDescent="0.25">
      <c r="A223" s="63"/>
      <c r="B223" s="64" t="s">
        <v>71</v>
      </c>
      <c r="C223" s="72">
        <v>-0.58614791407885636</v>
      </c>
      <c r="D223" s="72">
        <v>-0.53851180450933112</v>
      </c>
      <c r="E223" s="72">
        <v>-0.62716571611890259</v>
      </c>
    </row>
    <row r="224" spans="1:5" x14ac:dyDescent="0.25">
      <c r="A224" s="63"/>
      <c r="B224" s="64" t="s">
        <v>75</v>
      </c>
      <c r="C224" s="72">
        <v>0.18673105824223252</v>
      </c>
      <c r="D224" s="72">
        <v>0.32199239951796077</v>
      </c>
      <c r="E224" s="72">
        <v>7.0158301967065725E-2</v>
      </c>
    </row>
    <row r="225" spans="1:5" x14ac:dyDescent="0.25">
      <c r="A225" s="63"/>
      <c r="B225" s="64" t="s">
        <v>63</v>
      </c>
      <c r="C225" s="72">
        <v>0.97001097738139441</v>
      </c>
      <c r="D225" s="72">
        <v>0.89869928347351868</v>
      </c>
      <c r="E225" s="72">
        <v>1.031624450439488</v>
      </c>
    </row>
    <row r="226" spans="1:5" x14ac:dyDescent="0.25">
      <c r="A226" s="63"/>
      <c r="B226" s="64" t="s">
        <v>70</v>
      </c>
      <c r="C226" s="72">
        <v>-0.14460149368363998</v>
      </c>
      <c r="D226" s="72">
        <v>-4.5955229748971385E-2</v>
      </c>
      <c r="E226" s="72">
        <v>-0.22971996412189596</v>
      </c>
    </row>
    <row r="227" spans="1:5" x14ac:dyDescent="0.25">
      <c r="A227" s="63"/>
      <c r="B227" s="64" t="s">
        <v>76</v>
      </c>
      <c r="C227" s="72">
        <v>0.41291245719951358</v>
      </c>
      <c r="D227" s="72">
        <v>0.13941288871808247</v>
      </c>
      <c r="E227" s="72">
        <v>0.64934050512805597</v>
      </c>
    </row>
    <row r="228" spans="1:5" x14ac:dyDescent="0.25">
      <c r="A228" s="63"/>
      <c r="B228" s="64" t="s">
        <v>77</v>
      </c>
      <c r="C228" s="72">
        <v>-0.14107212527697646</v>
      </c>
      <c r="D228" s="72">
        <v>0.28714601491433511</v>
      </c>
      <c r="E228" s="72">
        <v>-0.50937195599416263</v>
      </c>
    </row>
    <row r="229" spans="1:5" x14ac:dyDescent="0.25">
      <c r="A229" s="63"/>
      <c r="B229" s="64" t="s">
        <v>69</v>
      </c>
      <c r="C229" s="72">
        <v>6.4484604583957231E-2</v>
      </c>
      <c r="D229" s="72">
        <v>-2.1414341687532111E-2</v>
      </c>
      <c r="E229" s="72">
        <v>0.13895564040605674</v>
      </c>
    </row>
    <row r="230" spans="1:5" x14ac:dyDescent="0.25">
      <c r="A230" s="63"/>
      <c r="B230" s="64" t="s">
        <v>78</v>
      </c>
      <c r="C230" s="72">
        <v>4.2981421583679479E-2</v>
      </c>
      <c r="D230" s="72">
        <v>0.37288472331134875</v>
      </c>
      <c r="E230" s="72">
        <v>-0.24257382973337954</v>
      </c>
    </row>
    <row r="231" spans="1:5" x14ac:dyDescent="0.25">
      <c r="A231" s="63"/>
      <c r="B231" s="64" t="s">
        <v>79</v>
      </c>
      <c r="C231" s="72">
        <v>-0.38784469039811098</v>
      </c>
      <c r="D231" s="72">
        <v>-0.69024000023220455</v>
      </c>
      <c r="E231" s="72">
        <v>-0.12448475280248811</v>
      </c>
    </row>
    <row r="232" spans="1:5" x14ac:dyDescent="0.25">
      <c r="A232" s="63"/>
      <c r="B232" s="64" t="s">
        <v>68</v>
      </c>
      <c r="C232" s="72">
        <v>0.14936355181003261</v>
      </c>
      <c r="D232" s="72">
        <v>0.25350557458408324</v>
      </c>
      <c r="E232" s="72">
        <v>5.917870580753206E-2</v>
      </c>
    </row>
    <row r="233" spans="1:5" x14ac:dyDescent="0.25">
      <c r="A233" s="188">
        <v>2015</v>
      </c>
      <c r="B233" s="189"/>
      <c r="C233" s="72"/>
      <c r="D233" s="72"/>
      <c r="E233" s="72"/>
    </row>
    <row r="234" spans="1:5" x14ac:dyDescent="0.25">
      <c r="A234" s="63"/>
      <c r="B234" s="64" t="s">
        <v>73</v>
      </c>
      <c r="C234" s="72">
        <v>-0.2809381134105049</v>
      </c>
      <c r="D234" s="72">
        <v>-5.7684909932524911E-2</v>
      </c>
      <c r="E234" s="72">
        <v>-0.47464626289253542</v>
      </c>
    </row>
    <row r="235" spans="1:5" x14ac:dyDescent="0.25">
      <c r="A235" s="63"/>
      <c r="B235" s="64" t="s">
        <v>74</v>
      </c>
      <c r="C235" s="72">
        <v>0.12095527637096383</v>
      </c>
      <c r="D235" s="72">
        <v>2.8613455304698415E-2</v>
      </c>
      <c r="E235" s="72">
        <v>0.20141236315060806</v>
      </c>
    </row>
    <row r="236" spans="1:5" x14ac:dyDescent="0.25">
      <c r="A236" s="63"/>
      <c r="B236" s="64" t="s">
        <v>71</v>
      </c>
      <c r="C236" s="72">
        <v>-7.076595906956476E-2</v>
      </c>
      <c r="D236" s="72">
        <v>-0.41575915809420327</v>
      </c>
      <c r="E236" s="72">
        <v>0.22930696342132337</v>
      </c>
    </row>
    <row r="237" spans="1:5" x14ac:dyDescent="0.25">
      <c r="A237" s="63"/>
      <c r="B237" s="64" t="s">
        <v>75</v>
      </c>
      <c r="C237" s="72">
        <v>0.67040139146683142</v>
      </c>
      <c r="D237" s="72">
        <v>0.99498081691289986</v>
      </c>
      <c r="E237" s="72">
        <v>0.38990120716618021</v>
      </c>
    </row>
    <row r="238" spans="1:5" x14ac:dyDescent="0.25">
      <c r="A238" s="63"/>
      <c r="B238" s="64" t="s">
        <v>63</v>
      </c>
      <c r="C238" s="72">
        <v>3.5257826396308367E-2</v>
      </c>
      <c r="D238" s="72">
        <v>-0.16239700982367164</v>
      </c>
      <c r="E238" s="72">
        <v>0.20709984795216743</v>
      </c>
    </row>
    <row r="239" spans="1:5" x14ac:dyDescent="0.25">
      <c r="A239" s="63"/>
      <c r="B239" s="64" t="s">
        <v>70</v>
      </c>
      <c r="C239" s="72">
        <v>0.83493462014281905</v>
      </c>
      <c r="D239" s="72">
        <v>1.0712107400230999</v>
      </c>
      <c r="E239" s="72">
        <v>0.63027252743543749</v>
      </c>
    </row>
    <row r="240" spans="1:5" x14ac:dyDescent="0.25">
      <c r="A240" s="63"/>
      <c r="B240" s="64" t="s">
        <v>76</v>
      </c>
      <c r="C240" s="72">
        <v>-0.12204801538238151</v>
      </c>
      <c r="D240" s="72">
        <v>1.0962867477583713E-2</v>
      </c>
      <c r="E240" s="72">
        <v>-0.23776672327809806</v>
      </c>
    </row>
    <row r="241" spans="1:5" x14ac:dyDescent="0.25">
      <c r="A241" s="63"/>
      <c r="B241" s="64" t="s">
        <v>77</v>
      </c>
      <c r="C241" s="72">
        <v>0.15264849210853906</v>
      </c>
      <c r="D241" s="72">
        <v>0.12369978831365182</v>
      </c>
      <c r="E241" s="72">
        <v>0.17789649132188726</v>
      </c>
    </row>
    <row r="242" spans="1:5" x14ac:dyDescent="0.25">
      <c r="A242" s="63"/>
      <c r="B242" s="64" t="s">
        <v>69</v>
      </c>
      <c r="C242" s="72">
        <v>-4.1223543857863698E-2</v>
      </c>
      <c r="D242" s="72">
        <v>-0.16318989846204934</v>
      </c>
      <c r="E242" s="72">
        <v>6.5093494509661995E-2</v>
      </c>
    </row>
    <row r="243" spans="1:5" x14ac:dyDescent="0.25">
      <c r="A243" s="63"/>
      <c r="B243" s="64" t="s">
        <v>78</v>
      </c>
      <c r="C243" s="72">
        <v>-2.0867598648453934E-2</v>
      </c>
      <c r="D243" s="72">
        <v>0.12817958206755323</v>
      </c>
      <c r="E243" s="72">
        <v>-0.15049436371591429</v>
      </c>
    </row>
    <row r="244" spans="1:5" x14ac:dyDescent="0.25">
      <c r="A244" s="63"/>
      <c r="B244" s="64" t="s">
        <v>79</v>
      </c>
      <c r="C244" s="72">
        <v>0.1043846851855426</v>
      </c>
      <c r="D244" s="72">
        <v>0.15574977254748443</v>
      </c>
      <c r="E244" s="72">
        <v>5.9587641953779476E-2</v>
      </c>
    </row>
    <row r="245" spans="1:5" x14ac:dyDescent="0.25">
      <c r="A245" s="63"/>
      <c r="B245" s="64" t="s">
        <v>68</v>
      </c>
      <c r="C245" s="72">
        <v>-0.52474466393056451</v>
      </c>
      <c r="D245" s="72">
        <v>-0.54907255143328448</v>
      </c>
      <c r="E245" s="72">
        <v>-0.50350718820964468</v>
      </c>
    </row>
    <row r="246" spans="1:5" x14ac:dyDescent="0.25">
      <c r="A246" s="188">
        <v>2016</v>
      </c>
      <c r="B246" s="188"/>
      <c r="C246" s="72"/>
      <c r="D246" s="72"/>
      <c r="E246" s="72"/>
    </row>
    <row r="247" spans="1:5" x14ac:dyDescent="0.25">
      <c r="A247" s="63"/>
      <c r="B247" s="64" t="s">
        <v>73</v>
      </c>
      <c r="C247" s="72">
        <v>-9.6110738358116468E-2</v>
      </c>
      <c r="D247" s="72">
        <v>0.14665453235282017</v>
      </c>
      <c r="E247" s="72">
        <v>-0.30794008155211339</v>
      </c>
    </row>
    <row r="248" spans="1:5" x14ac:dyDescent="0.25">
      <c r="A248" s="63"/>
      <c r="B248" s="64" t="s">
        <v>74</v>
      </c>
      <c r="C248" s="72">
        <v>0.21585252732159149</v>
      </c>
      <c r="D248" s="72">
        <v>1.3255168985110135E-2</v>
      </c>
      <c r="E248" s="72">
        <v>0.39343872807148206</v>
      </c>
    </row>
    <row r="249" spans="1:5" x14ac:dyDescent="0.25">
      <c r="A249" s="63"/>
      <c r="B249" s="64" t="s">
        <v>71</v>
      </c>
      <c r="C249" s="72">
        <v>-0.53265775688317496</v>
      </c>
      <c r="D249" s="72">
        <v>-0.32744384220367095</v>
      </c>
      <c r="E249" s="72">
        <v>-0.71185630035361624</v>
      </c>
    </row>
    <row r="250" spans="1:5" x14ac:dyDescent="0.25">
      <c r="A250" s="63"/>
      <c r="B250" s="64" t="s">
        <v>75</v>
      </c>
      <c r="C250" s="72">
        <v>-0.18242178801292599</v>
      </c>
      <c r="D250" s="72">
        <v>0.16072487746065309</v>
      </c>
      <c r="E250" s="72">
        <v>-0.4832272087162256</v>
      </c>
    </row>
    <row r="251" spans="1:5" x14ac:dyDescent="0.25">
      <c r="A251" s="63"/>
      <c r="B251" s="64" t="s">
        <v>63</v>
      </c>
      <c r="C251" s="72">
        <v>6.330535849645838E-2</v>
      </c>
      <c r="D251" s="72">
        <v>5.6333098875849884E-2</v>
      </c>
      <c r="E251" s="72">
        <v>6.9456852436110814E-2</v>
      </c>
    </row>
    <row r="252" spans="1:5" x14ac:dyDescent="0.25">
      <c r="A252" s="63"/>
      <c r="B252" s="64" t="s">
        <v>70</v>
      </c>
      <c r="C252" s="72">
        <v>0.21785551394536201</v>
      </c>
      <c r="D252" s="72">
        <v>7.6068886805407271E-2</v>
      </c>
      <c r="E252" s="72">
        <v>0.34293479084417189</v>
      </c>
    </row>
    <row r="253" spans="1:5" x14ac:dyDescent="0.25">
      <c r="A253" s="63"/>
      <c r="B253" s="64" t="s">
        <v>76</v>
      </c>
      <c r="C253" s="72">
        <v>0.26335609952137851</v>
      </c>
      <c r="D253" s="72">
        <v>0.27430892293894493</v>
      </c>
      <c r="E253" s="72">
        <v>0.25371959310806591</v>
      </c>
    </row>
    <row r="254" spans="1:5" x14ac:dyDescent="0.25">
      <c r="A254" s="63"/>
      <c r="B254" s="64" t="s">
        <v>77</v>
      </c>
      <c r="C254" s="72">
        <v>-9.3782010366236901E-2</v>
      </c>
      <c r="D254" s="72">
        <v>-0.3358610619379736</v>
      </c>
      <c r="E254" s="72">
        <v>0.11924757439219064</v>
      </c>
    </row>
    <row r="255" spans="1:5" x14ac:dyDescent="0.25">
      <c r="A255" s="63"/>
      <c r="B255" s="64" t="s">
        <v>69</v>
      </c>
      <c r="C255" s="72">
        <v>0.37975926538358801</v>
      </c>
      <c r="D255" s="72">
        <v>0.59601507895375305</v>
      </c>
      <c r="E255" s="72">
        <v>0.19031919566282707</v>
      </c>
    </row>
    <row r="256" spans="1:5" x14ac:dyDescent="0.25">
      <c r="A256" s="63"/>
      <c r="B256" s="64" t="s">
        <v>78</v>
      </c>
      <c r="C256" s="72">
        <v>1.9061743557722406</v>
      </c>
      <c r="D256" s="72">
        <v>0.93823043145353935</v>
      </c>
      <c r="E256" s="72">
        <v>2.7575265677516363</v>
      </c>
    </row>
    <row r="257" spans="1:5" x14ac:dyDescent="0.25">
      <c r="A257" s="63"/>
      <c r="B257" s="64" t="s">
        <v>79</v>
      </c>
      <c r="C257" s="72">
        <v>-0.10593028067286928</v>
      </c>
      <c r="D257" s="72">
        <v>5.0582922237085944E-2</v>
      </c>
      <c r="E257" s="72">
        <v>-0.24115375630325911</v>
      </c>
    </row>
    <row r="258" spans="1:5" x14ac:dyDescent="0.25">
      <c r="A258" s="63"/>
      <c r="B258" s="64" t="s">
        <v>68</v>
      </c>
      <c r="C258" s="72">
        <v>0.27748623236054404</v>
      </c>
      <c r="D258" s="72">
        <v>0.16810830566624271</v>
      </c>
      <c r="E258" s="72">
        <v>0.37226237036813514</v>
      </c>
    </row>
    <row r="259" spans="1:5" x14ac:dyDescent="0.25">
      <c r="A259" s="188">
        <v>2017</v>
      </c>
      <c r="B259" s="188"/>
      <c r="C259" s="72"/>
      <c r="D259" s="72"/>
      <c r="E259" s="64"/>
    </row>
    <row r="260" spans="1:5" x14ac:dyDescent="0.25">
      <c r="A260" s="64"/>
      <c r="B260" s="64" t="s">
        <v>73</v>
      </c>
      <c r="C260" s="72">
        <v>0.48479237246647472</v>
      </c>
      <c r="D260" s="72">
        <v>0.35188437044950854</v>
      </c>
      <c r="E260" s="72">
        <v>0.59972311413484425</v>
      </c>
    </row>
    <row r="261" spans="1:5" x14ac:dyDescent="0.25">
      <c r="A261" s="64"/>
      <c r="B261" s="64" t="s">
        <v>74</v>
      </c>
      <c r="C261" s="72">
        <v>0.35246837457076347</v>
      </c>
      <c r="D261" s="72">
        <v>0.17672790636551972</v>
      </c>
      <c r="E261" s="72">
        <v>0.5040636287521274</v>
      </c>
    </row>
    <row r="262" spans="1:5" x14ac:dyDescent="0.25">
      <c r="A262" s="64"/>
      <c r="B262" s="64" t="s">
        <v>71</v>
      </c>
      <c r="C262" s="72">
        <v>0.6529235635912225</v>
      </c>
      <c r="D262" s="72">
        <v>0.215210431706923</v>
      </c>
      <c r="E262" s="72">
        <v>1.0292689730255762</v>
      </c>
    </row>
    <row r="263" spans="1:5" x14ac:dyDescent="0.25">
      <c r="A263" s="64"/>
      <c r="B263" s="64" t="s">
        <v>75</v>
      </c>
      <c r="C263" s="72">
        <v>-1.0200791735793859E-2</v>
      </c>
      <c r="D263" s="72">
        <v>3.9859078576021681E-2</v>
      </c>
      <c r="E263" s="72">
        <v>-5.2895416328960686E-2</v>
      </c>
    </row>
    <row r="264" spans="1:5" x14ac:dyDescent="0.25">
      <c r="A264" s="64"/>
      <c r="B264" s="64" t="s">
        <v>63</v>
      </c>
      <c r="C264" s="72">
        <v>0.23515733499571106</v>
      </c>
      <c r="D264" s="72">
        <v>0.26077567612001096</v>
      </c>
      <c r="E264" s="72">
        <v>0.2132879113691438</v>
      </c>
    </row>
    <row r="265" spans="1:5" x14ac:dyDescent="0.25">
      <c r="A265" s="64"/>
      <c r="B265" s="64" t="s">
        <v>70</v>
      </c>
      <c r="C265" s="72">
        <v>-0.9959295888492804</v>
      </c>
      <c r="D265" s="72">
        <v>-0.57432052121553956</v>
      </c>
      <c r="E265" s="72">
        <v>-1.3560120968450522</v>
      </c>
    </row>
    <row r="266" spans="1:5" x14ac:dyDescent="0.25">
      <c r="A266" s="64"/>
      <c r="B266" s="64" t="s">
        <v>76</v>
      </c>
      <c r="C266" s="72">
        <v>-7.3890722250672752E-2</v>
      </c>
      <c r="D266" s="72">
        <v>0.46786658683360932</v>
      </c>
      <c r="E266" s="72">
        <v>-0.54025449583256413</v>
      </c>
    </row>
    <row r="267" spans="1:5" x14ac:dyDescent="0.25">
      <c r="A267" s="64"/>
      <c r="B267" s="64" t="s">
        <v>77</v>
      </c>
      <c r="C267" s="72">
        <v>-0.3619046848432998</v>
      </c>
      <c r="D267" s="72">
        <v>-0.24914166258011827</v>
      </c>
      <c r="E267" s="72">
        <v>-0.45995896873412001</v>
      </c>
    </row>
    <row r="268" spans="1:5" x14ac:dyDescent="0.25">
      <c r="A268" s="64"/>
      <c r="B268" s="64" t="s">
        <v>69</v>
      </c>
      <c r="C268" s="72">
        <v>0.51673997172639852</v>
      </c>
      <c r="D268" s="72">
        <v>0.60591660832167826</v>
      </c>
      <c r="E268" s="72">
        <v>0.43903124744032246</v>
      </c>
    </row>
    <row r="269" spans="1:5" x14ac:dyDescent="0.25">
      <c r="A269" s="64"/>
      <c r="B269" s="64" t="s">
        <v>78</v>
      </c>
      <c r="C269" s="72">
        <v>-0.26933733711968183</v>
      </c>
      <c r="D269" s="72">
        <v>2.7822214281966188E-2</v>
      </c>
      <c r="E269" s="72">
        <v>-0.5287131003854415</v>
      </c>
    </row>
    <row r="270" spans="1:5" x14ac:dyDescent="0.25">
      <c r="A270" s="64"/>
      <c r="B270" s="64" t="s">
        <v>79</v>
      </c>
      <c r="C270" s="72">
        <v>-0.18144419231107392</v>
      </c>
      <c r="D270" s="72">
        <v>6.383052356280175E-2</v>
      </c>
      <c r="E270" s="72">
        <v>-0.39673007708083036</v>
      </c>
    </row>
    <row r="271" spans="1:5" x14ac:dyDescent="0.25">
      <c r="A271" s="64"/>
      <c r="B271" s="64" t="s">
        <v>68</v>
      </c>
      <c r="C271" s="72">
        <v>0.92632738176344953</v>
      </c>
      <c r="D271" s="72">
        <v>0.83243747424787895</v>
      </c>
      <c r="E271" s="72">
        <v>1.0091187793447844</v>
      </c>
    </row>
    <row r="272" spans="1:5" x14ac:dyDescent="0.25">
      <c r="A272" s="188">
        <v>2018</v>
      </c>
      <c r="B272" s="188"/>
      <c r="C272" s="72"/>
      <c r="D272" s="72"/>
      <c r="E272" s="64"/>
    </row>
    <row r="273" spans="1:5" x14ac:dyDescent="0.25">
      <c r="A273" s="64"/>
      <c r="B273" s="64" t="s">
        <v>73</v>
      </c>
      <c r="C273" s="72">
        <v>0.30861939236332514</v>
      </c>
      <c r="D273" s="72">
        <v>0.22943066852413896</v>
      </c>
      <c r="E273" s="72">
        <v>0.37832525887290691</v>
      </c>
    </row>
    <row r="274" spans="1:5" x14ac:dyDescent="0.25">
      <c r="A274" s="64"/>
      <c r="B274" s="64" t="s">
        <v>74</v>
      </c>
      <c r="C274" s="72">
        <v>0.28003995737236803</v>
      </c>
      <c r="D274" s="72">
        <v>0.46673732084232361</v>
      </c>
      <c r="E274" s="72">
        <v>0.11594339283413513</v>
      </c>
    </row>
    <row r="275" spans="1:5" x14ac:dyDescent="0.25">
      <c r="A275" s="64"/>
      <c r="B275" s="64" t="s">
        <v>71</v>
      </c>
      <c r="C275" s="72">
        <v>-0.21850844761599264</v>
      </c>
      <c r="D275" s="72">
        <v>-0.33214147640956732</v>
      </c>
      <c r="E275" s="72">
        <v>-0.1182813991546984</v>
      </c>
    </row>
    <row r="276" spans="1:5" x14ac:dyDescent="0.25">
      <c r="A276" s="64"/>
      <c r="B276" s="64" t="s">
        <v>75</v>
      </c>
      <c r="C276" s="72">
        <v>-1.6869532579859543</v>
      </c>
      <c r="D276" s="72">
        <v>-1.2768450958284776</v>
      </c>
      <c r="E276" s="72">
        <v>-2.0479039611598511</v>
      </c>
    </row>
    <row r="277" spans="1:5" x14ac:dyDescent="0.25">
      <c r="A277" s="64"/>
      <c r="B277" s="64" t="s">
        <v>63</v>
      </c>
      <c r="C277" s="72">
        <v>-0.34696571272942089</v>
      </c>
      <c r="D277" s="72">
        <v>9.9636073847917186E-2</v>
      </c>
      <c r="E277" s="72">
        <v>-0.74312991280689522</v>
      </c>
    </row>
    <row r="278" spans="1:5" x14ac:dyDescent="0.25">
      <c r="A278" s="64"/>
      <c r="B278" s="64" t="s">
        <v>70</v>
      </c>
      <c r="C278" s="72">
        <v>0.19669087658598011</v>
      </c>
      <c r="D278" s="72">
        <v>0.23506979189841462</v>
      </c>
      <c r="E278" s="72">
        <v>0.16235727289378366</v>
      </c>
    </row>
    <row r="279" spans="1:5" x14ac:dyDescent="0.25">
      <c r="A279" s="64"/>
      <c r="B279" s="64" t="s">
        <v>76</v>
      </c>
      <c r="C279" s="72">
        <v>0.54470116253076406</v>
      </c>
      <c r="D279" s="72">
        <v>9.9533695082933207E-2</v>
      </c>
      <c r="E279" s="72">
        <v>0.94323506570205706</v>
      </c>
    </row>
    <row r="280" spans="1:5" x14ac:dyDescent="0.25">
      <c r="A280" s="64"/>
      <c r="B280" s="64" t="s">
        <v>77</v>
      </c>
      <c r="C280" s="72">
        <v>1.3757398286098901</v>
      </c>
      <c r="D280" s="72">
        <v>1.5227327420289454</v>
      </c>
      <c r="E280" s="72">
        <v>1.2452450644499657</v>
      </c>
    </row>
    <row r="281" spans="1:5" x14ac:dyDescent="0.25">
      <c r="A281" s="64"/>
      <c r="B281" s="64" t="s">
        <v>69</v>
      </c>
      <c r="C281" s="72">
        <v>-0.67684823269291883</v>
      </c>
      <c r="D281" s="72">
        <v>-0.49912586682043453</v>
      </c>
      <c r="E281" s="72">
        <v>-0.83505586772674045</v>
      </c>
    </row>
    <row r="282" spans="1:5" x14ac:dyDescent="0.25">
      <c r="A282" s="64"/>
      <c r="B282" s="64" t="s">
        <v>78</v>
      </c>
      <c r="C282" s="72">
        <v>-0.4509665378276132</v>
      </c>
      <c r="D282" s="72">
        <v>-1.2760440173497676E-2</v>
      </c>
      <c r="E282" s="72">
        <v>-0.84237705738656521</v>
      </c>
    </row>
    <row r="283" spans="1:5" x14ac:dyDescent="0.25">
      <c r="A283" s="64"/>
      <c r="B283" s="64" t="s">
        <v>79</v>
      </c>
      <c r="C283" s="72">
        <v>7.6159131046836651E-2</v>
      </c>
      <c r="D283" s="72">
        <v>-6.3251639242504057E-2</v>
      </c>
      <c r="E283" s="72">
        <v>0.20172421038855132</v>
      </c>
    </row>
    <row r="284" spans="1:5" x14ac:dyDescent="0.25">
      <c r="A284" s="64"/>
      <c r="B284" s="64" t="s">
        <v>68</v>
      </c>
      <c r="C284" s="72">
        <v>-0.2619685689956629</v>
      </c>
      <c r="D284" s="72">
        <v>9.2745488679523924E-2</v>
      </c>
      <c r="E284" s="72">
        <v>-0.58060906465188444</v>
      </c>
    </row>
    <row r="285" spans="1:5" x14ac:dyDescent="0.25">
      <c r="A285" s="188">
        <v>2019</v>
      </c>
      <c r="B285" s="188"/>
      <c r="C285" s="72"/>
      <c r="D285" s="72"/>
      <c r="E285" s="72"/>
    </row>
    <row r="286" spans="1:5" x14ac:dyDescent="0.25">
      <c r="A286" s="64"/>
      <c r="B286" s="64" t="s">
        <v>73</v>
      </c>
      <c r="C286" s="72">
        <v>-8.892197521852277E-2</v>
      </c>
      <c r="D286" s="72">
        <v>-0.12358636997398503</v>
      </c>
      <c r="E286" s="72">
        <v>-5.7571964472726521E-2</v>
      </c>
    </row>
    <row r="287" spans="1:5" x14ac:dyDescent="0.25">
      <c r="A287" s="64"/>
      <c r="B287" s="64" t="s">
        <v>74</v>
      </c>
      <c r="C287" s="72">
        <v>0.32381810957027407</v>
      </c>
      <c r="D287" s="72">
        <v>0.16169770041925333</v>
      </c>
      <c r="E287" s="72">
        <v>0.47034077368686528</v>
      </c>
    </row>
    <row r="288" spans="1:5" x14ac:dyDescent="0.25">
      <c r="A288" s="64"/>
      <c r="B288" s="64" t="s">
        <v>71</v>
      </c>
      <c r="C288" s="72">
        <v>-0.21349530164084637</v>
      </c>
      <c r="D288" s="72">
        <v>4.6867035745404642E-2</v>
      </c>
      <c r="E288" s="72">
        <v>-0.44808507673773895</v>
      </c>
    </row>
    <row r="289" spans="1:5" x14ac:dyDescent="0.25">
      <c r="A289" s="64"/>
      <c r="B289" s="64" t="s">
        <v>75</v>
      </c>
      <c r="C289" s="72">
        <v>0.40454342925017073</v>
      </c>
      <c r="D289" s="72">
        <v>0.55105372183520707</v>
      </c>
      <c r="E289" s="72">
        <v>0.27187947810470031</v>
      </c>
    </row>
    <row r="290" spans="1:5" x14ac:dyDescent="0.25">
      <c r="A290" s="64"/>
      <c r="B290" s="64" t="s">
        <v>63</v>
      </c>
      <c r="C290" s="72">
        <v>0.31511810998320294</v>
      </c>
      <c r="D290" s="72">
        <v>0.22165772167798414</v>
      </c>
      <c r="E290" s="72">
        <v>0.39998139596075521</v>
      </c>
    </row>
    <row r="291" spans="1:5" x14ac:dyDescent="0.25">
      <c r="A291" s="64"/>
      <c r="B291" s="64" t="s">
        <v>70</v>
      </c>
      <c r="C291" s="72">
        <v>0.24327075309440235</v>
      </c>
      <c r="D291" s="72">
        <v>0.5316196164181235</v>
      </c>
      <c r="E291" s="72">
        <v>-1.808884659283988E-2</v>
      </c>
    </row>
    <row r="292" spans="1:5" x14ac:dyDescent="0.25">
      <c r="A292" s="64"/>
      <c r="B292" s="64" t="s">
        <v>76</v>
      </c>
      <c r="C292" s="72">
        <v>-0.72578325030112611</v>
      </c>
      <c r="D292" s="72">
        <v>-0.78660668125348843</v>
      </c>
      <c r="E292" s="72">
        <v>-0.67034974112184831</v>
      </c>
    </row>
    <row r="293" spans="1:5" x14ac:dyDescent="0.25">
      <c r="A293" s="64"/>
      <c r="B293" s="64" t="s">
        <v>77</v>
      </c>
      <c r="C293" s="72">
        <v>0.64022048479637284</v>
      </c>
      <c r="D293" s="72">
        <v>0.8066006765292254</v>
      </c>
      <c r="E293" s="72">
        <v>0.48876169733575753</v>
      </c>
    </row>
    <row r="294" spans="1:5" x14ac:dyDescent="0.25">
      <c r="A294" s="77"/>
      <c r="B294" s="64" t="s">
        <v>69</v>
      </c>
      <c r="C294" s="72">
        <v>-0.23344279938388013</v>
      </c>
      <c r="D294" s="72">
        <v>-0.17069696888347607</v>
      </c>
      <c r="E294" s="72">
        <v>-0.31698987256392286</v>
      </c>
    </row>
    <row r="295" spans="1:5" ht="14.25" customHeight="1" x14ac:dyDescent="0.25">
      <c r="A295" s="64"/>
      <c r="B295" s="64" t="s">
        <v>78</v>
      </c>
      <c r="C295" s="72">
        <v>0.27689114355538069</v>
      </c>
      <c r="D295" s="72">
        <v>0.44417866078585416</v>
      </c>
      <c r="E295" s="72">
        <v>5.3818250782475874E-2</v>
      </c>
    </row>
    <row r="296" spans="1:5" ht="14.25" customHeight="1" x14ac:dyDescent="0.25">
      <c r="A296" s="64"/>
      <c r="B296" s="64" t="s">
        <v>79</v>
      </c>
      <c r="C296" s="72">
        <v>-0.13098204676495409</v>
      </c>
      <c r="D296" s="72">
        <v>-0.29897514439899542</v>
      </c>
      <c r="E296" s="72">
        <v>9.3905707016552556E-2</v>
      </c>
    </row>
    <row r="297" spans="1:5" ht="14.25" customHeight="1" x14ac:dyDescent="0.25">
      <c r="A297" s="64"/>
      <c r="B297" s="64" t="s">
        <v>68</v>
      </c>
      <c r="C297" s="72">
        <v>0.4789233515735597</v>
      </c>
      <c r="D297" s="72">
        <v>0.32899595441697221</v>
      </c>
      <c r="E297" s="72">
        <v>0.67883926083721025</v>
      </c>
    </row>
    <row r="298" spans="1:5" ht="14.25" customHeight="1" x14ac:dyDescent="0.25">
      <c r="A298" s="188">
        <v>2020</v>
      </c>
      <c r="B298" s="188"/>
      <c r="C298" s="85"/>
      <c r="D298" s="85"/>
      <c r="E298" s="85"/>
    </row>
    <row r="299" spans="1:5" x14ac:dyDescent="0.25">
      <c r="A299" s="64"/>
      <c r="B299" s="64" t="s">
        <v>73</v>
      </c>
      <c r="C299" s="72">
        <v>-0.13774456172119384</v>
      </c>
      <c r="D299" s="72">
        <v>-0.10503746345285968</v>
      </c>
      <c r="E299" s="72">
        <v>-0.181205253726334</v>
      </c>
    </row>
    <row r="300" spans="1:5" x14ac:dyDescent="0.25">
      <c r="A300" s="77"/>
      <c r="B300" s="64" t="s">
        <v>74</v>
      </c>
      <c r="C300" s="74">
        <v>1.0706320213543969E-3</v>
      </c>
      <c r="D300" s="74">
        <v>6.3554688981576637E-2</v>
      </c>
      <c r="E300" s="74">
        <v>-8.2020582617950352E-2</v>
      </c>
    </row>
    <row r="301" spans="1:5" x14ac:dyDescent="0.25">
      <c r="A301" s="77"/>
      <c r="B301" s="64" t="s">
        <v>71</v>
      </c>
      <c r="C301" s="74">
        <v>-1.1158711678374167</v>
      </c>
      <c r="D301" s="74">
        <v>-1.0760638732088788</v>
      </c>
      <c r="E301" s="74">
        <v>-1.1688839790522103</v>
      </c>
    </row>
    <row r="302" spans="1:5" x14ac:dyDescent="0.25">
      <c r="A302" s="77"/>
      <c r="B302" s="64" t="s">
        <v>75</v>
      </c>
      <c r="C302" s="74">
        <v>-3.2334997714336162</v>
      </c>
      <c r="D302" s="74">
        <v>-3.7807618099540559</v>
      </c>
      <c r="E302" s="74">
        <v>-2.5040066780278614</v>
      </c>
    </row>
    <row r="303" spans="1:5" x14ac:dyDescent="0.25">
      <c r="A303" s="77"/>
      <c r="B303" s="64" t="s">
        <v>63</v>
      </c>
      <c r="C303" s="74">
        <v>5.3856613505830819E-2</v>
      </c>
      <c r="D303" s="74">
        <v>-5.9892632156639328E-2</v>
      </c>
      <c r="E303" s="74">
        <v>0.20349724477880904</v>
      </c>
    </row>
    <row r="304" spans="1:5" x14ac:dyDescent="0.25">
      <c r="A304" s="77"/>
      <c r="B304" s="64" t="s">
        <v>70</v>
      </c>
      <c r="C304" s="74">
        <v>-0.41305141471471463</v>
      </c>
      <c r="D304" s="74">
        <v>-0.14292920324079367</v>
      </c>
      <c r="E304" s="74">
        <v>-0.76747142623258147</v>
      </c>
    </row>
    <row r="305" spans="1:5" x14ac:dyDescent="0.25">
      <c r="A305" s="77"/>
      <c r="B305" s="64" t="s">
        <v>76</v>
      </c>
      <c r="C305" s="74">
        <v>2.8146530852393807</v>
      </c>
      <c r="D305" s="74">
        <v>2.8350273250243698</v>
      </c>
      <c r="E305" s="74">
        <v>2.7877523520963443</v>
      </c>
    </row>
    <row r="306" spans="1:5" x14ac:dyDescent="0.25">
      <c r="A306" s="77"/>
      <c r="B306" s="64" t="s">
        <v>77</v>
      </c>
      <c r="C306" s="74">
        <v>0.53901179832456658</v>
      </c>
      <c r="D306" s="74">
        <v>0.35376242611830255</v>
      </c>
      <c r="E306" s="74">
        <v>0.78371471529335435</v>
      </c>
    </row>
    <row r="307" spans="1:5" x14ac:dyDescent="0.25">
      <c r="A307" s="77"/>
      <c r="B307" s="64" t="s">
        <v>69</v>
      </c>
      <c r="C307" s="74">
        <v>7.476255464648858E-2</v>
      </c>
      <c r="D307" s="74">
        <v>5.2567360536313251E-2</v>
      </c>
      <c r="E307" s="74">
        <v>0.10395595256329154</v>
      </c>
    </row>
    <row r="308" spans="1:5" x14ac:dyDescent="0.25">
      <c r="A308" s="77"/>
      <c r="B308" s="64" t="s">
        <v>78</v>
      </c>
      <c r="C308" s="74">
        <v>1.8641482090523562E-2</v>
      </c>
      <c r="D308" s="74">
        <v>-4.7394239512184383E-2</v>
      </c>
      <c r="E308" s="74">
        <v>0.10545385434461244</v>
      </c>
    </row>
    <row r="309" spans="1:5" x14ac:dyDescent="0.25">
      <c r="A309" s="77"/>
      <c r="B309" s="64" t="s">
        <v>79</v>
      </c>
      <c r="C309" s="74">
        <v>0.12497771094945613</v>
      </c>
      <c r="D309" s="74">
        <v>-1.6259714270355701E-2</v>
      </c>
      <c r="E309" s="74">
        <v>0.31036880589563776</v>
      </c>
    </row>
    <row r="310" spans="1:5" x14ac:dyDescent="0.25">
      <c r="A310" s="77"/>
      <c r="B310" s="64" t="s">
        <v>68</v>
      </c>
      <c r="C310" s="74">
        <v>3.4101136482458307E-2</v>
      </c>
      <c r="D310" s="74">
        <v>-2.2351524938645156E-2</v>
      </c>
      <c r="E310" s="74">
        <v>0.10796075344468334</v>
      </c>
    </row>
    <row r="311" spans="1:5" x14ac:dyDescent="0.25">
      <c r="A311" s="188">
        <v>2021</v>
      </c>
      <c r="B311" s="188"/>
      <c r="C311" s="74"/>
      <c r="D311" s="74"/>
      <c r="E311" s="74"/>
    </row>
    <row r="312" spans="1:5" x14ac:dyDescent="0.25">
      <c r="A312" s="64"/>
      <c r="B312" s="64" t="s">
        <v>73</v>
      </c>
      <c r="C312" s="74">
        <v>0.25093878688499666</v>
      </c>
      <c r="D312" s="74">
        <v>0.31858908259694796</v>
      </c>
      <c r="E312" s="74">
        <v>0.16254400426116858</v>
      </c>
    </row>
    <row r="313" spans="1:5" x14ac:dyDescent="0.25">
      <c r="A313" s="77"/>
      <c r="B313" s="64" t="s">
        <v>74</v>
      </c>
      <c r="C313" s="152">
        <v>-5.1159468773271995E-2</v>
      </c>
      <c r="D313" s="152">
        <v>-6.3993106069611783E-2</v>
      </c>
      <c r="E313" s="152">
        <v>-3.4364362244023457E-2</v>
      </c>
    </row>
    <row r="314" spans="1:5" x14ac:dyDescent="0.25">
      <c r="A314" s="77"/>
      <c r="B314" s="64" t="s">
        <v>71</v>
      </c>
      <c r="C314" s="153">
        <v>-0.19831396298955789</v>
      </c>
      <c r="D314" s="153">
        <v>-0.23650372770116809</v>
      </c>
      <c r="E314" s="153">
        <v>-0.14835064803728118</v>
      </c>
    </row>
    <row r="315" spans="1:5" x14ac:dyDescent="0.25">
      <c r="A315" s="77"/>
      <c r="B315" s="64" t="s">
        <v>75</v>
      </c>
      <c r="C315" s="153">
        <v>8.4802956668667009E-2</v>
      </c>
      <c r="D315" s="153">
        <v>0.11440761687162504</v>
      </c>
      <c r="E315" s="153">
        <v>4.610564805474552E-2</v>
      </c>
    </row>
    <row r="316" spans="1:5" x14ac:dyDescent="0.25">
      <c r="A316" s="77"/>
      <c r="B316" s="64" t="s">
        <v>63</v>
      </c>
      <c r="C316" s="153">
        <v>-0.53505187904539209</v>
      </c>
      <c r="D316" s="153">
        <v>-0.45145029112414842</v>
      </c>
      <c r="E316" s="153">
        <v>-0.644405105309099</v>
      </c>
    </row>
    <row r="317" spans="1:5" x14ac:dyDescent="0.25">
      <c r="A317" s="77"/>
      <c r="B317" s="64" t="s">
        <v>70</v>
      </c>
      <c r="C317" s="153">
        <v>-2.1659297143803489</v>
      </c>
      <c r="D317" s="153">
        <v>-2.1178206566462352</v>
      </c>
      <c r="E317" s="153">
        <v>-2.2289799239272332</v>
      </c>
    </row>
    <row r="318" spans="1:5" x14ac:dyDescent="0.25">
      <c r="A318" s="77"/>
      <c r="B318" s="64" t="s">
        <v>76</v>
      </c>
      <c r="C318" s="153">
        <v>2.7973976133232052</v>
      </c>
      <c r="D318" s="153">
        <v>2.6970871230687723</v>
      </c>
      <c r="E318" s="153">
        <v>2.9290108350929609</v>
      </c>
    </row>
    <row r="319" spans="1:5" x14ac:dyDescent="0.25">
      <c r="A319" s="77"/>
      <c r="B319" s="64" t="s">
        <v>77</v>
      </c>
      <c r="C319" s="153">
        <v>7.7892876117454227E-2</v>
      </c>
      <c r="D319" s="153">
        <v>0.19890441760316793</v>
      </c>
      <c r="E319" s="153">
        <v>-8.0523577576294525E-2</v>
      </c>
    </row>
    <row r="320" spans="1:5" x14ac:dyDescent="0.25">
      <c r="A320" s="77"/>
      <c r="B320" s="64" t="s">
        <v>69</v>
      </c>
      <c r="C320" s="153">
        <v>-0.29574573444109797</v>
      </c>
      <c r="D320" s="153">
        <v>-0.55224101387399571</v>
      </c>
      <c r="E320" s="153">
        <v>4.0971769831695044E-2</v>
      </c>
    </row>
    <row r="321" spans="1:5" x14ac:dyDescent="0.25">
      <c r="A321" s="77"/>
      <c r="B321" s="64" t="s">
        <v>78</v>
      </c>
      <c r="C321" s="153">
        <v>8.2437899690581545E-2</v>
      </c>
      <c r="D321" s="153">
        <v>1.1595904108780723E-2</v>
      </c>
      <c r="E321" s="153">
        <v>0.17488519353695972</v>
      </c>
    </row>
    <row r="322" spans="1:5" x14ac:dyDescent="0.25">
      <c r="A322" s="77"/>
      <c r="B322" s="64" t="s">
        <v>79</v>
      </c>
      <c r="C322" s="153">
        <v>0.11602314120052047</v>
      </c>
      <c r="D322" s="153">
        <v>0.22566038608057806</v>
      </c>
      <c r="E322" s="153">
        <v>-2.6817908753525504E-2</v>
      </c>
    </row>
    <row r="323" spans="1:5" x14ac:dyDescent="0.25">
      <c r="A323" s="77"/>
      <c r="B323" s="64" t="s">
        <v>68</v>
      </c>
      <c r="C323" s="153">
        <v>-7.3704702433634667E-2</v>
      </c>
      <c r="D323" s="153">
        <v>7.8006017520529533E-2</v>
      </c>
      <c r="E323" s="153">
        <v>-0.27186041661530302</v>
      </c>
    </row>
    <row r="324" spans="1:5" x14ac:dyDescent="0.25">
      <c r="A324" s="77"/>
      <c r="B324" s="64" t="s">
        <v>73</v>
      </c>
      <c r="C324" s="153"/>
      <c r="D324" s="153"/>
      <c r="E324" s="153"/>
    </row>
    <row r="325" spans="1:5" x14ac:dyDescent="0.25">
      <c r="A325" s="200">
        <v>2022</v>
      </c>
      <c r="B325" s="77"/>
      <c r="C325" s="153"/>
      <c r="D325" s="153"/>
      <c r="E325" s="153"/>
    </row>
    <row r="326" spans="1:5" x14ac:dyDescent="0.25">
      <c r="A326" s="200"/>
      <c r="B326" s="64" t="s">
        <v>73</v>
      </c>
      <c r="C326" s="153">
        <v>0.3993782310830491</v>
      </c>
      <c r="D326" s="153">
        <v>0.71986656208891209</v>
      </c>
      <c r="E326" s="153">
        <v>-2.0693521799226167E-2</v>
      </c>
    </row>
    <row r="327" spans="1:5" ht="14.25" customHeight="1" x14ac:dyDescent="0.25">
      <c r="A327" s="80"/>
      <c r="B327" s="81"/>
      <c r="C327" s="82"/>
      <c r="D327" s="82"/>
      <c r="E327" s="82"/>
    </row>
    <row r="328" spans="1:5" x14ac:dyDescent="0.25">
      <c r="A328" s="66"/>
      <c r="B328" s="84"/>
      <c r="C328" s="83"/>
      <c r="D328" s="83"/>
      <c r="E328" s="83"/>
    </row>
    <row r="329" spans="1:5" x14ac:dyDescent="0.25">
      <c r="A329" s="196" t="s">
        <v>89</v>
      </c>
      <c r="B329" s="197"/>
      <c r="C329" s="197"/>
      <c r="D329" s="197"/>
      <c r="E329" s="198"/>
    </row>
    <row r="330" spans="1:5" x14ac:dyDescent="0.25">
      <c r="A330" s="174" t="s">
        <v>88</v>
      </c>
      <c r="B330" s="175"/>
      <c r="C330" s="175"/>
      <c r="D330" s="175"/>
      <c r="E330" s="176"/>
    </row>
    <row r="331" spans="1:5" x14ac:dyDescent="0.25">
      <c r="A331" s="177"/>
      <c r="B331" s="178"/>
      <c r="C331" s="178"/>
      <c r="D331" s="178"/>
      <c r="E331" s="179"/>
    </row>
    <row r="332" spans="1:5" x14ac:dyDescent="0.25">
      <c r="A332" s="166"/>
      <c r="B332" s="167"/>
      <c r="C332" s="167"/>
      <c r="D332" s="167"/>
      <c r="E332" s="180"/>
    </row>
  </sheetData>
  <mergeCells count="31">
    <mergeCell ref="A330:E332"/>
    <mergeCell ref="A272:B272"/>
    <mergeCell ref="A285:B285"/>
    <mergeCell ref="A298:B298"/>
    <mergeCell ref="A311:B311"/>
    <mergeCell ref="A329:E329"/>
    <mergeCell ref="A97:B97"/>
    <mergeCell ref="A136:B136"/>
    <mergeCell ref="A162:B162"/>
    <mergeCell ref="A165:E165"/>
    <mergeCell ref="A167:B167"/>
    <mergeCell ref="A181:B181"/>
    <mergeCell ref="A194:B194"/>
    <mergeCell ref="A207:B207"/>
    <mergeCell ref="A220:B220"/>
    <mergeCell ref="A233:B233"/>
    <mergeCell ref="A246:B246"/>
    <mergeCell ref="A259:B259"/>
    <mergeCell ref="A1:E1"/>
    <mergeCell ref="A58:B58"/>
    <mergeCell ref="A45:B45"/>
    <mergeCell ref="A71:B71"/>
    <mergeCell ref="A84:B84"/>
    <mergeCell ref="A3:B3"/>
    <mergeCell ref="A4:E4"/>
    <mergeCell ref="A32:B32"/>
    <mergeCell ref="A6:B6"/>
    <mergeCell ref="A19:B19"/>
    <mergeCell ref="A110:B110"/>
    <mergeCell ref="A123:B123"/>
    <mergeCell ref="A149:B149"/>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2019-04-23T04:44:39Z</cp:lastPrinted>
  <dcterms:created xsi:type="dcterms:W3CDTF">2012-11-24T10:19:41Z</dcterms:created>
  <dcterms:modified xsi:type="dcterms:W3CDTF">2022-02-17T05:03:52Z</dcterms:modified>
</cp:coreProperties>
</file>