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1\Oct\"/>
    </mc:Choice>
  </mc:AlternateContent>
  <bookViews>
    <workbookView xWindow="-105" yWindow="-105" windowWidth="19425" windowHeight="10425" activeTab="4"/>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J60" i="28"/>
  <c r="I60" i="28"/>
  <c r="E60" i="28"/>
  <c r="I59" i="28"/>
  <c r="J59" i="28" s="1"/>
  <c r="E59" i="28"/>
  <c r="J58" i="28"/>
  <c r="I58" i="28"/>
  <c r="E58" i="28"/>
  <c r="J57" i="28"/>
  <c r="I57" i="28"/>
  <c r="E57" i="28"/>
  <c r="J56" i="28"/>
  <c r="I56" i="28"/>
  <c r="E56" i="28"/>
  <c r="I55" i="28"/>
  <c r="J55" i="28" s="1"/>
  <c r="E55" i="28"/>
  <c r="I54" i="28"/>
  <c r="J54" i="28" s="1"/>
  <c r="E54" i="28"/>
  <c r="I53" i="28"/>
  <c r="J53" i="28" s="1"/>
  <c r="E53" i="28"/>
  <c r="J52" i="28"/>
  <c r="I52" i="28"/>
  <c r="E52" i="28"/>
  <c r="I51" i="28"/>
  <c r="J51" i="28" s="1"/>
  <c r="E51" i="28"/>
  <c r="J50" i="28"/>
  <c r="I50" i="28"/>
  <c r="E50" i="28"/>
  <c r="J49" i="28"/>
  <c r="I49" i="28"/>
  <c r="E49" i="28"/>
  <c r="J48" i="28"/>
  <c r="I48" i="28"/>
  <c r="E48" i="28"/>
  <c r="I47" i="28"/>
  <c r="J47" i="28" s="1"/>
  <c r="E47" i="28"/>
  <c r="I46" i="28"/>
  <c r="J46" i="28" s="1"/>
  <c r="E46" i="28"/>
  <c r="I45" i="28"/>
  <c r="J45" i="28" s="1"/>
  <c r="E45" i="28"/>
  <c r="J41" i="28"/>
  <c r="I41" i="28"/>
  <c r="E41" i="28"/>
  <c r="I40" i="28"/>
  <c r="J40" i="28" s="1"/>
  <c r="E40" i="28"/>
  <c r="J39" i="28"/>
  <c r="I39" i="28"/>
  <c r="E39" i="28"/>
  <c r="J38" i="28"/>
  <c r="I38" i="28"/>
  <c r="E38" i="28"/>
  <c r="J37" i="28"/>
  <c r="I37" i="28"/>
  <c r="E37" i="28"/>
  <c r="I36" i="28"/>
  <c r="J36" i="28" s="1"/>
  <c r="E36" i="28"/>
  <c r="I35" i="28"/>
  <c r="J35" i="28" s="1"/>
  <c r="E35" i="28"/>
  <c r="I34" i="28"/>
  <c r="J34" i="28" s="1"/>
  <c r="E34" i="28"/>
  <c r="J33" i="28"/>
  <c r="I33" i="28"/>
  <c r="E33" i="28"/>
  <c r="I32" i="28"/>
  <c r="J32" i="28" s="1"/>
  <c r="E32" i="28"/>
  <c r="J31" i="28"/>
  <c r="I31" i="28"/>
  <c r="E31" i="28"/>
  <c r="J30" i="28"/>
  <c r="I30" i="28"/>
  <c r="E30" i="28"/>
  <c r="J29" i="28"/>
  <c r="I29" i="28"/>
  <c r="E29" i="28"/>
  <c r="I28" i="28"/>
  <c r="J28" i="28" s="1"/>
  <c r="E28" i="28"/>
  <c r="I27" i="28"/>
  <c r="J27" i="28" s="1"/>
  <c r="E27" i="28"/>
  <c r="I26" i="28"/>
  <c r="J26" i="28" s="1"/>
  <c r="E26" i="28"/>
  <c r="J22" i="28"/>
  <c r="I22" i="28"/>
  <c r="E22" i="28"/>
  <c r="I21" i="28"/>
  <c r="J21" i="28" s="1"/>
  <c r="E21" i="28"/>
  <c r="J20" i="28"/>
  <c r="I20" i="28"/>
  <c r="E20" i="28"/>
  <c r="J19" i="28"/>
  <c r="I19" i="28"/>
  <c r="E19" i="28"/>
  <c r="J18" i="28"/>
  <c r="I18" i="28"/>
  <c r="E18" i="28"/>
  <c r="I17" i="28"/>
  <c r="J17" i="28" s="1"/>
  <c r="E17" i="28"/>
  <c r="I16" i="28"/>
  <c r="J16" i="28" s="1"/>
  <c r="E16" i="28"/>
  <c r="I15" i="28"/>
  <c r="J15" i="28" s="1"/>
  <c r="E15" i="28"/>
  <c r="J14" i="28"/>
  <c r="I14" i="28"/>
  <c r="E14" i="28"/>
  <c r="I13" i="28"/>
  <c r="J13" i="28" s="1"/>
  <c r="E13" i="28"/>
  <c r="J12" i="28"/>
  <c r="I12" i="28"/>
  <c r="E12" i="28"/>
  <c r="J11" i="28"/>
  <c r="I11" i="28"/>
  <c r="E11" i="28"/>
  <c r="J10" i="28"/>
  <c r="I10" i="28"/>
  <c r="E10" i="28"/>
  <c r="I9" i="28"/>
  <c r="J9" i="28" s="1"/>
  <c r="E9" i="28"/>
  <c r="I8" i="28"/>
  <c r="J8" i="28" s="1"/>
  <c r="E8" i="28"/>
  <c r="I7" i="28"/>
  <c r="J7" i="28" s="1"/>
  <c r="E7" i="28"/>
  <c r="K275" i="49"/>
  <c r="J275" i="49"/>
  <c r="E275" i="49"/>
  <c r="J274" i="49"/>
  <c r="K274" i="49" s="1"/>
  <c r="E274" i="49"/>
  <c r="J273" i="49"/>
  <c r="K273" i="49" s="1"/>
  <c r="E273" i="49"/>
  <c r="J272" i="49"/>
  <c r="K272" i="49" s="1"/>
  <c r="E272" i="49"/>
  <c r="J271" i="49"/>
  <c r="K271" i="49" s="1"/>
  <c r="E271" i="49"/>
  <c r="K270" i="49"/>
  <c r="J270" i="49"/>
  <c r="E270" i="49"/>
  <c r="K269" i="49"/>
  <c r="J269" i="49"/>
  <c r="E269" i="49"/>
  <c r="J268" i="49"/>
  <c r="K268" i="49" s="1"/>
  <c r="E268" i="49"/>
  <c r="K267" i="49"/>
  <c r="J267" i="49"/>
  <c r="E267" i="49"/>
  <c r="J266" i="49"/>
  <c r="K266" i="49" s="1"/>
  <c r="E266" i="49"/>
  <c r="J265" i="49"/>
  <c r="K265" i="49" s="1"/>
  <c r="E265" i="49"/>
  <c r="J264" i="49"/>
  <c r="K264" i="49" s="1"/>
  <c r="E264" i="49"/>
  <c r="J263" i="49"/>
  <c r="K263" i="49" s="1"/>
  <c r="E263" i="49"/>
  <c r="K262" i="49"/>
  <c r="J262" i="49"/>
  <c r="E262" i="49"/>
  <c r="K261" i="49"/>
  <c r="J261" i="49"/>
  <c r="E261" i="49"/>
  <c r="J260" i="49"/>
  <c r="K260" i="49" s="1"/>
  <c r="E260" i="49"/>
  <c r="K259" i="49"/>
  <c r="J259" i="49"/>
  <c r="E259" i="49"/>
  <c r="J258" i="49"/>
  <c r="K258" i="49" s="1"/>
  <c r="E258" i="49"/>
  <c r="J257" i="49"/>
  <c r="K257" i="49" s="1"/>
  <c r="E257" i="49"/>
  <c r="J256" i="49"/>
  <c r="K256" i="49" s="1"/>
  <c r="E256" i="49"/>
  <c r="J255" i="49"/>
  <c r="K255" i="49" s="1"/>
  <c r="E255" i="49"/>
  <c r="K254" i="49"/>
  <c r="J254" i="49"/>
  <c r="E254" i="49"/>
  <c r="K253" i="49"/>
  <c r="J253" i="49"/>
  <c r="E253" i="49"/>
  <c r="J252" i="49"/>
  <c r="K252" i="49" s="1"/>
  <c r="E252" i="49"/>
  <c r="K251" i="49"/>
  <c r="J251" i="49"/>
  <c r="E251" i="49"/>
  <c r="J250" i="49"/>
  <c r="K250" i="49" s="1"/>
  <c r="E250" i="49"/>
  <c r="J249" i="49"/>
  <c r="K249" i="49" s="1"/>
  <c r="E249" i="49"/>
  <c r="J248" i="49"/>
  <c r="K248" i="49" s="1"/>
  <c r="E248" i="49"/>
  <c r="J247" i="49"/>
  <c r="K247" i="49" s="1"/>
  <c r="E247" i="49"/>
  <c r="K246" i="49"/>
  <c r="J246" i="49"/>
  <c r="E246" i="49"/>
  <c r="K245" i="49"/>
  <c r="J245" i="49"/>
  <c r="E245" i="49"/>
  <c r="J244" i="49"/>
  <c r="K244" i="49" s="1"/>
  <c r="E244" i="49"/>
  <c r="K243" i="49"/>
  <c r="J243" i="49"/>
  <c r="E243" i="49"/>
  <c r="J242" i="49"/>
  <c r="K242" i="49" s="1"/>
  <c r="E242" i="49"/>
  <c r="J241" i="49"/>
  <c r="K241" i="49" s="1"/>
  <c r="E241" i="49"/>
  <c r="J240" i="49"/>
  <c r="K240" i="49" s="1"/>
  <c r="E240" i="49"/>
  <c r="J239" i="49"/>
  <c r="K239" i="49" s="1"/>
  <c r="E239" i="49"/>
  <c r="K238" i="49"/>
  <c r="J238" i="49"/>
  <c r="E238" i="49"/>
  <c r="K237" i="49"/>
  <c r="J237" i="49"/>
  <c r="E237" i="49"/>
  <c r="J236" i="49"/>
  <c r="K236" i="49" s="1"/>
  <c r="E236" i="49"/>
  <c r="K235" i="49"/>
  <c r="J235" i="49"/>
  <c r="E235" i="49"/>
  <c r="J234" i="49"/>
  <c r="K234" i="49" s="1"/>
  <c r="E234" i="49"/>
  <c r="J233" i="49"/>
  <c r="K233" i="49" s="1"/>
  <c r="E233" i="49"/>
  <c r="J232" i="49"/>
  <c r="K232" i="49" s="1"/>
  <c r="E232" i="49"/>
  <c r="J231" i="49"/>
  <c r="K231" i="49" s="1"/>
  <c r="E231" i="49"/>
  <c r="K230" i="49"/>
  <c r="J230" i="49"/>
  <c r="E230" i="49"/>
  <c r="K229" i="49"/>
  <c r="J229" i="49"/>
  <c r="E229" i="49"/>
  <c r="J228" i="49"/>
  <c r="K228" i="49" s="1"/>
  <c r="E228" i="49"/>
  <c r="K227" i="49"/>
  <c r="J227" i="49"/>
  <c r="E227" i="49"/>
  <c r="J226" i="49"/>
  <c r="K226" i="49" s="1"/>
  <c r="E226" i="49"/>
  <c r="J225" i="49"/>
  <c r="K225" i="49" s="1"/>
  <c r="E225" i="49"/>
  <c r="J224" i="49"/>
  <c r="K224" i="49" s="1"/>
  <c r="E224" i="49"/>
  <c r="J223" i="49"/>
  <c r="K223" i="49" s="1"/>
  <c r="E223" i="49"/>
  <c r="K222" i="49"/>
  <c r="J222" i="49"/>
  <c r="E222" i="49"/>
  <c r="K221" i="49"/>
  <c r="J221" i="49"/>
  <c r="E221" i="49"/>
  <c r="J220" i="49"/>
  <c r="K220" i="49" s="1"/>
  <c r="E220" i="49"/>
  <c r="K219" i="49"/>
  <c r="J219" i="49"/>
  <c r="E219" i="49"/>
  <c r="J218" i="49"/>
  <c r="K218" i="49" s="1"/>
  <c r="E218" i="49"/>
  <c r="J217" i="49"/>
  <c r="K217" i="49" s="1"/>
  <c r="E217" i="49"/>
  <c r="J216" i="49"/>
  <c r="K216" i="49" s="1"/>
  <c r="E216" i="49"/>
  <c r="J215" i="49"/>
  <c r="K215" i="49" s="1"/>
  <c r="E215" i="49"/>
  <c r="K214" i="49"/>
  <c r="J214" i="49"/>
  <c r="E214" i="49"/>
  <c r="K213" i="49"/>
  <c r="J213" i="49"/>
  <c r="E213" i="49"/>
  <c r="J212" i="49"/>
  <c r="K212" i="49" s="1"/>
  <c r="E212" i="49"/>
  <c r="K211" i="49"/>
  <c r="J211" i="49"/>
  <c r="E211" i="49"/>
  <c r="J210" i="49"/>
  <c r="K210" i="49" s="1"/>
  <c r="E210" i="49"/>
  <c r="J209" i="49"/>
  <c r="K209" i="49" s="1"/>
  <c r="E209" i="49"/>
  <c r="J208" i="49"/>
  <c r="K208" i="49" s="1"/>
  <c r="E208" i="49"/>
  <c r="J207" i="49"/>
  <c r="K207" i="49" s="1"/>
  <c r="E207" i="49"/>
  <c r="K206" i="49"/>
  <c r="J206" i="49"/>
  <c r="E206" i="49"/>
  <c r="K205" i="49"/>
  <c r="J205" i="49"/>
  <c r="E205" i="49"/>
  <c r="J204" i="49"/>
  <c r="K204" i="49" s="1"/>
  <c r="E204" i="49"/>
  <c r="K203" i="49"/>
  <c r="J203" i="49"/>
  <c r="E203" i="49"/>
  <c r="J202" i="49"/>
  <c r="K202" i="49" s="1"/>
  <c r="E202" i="49"/>
  <c r="J201" i="49"/>
  <c r="K201" i="49" s="1"/>
  <c r="E201" i="49"/>
  <c r="J200" i="49"/>
  <c r="K200" i="49" s="1"/>
  <c r="E200" i="49"/>
  <c r="J199" i="49"/>
  <c r="K199" i="49" s="1"/>
  <c r="E199" i="49"/>
  <c r="K198" i="49"/>
  <c r="J198" i="49"/>
  <c r="E198" i="49"/>
  <c r="K197" i="49"/>
  <c r="J197" i="49"/>
  <c r="E197" i="49"/>
  <c r="K196" i="49"/>
  <c r="J196" i="49"/>
  <c r="E196" i="49"/>
  <c r="K195" i="49"/>
  <c r="J195" i="49"/>
  <c r="E195" i="49"/>
  <c r="J194" i="49"/>
  <c r="K194" i="49" s="1"/>
  <c r="E194" i="49"/>
  <c r="J193" i="49"/>
  <c r="K193" i="49" s="1"/>
  <c r="E193" i="49"/>
  <c r="J192" i="49"/>
  <c r="K192" i="49" s="1"/>
  <c r="E192" i="49"/>
  <c r="J191" i="49"/>
  <c r="K191" i="49" s="1"/>
  <c r="E191" i="49"/>
  <c r="K190" i="49"/>
  <c r="J190" i="49"/>
  <c r="E190" i="49"/>
  <c r="K189" i="49"/>
  <c r="J189" i="49"/>
  <c r="E189" i="49"/>
  <c r="K188" i="49"/>
  <c r="J188" i="49"/>
  <c r="E188" i="49"/>
  <c r="K187" i="49"/>
  <c r="J187" i="49"/>
  <c r="E187" i="49"/>
  <c r="J186" i="49"/>
  <c r="K186" i="49" s="1"/>
  <c r="E186" i="49"/>
  <c r="J185" i="49"/>
  <c r="K185" i="49" s="1"/>
  <c r="E185" i="49"/>
  <c r="J184" i="49"/>
  <c r="K184" i="49" s="1"/>
  <c r="E184" i="49"/>
  <c r="J183" i="49"/>
  <c r="K183" i="49" s="1"/>
  <c r="E183" i="49"/>
  <c r="K182" i="49"/>
  <c r="J182" i="49"/>
  <c r="E182" i="49"/>
  <c r="K181" i="49"/>
  <c r="J181" i="49"/>
  <c r="E181" i="49"/>
  <c r="K180" i="49"/>
  <c r="J180" i="49"/>
  <c r="E180" i="49"/>
  <c r="K179" i="49"/>
  <c r="J179" i="49"/>
  <c r="E179" i="49"/>
  <c r="J178" i="49"/>
  <c r="K178" i="49" s="1"/>
  <c r="E178" i="49"/>
  <c r="J177" i="49"/>
  <c r="K177" i="49" s="1"/>
  <c r="E177" i="49"/>
  <c r="J176" i="49"/>
  <c r="K176" i="49" s="1"/>
  <c r="E176" i="49"/>
  <c r="J175" i="49"/>
  <c r="K175" i="49" s="1"/>
  <c r="E175" i="49"/>
  <c r="K174" i="49"/>
  <c r="J174" i="49"/>
  <c r="E174" i="49"/>
  <c r="K173" i="49"/>
  <c r="J173" i="49"/>
  <c r="E173" i="49"/>
  <c r="K172" i="49"/>
  <c r="J172" i="49"/>
  <c r="E172" i="49"/>
  <c r="K171" i="49"/>
  <c r="J171" i="49"/>
  <c r="E171" i="49"/>
  <c r="J170" i="49"/>
  <c r="K170" i="49" s="1"/>
  <c r="E170" i="49"/>
  <c r="J169" i="49"/>
  <c r="K169" i="49" s="1"/>
  <c r="E169" i="49"/>
  <c r="J168" i="49"/>
  <c r="K168" i="49" s="1"/>
  <c r="E168" i="49"/>
  <c r="J167" i="49"/>
  <c r="K167" i="49" s="1"/>
  <c r="E167" i="49"/>
  <c r="K166" i="49"/>
  <c r="J166" i="49"/>
  <c r="E166" i="49"/>
  <c r="K165" i="49"/>
  <c r="J165" i="49"/>
  <c r="E165" i="49"/>
  <c r="J164" i="49"/>
  <c r="K164" i="49" s="1"/>
  <c r="E164" i="49"/>
  <c r="K163" i="49"/>
  <c r="J163" i="49"/>
  <c r="E163" i="49"/>
  <c r="J162" i="49"/>
  <c r="K162" i="49" s="1"/>
  <c r="E162" i="49"/>
  <c r="J161" i="49"/>
  <c r="K161" i="49" s="1"/>
  <c r="E161" i="49"/>
  <c r="J160" i="49"/>
  <c r="K160" i="49" s="1"/>
  <c r="E160" i="49"/>
  <c r="K159" i="49"/>
  <c r="J159" i="49"/>
  <c r="E159" i="49"/>
  <c r="K158" i="49"/>
  <c r="J158" i="49"/>
  <c r="E158" i="49"/>
  <c r="K157" i="49"/>
  <c r="J157" i="49"/>
  <c r="E157" i="49"/>
  <c r="J156" i="49"/>
  <c r="K156" i="49" s="1"/>
  <c r="E156" i="49"/>
  <c r="K155" i="49"/>
  <c r="J155" i="49"/>
  <c r="E155" i="49"/>
  <c r="J154" i="49"/>
  <c r="K154" i="49" s="1"/>
  <c r="E154" i="49"/>
  <c r="J153" i="49"/>
  <c r="K153" i="49" s="1"/>
  <c r="E153" i="49"/>
  <c r="J152" i="49"/>
  <c r="K152" i="49" s="1"/>
  <c r="E152" i="49"/>
  <c r="K151" i="49"/>
  <c r="J151" i="49"/>
  <c r="E151" i="49"/>
  <c r="K150" i="49"/>
  <c r="J150" i="49"/>
  <c r="E150" i="49"/>
  <c r="K149" i="49"/>
  <c r="J149" i="49"/>
  <c r="E149" i="49"/>
  <c r="J148" i="49"/>
  <c r="K148" i="49" s="1"/>
  <c r="E148" i="49"/>
  <c r="K147" i="49"/>
  <c r="J147" i="49"/>
  <c r="E147" i="49"/>
  <c r="J146" i="49"/>
  <c r="K146" i="49" s="1"/>
  <c r="E146" i="49"/>
  <c r="J145" i="49"/>
  <c r="K145" i="49" s="1"/>
  <c r="E145" i="49"/>
  <c r="J144" i="49"/>
  <c r="K144" i="49" s="1"/>
  <c r="E144" i="49"/>
  <c r="K143" i="49"/>
  <c r="J143" i="49"/>
  <c r="E143" i="49"/>
  <c r="K142" i="49"/>
  <c r="J142" i="49"/>
  <c r="E142" i="49"/>
  <c r="K141" i="49"/>
  <c r="J141" i="49"/>
  <c r="E141" i="49"/>
  <c r="J140" i="49"/>
  <c r="K140" i="49" s="1"/>
  <c r="E140" i="49"/>
  <c r="K139" i="49"/>
  <c r="J139" i="49"/>
  <c r="E139" i="49"/>
  <c r="J138" i="49"/>
  <c r="K138" i="49" s="1"/>
  <c r="E138" i="49"/>
  <c r="J137" i="49"/>
  <c r="K137" i="49" s="1"/>
  <c r="E137" i="49"/>
  <c r="J136" i="49"/>
  <c r="K136" i="49" s="1"/>
  <c r="E136" i="49"/>
  <c r="K135" i="49"/>
  <c r="J135" i="49"/>
  <c r="E135" i="49"/>
  <c r="K134" i="49"/>
  <c r="J134" i="49"/>
  <c r="E134" i="49"/>
  <c r="K133" i="49"/>
  <c r="J133" i="49"/>
  <c r="E133" i="49"/>
  <c r="J132" i="49"/>
  <c r="K132" i="49" s="1"/>
  <c r="E132" i="49"/>
  <c r="K131" i="49"/>
  <c r="J131" i="49"/>
  <c r="E131" i="49"/>
  <c r="J130" i="49"/>
  <c r="K130" i="49" s="1"/>
  <c r="E130" i="49"/>
  <c r="J129" i="49"/>
  <c r="K129" i="49" s="1"/>
  <c r="E129" i="49"/>
  <c r="J128" i="49"/>
  <c r="K128" i="49" s="1"/>
  <c r="E128" i="49"/>
  <c r="K127" i="49"/>
  <c r="J127" i="49"/>
  <c r="E127" i="49"/>
  <c r="K126" i="49"/>
  <c r="J126" i="49"/>
  <c r="E126" i="49"/>
  <c r="K125" i="49"/>
  <c r="J125" i="49"/>
  <c r="E125" i="49"/>
  <c r="J124" i="49"/>
  <c r="K124" i="49" s="1"/>
  <c r="E124" i="49"/>
  <c r="K123" i="49"/>
  <c r="J123" i="49"/>
  <c r="E123" i="49"/>
  <c r="J122" i="49"/>
  <c r="K122" i="49" s="1"/>
  <c r="E122" i="49"/>
  <c r="J121" i="49"/>
  <c r="K121" i="49" s="1"/>
  <c r="E121" i="49"/>
  <c r="J120" i="49"/>
  <c r="K120" i="49" s="1"/>
  <c r="E120" i="49"/>
  <c r="K119" i="49"/>
  <c r="J119" i="49"/>
  <c r="E119" i="49"/>
  <c r="K118" i="49"/>
  <c r="J118" i="49"/>
  <c r="E118" i="49"/>
  <c r="K117" i="49"/>
  <c r="J117" i="49"/>
  <c r="E117" i="49"/>
  <c r="J116" i="49"/>
  <c r="K116" i="49" s="1"/>
  <c r="E116" i="49"/>
  <c r="K115" i="49"/>
  <c r="J115" i="49"/>
  <c r="E115" i="49"/>
  <c r="J114" i="49"/>
  <c r="K114" i="49" s="1"/>
  <c r="E114" i="49"/>
  <c r="J113" i="49"/>
  <c r="K113" i="49" s="1"/>
  <c r="E113" i="49"/>
  <c r="J112" i="49"/>
  <c r="K112" i="49" s="1"/>
  <c r="E112" i="49"/>
  <c r="K111" i="49"/>
  <c r="J111" i="49"/>
  <c r="E111" i="49"/>
  <c r="K110" i="49"/>
  <c r="J110" i="49"/>
  <c r="E110" i="49"/>
  <c r="K109" i="49"/>
  <c r="J109" i="49"/>
  <c r="E109" i="49"/>
  <c r="J108" i="49"/>
  <c r="K108" i="49" s="1"/>
  <c r="E108" i="49"/>
  <c r="K107" i="49"/>
  <c r="J107" i="49"/>
  <c r="E107" i="49"/>
  <c r="J106" i="49"/>
  <c r="K106" i="49" s="1"/>
  <c r="E106" i="49"/>
  <c r="J105" i="49"/>
  <c r="K105" i="49" s="1"/>
  <c r="E105" i="49"/>
  <c r="J104" i="49"/>
  <c r="K104" i="49" s="1"/>
  <c r="E104" i="49"/>
  <c r="K103" i="49"/>
  <c r="J103" i="49"/>
  <c r="E103" i="49"/>
  <c r="K102" i="49"/>
  <c r="J102" i="49"/>
  <c r="E102" i="49"/>
  <c r="K101" i="49"/>
  <c r="J101" i="49"/>
  <c r="E101" i="49"/>
  <c r="J100" i="49"/>
  <c r="K100" i="49" s="1"/>
  <c r="E100" i="49"/>
  <c r="K99" i="49"/>
  <c r="J99" i="49"/>
  <c r="E99" i="49"/>
  <c r="J98" i="49"/>
  <c r="K98" i="49" s="1"/>
  <c r="E98" i="49"/>
  <c r="J97" i="49"/>
  <c r="K97" i="49" s="1"/>
  <c r="E97" i="49"/>
  <c r="J96" i="49"/>
  <c r="K96" i="49" s="1"/>
  <c r="E96" i="49"/>
  <c r="K95" i="49"/>
  <c r="J95" i="49"/>
  <c r="E95" i="49"/>
  <c r="K94" i="49"/>
  <c r="J94" i="49"/>
  <c r="E94" i="49"/>
  <c r="K93" i="49"/>
  <c r="J93" i="49"/>
  <c r="E93" i="49"/>
  <c r="J92" i="49"/>
  <c r="K92" i="49" s="1"/>
  <c r="E92" i="49"/>
  <c r="K91" i="49"/>
  <c r="J91" i="49"/>
  <c r="E91" i="49"/>
  <c r="J90" i="49"/>
  <c r="K90" i="49" s="1"/>
  <c r="E90" i="49"/>
  <c r="J89" i="49"/>
  <c r="K89" i="49" s="1"/>
  <c r="E89" i="49"/>
  <c r="J88" i="49"/>
  <c r="K88" i="49" s="1"/>
  <c r="E88" i="49"/>
  <c r="K87" i="49"/>
  <c r="J87" i="49"/>
  <c r="E87" i="49"/>
  <c r="K86" i="49"/>
  <c r="J86" i="49"/>
  <c r="E86" i="49"/>
  <c r="K85" i="49"/>
  <c r="J85" i="49"/>
  <c r="E85" i="49"/>
  <c r="J84" i="49"/>
  <c r="K84" i="49" s="1"/>
  <c r="E84" i="49"/>
  <c r="K83" i="49"/>
  <c r="J83" i="49"/>
  <c r="E83" i="49"/>
  <c r="J82" i="49"/>
  <c r="K82" i="49" s="1"/>
  <c r="E82" i="49"/>
  <c r="J81" i="49"/>
  <c r="K81" i="49" s="1"/>
  <c r="E81" i="49"/>
  <c r="J80" i="49"/>
  <c r="K80" i="49" s="1"/>
  <c r="E80" i="49"/>
  <c r="K79" i="49"/>
  <c r="J79" i="49"/>
  <c r="E79" i="49"/>
  <c r="K78" i="49"/>
  <c r="J78" i="49"/>
  <c r="E78" i="49"/>
  <c r="K77" i="49"/>
  <c r="J77" i="49"/>
  <c r="E77" i="49"/>
  <c r="J76" i="49"/>
  <c r="K76" i="49" s="1"/>
  <c r="E76" i="49"/>
  <c r="K75" i="49"/>
  <c r="J75" i="49"/>
  <c r="E75" i="49"/>
  <c r="K74" i="49"/>
  <c r="J74" i="49"/>
  <c r="E74" i="49"/>
  <c r="J73" i="49"/>
  <c r="K73" i="49" s="1"/>
  <c r="E73" i="49"/>
  <c r="J72" i="49"/>
  <c r="K72" i="49" s="1"/>
  <c r="E72" i="49"/>
  <c r="K71" i="49"/>
  <c r="J71" i="49"/>
  <c r="E71" i="49"/>
  <c r="K70" i="49"/>
  <c r="J70" i="49"/>
  <c r="E70" i="49"/>
  <c r="K69" i="49"/>
  <c r="J69" i="49"/>
  <c r="E69" i="49"/>
  <c r="J68" i="49"/>
  <c r="K68" i="49" s="1"/>
  <c r="E68" i="49"/>
  <c r="K67" i="49"/>
  <c r="J67" i="49"/>
  <c r="E67" i="49"/>
  <c r="K66" i="49"/>
  <c r="J66" i="49"/>
  <c r="E66" i="49"/>
  <c r="J65" i="49"/>
  <c r="K65" i="49" s="1"/>
  <c r="E65" i="49"/>
  <c r="J64" i="49"/>
  <c r="K64" i="49" s="1"/>
  <c r="E64" i="49"/>
  <c r="K63" i="49"/>
  <c r="J63" i="49"/>
  <c r="E63" i="49"/>
  <c r="K62" i="49"/>
  <c r="J62" i="49"/>
  <c r="E62" i="49"/>
  <c r="K61" i="49"/>
  <c r="J61" i="49"/>
  <c r="E61" i="49"/>
  <c r="J60" i="49"/>
  <c r="K60" i="49" s="1"/>
  <c r="E60" i="49"/>
  <c r="K59" i="49"/>
  <c r="J59" i="49"/>
  <c r="E59" i="49"/>
  <c r="K58" i="49"/>
  <c r="J58" i="49"/>
  <c r="E58" i="49"/>
  <c r="J57" i="49"/>
  <c r="K57" i="49" s="1"/>
  <c r="E57" i="49"/>
  <c r="J56" i="49"/>
  <c r="K56" i="49" s="1"/>
  <c r="E56" i="49"/>
  <c r="K55" i="49"/>
  <c r="J55" i="49"/>
  <c r="E55" i="49"/>
  <c r="K54" i="49"/>
  <c r="J54" i="49"/>
  <c r="E54" i="49"/>
  <c r="K53" i="49"/>
  <c r="J53" i="49"/>
  <c r="E53" i="49"/>
  <c r="J52" i="49"/>
  <c r="K52" i="49" s="1"/>
  <c r="E52" i="49"/>
  <c r="K51" i="49"/>
  <c r="J51" i="49"/>
  <c r="E51" i="49"/>
  <c r="K50" i="49"/>
  <c r="J50" i="49"/>
  <c r="E50" i="49"/>
  <c r="J49" i="49"/>
  <c r="K49" i="49" s="1"/>
  <c r="E49" i="49"/>
  <c r="J48" i="49"/>
  <c r="K48" i="49" s="1"/>
  <c r="E48" i="49"/>
  <c r="K47" i="49"/>
  <c r="J47" i="49"/>
  <c r="E47" i="49"/>
  <c r="J46" i="49"/>
  <c r="K46" i="49" s="1"/>
  <c r="E46" i="49"/>
  <c r="K45" i="49"/>
  <c r="J45" i="49"/>
  <c r="E45" i="49"/>
  <c r="J44" i="49"/>
  <c r="K44" i="49" s="1"/>
  <c r="E44" i="49"/>
  <c r="K43" i="49"/>
  <c r="J43" i="49"/>
  <c r="E43" i="49"/>
  <c r="K42" i="49"/>
  <c r="J42" i="49"/>
  <c r="E42" i="49"/>
  <c r="J41" i="49"/>
  <c r="K41" i="49" s="1"/>
  <c r="E41" i="49"/>
  <c r="J40" i="49"/>
  <c r="K40" i="49" s="1"/>
  <c r="E40" i="49"/>
  <c r="K39" i="49"/>
  <c r="J39" i="49"/>
  <c r="E39" i="49"/>
  <c r="J38" i="49"/>
  <c r="K38" i="49" s="1"/>
  <c r="E38" i="49"/>
  <c r="K37" i="49"/>
  <c r="J37" i="49"/>
  <c r="E37" i="49"/>
  <c r="J36" i="49"/>
  <c r="K36" i="49" s="1"/>
  <c r="E36" i="49"/>
  <c r="K35" i="49"/>
  <c r="J35" i="49"/>
  <c r="E35" i="49"/>
  <c r="K34" i="49"/>
  <c r="J34" i="49"/>
  <c r="E34" i="49"/>
  <c r="J33" i="49"/>
  <c r="K33" i="49" s="1"/>
  <c r="E33" i="49"/>
  <c r="J32" i="49"/>
  <c r="K32" i="49" s="1"/>
  <c r="E32" i="49"/>
  <c r="K31" i="49"/>
  <c r="J31" i="49"/>
  <c r="E31" i="49"/>
  <c r="J30" i="49"/>
  <c r="K30" i="49" s="1"/>
  <c r="E30" i="49"/>
  <c r="K29" i="49"/>
  <c r="J29" i="49"/>
  <c r="E29" i="49"/>
  <c r="J28" i="49"/>
  <c r="K28" i="49" s="1"/>
  <c r="E28" i="49"/>
  <c r="K27" i="49"/>
  <c r="J27" i="49"/>
  <c r="E27" i="49"/>
  <c r="K26" i="49"/>
  <c r="J26" i="49"/>
  <c r="E26" i="49"/>
  <c r="J25" i="49"/>
  <c r="K25" i="49" s="1"/>
  <c r="E25" i="49"/>
  <c r="J24" i="49"/>
  <c r="K24" i="49" s="1"/>
  <c r="E24" i="49"/>
  <c r="K23" i="49"/>
  <c r="J23" i="49"/>
  <c r="E23" i="49"/>
  <c r="J22" i="49"/>
  <c r="K22" i="49" s="1"/>
  <c r="E22" i="49"/>
  <c r="K21" i="49"/>
  <c r="J21" i="49"/>
  <c r="E21" i="49"/>
  <c r="J20" i="49"/>
  <c r="K20" i="49" s="1"/>
  <c r="E20" i="49"/>
  <c r="K19" i="49"/>
  <c r="J19" i="49"/>
  <c r="E19" i="49"/>
  <c r="K18" i="49"/>
  <c r="J18" i="49"/>
  <c r="E18" i="49"/>
  <c r="J17" i="49"/>
  <c r="K17" i="49" s="1"/>
  <c r="E17" i="49"/>
  <c r="J16" i="49"/>
  <c r="K16" i="49" s="1"/>
  <c r="E16" i="49"/>
  <c r="K15" i="49"/>
  <c r="J15" i="49"/>
  <c r="E15" i="49"/>
  <c r="J14" i="49"/>
  <c r="K14" i="49" s="1"/>
  <c r="E14" i="49"/>
  <c r="K13" i="49"/>
  <c r="J13" i="49"/>
  <c r="E13" i="49"/>
  <c r="J12" i="49"/>
  <c r="K12" i="49" s="1"/>
  <c r="E12" i="49"/>
  <c r="K11" i="49"/>
  <c r="J11" i="49"/>
  <c r="E11" i="49"/>
  <c r="K10" i="49"/>
  <c r="J10" i="49"/>
  <c r="E10" i="49"/>
  <c r="J9" i="49"/>
  <c r="K9" i="49" s="1"/>
  <c r="E9" i="49"/>
  <c r="J8" i="49"/>
  <c r="K8" i="49" s="1"/>
  <c r="E8" i="49"/>
  <c r="K7" i="49"/>
  <c r="J7" i="49"/>
  <c r="E7" i="49"/>
  <c r="J5" i="49"/>
  <c r="E5" i="49"/>
  <c r="J275" i="48"/>
  <c r="K275" i="48" s="1"/>
  <c r="E275" i="48"/>
  <c r="J274" i="48"/>
  <c r="K274" i="48" s="1"/>
  <c r="E274" i="48"/>
  <c r="J273" i="48"/>
  <c r="K273" i="48" s="1"/>
  <c r="E273" i="48"/>
  <c r="J272" i="48"/>
  <c r="K272" i="48" s="1"/>
  <c r="E272" i="48"/>
  <c r="J271" i="48"/>
  <c r="K271" i="48" s="1"/>
  <c r="E271" i="48"/>
  <c r="J270" i="48"/>
  <c r="K270" i="48" s="1"/>
  <c r="E270" i="48"/>
  <c r="K269" i="48"/>
  <c r="J269" i="48"/>
  <c r="E269" i="48"/>
  <c r="K268" i="48"/>
  <c r="J268" i="48"/>
  <c r="E268" i="48"/>
  <c r="J267" i="48"/>
  <c r="K267" i="48" s="1"/>
  <c r="E267" i="48"/>
  <c r="J266" i="48"/>
  <c r="K266" i="48" s="1"/>
  <c r="E266" i="48"/>
  <c r="J265" i="48"/>
  <c r="K265" i="48" s="1"/>
  <c r="E265" i="48"/>
  <c r="J264" i="48"/>
  <c r="K264" i="48" s="1"/>
  <c r="E264" i="48"/>
  <c r="J263" i="48"/>
  <c r="K263" i="48" s="1"/>
  <c r="E263" i="48"/>
  <c r="J262" i="48"/>
  <c r="K262" i="48" s="1"/>
  <c r="E262" i="48"/>
  <c r="K261" i="48"/>
  <c r="J261" i="48"/>
  <c r="E261" i="48"/>
  <c r="K260" i="48"/>
  <c r="J260" i="48"/>
  <c r="E260" i="48"/>
  <c r="J259" i="48"/>
  <c r="K259" i="48" s="1"/>
  <c r="E259" i="48"/>
  <c r="J258" i="48"/>
  <c r="K258" i="48" s="1"/>
  <c r="E258" i="48"/>
  <c r="J257" i="48"/>
  <c r="K257" i="48" s="1"/>
  <c r="E257" i="48"/>
  <c r="J256" i="48"/>
  <c r="K256" i="48" s="1"/>
  <c r="E256" i="48"/>
  <c r="J255" i="48"/>
  <c r="K255" i="48" s="1"/>
  <c r="E255" i="48"/>
  <c r="J254" i="48"/>
  <c r="K254" i="48" s="1"/>
  <c r="E254" i="48"/>
  <c r="K253" i="48"/>
  <c r="J253" i="48"/>
  <c r="E253" i="48"/>
  <c r="K252" i="48"/>
  <c r="J252" i="48"/>
  <c r="E252" i="48"/>
  <c r="J251" i="48"/>
  <c r="K251" i="48" s="1"/>
  <c r="E251" i="48"/>
  <c r="J250" i="48"/>
  <c r="K250" i="48" s="1"/>
  <c r="E250" i="48"/>
  <c r="J249" i="48"/>
  <c r="K249" i="48" s="1"/>
  <c r="E249" i="48"/>
  <c r="J248" i="48"/>
  <c r="K248" i="48" s="1"/>
  <c r="E248" i="48"/>
  <c r="J247" i="48"/>
  <c r="K247" i="48" s="1"/>
  <c r="E247" i="48"/>
  <c r="J246" i="48"/>
  <c r="K246" i="48" s="1"/>
  <c r="E246" i="48"/>
  <c r="K245" i="48"/>
  <c r="J245" i="48"/>
  <c r="E245" i="48"/>
  <c r="K244" i="48"/>
  <c r="J244" i="48"/>
  <c r="E244" i="48"/>
  <c r="J243" i="48"/>
  <c r="K243" i="48" s="1"/>
  <c r="E243" i="48"/>
  <c r="J242" i="48"/>
  <c r="K242" i="48" s="1"/>
  <c r="E242" i="48"/>
  <c r="J241" i="48"/>
  <c r="K241" i="48" s="1"/>
  <c r="E241" i="48"/>
  <c r="J240" i="48"/>
  <c r="K240" i="48" s="1"/>
  <c r="E240" i="48"/>
  <c r="J239" i="48"/>
  <c r="K239" i="48" s="1"/>
  <c r="E239" i="48"/>
  <c r="J238" i="48"/>
  <c r="K238" i="48" s="1"/>
  <c r="E238" i="48"/>
  <c r="K237" i="48"/>
  <c r="J237" i="48"/>
  <c r="E237" i="48"/>
  <c r="K236" i="48"/>
  <c r="J236" i="48"/>
  <c r="E236" i="48"/>
  <c r="J235" i="48"/>
  <c r="K235" i="48" s="1"/>
  <c r="E235" i="48"/>
  <c r="J234" i="48"/>
  <c r="K234" i="48" s="1"/>
  <c r="E234" i="48"/>
  <c r="J233" i="48"/>
  <c r="K233" i="48" s="1"/>
  <c r="E233" i="48"/>
  <c r="J232" i="48"/>
  <c r="K232" i="48" s="1"/>
  <c r="E232" i="48"/>
  <c r="J231" i="48"/>
  <c r="K231" i="48" s="1"/>
  <c r="E231" i="48"/>
  <c r="J230" i="48"/>
  <c r="K230" i="48" s="1"/>
  <c r="E230" i="48"/>
  <c r="K229" i="48"/>
  <c r="J229" i="48"/>
  <c r="E229" i="48"/>
  <c r="K228" i="48"/>
  <c r="J228" i="48"/>
  <c r="E228" i="48"/>
  <c r="J227" i="48"/>
  <c r="K227" i="48" s="1"/>
  <c r="E227" i="48"/>
  <c r="J226" i="48"/>
  <c r="K226" i="48" s="1"/>
  <c r="E226" i="48"/>
  <c r="J225" i="48"/>
  <c r="K225" i="48" s="1"/>
  <c r="E225" i="48"/>
  <c r="J224" i="48"/>
  <c r="K224" i="48" s="1"/>
  <c r="E224" i="48"/>
  <c r="J223" i="48"/>
  <c r="K223" i="48" s="1"/>
  <c r="E223" i="48"/>
  <c r="J222" i="48"/>
  <c r="K222" i="48" s="1"/>
  <c r="E222" i="48"/>
  <c r="K221" i="48"/>
  <c r="J221" i="48"/>
  <c r="E221" i="48"/>
  <c r="K220" i="48"/>
  <c r="J220" i="48"/>
  <c r="E220" i="48"/>
  <c r="J219" i="48"/>
  <c r="K219" i="48" s="1"/>
  <c r="E219" i="48"/>
  <c r="J218" i="48"/>
  <c r="K218" i="48" s="1"/>
  <c r="E218" i="48"/>
  <c r="J217" i="48"/>
  <c r="K217" i="48" s="1"/>
  <c r="E217" i="48"/>
  <c r="J216" i="48"/>
  <c r="K216" i="48" s="1"/>
  <c r="E216" i="48"/>
  <c r="J215" i="48"/>
  <c r="K215" i="48" s="1"/>
  <c r="E215" i="48"/>
  <c r="J214" i="48"/>
  <c r="K214" i="48" s="1"/>
  <c r="E214" i="48"/>
  <c r="K213" i="48"/>
  <c r="J213" i="48"/>
  <c r="E213" i="48"/>
  <c r="K212" i="48"/>
  <c r="J212" i="48"/>
  <c r="E212" i="48"/>
  <c r="J211" i="48"/>
  <c r="K211" i="48" s="1"/>
  <c r="E211" i="48"/>
  <c r="J210" i="48"/>
  <c r="K210" i="48" s="1"/>
  <c r="E210" i="48"/>
  <c r="J209" i="48"/>
  <c r="K209" i="48" s="1"/>
  <c r="E209" i="48"/>
  <c r="J208" i="48"/>
  <c r="K208" i="48" s="1"/>
  <c r="E208" i="48"/>
  <c r="J207" i="48"/>
  <c r="K207" i="48" s="1"/>
  <c r="E207" i="48"/>
  <c r="J206" i="48"/>
  <c r="K206" i="48" s="1"/>
  <c r="E206" i="48"/>
  <c r="K205" i="48"/>
  <c r="J205" i="48"/>
  <c r="E205" i="48"/>
  <c r="K204" i="48"/>
  <c r="J204" i="48"/>
  <c r="E204" i="48"/>
  <c r="J203" i="48"/>
  <c r="K203" i="48" s="1"/>
  <c r="E203" i="48"/>
  <c r="J202" i="48"/>
  <c r="K202" i="48" s="1"/>
  <c r="E202" i="48"/>
  <c r="J201" i="48"/>
  <c r="K201" i="48" s="1"/>
  <c r="E201" i="48"/>
  <c r="J200" i="48"/>
  <c r="K200" i="48" s="1"/>
  <c r="E200" i="48"/>
  <c r="J199" i="48"/>
  <c r="K199" i="48" s="1"/>
  <c r="E199" i="48"/>
  <c r="J198" i="48"/>
  <c r="K198" i="48" s="1"/>
  <c r="E198" i="48"/>
  <c r="K197" i="48"/>
  <c r="J197" i="48"/>
  <c r="E197" i="48"/>
  <c r="K196" i="48"/>
  <c r="J196" i="48"/>
  <c r="E196" i="48"/>
  <c r="J195" i="48"/>
  <c r="K195" i="48" s="1"/>
  <c r="E195" i="48"/>
  <c r="J194" i="48"/>
  <c r="K194" i="48" s="1"/>
  <c r="E194" i="48"/>
  <c r="J193" i="48"/>
  <c r="K193" i="48" s="1"/>
  <c r="E193" i="48"/>
  <c r="J192" i="48"/>
  <c r="K192" i="48" s="1"/>
  <c r="E192" i="48"/>
  <c r="J191" i="48"/>
  <c r="K191" i="48" s="1"/>
  <c r="E191" i="48"/>
  <c r="J190" i="48"/>
  <c r="K190" i="48" s="1"/>
  <c r="E190" i="48"/>
  <c r="K189" i="48"/>
  <c r="J189" i="48"/>
  <c r="E189" i="48"/>
  <c r="K188" i="48"/>
  <c r="J188" i="48"/>
  <c r="E188" i="48"/>
  <c r="J187" i="48"/>
  <c r="K187" i="48" s="1"/>
  <c r="E187" i="48"/>
  <c r="J186" i="48"/>
  <c r="K186" i="48" s="1"/>
  <c r="E186" i="48"/>
  <c r="J185" i="48"/>
  <c r="K185" i="48" s="1"/>
  <c r="E185" i="48"/>
  <c r="J184" i="48"/>
  <c r="K184" i="48" s="1"/>
  <c r="E184" i="48"/>
  <c r="J183" i="48"/>
  <c r="K183" i="48" s="1"/>
  <c r="E183" i="48"/>
  <c r="J182" i="48"/>
  <c r="K182" i="48" s="1"/>
  <c r="E182" i="48"/>
  <c r="K181" i="48"/>
  <c r="J181" i="48"/>
  <c r="E181" i="48"/>
  <c r="K180" i="48"/>
  <c r="J180" i="48"/>
  <c r="E180" i="48"/>
  <c r="J179" i="48"/>
  <c r="K179" i="48" s="1"/>
  <c r="E179" i="48"/>
  <c r="J178" i="48"/>
  <c r="K178" i="48" s="1"/>
  <c r="E178" i="48"/>
  <c r="J177" i="48"/>
  <c r="K177" i="48" s="1"/>
  <c r="E177" i="48"/>
  <c r="J176" i="48"/>
  <c r="K176" i="48" s="1"/>
  <c r="E176" i="48"/>
  <c r="J175" i="48"/>
  <c r="K175" i="48" s="1"/>
  <c r="E175" i="48"/>
  <c r="J174" i="48"/>
  <c r="K174" i="48" s="1"/>
  <c r="E174" i="48"/>
  <c r="K173" i="48"/>
  <c r="J173" i="48"/>
  <c r="E173" i="48"/>
  <c r="K172" i="48"/>
  <c r="J172" i="48"/>
  <c r="E172" i="48"/>
  <c r="J171" i="48"/>
  <c r="K171" i="48" s="1"/>
  <c r="E171" i="48"/>
  <c r="J170" i="48"/>
  <c r="K170" i="48" s="1"/>
  <c r="E170" i="48"/>
  <c r="J169" i="48"/>
  <c r="K169" i="48" s="1"/>
  <c r="E169" i="48"/>
  <c r="J168" i="48"/>
  <c r="K168" i="48" s="1"/>
  <c r="E168" i="48"/>
  <c r="J167" i="48"/>
  <c r="K167" i="48" s="1"/>
  <c r="E167" i="48"/>
  <c r="J166" i="48"/>
  <c r="K166" i="48" s="1"/>
  <c r="E166" i="48"/>
  <c r="K165" i="48"/>
  <c r="J165" i="48"/>
  <c r="E165" i="48"/>
  <c r="K164" i="48"/>
  <c r="J164" i="48"/>
  <c r="E164" i="48"/>
  <c r="J163" i="48"/>
  <c r="K163" i="48" s="1"/>
  <c r="E163" i="48"/>
  <c r="J162" i="48"/>
  <c r="K162" i="48" s="1"/>
  <c r="E162" i="48"/>
  <c r="J161" i="48"/>
  <c r="K161" i="48" s="1"/>
  <c r="E161" i="48"/>
  <c r="J160" i="48"/>
  <c r="K160" i="48" s="1"/>
  <c r="E160" i="48"/>
  <c r="J159" i="48"/>
  <c r="K159" i="48" s="1"/>
  <c r="E159" i="48"/>
  <c r="J158" i="48"/>
  <c r="K158" i="48" s="1"/>
  <c r="E158" i="48"/>
  <c r="K157" i="48"/>
  <c r="J157" i="48"/>
  <c r="E157" i="48"/>
  <c r="K156" i="48"/>
  <c r="J156" i="48"/>
  <c r="E156" i="48"/>
  <c r="J155" i="48"/>
  <c r="K155" i="48" s="1"/>
  <c r="E155" i="48"/>
  <c r="J154" i="48"/>
  <c r="K154" i="48" s="1"/>
  <c r="E154" i="48"/>
  <c r="J153" i="48"/>
  <c r="K153" i="48" s="1"/>
  <c r="E153" i="48"/>
  <c r="J152" i="48"/>
  <c r="K152" i="48" s="1"/>
  <c r="E152" i="48"/>
  <c r="J151" i="48"/>
  <c r="K151" i="48" s="1"/>
  <c r="E151" i="48"/>
  <c r="J150" i="48"/>
  <c r="K150" i="48" s="1"/>
  <c r="E150" i="48"/>
  <c r="K149" i="48"/>
  <c r="J149" i="48"/>
  <c r="E149" i="48"/>
  <c r="K148" i="48"/>
  <c r="J148" i="48"/>
  <c r="E148" i="48"/>
  <c r="J147" i="48"/>
  <c r="K147" i="48" s="1"/>
  <c r="E147" i="48"/>
  <c r="J146" i="48"/>
  <c r="K146" i="48" s="1"/>
  <c r="E146" i="48"/>
  <c r="J145" i="48"/>
  <c r="K145" i="48" s="1"/>
  <c r="E145" i="48"/>
  <c r="J144" i="48"/>
  <c r="K144" i="48" s="1"/>
  <c r="E144" i="48"/>
  <c r="J143" i="48"/>
  <c r="K143" i="48" s="1"/>
  <c r="E143" i="48"/>
  <c r="J142" i="48"/>
  <c r="K142" i="48" s="1"/>
  <c r="E142" i="48"/>
  <c r="K141" i="48"/>
  <c r="J141" i="48"/>
  <c r="E141" i="48"/>
  <c r="K140" i="48"/>
  <c r="J140" i="48"/>
  <c r="E140" i="48"/>
  <c r="J139" i="48"/>
  <c r="K139" i="48" s="1"/>
  <c r="E139" i="48"/>
  <c r="J138" i="48"/>
  <c r="K138" i="48" s="1"/>
  <c r="E138" i="48"/>
  <c r="J137" i="48"/>
  <c r="K137" i="48" s="1"/>
  <c r="E137" i="48"/>
  <c r="J136" i="48"/>
  <c r="K136" i="48" s="1"/>
  <c r="E136" i="48"/>
  <c r="J135" i="48"/>
  <c r="K135" i="48" s="1"/>
  <c r="E135" i="48"/>
  <c r="J134" i="48"/>
  <c r="K134" i="48" s="1"/>
  <c r="E134" i="48"/>
  <c r="K133" i="48"/>
  <c r="J133" i="48"/>
  <c r="E133" i="48"/>
  <c r="K132" i="48"/>
  <c r="J132" i="48"/>
  <c r="E132" i="48"/>
  <c r="J131" i="48"/>
  <c r="K131" i="48" s="1"/>
  <c r="E131" i="48"/>
  <c r="J130" i="48"/>
  <c r="K130" i="48" s="1"/>
  <c r="E130" i="48"/>
  <c r="J129" i="48"/>
  <c r="K129" i="48" s="1"/>
  <c r="E129" i="48"/>
  <c r="J128" i="48"/>
  <c r="K128" i="48" s="1"/>
  <c r="E128" i="48"/>
  <c r="J127" i="48"/>
  <c r="K127" i="48" s="1"/>
  <c r="E127" i="48"/>
  <c r="J126" i="48"/>
  <c r="K126" i="48" s="1"/>
  <c r="E126" i="48"/>
  <c r="K125" i="48"/>
  <c r="J125" i="48"/>
  <c r="E125" i="48"/>
  <c r="K124" i="48"/>
  <c r="J124" i="48"/>
  <c r="E124" i="48"/>
  <c r="J123" i="48"/>
  <c r="K123" i="48" s="1"/>
  <c r="E123" i="48"/>
  <c r="J122" i="48"/>
  <c r="K122" i="48" s="1"/>
  <c r="E122" i="48"/>
  <c r="J121" i="48"/>
  <c r="K121" i="48" s="1"/>
  <c r="E121" i="48"/>
  <c r="J120" i="48"/>
  <c r="K120" i="48" s="1"/>
  <c r="E120" i="48"/>
  <c r="J119" i="48"/>
  <c r="K119" i="48" s="1"/>
  <c r="E119" i="48"/>
  <c r="J118" i="48"/>
  <c r="K118" i="48" s="1"/>
  <c r="E118" i="48"/>
  <c r="K117" i="48"/>
  <c r="J117" i="48"/>
  <c r="E117" i="48"/>
  <c r="K116" i="48"/>
  <c r="J116" i="48"/>
  <c r="E116" i="48"/>
  <c r="J115" i="48"/>
  <c r="K115" i="48" s="1"/>
  <c r="E115" i="48"/>
  <c r="J114" i="48"/>
  <c r="K114" i="48" s="1"/>
  <c r="E114" i="48"/>
  <c r="J113" i="48"/>
  <c r="K113" i="48" s="1"/>
  <c r="E113" i="48"/>
  <c r="J112" i="48"/>
  <c r="K112" i="48" s="1"/>
  <c r="E112" i="48"/>
  <c r="J111" i="48"/>
  <c r="K111" i="48" s="1"/>
  <c r="E111" i="48"/>
  <c r="J110" i="48"/>
  <c r="K110" i="48" s="1"/>
  <c r="E110" i="48"/>
  <c r="K109" i="48"/>
  <c r="J109" i="48"/>
  <c r="E109" i="48"/>
  <c r="K108" i="48"/>
  <c r="J108" i="48"/>
  <c r="E108" i="48"/>
  <c r="J107" i="48"/>
  <c r="K107" i="48" s="1"/>
  <c r="E107" i="48"/>
  <c r="J106" i="48"/>
  <c r="K106" i="48" s="1"/>
  <c r="E106" i="48"/>
  <c r="J105" i="48"/>
  <c r="K105" i="48" s="1"/>
  <c r="E105" i="48"/>
  <c r="J104" i="48"/>
  <c r="K104" i="48" s="1"/>
  <c r="E104" i="48"/>
  <c r="J103" i="48"/>
  <c r="K103" i="48" s="1"/>
  <c r="E103" i="48"/>
  <c r="J102" i="48"/>
  <c r="K102" i="48" s="1"/>
  <c r="E102" i="48"/>
  <c r="K101" i="48"/>
  <c r="J101" i="48"/>
  <c r="E101" i="48"/>
  <c r="K100" i="48"/>
  <c r="J100" i="48"/>
  <c r="E100" i="48"/>
  <c r="J99" i="48"/>
  <c r="K99" i="48" s="1"/>
  <c r="E99" i="48"/>
  <c r="J98" i="48"/>
  <c r="K98" i="48" s="1"/>
  <c r="E98" i="48"/>
  <c r="J97" i="48"/>
  <c r="K97" i="48" s="1"/>
  <c r="E97" i="48"/>
  <c r="J96" i="48"/>
  <c r="K96" i="48" s="1"/>
  <c r="E96" i="48"/>
  <c r="J95" i="48"/>
  <c r="K95" i="48" s="1"/>
  <c r="E95" i="48"/>
  <c r="J94" i="48"/>
  <c r="K94" i="48" s="1"/>
  <c r="E94" i="48"/>
  <c r="K93" i="48"/>
  <c r="J93" i="48"/>
  <c r="E93" i="48"/>
  <c r="K92" i="48"/>
  <c r="J92" i="48"/>
  <c r="E92" i="48"/>
  <c r="K91" i="48"/>
  <c r="J91" i="48"/>
  <c r="E91" i="48"/>
  <c r="J90" i="48"/>
  <c r="K90" i="48" s="1"/>
  <c r="E90" i="48"/>
  <c r="J89" i="48"/>
  <c r="K89" i="48" s="1"/>
  <c r="E89" i="48"/>
  <c r="J88" i="48"/>
  <c r="K88" i="48" s="1"/>
  <c r="E88" i="48"/>
  <c r="J87" i="48"/>
  <c r="K87" i="48" s="1"/>
  <c r="E87" i="48"/>
  <c r="J86" i="48"/>
  <c r="K86" i="48" s="1"/>
  <c r="E86" i="48"/>
  <c r="K85" i="48"/>
  <c r="J85" i="48"/>
  <c r="E85" i="48"/>
  <c r="K84" i="48"/>
  <c r="J84" i="48"/>
  <c r="E84" i="48"/>
  <c r="K83" i="48"/>
  <c r="J83" i="48"/>
  <c r="E83" i="48"/>
  <c r="J82" i="48"/>
  <c r="K82" i="48" s="1"/>
  <c r="E82" i="48"/>
  <c r="J81" i="48"/>
  <c r="K81" i="48" s="1"/>
  <c r="E81" i="48"/>
  <c r="J80" i="48"/>
  <c r="K80" i="48" s="1"/>
  <c r="E80" i="48"/>
  <c r="J79" i="48"/>
  <c r="K79" i="48" s="1"/>
  <c r="E79" i="48"/>
  <c r="J78" i="48"/>
  <c r="K78" i="48" s="1"/>
  <c r="E78" i="48"/>
  <c r="K77" i="48"/>
  <c r="J77" i="48"/>
  <c r="E77" i="48"/>
  <c r="K76" i="48"/>
  <c r="J76" i="48"/>
  <c r="E76" i="48"/>
  <c r="K75" i="48"/>
  <c r="J75" i="48"/>
  <c r="E75" i="48"/>
  <c r="J74" i="48"/>
  <c r="K74" i="48" s="1"/>
  <c r="E74" i="48"/>
  <c r="J73" i="48"/>
  <c r="K73" i="48" s="1"/>
  <c r="E73" i="48"/>
  <c r="J72" i="48"/>
  <c r="K72" i="48" s="1"/>
  <c r="E72" i="48"/>
  <c r="J71" i="48"/>
  <c r="K71" i="48" s="1"/>
  <c r="E71" i="48"/>
  <c r="J70" i="48"/>
  <c r="K70" i="48" s="1"/>
  <c r="E70" i="48"/>
  <c r="K69" i="48"/>
  <c r="J69" i="48"/>
  <c r="E69" i="48"/>
  <c r="K68" i="48"/>
  <c r="J68" i="48"/>
  <c r="E68" i="48"/>
  <c r="K67" i="48"/>
  <c r="J67" i="48"/>
  <c r="E67" i="48"/>
  <c r="J66" i="48"/>
  <c r="K66" i="48" s="1"/>
  <c r="E66" i="48"/>
  <c r="J65" i="48"/>
  <c r="K65" i="48" s="1"/>
  <c r="E65" i="48"/>
  <c r="J64" i="48"/>
  <c r="K64" i="48" s="1"/>
  <c r="E64" i="48"/>
  <c r="J63" i="48"/>
  <c r="K63" i="48" s="1"/>
  <c r="E63" i="48"/>
  <c r="J62" i="48"/>
  <c r="K62" i="48" s="1"/>
  <c r="E62" i="48"/>
  <c r="K61" i="48"/>
  <c r="J61" i="48"/>
  <c r="E61" i="48"/>
  <c r="K60" i="48"/>
  <c r="J60" i="48"/>
  <c r="E60" i="48"/>
  <c r="K59" i="48"/>
  <c r="J59" i="48"/>
  <c r="E59" i="48"/>
  <c r="J58" i="48"/>
  <c r="K58" i="48" s="1"/>
  <c r="E58" i="48"/>
  <c r="J57" i="48"/>
  <c r="K57" i="48" s="1"/>
  <c r="E57" i="48"/>
  <c r="J56" i="48"/>
  <c r="K56" i="48" s="1"/>
  <c r="E56" i="48"/>
  <c r="J55" i="48"/>
  <c r="K55" i="48" s="1"/>
  <c r="E55" i="48"/>
  <c r="J54" i="48"/>
  <c r="K54" i="48" s="1"/>
  <c r="E54" i="48"/>
  <c r="K53" i="48"/>
  <c r="J53" i="48"/>
  <c r="E53" i="48"/>
  <c r="K52" i="48"/>
  <c r="J52" i="48"/>
  <c r="E52" i="48"/>
  <c r="K51" i="48"/>
  <c r="J51" i="48"/>
  <c r="E51" i="48"/>
  <c r="J50" i="48"/>
  <c r="K50" i="48" s="1"/>
  <c r="E50" i="48"/>
  <c r="J49" i="48"/>
  <c r="K49" i="48" s="1"/>
  <c r="E49" i="48"/>
  <c r="J48" i="48"/>
  <c r="K48" i="48" s="1"/>
  <c r="E48" i="48"/>
  <c r="J47" i="48"/>
  <c r="K47" i="48" s="1"/>
  <c r="E47" i="48"/>
  <c r="J46" i="48"/>
  <c r="K46" i="48" s="1"/>
  <c r="E46" i="48"/>
  <c r="K45" i="48"/>
  <c r="J45" i="48"/>
  <c r="E45" i="48"/>
  <c r="K44" i="48"/>
  <c r="J44" i="48"/>
  <c r="E44" i="48"/>
  <c r="K43" i="48"/>
  <c r="J43" i="48"/>
  <c r="E43" i="48"/>
  <c r="J42" i="48"/>
  <c r="K42" i="48" s="1"/>
  <c r="E42" i="48"/>
  <c r="J41" i="48"/>
  <c r="K41" i="48" s="1"/>
  <c r="E41" i="48"/>
  <c r="J40" i="48"/>
  <c r="K40" i="48" s="1"/>
  <c r="E40" i="48"/>
  <c r="J39" i="48"/>
  <c r="K39" i="48" s="1"/>
  <c r="E39" i="48"/>
  <c r="J38" i="48"/>
  <c r="K38" i="48" s="1"/>
  <c r="E38" i="48"/>
  <c r="K37" i="48"/>
  <c r="J37" i="48"/>
  <c r="E37" i="48"/>
  <c r="K36" i="48"/>
  <c r="J36" i="48"/>
  <c r="E36" i="48"/>
  <c r="K35" i="48"/>
  <c r="J35" i="48"/>
  <c r="E35" i="48"/>
  <c r="J34" i="48"/>
  <c r="K34" i="48" s="1"/>
  <c r="E34" i="48"/>
  <c r="J33" i="48"/>
  <c r="K33" i="48" s="1"/>
  <c r="E33" i="48"/>
  <c r="J32" i="48"/>
  <c r="K32" i="48" s="1"/>
  <c r="E32" i="48"/>
  <c r="J31" i="48"/>
  <c r="K31" i="48" s="1"/>
  <c r="E31" i="48"/>
  <c r="J30" i="48"/>
  <c r="K30" i="48" s="1"/>
  <c r="E30" i="48"/>
  <c r="K29" i="48"/>
  <c r="J29" i="48"/>
  <c r="E29" i="48"/>
  <c r="K28" i="48"/>
  <c r="J28" i="48"/>
  <c r="E28" i="48"/>
  <c r="K27" i="48"/>
  <c r="J27" i="48"/>
  <c r="E27" i="48"/>
  <c r="J26" i="48"/>
  <c r="K26" i="48" s="1"/>
  <c r="E26" i="48"/>
  <c r="J25" i="48"/>
  <c r="K25" i="48" s="1"/>
  <c r="E25" i="48"/>
  <c r="J24" i="48"/>
  <c r="K24" i="48" s="1"/>
  <c r="E24" i="48"/>
  <c r="J23" i="48"/>
  <c r="K23" i="48" s="1"/>
  <c r="E23" i="48"/>
  <c r="J22" i="48"/>
  <c r="K22" i="48" s="1"/>
  <c r="E22" i="48"/>
  <c r="K21" i="48"/>
  <c r="J21" i="48"/>
  <c r="E21" i="48"/>
  <c r="K20" i="48"/>
  <c r="J20" i="48"/>
  <c r="E20" i="48"/>
  <c r="K19" i="48"/>
  <c r="J19" i="48"/>
  <c r="E19" i="48"/>
  <c r="J18" i="48"/>
  <c r="K18" i="48" s="1"/>
  <c r="E18" i="48"/>
  <c r="J17" i="48"/>
  <c r="K17" i="48" s="1"/>
  <c r="E17" i="48"/>
  <c r="J16" i="48"/>
  <c r="K16" i="48" s="1"/>
  <c r="E16" i="48"/>
  <c r="J15" i="48"/>
  <c r="K15" i="48" s="1"/>
  <c r="E15" i="48"/>
  <c r="J14" i="48"/>
  <c r="K14" i="48" s="1"/>
  <c r="E14" i="48"/>
  <c r="K13" i="48"/>
  <c r="J13" i="48"/>
  <c r="E13" i="48"/>
  <c r="K12" i="48"/>
  <c r="J12" i="48"/>
  <c r="E12" i="48"/>
  <c r="K11" i="48"/>
  <c r="J11" i="48"/>
  <c r="E11" i="48"/>
  <c r="J10" i="48"/>
  <c r="K10" i="48" s="1"/>
  <c r="E10" i="48"/>
  <c r="J9" i="48"/>
  <c r="K9" i="48" s="1"/>
  <c r="E9" i="48"/>
  <c r="J8" i="48"/>
  <c r="K8" i="48" s="1"/>
  <c r="E8" i="48"/>
  <c r="J7" i="48"/>
  <c r="K7" i="48" s="1"/>
  <c r="E7" i="48"/>
  <c r="J5" i="48"/>
  <c r="E5" i="48"/>
  <c r="K275" i="24"/>
  <c r="J275" i="24"/>
  <c r="E275" i="24"/>
  <c r="K274" i="24"/>
  <c r="J274" i="24"/>
  <c r="E274" i="24"/>
  <c r="J273" i="24"/>
  <c r="K273" i="24" s="1"/>
  <c r="E273" i="24"/>
  <c r="J272" i="24"/>
  <c r="K272" i="24" s="1"/>
  <c r="E272" i="24"/>
  <c r="J271" i="24"/>
  <c r="K271" i="24" s="1"/>
  <c r="E271" i="24"/>
  <c r="K270" i="24"/>
  <c r="J270" i="24"/>
  <c r="E270" i="24"/>
  <c r="J269" i="24"/>
  <c r="K269" i="24" s="1"/>
  <c r="E269" i="24"/>
  <c r="K268" i="24"/>
  <c r="J268" i="24"/>
  <c r="E268" i="24"/>
  <c r="K267" i="24"/>
  <c r="J267" i="24"/>
  <c r="E267" i="24"/>
  <c r="K266" i="24"/>
  <c r="J266" i="24"/>
  <c r="E266" i="24"/>
  <c r="J265" i="24"/>
  <c r="K265" i="24" s="1"/>
  <c r="E265" i="24"/>
  <c r="J264" i="24"/>
  <c r="K264" i="24" s="1"/>
  <c r="E264" i="24"/>
  <c r="K263" i="24"/>
  <c r="J263" i="24"/>
  <c r="E263" i="24"/>
  <c r="K262" i="24"/>
  <c r="J262" i="24"/>
  <c r="E262" i="24"/>
  <c r="J261" i="24"/>
  <c r="K261" i="24" s="1"/>
  <c r="E261" i="24"/>
  <c r="K260" i="24"/>
  <c r="J260" i="24"/>
  <c r="E260" i="24"/>
  <c r="K259" i="24"/>
  <c r="J259" i="24"/>
  <c r="E259" i="24"/>
  <c r="K258" i="24"/>
  <c r="J258" i="24"/>
  <c r="E258" i="24"/>
  <c r="J257" i="24"/>
  <c r="K257" i="24" s="1"/>
  <c r="E257" i="24"/>
  <c r="J256" i="24"/>
  <c r="K256" i="24" s="1"/>
  <c r="E256" i="24"/>
  <c r="K255" i="24"/>
  <c r="J255" i="24"/>
  <c r="E255" i="24"/>
  <c r="K254" i="24"/>
  <c r="J254" i="24"/>
  <c r="E254" i="24"/>
  <c r="J253" i="24"/>
  <c r="K253" i="24" s="1"/>
  <c r="E253" i="24"/>
  <c r="J252" i="24"/>
  <c r="K252" i="24" s="1"/>
  <c r="E252" i="24"/>
  <c r="K251" i="24"/>
  <c r="J251" i="24"/>
  <c r="E251" i="24"/>
  <c r="K250" i="24"/>
  <c r="J250" i="24"/>
  <c r="E250" i="24"/>
  <c r="J249" i="24"/>
  <c r="K249" i="24" s="1"/>
  <c r="E249" i="24"/>
  <c r="J248" i="24"/>
  <c r="K248" i="24" s="1"/>
  <c r="E248" i="24"/>
  <c r="J247" i="24"/>
  <c r="K247" i="24" s="1"/>
  <c r="E247" i="24"/>
  <c r="K246" i="24"/>
  <c r="J246" i="24"/>
  <c r="E246" i="24"/>
  <c r="J245" i="24"/>
  <c r="K245" i="24" s="1"/>
  <c r="E245" i="24"/>
  <c r="K244" i="24"/>
  <c r="J244" i="24"/>
  <c r="E244" i="24"/>
  <c r="K243" i="24"/>
  <c r="J243" i="24"/>
  <c r="E243" i="24"/>
  <c r="K242" i="24"/>
  <c r="J242" i="24"/>
  <c r="E242" i="24"/>
  <c r="J241" i="24"/>
  <c r="K241" i="24" s="1"/>
  <c r="E241" i="24"/>
  <c r="J240" i="24"/>
  <c r="K240" i="24" s="1"/>
  <c r="E240" i="24"/>
  <c r="J239" i="24"/>
  <c r="K239" i="24" s="1"/>
  <c r="E239" i="24"/>
  <c r="K238" i="24"/>
  <c r="J238" i="24"/>
  <c r="E238" i="24"/>
  <c r="J237" i="24"/>
  <c r="K237" i="24" s="1"/>
  <c r="E237" i="24"/>
  <c r="K236" i="24"/>
  <c r="J236" i="24"/>
  <c r="E236" i="24"/>
  <c r="K235" i="24"/>
  <c r="J235" i="24"/>
  <c r="E235" i="24"/>
  <c r="K234" i="24"/>
  <c r="J234" i="24"/>
  <c r="E234" i="24"/>
  <c r="J233" i="24"/>
  <c r="K233" i="24" s="1"/>
  <c r="E233" i="24"/>
  <c r="J232" i="24"/>
  <c r="K232" i="24" s="1"/>
  <c r="E232" i="24"/>
  <c r="J231" i="24"/>
  <c r="K231" i="24" s="1"/>
  <c r="E231" i="24"/>
  <c r="K230" i="24"/>
  <c r="J230" i="24"/>
  <c r="E230" i="24"/>
  <c r="J229" i="24"/>
  <c r="K229" i="24" s="1"/>
  <c r="E229" i="24"/>
  <c r="K228" i="24"/>
  <c r="J228" i="24"/>
  <c r="E228" i="24"/>
  <c r="K227" i="24"/>
  <c r="J227" i="24"/>
  <c r="E227" i="24"/>
  <c r="K226" i="24"/>
  <c r="J226" i="24"/>
  <c r="E226" i="24"/>
  <c r="J225" i="24"/>
  <c r="K225" i="24" s="1"/>
  <c r="E225" i="24"/>
  <c r="J224" i="24"/>
  <c r="K224" i="24" s="1"/>
  <c r="E224" i="24"/>
  <c r="J223" i="24"/>
  <c r="K223" i="24" s="1"/>
  <c r="E223" i="24"/>
  <c r="K222" i="24"/>
  <c r="J222" i="24"/>
  <c r="E222" i="24"/>
  <c r="J221" i="24"/>
  <c r="K221" i="24" s="1"/>
  <c r="E221" i="24"/>
  <c r="K220" i="24"/>
  <c r="J220" i="24"/>
  <c r="E220" i="24"/>
  <c r="K219" i="24"/>
  <c r="J219" i="24"/>
  <c r="E219" i="24"/>
  <c r="K218" i="24"/>
  <c r="J218" i="24"/>
  <c r="E218" i="24"/>
  <c r="J217" i="24"/>
  <c r="K217" i="24" s="1"/>
  <c r="E217" i="24"/>
  <c r="J216" i="24"/>
  <c r="K216" i="24" s="1"/>
  <c r="E216" i="24"/>
  <c r="J215" i="24"/>
  <c r="K215" i="24" s="1"/>
  <c r="E215" i="24"/>
  <c r="K214" i="24"/>
  <c r="J214" i="24"/>
  <c r="E214" i="24"/>
  <c r="J213" i="24"/>
  <c r="K213" i="24" s="1"/>
  <c r="E213" i="24"/>
  <c r="K212" i="24"/>
  <c r="J212" i="24"/>
  <c r="E212" i="24"/>
  <c r="K211" i="24"/>
  <c r="J211" i="24"/>
  <c r="E211" i="24"/>
  <c r="K210" i="24"/>
  <c r="J210" i="24"/>
  <c r="E210" i="24"/>
  <c r="J209" i="24"/>
  <c r="K209" i="24" s="1"/>
  <c r="E209" i="24"/>
  <c r="J208" i="24"/>
  <c r="K208" i="24" s="1"/>
  <c r="E208" i="24"/>
  <c r="J207" i="24"/>
  <c r="K207" i="24" s="1"/>
  <c r="E207" i="24"/>
  <c r="K206" i="24"/>
  <c r="J206" i="24"/>
  <c r="E206" i="24"/>
  <c r="J205" i="24"/>
  <c r="K205" i="24" s="1"/>
  <c r="E205" i="24"/>
  <c r="K204" i="24"/>
  <c r="J204" i="24"/>
  <c r="E204" i="24"/>
  <c r="K203" i="24"/>
  <c r="J203" i="24"/>
  <c r="E203" i="24"/>
  <c r="K202" i="24"/>
  <c r="J202" i="24"/>
  <c r="E202" i="24"/>
  <c r="J201" i="24"/>
  <c r="K201" i="24" s="1"/>
  <c r="E201" i="24"/>
  <c r="J200" i="24"/>
  <c r="K200" i="24" s="1"/>
  <c r="E200" i="24"/>
  <c r="J199" i="24"/>
  <c r="K199" i="24" s="1"/>
  <c r="E199" i="24"/>
  <c r="K198" i="24"/>
  <c r="J198" i="24"/>
  <c r="E198" i="24"/>
  <c r="J197" i="24"/>
  <c r="K197" i="24" s="1"/>
  <c r="E197" i="24"/>
  <c r="K196" i="24"/>
  <c r="J196" i="24"/>
  <c r="E196" i="24"/>
  <c r="K195" i="24"/>
  <c r="J195" i="24"/>
  <c r="E195" i="24"/>
  <c r="K194" i="24"/>
  <c r="J194" i="24"/>
  <c r="E194" i="24"/>
  <c r="J193" i="24"/>
  <c r="K193" i="24" s="1"/>
  <c r="E193" i="24"/>
  <c r="J192" i="24"/>
  <c r="K192" i="24" s="1"/>
  <c r="E192" i="24"/>
  <c r="J191" i="24"/>
  <c r="K191" i="24" s="1"/>
  <c r="E191" i="24"/>
  <c r="K190" i="24"/>
  <c r="J190" i="24"/>
  <c r="E190" i="24"/>
  <c r="J189" i="24"/>
  <c r="K189" i="24" s="1"/>
  <c r="E189" i="24"/>
  <c r="K188" i="24"/>
  <c r="J188" i="24"/>
  <c r="E188" i="24"/>
  <c r="K187" i="24"/>
  <c r="J187" i="24"/>
  <c r="E187" i="24"/>
  <c r="K186" i="24"/>
  <c r="J186" i="24"/>
  <c r="E186" i="24"/>
  <c r="J185" i="24"/>
  <c r="K185" i="24" s="1"/>
  <c r="E185" i="24"/>
  <c r="J184" i="24"/>
  <c r="K184" i="24" s="1"/>
  <c r="E184" i="24"/>
  <c r="J183" i="24"/>
  <c r="K183" i="24" s="1"/>
  <c r="E183" i="24"/>
  <c r="K182" i="24"/>
  <c r="J182" i="24"/>
  <c r="E182" i="24"/>
  <c r="J181" i="24"/>
  <c r="K181" i="24" s="1"/>
  <c r="E181" i="24"/>
  <c r="K180" i="24"/>
  <c r="J180" i="24"/>
  <c r="E180" i="24"/>
  <c r="K179" i="24"/>
  <c r="J179" i="24"/>
  <c r="E179" i="24"/>
  <c r="K178" i="24"/>
  <c r="J178" i="24"/>
  <c r="E178" i="24"/>
  <c r="J177" i="24"/>
  <c r="K177" i="24" s="1"/>
  <c r="E177" i="24"/>
  <c r="J176" i="24"/>
  <c r="K176" i="24" s="1"/>
  <c r="E176" i="24"/>
  <c r="J175" i="24"/>
  <c r="K175" i="24" s="1"/>
  <c r="E175" i="24"/>
  <c r="K174" i="24"/>
  <c r="J174" i="24"/>
  <c r="E174" i="24"/>
  <c r="J173" i="24"/>
  <c r="K173" i="24" s="1"/>
  <c r="E173" i="24"/>
  <c r="K172" i="24"/>
  <c r="J172" i="24"/>
  <c r="E172" i="24"/>
  <c r="K171" i="24"/>
  <c r="J171" i="24"/>
  <c r="E171" i="24"/>
  <c r="K170" i="24"/>
  <c r="J170" i="24"/>
  <c r="E170" i="24"/>
  <c r="J169" i="24"/>
  <c r="K169" i="24" s="1"/>
  <c r="E169" i="24"/>
  <c r="J168" i="24"/>
  <c r="K168" i="24" s="1"/>
  <c r="E168" i="24"/>
  <c r="J167" i="24"/>
  <c r="K167" i="24" s="1"/>
  <c r="E167" i="24"/>
  <c r="K166" i="24"/>
  <c r="J166" i="24"/>
  <c r="E166" i="24"/>
  <c r="J165" i="24"/>
  <c r="K165" i="24" s="1"/>
  <c r="E165" i="24"/>
  <c r="K164" i="24"/>
  <c r="J164" i="24"/>
  <c r="E164" i="24"/>
  <c r="K163" i="24"/>
  <c r="J163" i="24"/>
  <c r="E163" i="24"/>
  <c r="K162" i="24"/>
  <c r="J162" i="24"/>
  <c r="E162" i="24"/>
  <c r="J161" i="24"/>
  <c r="K161" i="24" s="1"/>
  <c r="E161" i="24"/>
  <c r="J160" i="24"/>
  <c r="K160" i="24" s="1"/>
  <c r="E160" i="24"/>
  <c r="J159" i="24"/>
  <c r="K159" i="24" s="1"/>
  <c r="E159" i="24"/>
  <c r="K158" i="24"/>
  <c r="J158" i="24"/>
  <c r="E158" i="24"/>
  <c r="J157" i="24"/>
  <c r="K157" i="24" s="1"/>
  <c r="E157" i="24"/>
  <c r="K156" i="24"/>
  <c r="J156" i="24"/>
  <c r="E156" i="24"/>
  <c r="K155" i="24"/>
  <c r="J155" i="24"/>
  <c r="E155" i="24"/>
  <c r="K154" i="24"/>
  <c r="J154" i="24"/>
  <c r="E154" i="24"/>
  <c r="J153" i="24"/>
  <c r="K153" i="24" s="1"/>
  <c r="E153" i="24"/>
  <c r="J152" i="24"/>
  <c r="K152" i="24" s="1"/>
  <c r="E152" i="24"/>
  <c r="J151" i="24"/>
  <c r="K151" i="24" s="1"/>
  <c r="E151" i="24"/>
  <c r="K150" i="24"/>
  <c r="J150" i="24"/>
  <c r="E150" i="24"/>
  <c r="J149" i="24"/>
  <c r="K149" i="24" s="1"/>
  <c r="E149" i="24"/>
  <c r="K148" i="24"/>
  <c r="J148" i="24"/>
  <c r="E148" i="24"/>
  <c r="K147" i="24"/>
  <c r="J147" i="24"/>
  <c r="E147" i="24"/>
  <c r="K146" i="24"/>
  <c r="J146" i="24"/>
  <c r="E146" i="24"/>
  <c r="J145" i="24"/>
  <c r="K145" i="24" s="1"/>
  <c r="E145" i="24"/>
  <c r="J144" i="24"/>
  <c r="K144" i="24" s="1"/>
  <c r="E144" i="24"/>
  <c r="J143" i="24"/>
  <c r="K143" i="24" s="1"/>
  <c r="E143" i="24"/>
  <c r="K142" i="24"/>
  <c r="J142" i="24"/>
  <c r="E142" i="24"/>
  <c r="J141" i="24"/>
  <c r="K141" i="24" s="1"/>
  <c r="E141" i="24"/>
  <c r="K140" i="24"/>
  <c r="J140" i="24"/>
  <c r="E140" i="24"/>
  <c r="K139" i="24"/>
  <c r="J139" i="24"/>
  <c r="E139" i="24"/>
  <c r="K138" i="24"/>
  <c r="J138" i="24"/>
  <c r="E138" i="24"/>
  <c r="J137" i="24"/>
  <c r="K137" i="24" s="1"/>
  <c r="E137" i="24"/>
  <c r="J136" i="24"/>
  <c r="K136" i="24" s="1"/>
  <c r="E136" i="24"/>
  <c r="J135" i="24"/>
  <c r="K135" i="24" s="1"/>
  <c r="E135" i="24"/>
  <c r="K134" i="24"/>
  <c r="J134" i="24"/>
  <c r="E134" i="24"/>
  <c r="J133" i="24"/>
  <c r="K133" i="24" s="1"/>
  <c r="E133" i="24"/>
  <c r="K132" i="24"/>
  <c r="J132" i="24"/>
  <c r="E132" i="24"/>
  <c r="K131" i="24"/>
  <c r="J131" i="24"/>
  <c r="E131" i="24"/>
  <c r="K130" i="24"/>
  <c r="J130" i="24"/>
  <c r="E130" i="24"/>
  <c r="J129" i="24"/>
  <c r="K129" i="24" s="1"/>
  <c r="E129" i="24"/>
  <c r="J128" i="24"/>
  <c r="K128" i="24" s="1"/>
  <c r="E128" i="24"/>
  <c r="J127" i="24"/>
  <c r="K127" i="24" s="1"/>
  <c r="E127" i="24"/>
  <c r="K126" i="24"/>
  <c r="J126" i="24"/>
  <c r="E126" i="24"/>
  <c r="J125" i="24"/>
  <c r="K125" i="24" s="1"/>
  <c r="E125" i="24"/>
  <c r="K124" i="24"/>
  <c r="J124" i="24"/>
  <c r="E124" i="24"/>
  <c r="K123" i="24"/>
  <c r="J123" i="24"/>
  <c r="E123" i="24"/>
  <c r="K122" i="24"/>
  <c r="J122" i="24"/>
  <c r="E122" i="24"/>
  <c r="J121" i="24"/>
  <c r="K121" i="24" s="1"/>
  <c r="E121" i="24"/>
  <c r="J120" i="24"/>
  <c r="K120" i="24" s="1"/>
  <c r="E120" i="24"/>
  <c r="J119" i="24"/>
  <c r="K119" i="24" s="1"/>
  <c r="E119" i="24"/>
  <c r="K118" i="24"/>
  <c r="J118" i="24"/>
  <c r="E118" i="24"/>
  <c r="J117" i="24"/>
  <c r="K117" i="24" s="1"/>
  <c r="E117" i="24"/>
  <c r="K116" i="24"/>
  <c r="J116" i="24"/>
  <c r="E116" i="24"/>
  <c r="K115" i="24"/>
  <c r="J115" i="24"/>
  <c r="E115" i="24"/>
  <c r="K114" i="24"/>
  <c r="J114" i="24"/>
  <c r="E114" i="24"/>
  <c r="J113" i="24"/>
  <c r="K113" i="24" s="1"/>
  <c r="E113" i="24"/>
  <c r="J112" i="24"/>
  <c r="K112" i="24" s="1"/>
  <c r="E112" i="24"/>
  <c r="J111" i="24"/>
  <c r="K111" i="24" s="1"/>
  <c r="E111" i="24"/>
  <c r="K110" i="24"/>
  <c r="J110" i="24"/>
  <c r="E110" i="24"/>
  <c r="J109" i="24"/>
  <c r="K109" i="24" s="1"/>
  <c r="E109" i="24"/>
  <c r="K108" i="24"/>
  <c r="J108" i="24"/>
  <c r="E108" i="24"/>
  <c r="K107" i="24"/>
  <c r="J107" i="24"/>
  <c r="E107" i="24"/>
  <c r="K106" i="24"/>
  <c r="J106" i="24"/>
  <c r="E106" i="24"/>
  <c r="J105" i="24"/>
  <c r="K105" i="24" s="1"/>
  <c r="E105" i="24"/>
  <c r="J104" i="24"/>
  <c r="K104" i="24" s="1"/>
  <c r="E104" i="24"/>
  <c r="J103" i="24"/>
  <c r="K103" i="24" s="1"/>
  <c r="E103" i="24"/>
  <c r="K102" i="24"/>
  <c r="J102" i="24"/>
  <c r="E102" i="24"/>
  <c r="J101" i="24"/>
  <c r="K101" i="24" s="1"/>
  <c r="E101" i="24"/>
  <c r="K100" i="24"/>
  <c r="J100" i="24"/>
  <c r="E100" i="24"/>
  <c r="K99" i="24"/>
  <c r="J99" i="24"/>
  <c r="E99" i="24"/>
  <c r="K98" i="24"/>
  <c r="J98" i="24"/>
  <c r="E98" i="24"/>
  <c r="J97" i="24"/>
  <c r="K97" i="24" s="1"/>
  <c r="E97" i="24"/>
  <c r="J96" i="24"/>
  <c r="K96" i="24" s="1"/>
  <c r="E96" i="24"/>
  <c r="J95" i="24"/>
  <c r="K95" i="24" s="1"/>
  <c r="E95" i="24"/>
  <c r="K94" i="24"/>
  <c r="J94" i="24"/>
  <c r="E94" i="24"/>
  <c r="J93" i="24"/>
  <c r="K93" i="24" s="1"/>
  <c r="E93" i="24"/>
  <c r="K92" i="24"/>
  <c r="J92" i="24"/>
  <c r="E92" i="24"/>
  <c r="K91" i="24"/>
  <c r="J91" i="24"/>
  <c r="E91" i="24"/>
  <c r="K90" i="24"/>
  <c r="J90" i="24"/>
  <c r="E90" i="24"/>
  <c r="J89" i="24"/>
  <c r="K89" i="24" s="1"/>
  <c r="E89" i="24"/>
  <c r="J88" i="24"/>
  <c r="K88" i="24" s="1"/>
  <c r="E88" i="24"/>
  <c r="J87" i="24"/>
  <c r="K87" i="24" s="1"/>
  <c r="E87" i="24"/>
  <c r="K86" i="24"/>
  <c r="J86" i="24"/>
  <c r="E86" i="24"/>
  <c r="J85" i="24"/>
  <c r="K85" i="24" s="1"/>
  <c r="E85" i="24"/>
  <c r="K84" i="24"/>
  <c r="J84" i="24"/>
  <c r="E84" i="24"/>
  <c r="K83" i="24"/>
  <c r="J83" i="24"/>
  <c r="E83" i="24"/>
  <c r="K82" i="24"/>
  <c r="J82" i="24"/>
  <c r="E82" i="24"/>
  <c r="J81" i="24"/>
  <c r="K81" i="24" s="1"/>
  <c r="E81" i="24"/>
  <c r="J80" i="24"/>
  <c r="K80" i="24" s="1"/>
  <c r="E80" i="24"/>
  <c r="J79" i="24"/>
  <c r="K79" i="24" s="1"/>
  <c r="E79" i="24"/>
  <c r="K78" i="24"/>
  <c r="J78" i="24"/>
  <c r="E78" i="24"/>
  <c r="J77" i="24"/>
  <c r="K77" i="24" s="1"/>
  <c r="E77" i="24"/>
  <c r="K76" i="24"/>
  <c r="J76" i="24"/>
  <c r="E76" i="24"/>
  <c r="K75" i="24"/>
  <c r="J75" i="24"/>
  <c r="E75" i="24"/>
  <c r="K74" i="24"/>
  <c r="J74" i="24"/>
  <c r="E74" i="24"/>
  <c r="J73" i="24"/>
  <c r="K73" i="24" s="1"/>
  <c r="E73" i="24"/>
  <c r="J72" i="24"/>
  <c r="K72" i="24" s="1"/>
  <c r="E72" i="24"/>
  <c r="J71" i="24"/>
  <c r="K71" i="24" s="1"/>
  <c r="E71" i="24"/>
  <c r="K70" i="24"/>
  <c r="J70" i="24"/>
  <c r="E70" i="24"/>
  <c r="J69" i="24"/>
  <c r="K69" i="24" s="1"/>
  <c r="E69" i="24"/>
  <c r="K68" i="24"/>
  <c r="J68" i="24"/>
  <c r="E68" i="24"/>
  <c r="K67" i="24"/>
  <c r="J67" i="24"/>
  <c r="E67" i="24"/>
  <c r="K66" i="24"/>
  <c r="J66" i="24"/>
  <c r="E66" i="24"/>
  <c r="J65" i="24"/>
  <c r="K65" i="24" s="1"/>
  <c r="E65" i="24"/>
  <c r="J64" i="24"/>
  <c r="K64" i="24" s="1"/>
  <c r="E64" i="24"/>
  <c r="J63" i="24"/>
  <c r="K63" i="24" s="1"/>
  <c r="E63" i="24"/>
  <c r="K62" i="24"/>
  <c r="J62" i="24"/>
  <c r="E62" i="24"/>
  <c r="J61" i="24"/>
  <c r="K61" i="24" s="1"/>
  <c r="E61" i="24"/>
  <c r="K60" i="24"/>
  <c r="J60" i="24"/>
  <c r="E60" i="24"/>
  <c r="K59" i="24"/>
  <c r="J59" i="24"/>
  <c r="E59" i="24"/>
  <c r="K58" i="24"/>
  <c r="J58" i="24"/>
  <c r="E58" i="24"/>
  <c r="J57" i="24"/>
  <c r="K57" i="24" s="1"/>
  <c r="E57" i="24"/>
  <c r="J56" i="24"/>
  <c r="K56" i="24" s="1"/>
  <c r="E56" i="24"/>
  <c r="J55" i="24"/>
  <c r="K55" i="24" s="1"/>
  <c r="E55" i="24"/>
  <c r="K54" i="24"/>
  <c r="J54" i="24"/>
  <c r="E54" i="24"/>
  <c r="J53" i="24"/>
  <c r="K53" i="24" s="1"/>
  <c r="E53" i="24"/>
  <c r="K52" i="24"/>
  <c r="J52" i="24"/>
  <c r="E52" i="24"/>
  <c r="J51" i="24"/>
  <c r="K51" i="24" s="1"/>
  <c r="E51" i="24"/>
  <c r="K50" i="24"/>
  <c r="J50" i="24"/>
  <c r="E50" i="24"/>
  <c r="J49" i="24"/>
  <c r="K49" i="24" s="1"/>
  <c r="E49" i="24"/>
  <c r="K48" i="24"/>
  <c r="J48" i="24"/>
  <c r="E48" i="24"/>
  <c r="J47" i="24"/>
  <c r="K47" i="24" s="1"/>
  <c r="E47" i="24"/>
  <c r="K46" i="24"/>
  <c r="J46" i="24"/>
  <c r="E46" i="24"/>
  <c r="J45" i="24"/>
  <c r="K45" i="24" s="1"/>
  <c r="E45" i="24"/>
  <c r="K44" i="24"/>
  <c r="J44" i="24"/>
  <c r="E44" i="24"/>
  <c r="J43" i="24"/>
  <c r="K43" i="24" s="1"/>
  <c r="E43" i="24"/>
  <c r="K42" i="24"/>
  <c r="J42" i="24"/>
  <c r="E42" i="24"/>
  <c r="J41" i="24"/>
  <c r="K41" i="24" s="1"/>
  <c r="E41" i="24"/>
  <c r="K40" i="24"/>
  <c r="J40" i="24"/>
  <c r="E40" i="24"/>
  <c r="J39" i="24"/>
  <c r="K39" i="24" s="1"/>
  <c r="E39" i="24"/>
  <c r="K38" i="24"/>
  <c r="J38" i="24"/>
  <c r="E38" i="24"/>
  <c r="J37" i="24"/>
  <c r="K37" i="24" s="1"/>
  <c r="E37" i="24"/>
  <c r="K36" i="24"/>
  <c r="J36" i="24"/>
  <c r="E36" i="24"/>
  <c r="J35" i="24"/>
  <c r="K35" i="24" s="1"/>
  <c r="E35" i="24"/>
  <c r="K34" i="24"/>
  <c r="J34" i="24"/>
  <c r="E34" i="24"/>
  <c r="J33" i="24"/>
  <c r="K33" i="24" s="1"/>
  <c r="E33" i="24"/>
  <c r="K32" i="24"/>
  <c r="J32" i="24"/>
  <c r="E32" i="24"/>
  <c r="J31" i="24"/>
  <c r="K31" i="24" s="1"/>
  <c r="E31" i="24"/>
  <c r="K30" i="24"/>
  <c r="J30" i="24"/>
  <c r="E30" i="24"/>
  <c r="J29" i="24"/>
  <c r="K29" i="24" s="1"/>
  <c r="E29" i="24"/>
  <c r="K28" i="24"/>
  <c r="J28" i="24"/>
  <c r="E28" i="24"/>
  <c r="J27" i="24"/>
  <c r="K27" i="24" s="1"/>
  <c r="E27" i="24"/>
  <c r="K26" i="24"/>
  <c r="J26" i="24"/>
  <c r="E26" i="24"/>
  <c r="J25" i="24"/>
  <c r="K25" i="24" s="1"/>
  <c r="E25" i="24"/>
  <c r="K24" i="24"/>
  <c r="J24" i="24"/>
  <c r="E24" i="24"/>
  <c r="J23" i="24"/>
  <c r="K23" i="24" s="1"/>
  <c r="E23" i="24"/>
  <c r="K22" i="24"/>
  <c r="J22" i="24"/>
  <c r="E22" i="24"/>
  <c r="J21" i="24"/>
  <c r="K21" i="24" s="1"/>
  <c r="E21" i="24"/>
  <c r="K20" i="24"/>
  <c r="J20" i="24"/>
  <c r="E20" i="24"/>
  <c r="J19" i="24"/>
  <c r="K19" i="24" s="1"/>
  <c r="E19" i="24"/>
  <c r="K18" i="24"/>
  <c r="J18" i="24"/>
  <c r="E18" i="24"/>
  <c r="J17" i="24"/>
  <c r="K17" i="24" s="1"/>
  <c r="E17" i="24"/>
  <c r="K16" i="24"/>
  <c r="J16" i="24"/>
  <c r="E16" i="24"/>
  <c r="J15" i="24"/>
  <c r="K15" i="24" s="1"/>
  <c r="E15" i="24"/>
  <c r="K14" i="24"/>
  <c r="J14" i="24"/>
  <c r="E14" i="24"/>
  <c r="J13" i="24"/>
  <c r="K13" i="24" s="1"/>
  <c r="E13" i="24"/>
  <c r="K12" i="24"/>
  <c r="J12" i="24"/>
  <c r="E12" i="24"/>
  <c r="J11" i="24"/>
  <c r="K11" i="24" s="1"/>
  <c r="E11" i="24"/>
  <c r="K10" i="24"/>
  <c r="J10" i="24"/>
  <c r="E10" i="24"/>
  <c r="J9" i="24"/>
  <c r="K9" i="24" s="1"/>
  <c r="E9" i="24"/>
  <c r="K8" i="24"/>
  <c r="J8" i="24"/>
  <c r="E8" i="24"/>
  <c r="J7" i="24"/>
  <c r="K7" i="24" s="1"/>
  <c r="K5" i="24" s="1"/>
  <c r="E7" i="24"/>
  <c r="J5" i="24"/>
  <c r="E5" i="24"/>
  <c r="J139" i="44"/>
  <c r="K139" i="44" s="1"/>
  <c r="E139" i="44"/>
  <c r="J138" i="44"/>
  <c r="K138" i="44" s="1"/>
  <c r="E138" i="44"/>
  <c r="J137" i="44"/>
  <c r="K137" i="44" s="1"/>
  <c r="E137" i="44"/>
  <c r="J136" i="44"/>
  <c r="K136" i="44" s="1"/>
  <c r="E136" i="44"/>
  <c r="J135" i="44"/>
  <c r="K135" i="44" s="1"/>
  <c r="E135" i="44"/>
  <c r="K134" i="44"/>
  <c r="J134" i="44"/>
  <c r="E134" i="44"/>
  <c r="K133" i="44"/>
  <c r="J133" i="44"/>
  <c r="E133" i="44"/>
  <c r="K132" i="44"/>
  <c r="J132" i="44"/>
  <c r="E132" i="44"/>
  <c r="J131" i="44"/>
  <c r="K131" i="44" s="1"/>
  <c r="E131" i="44"/>
  <c r="J130" i="44"/>
  <c r="K130" i="44" s="1"/>
  <c r="E130" i="44"/>
  <c r="J129" i="44"/>
  <c r="K129" i="44" s="1"/>
  <c r="E129" i="44"/>
  <c r="J128" i="44"/>
  <c r="K128" i="44" s="1"/>
  <c r="E128" i="44"/>
  <c r="J127" i="44"/>
  <c r="K127" i="44" s="1"/>
  <c r="E127" i="44"/>
  <c r="K126" i="44"/>
  <c r="J126" i="44"/>
  <c r="E126" i="44"/>
  <c r="K125" i="44"/>
  <c r="J125" i="44"/>
  <c r="E125" i="44"/>
  <c r="K124" i="44"/>
  <c r="J124" i="44"/>
  <c r="E124" i="44"/>
  <c r="J123" i="44"/>
  <c r="K123" i="44" s="1"/>
  <c r="E123" i="44"/>
  <c r="J122" i="44"/>
  <c r="K122" i="44" s="1"/>
  <c r="E122" i="44"/>
  <c r="J121" i="44"/>
  <c r="K121" i="44" s="1"/>
  <c r="E121" i="44"/>
  <c r="J120" i="44"/>
  <c r="K120" i="44" s="1"/>
  <c r="E120" i="44"/>
  <c r="J119" i="44"/>
  <c r="K119" i="44" s="1"/>
  <c r="E119" i="44"/>
  <c r="K118" i="44"/>
  <c r="J118" i="44"/>
  <c r="E118" i="44"/>
  <c r="K117" i="44"/>
  <c r="J117" i="44"/>
  <c r="E117" i="44"/>
  <c r="K116" i="44"/>
  <c r="J116" i="44"/>
  <c r="E116" i="44"/>
  <c r="J115" i="44"/>
  <c r="K115" i="44" s="1"/>
  <c r="E115" i="44"/>
  <c r="J114" i="44"/>
  <c r="K114" i="44" s="1"/>
  <c r="E114" i="44"/>
  <c r="J113" i="44"/>
  <c r="K113" i="44" s="1"/>
  <c r="E113" i="44"/>
  <c r="J112" i="44"/>
  <c r="K112" i="44" s="1"/>
  <c r="E112" i="44"/>
  <c r="J111" i="44"/>
  <c r="K111" i="44" s="1"/>
  <c r="E111" i="44"/>
  <c r="K110" i="44"/>
  <c r="J110" i="44"/>
  <c r="E110" i="44"/>
  <c r="K109" i="44"/>
  <c r="J109" i="44"/>
  <c r="E109" i="44"/>
  <c r="K108" i="44"/>
  <c r="J108" i="44"/>
  <c r="E108" i="44"/>
  <c r="J107" i="44"/>
  <c r="K107" i="44" s="1"/>
  <c r="E107" i="44"/>
  <c r="J106" i="44"/>
  <c r="K106" i="44" s="1"/>
  <c r="E106" i="44"/>
  <c r="J105" i="44"/>
  <c r="K105" i="44" s="1"/>
  <c r="E105" i="44"/>
  <c r="J104" i="44"/>
  <c r="K104" i="44" s="1"/>
  <c r="E104" i="44"/>
  <c r="J103" i="44"/>
  <c r="K103" i="44" s="1"/>
  <c r="E103" i="44"/>
  <c r="K102" i="44"/>
  <c r="J102" i="44"/>
  <c r="E102" i="44"/>
  <c r="K101" i="44"/>
  <c r="J101" i="44"/>
  <c r="E101" i="44"/>
  <c r="K100" i="44"/>
  <c r="J100" i="44"/>
  <c r="E100" i="44"/>
  <c r="J99" i="44"/>
  <c r="K99" i="44" s="1"/>
  <c r="E99" i="44"/>
  <c r="J98" i="44"/>
  <c r="K98" i="44" s="1"/>
  <c r="E98" i="44"/>
  <c r="J97" i="44"/>
  <c r="K97" i="44" s="1"/>
  <c r="E97" i="44"/>
  <c r="J96" i="44"/>
  <c r="K96" i="44" s="1"/>
  <c r="E96" i="44"/>
  <c r="J95" i="44"/>
  <c r="K95" i="44" s="1"/>
  <c r="E95" i="44"/>
  <c r="K94" i="44"/>
  <c r="J94" i="44"/>
  <c r="E94" i="44"/>
  <c r="K93" i="44"/>
  <c r="J93" i="44"/>
  <c r="E93" i="44"/>
  <c r="K92" i="44"/>
  <c r="J92" i="44"/>
  <c r="E92" i="44"/>
  <c r="J91" i="44"/>
  <c r="K91" i="44" s="1"/>
  <c r="E91" i="44"/>
  <c r="J90" i="44"/>
  <c r="K90" i="44" s="1"/>
  <c r="E90" i="44"/>
  <c r="J89" i="44"/>
  <c r="K89" i="44" s="1"/>
  <c r="E89" i="44"/>
  <c r="J88" i="44"/>
  <c r="K88" i="44" s="1"/>
  <c r="E88" i="44"/>
  <c r="J87" i="44"/>
  <c r="K87" i="44" s="1"/>
  <c r="E87" i="44"/>
  <c r="K86" i="44"/>
  <c r="J86" i="44"/>
  <c r="E86" i="44"/>
  <c r="K85" i="44"/>
  <c r="J85" i="44"/>
  <c r="E85" i="44"/>
  <c r="K84" i="44"/>
  <c r="J84" i="44"/>
  <c r="E84" i="44"/>
  <c r="J83" i="44"/>
  <c r="K83" i="44" s="1"/>
  <c r="E83" i="44"/>
  <c r="J82" i="44"/>
  <c r="K82" i="44" s="1"/>
  <c r="E82" i="44"/>
  <c r="J81" i="44"/>
  <c r="K81" i="44" s="1"/>
  <c r="E81" i="44"/>
  <c r="J80" i="44"/>
  <c r="K80" i="44" s="1"/>
  <c r="E80" i="44"/>
  <c r="J79" i="44"/>
  <c r="K79" i="44" s="1"/>
  <c r="E79" i="44"/>
  <c r="K78" i="44"/>
  <c r="J78" i="44"/>
  <c r="E78" i="44"/>
  <c r="K77" i="44"/>
  <c r="J77" i="44"/>
  <c r="E77" i="44"/>
  <c r="K76" i="44"/>
  <c r="J76" i="44"/>
  <c r="E76" i="44"/>
  <c r="J75" i="44"/>
  <c r="K75" i="44" s="1"/>
  <c r="E75" i="44"/>
  <c r="J74" i="44"/>
  <c r="K74" i="44" s="1"/>
  <c r="E74" i="44"/>
  <c r="J73" i="44"/>
  <c r="K73" i="44" s="1"/>
  <c r="E73" i="44"/>
  <c r="J72" i="44"/>
  <c r="K72" i="44" s="1"/>
  <c r="E72" i="44"/>
  <c r="J71" i="44"/>
  <c r="K71" i="44" s="1"/>
  <c r="E71" i="44"/>
  <c r="K70" i="44"/>
  <c r="J70" i="44"/>
  <c r="E70" i="44"/>
  <c r="K69" i="44"/>
  <c r="J69" i="44"/>
  <c r="E69" i="44"/>
  <c r="K68" i="44"/>
  <c r="J68" i="44"/>
  <c r="E68" i="44"/>
  <c r="J67" i="44"/>
  <c r="K67" i="44" s="1"/>
  <c r="E67" i="44"/>
  <c r="J66" i="44"/>
  <c r="K66" i="44" s="1"/>
  <c r="E66" i="44"/>
  <c r="J65" i="44"/>
  <c r="K65" i="44" s="1"/>
  <c r="E65" i="44"/>
  <c r="J64" i="44"/>
  <c r="K64" i="44" s="1"/>
  <c r="E64" i="44"/>
  <c r="J63" i="44"/>
  <c r="K63" i="44" s="1"/>
  <c r="E63" i="44"/>
  <c r="K62" i="44"/>
  <c r="J62" i="44"/>
  <c r="E62" i="44"/>
  <c r="K61" i="44"/>
  <c r="J61" i="44"/>
  <c r="E61" i="44"/>
  <c r="K60" i="44"/>
  <c r="J60" i="44"/>
  <c r="E60" i="44"/>
  <c r="J59" i="44"/>
  <c r="K59" i="44" s="1"/>
  <c r="E59" i="44"/>
  <c r="J58" i="44"/>
  <c r="K58" i="44" s="1"/>
  <c r="E58" i="44"/>
  <c r="J57" i="44"/>
  <c r="K57" i="44" s="1"/>
  <c r="E57" i="44"/>
  <c r="J56" i="44"/>
  <c r="K56" i="44" s="1"/>
  <c r="E56" i="44"/>
  <c r="J55" i="44"/>
  <c r="K55" i="44" s="1"/>
  <c r="E55" i="44"/>
  <c r="K54" i="44"/>
  <c r="J54" i="44"/>
  <c r="E54" i="44"/>
  <c r="K53" i="44"/>
  <c r="J53" i="44"/>
  <c r="E53" i="44"/>
  <c r="K52" i="44"/>
  <c r="J52" i="44"/>
  <c r="E52" i="44"/>
  <c r="J51" i="44"/>
  <c r="K51" i="44" s="1"/>
  <c r="E51" i="44"/>
  <c r="J50" i="44"/>
  <c r="K50" i="44" s="1"/>
  <c r="E50" i="44"/>
  <c r="J49" i="44"/>
  <c r="K49" i="44" s="1"/>
  <c r="E49" i="44"/>
  <c r="J48" i="44"/>
  <c r="K48" i="44" s="1"/>
  <c r="E48" i="44"/>
  <c r="J47" i="44"/>
  <c r="K47" i="44" s="1"/>
  <c r="E47" i="44"/>
  <c r="K46" i="44"/>
  <c r="J46" i="44"/>
  <c r="E46" i="44"/>
  <c r="K45" i="44"/>
  <c r="J45" i="44"/>
  <c r="E45" i="44"/>
  <c r="K44" i="44"/>
  <c r="J44" i="44"/>
  <c r="E44" i="44"/>
  <c r="J43" i="44"/>
  <c r="K43" i="44" s="1"/>
  <c r="E43" i="44"/>
  <c r="J42" i="44"/>
  <c r="K42" i="44" s="1"/>
  <c r="E42" i="44"/>
  <c r="J41" i="44"/>
  <c r="K41" i="44" s="1"/>
  <c r="E41" i="44"/>
  <c r="J40" i="44"/>
  <c r="K40" i="44" s="1"/>
  <c r="E40" i="44"/>
  <c r="J39" i="44"/>
  <c r="K39" i="44" s="1"/>
  <c r="E39" i="44"/>
  <c r="K38" i="44"/>
  <c r="J38" i="44"/>
  <c r="E38" i="44"/>
  <c r="K37" i="44"/>
  <c r="J37" i="44"/>
  <c r="E37" i="44"/>
  <c r="K36" i="44"/>
  <c r="J36" i="44"/>
  <c r="E36" i="44"/>
  <c r="J35" i="44"/>
  <c r="K35" i="44" s="1"/>
  <c r="E35" i="44"/>
  <c r="J34" i="44"/>
  <c r="K34" i="44" s="1"/>
  <c r="E34" i="44"/>
  <c r="J33" i="44"/>
  <c r="K33" i="44" s="1"/>
  <c r="E33" i="44"/>
  <c r="J32" i="44"/>
  <c r="K32" i="44" s="1"/>
  <c r="E32" i="44"/>
  <c r="J31" i="44"/>
  <c r="K31" i="44" s="1"/>
  <c r="E31" i="44"/>
  <c r="K30" i="44"/>
  <c r="J30" i="44"/>
  <c r="E30" i="44"/>
  <c r="K29" i="44"/>
  <c r="J29" i="44"/>
  <c r="E29" i="44"/>
  <c r="K28" i="44"/>
  <c r="J28" i="44"/>
  <c r="E28" i="44"/>
  <c r="J27" i="44"/>
  <c r="K27" i="44" s="1"/>
  <c r="E27" i="44"/>
  <c r="J26" i="44"/>
  <c r="K26" i="44" s="1"/>
  <c r="E26" i="44"/>
  <c r="J25" i="44"/>
  <c r="K25" i="44" s="1"/>
  <c r="E25" i="44"/>
  <c r="J24" i="44"/>
  <c r="K24" i="44" s="1"/>
  <c r="E24" i="44"/>
  <c r="J23" i="44"/>
  <c r="K23" i="44" s="1"/>
  <c r="E23" i="44"/>
  <c r="K22" i="44"/>
  <c r="J22" i="44"/>
  <c r="E22" i="44"/>
  <c r="K21" i="44"/>
  <c r="J21" i="44"/>
  <c r="E21" i="44"/>
  <c r="K20" i="44"/>
  <c r="J20" i="44"/>
  <c r="E20" i="44"/>
  <c r="J19" i="44"/>
  <c r="K19" i="44" s="1"/>
  <c r="E19" i="44"/>
  <c r="J18" i="44"/>
  <c r="K18" i="44" s="1"/>
  <c r="E18" i="44"/>
  <c r="J17" i="44"/>
  <c r="K17" i="44" s="1"/>
  <c r="E17" i="44"/>
  <c r="J16" i="44"/>
  <c r="K16" i="44" s="1"/>
  <c r="E16" i="44"/>
  <c r="J15" i="44"/>
  <c r="K15" i="44" s="1"/>
  <c r="E15" i="44"/>
  <c r="K14" i="44"/>
  <c r="J14" i="44"/>
  <c r="E14" i="44"/>
  <c r="K13" i="44"/>
  <c r="J13" i="44"/>
  <c r="E13" i="44"/>
  <c r="K12" i="44"/>
  <c r="J12" i="44"/>
  <c r="E12" i="44"/>
  <c r="J11" i="44"/>
  <c r="K11" i="44" s="1"/>
  <c r="E11" i="44"/>
  <c r="J10" i="44"/>
  <c r="K10" i="44" s="1"/>
  <c r="E10" i="44"/>
  <c r="J9" i="44"/>
  <c r="K9" i="44" s="1"/>
  <c r="E9" i="44"/>
  <c r="K8" i="44"/>
  <c r="J8" i="44"/>
  <c r="E8" i="44"/>
  <c r="J7" i="44"/>
  <c r="K7" i="44" s="1"/>
  <c r="K5" i="44" s="1"/>
  <c r="E7" i="44"/>
  <c r="J5" i="44"/>
  <c r="E5" i="44"/>
  <c r="J139" i="43"/>
  <c r="K139" i="43" s="1"/>
  <c r="E139" i="43"/>
  <c r="J138" i="43"/>
  <c r="K138" i="43" s="1"/>
  <c r="E138" i="43"/>
  <c r="J137" i="43"/>
  <c r="K137" i="43" s="1"/>
  <c r="E137" i="43"/>
  <c r="J136" i="43"/>
  <c r="K136" i="43" s="1"/>
  <c r="E136" i="43"/>
  <c r="J135" i="43"/>
  <c r="K135" i="43" s="1"/>
  <c r="E135" i="43"/>
  <c r="K134" i="43"/>
  <c r="J134" i="43"/>
  <c r="E134" i="43"/>
  <c r="K133" i="43"/>
  <c r="J133" i="43"/>
  <c r="E133" i="43"/>
  <c r="K132" i="43"/>
  <c r="J132" i="43"/>
  <c r="E132" i="43"/>
  <c r="J131" i="43"/>
  <c r="K131" i="43" s="1"/>
  <c r="E131" i="43"/>
  <c r="J130" i="43"/>
  <c r="K130" i="43" s="1"/>
  <c r="E130" i="43"/>
  <c r="J129" i="43"/>
  <c r="K129" i="43" s="1"/>
  <c r="E129" i="43"/>
  <c r="J128" i="43"/>
  <c r="K128" i="43" s="1"/>
  <c r="E128" i="43"/>
  <c r="K127" i="43"/>
  <c r="J127" i="43"/>
  <c r="E127" i="43"/>
  <c r="K126" i="43"/>
  <c r="J126" i="43"/>
  <c r="E126" i="43"/>
  <c r="K125" i="43"/>
  <c r="J125" i="43"/>
  <c r="E125" i="43"/>
  <c r="K124" i="43"/>
  <c r="J124" i="43"/>
  <c r="E124" i="43"/>
  <c r="J123" i="43"/>
  <c r="K123" i="43" s="1"/>
  <c r="E123" i="43"/>
  <c r="J122" i="43"/>
  <c r="K122" i="43" s="1"/>
  <c r="E122" i="43"/>
  <c r="J121" i="43"/>
  <c r="K121" i="43" s="1"/>
  <c r="E121" i="43"/>
  <c r="J120" i="43"/>
  <c r="K120" i="43" s="1"/>
  <c r="E120" i="43"/>
  <c r="J119" i="43"/>
  <c r="K119" i="43" s="1"/>
  <c r="E119" i="43"/>
  <c r="K118" i="43"/>
  <c r="J118" i="43"/>
  <c r="E118" i="43"/>
  <c r="K117" i="43"/>
  <c r="J117" i="43"/>
  <c r="E117" i="43"/>
  <c r="K116" i="43"/>
  <c r="J116" i="43"/>
  <c r="E116" i="43"/>
  <c r="J115" i="43"/>
  <c r="K115" i="43" s="1"/>
  <c r="E115" i="43"/>
  <c r="J114" i="43"/>
  <c r="K114" i="43" s="1"/>
  <c r="E114" i="43"/>
  <c r="J113" i="43"/>
  <c r="K113" i="43" s="1"/>
  <c r="E113" i="43"/>
  <c r="J112" i="43"/>
  <c r="K112" i="43" s="1"/>
  <c r="E112" i="43"/>
  <c r="J111" i="43"/>
  <c r="K111" i="43" s="1"/>
  <c r="E111" i="43"/>
  <c r="K110" i="43"/>
  <c r="J110" i="43"/>
  <c r="E110" i="43"/>
  <c r="K109" i="43"/>
  <c r="J109" i="43"/>
  <c r="E109" i="43"/>
  <c r="K108" i="43"/>
  <c r="J108" i="43"/>
  <c r="E108" i="43"/>
  <c r="J107" i="43"/>
  <c r="K107" i="43" s="1"/>
  <c r="E107" i="43"/>
  <c r="J106" i="43"/>
  <c r="K106" i="43" s="1"/>
  <c r="E106" i="43"/>
  <c r="J105" i="43"/>
  <c r="K105" i="43" s="1"/>
  <c r="E105" i="43"/>
  <c r="K104" i="43"/>
  <c r="J104" i="43"/>
  <c r="E104" i="43"/>
  <c r="J103" i="43"/>
  <c r="K103" i="43" s="1"/>
  <c r="E103" i="43"/>
  <c r="K102" i="43"/>
  <c r="J102" i="43"/>
  <c r="E102" i="43"/>
  <c r="K101" i="43"/>
  <c r="J101" i="43"/>
  <c r="E101" i="43"/>
  <c r="K100" i="43"/>
  <c r="J100" i="43"/>
  <c r="E100" i="43"/>
  <c r="J99" i="43"/>
  <c r="K99" i="43" s="1"/>
  <c r="E99" i="43"/>
  <c r="J98" i="43"/>
  <c r="K98" i="43" s="1"/>
  <c r="E98" i="43"/>
  <c r="J97" i="43"/>
  <c r="K97" i="43" s="1"/>
  <c r="E97" i="43"/>
  <c r="K96" i="43"/>
  <c r="J96" i="43"/>
  <c r="E96" i="43"/>
  <c r="J95" i="43"/>
  <c r="K95" i="43" s="1"/>
  <c r="E95" i="43"/>
  <c r="K94" i="43"/>
  <c r="J94" i="43"/>
  <c r="E94" i="43"/>
  <c r="K93" i="43"/>
  <c r="J93" i="43"/>
  <c r="E93" i="43"/>
  <c r="K92" i="43"/>
  <c r="J92" i="43"/>
  <c r="E92" i="43"/>
  <c r="J91" i="43"/>
  <c r="K91" i="43" s="1"/>
  <c r="E91" i="43"/>
  <c r="J90" i="43"/>
  <c r="K90" i="43" s="1"/>
  <c r="E90" i="43"/>
  <c r="J89" i="43"/>
  <c r="K89" i="43" s="1"/>
  <c r="E89" i="43"/>
  <c r="K88" i="43"/>
  <c r="J88" i="43"/>
  <c r="E88" i="43"/>
  <c r="J87" i="43"/>
  <c r="K87" i="43" s="1"/>
  <c r="E87" i="43"/>
  <c r="K86" i="43"/>
  <c r="J86" i="43"/>
  <c r="E86" i="43"/>
  <c r="K85" i="43"/>
  <c r="J85" i="43"/>
  <c r="E85" i="43"/>
  <c r="K84" i="43"/>
  <c r="J84" i="43"/>
  <c r="E84" i="43"/>
  <c r="J83" i="43"/>
  <c r="K83" i="43" s="1"/>
  <c r="E83" i="43"/>
  <c r="J82" i="43"/>
  <c r="K82" i="43" s="1"/>
  <c r="E82" i="43"/>
  <c r="J81" i="43"/>
  <c r="K81" i="43" s="1"/>
  <c r="E81" i="43"/>
  <c r="K80" i="43"/>
  <c r="J80" i="43"/>
  <c r="E80" i="43"/>
  <c r="J79" i="43"/>
  <c r="K79" i="43" s="1"/>
  <c r="E79" i="43"/>
  <c r="K78" i="43"/>
  <c r="J78" i="43"/>
  <c r="E78" i="43"/>
  <c r="K77" i="43"/>
  <c r="J77" i="43"/>
  <c r="E77" i="43"/>
  <c r="K76" i="43"/>
  <c r="J76" i="43"/>
  <c r="E76" i="43"/>
  <c r="J75" i="43"/>
  <c r="K75" i="43" s="1"/>
  <c r="E75" i="43"/>
  <c r="J74" i="43"/>
  <c r="K74" i="43" s="1"/>
  <c r="E74" i="43"/>
  <c r="J73" i="43"/>
  <c r="K73" i="43" s="1"/>
  <c r="E73" i="43"/>
  <c r="K72" i="43"/>
  <c r="J72" i="43"/>
  <c r="E72" i="43"/>
  <c r="J71" i="43"/>
  <c r="K71" i="43" s="1"/>
  <c r="E71" i="43"/>
  <c r="K70" i="43"/>
  <c r="J70" i="43"/>
  <c r="E70" i="43"/>
  <c r="K69" i="43"/>
  <c r="J69" i="43"/>
  <c r="E69" i="43"/>
  <c r="K68" i="43"/>
  <c r="J68" i="43"/>
  <c r="E68" i="43"/>
  <c r="J67" i="43"/>
  <c r="K67" i="43" s="1"/>
  <c r="E67" i="43"/>
  <c r="J66" i="43"/>
  <c r="K66" i="43" s="1"/>
  <c r="E66" i="43"/>
  <c r="J65" i="43"/>
  <c r="K65" i="43" s="1"/>
  <c r="E65" i="43"/>
  <c r="K64" i="43"/>
  <c r="J64" i="43"/>
  <c r="E64" i="43"/>
  <c r="J63" i="43"/>
  <c r="K63" i="43" s="1"/>
  <c r="E63" i="43"/>
  <c r="K62" i="43"/>
  <c r="J62" i="43"/>
  <c r="E62" i="43"/>
  <c r="K61" i="43"/>
  <c r="J61" i="43"/>
  <c r="E61" i="43"/>
  <c r="K60" i="43"/>
  <c r="J60" i="43"/>
  <c r="E60" i="43"/>
  <c r="J59" i="43"/>
  <c r="K59" i="43" s="1"/>
  <c r="E59" i="43"/>
  <c r="J58" i="43"/>
  <c r="K58" i="43" s="1"/>
  <c r="E58" i="43"/>
  <c r="J57" i="43"/>
  <c r="K57" i="43" s="1"/>
  <c r="E57" i="43"/>
  <c r="K56" i="43"/>
  <c r="J56" i="43"/>
  <c r="E56" i="43"/>
  <c r="J55" i="43"/>
  <c r="K55" i="43" s="1"/>
  <c r="E55" i="43"/>
  <c r="K54" i="43"/>
  <c r="J54" i="43"/>
  <c r="E54" i="43"/>
  <c r="K53" i="43"/>
  <c r="J53" i="43"/>
  <c r="E53" i="43"/>
  <c r="K52" i="43"/>
  <c r="J52" i="43"/>
  <c r="E52" i="43"/>
  <c r="J51" i="43"/>
  <c r="K51" i="43" s="1"/>
  <c r="E51" i="43"/>
  <c r="J50" i="43"/>
  <c r="K50" i="43" s="1"/>
  <c r="E50" i="43"/>
  <c r="J49" i="43"/>
  <c r="K49" i="43" s="1"/>
  <c r="E49" i="43"/>
  <c r="K48" i="43"/>
  <c r="J48" i="43"/>
  <c r="E48" i="43"/>
  <c r="J47" i="43"/>
  <c r="K47" i="43" s="1"/>
  <c r="E47" i="43"/>
  <c r="K46" i="43"/>
  <c r="J46" i="43"/>
  <c r="E46" i="43"/>
  <c r="K45" i="43"/>
  <c r="J45" i="43"/>
  <c r="E45" i="43"/>
  <c r="K44" i="43"/>
  <c r="J44" i="43"/>
  <c r="E44" i="43"/>
  <c r="J43" i="43"/>
  <c r="K43" i="43" s="1"/>
  <c r="E43" i="43"/>
  <c r="J42" i="43"/>
  <c r="K42" i="43" s="1"/>
  <c r="E42" i="43"/>
  <c r="J41" i="43"/>
  <c r="K41" i="43" s="1"/>
  <c r="E41" i="43"/>
  <c r="K40" i="43"/>
  <c r="J40" i="43"/>
  <c r="E40" i="43"/>
  <c r="J39" i="43"/>
  <c r="K39" i="43" s="1"/>
  <c r="E39" i="43"/>
  <c r="K38" i="43"/>
  <c r="J38" i="43"/>
  <c r="E38" i="43"/>
  <c r="K37" i="43"/>
  <c r="J37" i="43"/>
  <c r="E37" i="43"/>
  <c r="K36" i="43"/>
  <c r="J36" i="43"/>
  <c r="E36" i="43"/>
  <c r="J35" i="43"/>
  <c r="K35" i="43" s="1"/>
  <c r="E35" i="43"/>
  <c r="J34" i="43"/>
  <c r="K34" i="43" s="1"/>
  <c r="E34" i="43"/>
  <c r="J33" i="43"/>
  <c r="K33" i="43" s="1"/>
  <c r="E33" i="43"/>
  <c r="J32" i="43"/>
  <c r="K32" i="43" s="1"/>
  <c r="E32" i="43"/>
  <c r="J31" i="43"/>
  <c r="K31" i="43" s="1"/>
  <c r="E31" i="43"/>
  <c r="K30" i="43"/>
  <c r="J30" i="43"/>
  <c r="E30" i="43"/>
  <c r="K29" i="43"/>
  <c r="J29" i="43"/>
  <c r="E29" i="43"/>
  <c r="K28" i="43"/>
  <c r="J28" i="43"/>
  <c r="E28" i="43"/>
  <c r="J27" i="43"/>
  <c r="K27" i="43" s="1"/>
  <c r="E27" i="43"/>
  <c r="J26" i="43"/>
  <c r="K26" i="43" s="1"/>
  <c r="E26" i="43"/>
  <c r="J25" i="43"/>
  <c r="K25" i="43" s="1"/>
  <c r="E25" i="43"/>
  <c r="J24" i="43"/>
  <c r="K24" i="43" s="1"/>
  <c r="E24" i="43"/>
  <c r="J23" i="43"/>
  <c r="K23" i="43" s="1"/>
  <c r="E23" i="43"/>
  <c r="K22" i="43"/>
  <c r="J22" i="43"/>
  <c r="E22" i="43"/>
  <c r="K21" i="43"/>
  <c r="J21" i="43"/>
  <c r="E21" i="43"/>
  <c r="K20" i="43"/>
  <c r="J20" i="43"/>
  <c r="E20" i="43"/>
  <c r="J19" i="43"/>
  <c r="K19" i="43" s="1"/>
  <c r="E19" i="43"/>
  <c r="J18" i="43"/>
  <c r="K18" i="43" s="1"/>
  <c r="E18" i="43"/>
  <c r="J17" i="43"/>
  <c r="K17" i="43" s="1"/>
  <c r="E17" i="43"/>
  <c r="J16" i="43"/>
  <c r="K16" i="43" s="1"/>
  <c r="E16" i="43"/>
  <c r="J15" i="43"/>
  <c r="K15" i="43" s="1"/>
  <c r="E15" i="43"/>
  <c r="K14" i="43"/>
  <c r="J14" i="43"/>
  <c r="E14" i="43"/>
  <c r="K13" i="43"/>
  <c r="J13" i="43"/>
  <c r="E13" i="43"/>
  <c r="K12" i="43"/>
  <c r="J12" i="43"/>
  <c r="E12" i="43"/>
  <c r="J11" i="43"/>
  <c r="K11" i="43" s="1"/>
  <c r="E11" i="43"/>
  <c r="J10" i="43"/>
  <c r="K10" i="43" s="1"/>
  <c r="E10" i="43"/>
  <c r="J9" i="43"/>
  <c r="K9" i="43" s="1"/>
  <c r="E9" i="43"/>
  <c r="J8" i="43"/>
  <c r="K8" i="43" s="1"/>
  <c r="E8" i="43"/>
  <c r="J7" i="43"/>
  <c r="K7" i="43" s="1"/>
  <c r="K5" i="43" s="1"/>
  <c r="E7" i="43"/>
  <c r="J5" i="43"/>
  <c r="E5" i="43"/>
  <c r="J139" i="30"/>
  <c r="K139" i="30" s="1"/>
  <c r="E139" i="30"/>
  <c r="J138" i="30"/>
  <c r="K138" i="30" s="1"/>
  <c r="E138" i="30"/>
  <c r="J137" i="30"/>
  <c r="K137" i="30" s="1"/>
  <c r="E137" i="30"/>
  <c r="J136" i="30"/>
  <c r="K136" i="30" s="1"/>
  <c r="E136" i="30"/>
  <c r="J135" i="30"/>
  <c r="K135" i="30" s="1"/>
  <c r="E135" i="30"/>
  <c r="K134" i="30"/>
  <c r="J134" i="30"/>
  <c r="E134" i="30"/>
  <c r="K133" i="30"/>
  <c r="J133" i="30"/>
  <c r="E133" i="30"/>
  <c r="K132" i="30"/>
  <c r="J132" i="30"/>
  <c r="E132" i="30"/>
  <c r="J131" i="30"/>
  <c r="K131" i="30" s="1"/>
  <c r="E131" i="30"/>
  <c r="J130" i="30"/>
  <c r="K130" i="30" s="1"/>
  <c r="E130" i="30"/>
  <c r="J129" i="30"/>
  <c r="K129" i="30" s="1"/>
  <c r="E129" i="30"/>
  <c r="J128" i="30"/>
  <c r="K128" i="30" s="1"/>
  <c r="E128" i="30"/>
  <c r="J127" i="30"/>
  <c r="K127" i="30" s="1"/>
  <c r="E127" i="30"/>
  <c r="K126" i="30"/>
  <c r="J126" i="30"/>
  <c r="E126" i="30"/>
  <c r="K125" i="30"/>
  <c r="J125" i="30"/>
  <c r="E125" i="30"/>
  <c r="K124" i="30"/>
  <c r="J124" i="30"/>
  <c r="E124" i="30"/>
  <c r="J123" i="30"/>
  <c r="K123" i="30" s="1"/>
  <c r="E123" i="30"/>
  <c r="J122" i="30"/>
  <c r="K122" i="30" s="1"/>
  <c r="E122" i="30"/>
  <c r="J121" i="30"/>
  <c r="K121" i="30" s="1"/>
  <c r="E121" i="30"/>
  <c r="J120" i="30"/>
  <c r="K120" i="30" s="1"/>
  <c r="E120" i="30"/>
  <c r="J119" i="30"/>
  <c r="K119" i="30" s="1"/>
  <c r="E119" i="30"/>
  <c r="K118" i="30"/>
  <c r="J118" i="30"/>
  <c r="E118" i="30"/>
  <c r="K117" i="30"/>
  <c r="J117" i="30"/>
  <c r="E117" i="30"/>
  <c r="K116" i="30"/>
  <c r="J116" i="30"/>
  <c r="E116" i="30"/>
  <c r="J115" i="30"/>
  <c r="K115" i="30" s="1"/>
  <c r="E115" i="30"/>
  <c r="J114" i="30"/>
  <c r="K114" i="30" s="1"/>
  <c r="E114" i="30"/>
  <c r="J113" i="30"/>
  <c r="K113" i="30" s="1"/>
  <c r="E113" i="30"/>
  <c r="J112" i="30"/>
  <c r="K112" i="30" s="1"/>
  <c r="E112" i="30"/>
  <c r="J111" i="30"/>
  <c r="K111" i="30" s="1"/>
  <c r="E111" i="30"/>
  <c r="K110" i="30"/>
  <c r="J110" i="30"/>
  <c r="E110" i="30"/>
  <c r="K109" i="30"/>
  <c r="J109" i="30"/>
  <c r="E109" i="30"/>
  <c r="K108" i="30"/>
  <c r="J108" i="30"/>
  <c r="E108" i="30"/>
  <c r="J107" i="30"/>
  <c r="K107" i="30" s="1"/>
  <c r="E107" i="30"/>
  <c r="J106" i="30"/>
  <c r="K106" i="30" s="1"/>
  <c r="E106" i="30"/>
  <c r="J105" i="30"/>
  <c r="K105" i="30" s="1"/>
  <c r="E105" i="30"/>
  <c r="J104" i="30"/>
  <c r="K104" i="30" s="1"/>
  <c r="E104" i="30"/>
  <c r="J103" i="30"/>
  <c r="K103" i="30" s="1"/>
  <c r="E103" i="30"/>
  <c r="K102" i="30"/>
  <c r="J102" i="30"/>
  <c r="E102" i="30"/>
  <c r="K101" i="30"/>
  <c r="J101" i="30"/>
  <c r="E101" i="30"/>
  <c r="K100" i="30"/>
  <c r="J100" i="30"/>
  <c r="E100" i="30"/>
  <c r="J99" i="30"/>
  <c r="K99" i="30" s="1"/>
  <c r="E99" i="30"/>
  <c r="J98" i="30"/>
  <c r="K98" i="30" s="1"/>
  <c r="E98" i="30"/>
  <c r="J97" i="30"/>
  <c r="K97" i="30" s="1"/>
  <c r="E97" i="30"/>
  <c r="J96" i="30"/>
  <c r="K96" i="30" s="1"/>
  <c r="E96" i="30"/>
  <c r="J95" i="30"/>
  <c r="K95" i="30" s="1"/>
  <c r="E95" i="30"/>
  <c r="K94" i="30"/>
  <c r="J94" i="30"/>
  <c r="E94" i="30"/>
  <c r="K93" i="30"/>
  <c r="J93" i="30"/>
  <c r="E93" i="30"/>
  <c r="K92" i="30"/>
  <c r="J92" i="30"/>
  <c r="E92" i="30"/>
  <c r="J91" i="30"/>
  <c r="K91" i="30" s="1"/>
  <c r="E91" i="30"/>
  <c r="J90" i="30"/>
  <c r="K90" i="30" s="1"/>
  <c r="E90" i="30"/>
  <c r="J89" i="30"/>
  <c r="K89" i="30" s="1"/>
  <c r="E89" i="30"/>
  <c r="J88" i="30"/>
  <c r="K88" i="30" s="1"/>
  <c r="E88" i="30"/>
  <c r="J87" i="30"/>
  <c r="K87" i="30" s="1"/>
  <c r="E87" i="30"/>
  <c r="K86" i="30"/>
  <c r="J86" i="30"/>
  <c r="E86" i="30"/>
  <c r="K85" i="30"/>
  <c r="J85" i="30"/>
  <c r="E85" i="30"/>
  <c r="K84" i="30"/>
  <c r="J84" i="30"/>
  <c r="E84" i="30"/>
  <c r="J83" i="30"/>
  <c r="K83" i="30" s="1"/>
  <c r="E83" i="30"/>
  <c r="J82" i="30"/>
  <c r="K82" i="30" s="1"/>
  <c r="E82" i="30"/>
  <c r="J81" i="30"/>
  <c r="K81" i="30" s="1"/>
  <c r="E81" i="30"/>
  <c r="J80" i="30"/>
  <c r="K80" i="30" s="1"/>
  <c r="E80" i="30"/>
  <c r="J79" i="30"/>
  <c r="K79" i="30" s="1"/>
  <c r="E79" i="30"/>
  <c r="K78" i="30"/>
  <c r="J78" i="30"/>
  <c r="E78" i="30"/>
  <c r="K77" i="30"/>
  <c r="J77" i="30"/>
  <c r="E77" i="30"/>
  <c r="K76" i="30"/>
  <c r="J76" i="30"/>
  <c r="E76" i="30"/>
  <c r="J75" i="30"/>
  <c r="K75" i="30" s="1"/>
  <c r="E75" i="30"/>
  <c r="J74" i="30"/>
  <c r="K74" i="30" s="1"/>
  <c r="E74" i="30"/>
  <c r="J73" i="30"/>
  <c r="K73" i="30" s="1"/>
  <c r="E73" i="30"/>
  <c r="J72" i="30"/>
  <c r="K72" i="30" s="1"/>
  <c r="E72" i="30"/>
  <c r="J71" i="30"/>
  <c r="K71" i="30" s="1"/>
  <c r="E71" i="30"/>
  <c r="K70" i="30"/>
  <c r="J70" i="30"/>
  <c r="E70" i="30"/>
  <c r="K69" i="30"/>
  <c r="J69" i="30"/>
  <c r="E69" i="30"/>
  <c r="K68" i="30"/>
  <c r="J68" i="30"/>
  <c r="E68" i="30"/>
  <c r="J67" i="30"/>
  <c r="K67" i="30" s="1"/>
  <c r="E67" i="30"/>
  <c r="J66" i="30"/>
  <c r="K66" i="30" s="1"/>
  <c r="E66" i="30"/>
  <c r="J65" i="30"/>
  <c r="K65" i="30" s="1"/>
  <c r="E65" i="30"/>
  <c r="J64" i="30"/>
  <c r="K64" i="30" s="1"/>
  <c r="E64" i="30"/>
  <c r="J63" i="30"/>
  <c r="K63" i="30" s="1"/>
  <c r="E63" i="30"/>
  <c r="K62" i="30"/>
  <c r="J62" i="30"/>
  <c r="E62" i="30"/>
  <c r="K61" i="30"/>
  <c r="J61" i="30"/>
  <c r="E61" i="30"/>
  <c r="K60" i="30"/>
  <c r="J60" i="30"/>
  <c r="E60" i="30"/>
  <c r="J59" i="30"/>
  <c r="K59" i="30" s="1"/>
  <c r="E59" i="30"/>
  <c r="J58" i="30"/>
  <c r="K58" i="30" s="1"/>
  <c r="E58" i="30"/>
  <c r="J57" i="30"/>
  <c r="K57" i="30" s="1"/>
  <c r="E57" i="30"/>
  <c r="J56" i="30"/>
  <c r="K56" i="30" s="1"/>
  <c r="E56" i="30"/>
  <c r="J55" i="30"/>
  <c r="K55" i="30" s="1"/>
  <c r="E55" i="30"/>
  <c r="K54" i="30"/>
  <c r="J54" i="30"/>
  <c r="E54" i="30"/>
  <c r="K53" i="30"/>
  <c r="J53" i="30"/>
  <c r="E53" i="30"/>
  <c r="K52" i="30"/>
  <c r="J52" i="30"/>
  <c r="E52" i="30"/>
  <c r="J51" i="30"/>
  <c r="K51" i="30" s="1"/>
  <c r="E51" i="30"/>
  <c r="J50" i="30"/>
  <c r="K50" i="30" s="1"/>
  <c r="E50" i="30"/>
  <c r="J49" i="30"/>
  <c r="K49" i="30" s="1"/>
  <c r="E49" i="30"/>
  <c r="J48" i="30"/>
  <c r="K48" i="30" s="1"/>
  <c r="E48" i="30"/>
  <c r="J47" i="30"/>
  <c r="K47" i="30" s="1"/>
  <c r="E47" i="30"/>
  <c r="K46" i="30"/>
  <c r="J46" i="30"/>
  <c r="E46" i="30"/>
  <c r="K45" i="30"/>
  <c r="J45" i="30"/>
  <c r="E45" i="30"/>
  <c r="K44" i="30"/>
  <c r="J44" i="30"/>
  <c r="E44" i="30"/>
  <c r="J43" i="30"/>
  <c r="K43" i="30" s="1"/>
  <c r="E43" i="30"/>
  <c r="J42" i="30"/>
  <c r="K42" i="30" s="1"/>
  <c r="E42" i="30"/>
  <c r="J41" i="30"/>
  <c r="K41" i="30" s="1"/>
  <c r="E41" i="30"/>
  <c r="J40" i="30"/>
  <c r="K40" i="30" s="1"/>
  <c r="E40" i="30"/>
  <c r="K39" i="30"/>
  <c r="J39" i="30"/>
  <c r="E39" i="30"/>
  <c r="K38" i="30"/>
  <c r="J38" i="30"/>
  <c r="E38" i="30"/>
  <c r="K37" i="30"/>
  <c r="J37" i="30"/>
  <c r="E37" i="30"/>
  <c r="K36" i="30"/>
  <c r="J36" i="30"/>
  <c r="E36" i="30"/>
  <c r="J35" i="30"/>
  <c r="K35" i="30" s="1"/>
  <c r="E35" i="30"/>
  <c r="J34" i="30"/>
  <c r="K34" i="30" s="1"/>
  <c r="E34" i="30"/>
  <c r="J33" i="30"/>
  <c r="K33" i="30" s="1"/>
  <c r="E33" i="30"/>
  <c r="J32" i="30"/>
  <c r="K32" i="30" s="1"/>
  <c r="E32" i="30"/>
  <c r="K31" i="30"/>
  <c r="J31" i="30"/>
  <c r="E31" i="30"/>
  <c r="K30" i="30"/>
  <c r="J30" i="30"/>
  <c r="E30" i="30"/>
  <c r="K29" i="30"/>
  <c r="J29" i="30"/>
  <c r="E29" i="30"/>
  <c r="K28" i="30"/>
  <c r="J28" i="30"/>
  <c r="E28" i="30"/>
  <c r="J27" i="30"/>
  <c r="K27" i="30" s="1"/>
  <c r="E27" i="30"/>
  <c r="J26" i="30"/>
  <c r="K26" i="30" s="1"/>
  <c r="E26" i="30"/>
  <c r="J25" i="30"/>
  <c r="K25" i="30" s="1"/>
  <c r="E25" i="30"/>
  <c r="J24" i="30"/>
  <c r="K24" i="30" s="1"/>
  <c r="E24" i="30"/>
  <c r="K23" i="30"/>
  <c r="J23" i="30"/>
  <c r="E23" i="30"/>
  <c r="K22" i="30"/>
  <c r="J22" i="30"/>
  <c r="E22" i="30"/>
  <c r="K21" i="30"/>
  <c r="J21" i="30"/>
  <c r="E21" i="30"/>
  <c r="K20" i="30"/>
  <c r="J20" i="30"/>
  <c r="E20" i="30"/>
  <c r="J19" i="30"/>
  <c r="K19" i="30" s="1"/>
  <c r="E19" i="30"/>
  <c r="J18" i="30"/>
  <c r="K18" i="30" s="1"/>
  <c r="E18" i="30"/>
  <c r="J17" i="30"/>
  <c r="K17" i="30" s="1"/>
  <c r="E17" i="30"/>
  <c r="J16" i="30"/>
  <c r="K16" i="30" s="1"/>
  <c r="E16" i="30"/>
  <c r="K15" i="30"/>
  <c r="J15" i="30"/>
  <c r="E15" i="30"/>
  <c r="K14" i="30"/>
  <c r="J14" i="30"/>
  <c r="E14" i="30"/>
  <c r="K13" i="30"/>
  <c r="J13" i="30"/>
  <c r="E13" i="30"/>
  <c r="K12" i="30"/>
  <c r="J12" i="30"/>
  <c r="E12" i="30"/>
  <c r="J11" i="30"/>
  <c r="K11" i="30" s="1"/>
  <c r="E11" i="30"/>
  <c r="J10" i="30"/>
  <c r="K10" i="30" s="1"/>
  <c r="E10" i="30"/>
  <c r="J9" i="30"/>
  <c r="K9" i="30" s="1"/>
  <c r="E9" i="30"/>
  <c r="J8" i="30"/>
  <c r="K8" i="30" s="1"/>
  <c r="E8" i="30"/>
  <c r="K7" i="30"/>
  <c r="J7" i="30"/>
  <c r="E7" i="30"/>
  <c r="J5" i="30"/>
  <c r="E5" i="30"/>
  <c r="K5" i="49" l="1"/>
  <c r="K5" i="48"/>
  <c r="K5" i="30"/>
</calcChain>
</file>

<file path=xl/sharedStrings.xml><?xml version="1.0" encoding="utf-8"?>
<sst xmlns="http://schemas.openxmlformats.org/spreadsheetml/2006/main" count="2483" uniqueCount="296">
  <si>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</si>
  <si>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</si>
  <si>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</si>
  <si>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</si>
  <si>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</si>
  <si>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</si>
  <si>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</si>
  <si>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</si>
  <si>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</si>
  <si>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</si>
  <si>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</si>
  <si>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</si>
  <si>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</si>
  <si>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</si>
  <si>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</si>
  <si>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</si>
  <si>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</si>
  <si>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</si>
  <si>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</si>
  <si>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</si>
  <si>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</si>
  <si>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</si>
  <si>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</si>
  <si>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</si>
  <si>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</si>
  <si>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</si>
  <si>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</si>
  <si>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</si>
  <si>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</si>
  <si>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</si>
  <si>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</si>
  <si>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</si>
  <si>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</si>
  <si>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</si>
  <si>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</si>
  <si>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</si>
  <si>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</si>
  <si>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</si>
  <si>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</si>
  <si>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</si>
  <si>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</si>
  <si>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</si>
  <si>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</si>
  <si>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</si>
  <si>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</si>
  <si>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</si>
  <si>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</si>
  <si>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</si>
  <si>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</si>
  <si>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</si>
  <si>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</si>
  <si>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</si>
  <si>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</si>
  <si>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</si>
  <si>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</si>
  <si>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</si>
  <si>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</si>
  <si>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</si>
  <si>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</si>
  <si>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</si>
  <si>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</si>
  <si>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</si>
  <si>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</si>
  <si>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</si>
  <si>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</si>
  <si>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</si>
  <si>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</si>
  <si>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</si>
  <si>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</si>
  <si>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</si>
  <si>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</si>
  <si>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</si>
  <si>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</si>
  <si>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</si>
  <si>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</si>
  <si>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</si>
  <si>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</si>
  <si>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</si>
  <si>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</si>
  <si>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</si>
  <si>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</si>
  <si>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</si>
  <si>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</si>
  <si>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</si>
  <si>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</si>
  <si>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</si>
  <si>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</si>
  <si>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</si>
  <si>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</si>
  <si>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</si>
  <si>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</si>
  <si>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</si>
  <si>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</si>
  <si>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</si>
  <si>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</si>
  <si>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</si>
  <si>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</si>
  <si>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</si>
  <si>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</si>
  <si>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</si>
  <si>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</si>
  <si>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</si>
  <si>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</si>
  <si>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</si>
  <si>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</si>
  <si>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</si>
  <si>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</si>
  <si>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</si>
  <si>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</si>
  <si>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</si>
  <si>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</si>
  <si>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</si>
  <si>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</si>
  <si>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</si>
  <si>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</si>
  <si>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</si>
  <si>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</si>
  <si>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</si>
  <si>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</si>
  <si>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</si>
  <si>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</si>
  <si>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</si>
  <si>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</si>
  <si>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</si>
  <si>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</si>
  <si>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</si>
  <si>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</si>
  <si>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</si>
  <si>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</si>
  <si>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</si>
  <si>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</si>
  <si>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</si>
  <si>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</si>
  <si>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</si>
  <si>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</si>
  <si>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</si>
  <si>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</si>
  <si>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</si>
  <si>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</si>
  <si>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</si>
  <si>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</si>
  <si>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</si>
  <si>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</si>
  <si>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</si>
  <si>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</si>
  <si>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</si>
  <si>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</si>
  <si>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</si>
  <si>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</si>
  <si>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</si>
  <si>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</si>
  <si>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</si>
  <si>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</si>
  <si>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</si>
  <si>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</si>
  <si>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</si>
  <si>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</si>
  <si>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</si>
  <si>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</si>
  <si>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</si>
  <si>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</si>
  <si>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</si>
  <si>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</si>
  <si>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</si>
  <si>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</si>
  <si>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</si>
  <si>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</si>
  <si>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</si>
  <si>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</si>
  <si>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</si>
  <si>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</si>
  <si>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</si>
  <si>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</si>
  <si>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</si>
  <si>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</si>
  <si>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</si>
  <si>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</si>
  <si>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</si>
  <si>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</si>
  <si>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</si>
  <si>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</si>
  <si>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</si>
  <si>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</si>
  <si>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</si>
  <si>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</si>
  <si>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</si>
  <si>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</si>
  <si>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</si>
  <si>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</si>
  <si>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</si>
  <si>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</si>
  <si>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</si>
  <si>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</si>
  <si>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</si>
  <si>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</si>
  <si>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</si>
  <si>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</si>
  <si>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</si>
  <si>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</si>
  <si>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</si>
  <si>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</si>
  <si>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</si>
  <si>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</si>
  <si>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</si>
  <si>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</si>
  <si>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</si>
  <si>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</si>
  <si>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</si>
  <si>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</si>
  <si>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</si>
  <si>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</si>
  <si>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</si>
  <si>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</si>
  <si>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</si>
  <si>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</si>
  <si>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</si>
  <si>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</si>
  <si>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</si>
  <si>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</si>
  <si>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</si>
  <si>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</si>
  <si>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</si>
  <si>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</si>
  <si>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</si>
  <si>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</si>
  <si>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</si>
  <si>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</si>
  <si>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</si>
  <si>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</si>
  <si>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</si>
  <si>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</si>
  <si>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</si>
  <si>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</si>
  <si>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</si>
  <si>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</si>
  <si>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</si>
  <si>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</si>
  <si>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</si>
  <si>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</si>
  <si>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</si>
  <si>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</si>
  <si>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</si>
  <si>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</si>
  <si>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</si>
  <si>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</si>
  <si>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</si>
  <si>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</si>
  <si>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</si>
  <si>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</si>
  <si>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</si>
  <si>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</si>
  <si>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</si>
  <si>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</si>
  <si>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</si>
  <si>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</si>
  <si>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</si>
  <si>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</si>
  <si>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</si>
  <si>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</si>
  <si>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</si>
  <si>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</si>
  <si>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</si>
  <si>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</si>
  <si>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</si>
  <si>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</si>
  <si>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</si>
  <si>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</si>
  <si>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</si>
  <si>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</si>
  <si>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</si>
  <si>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</si>
  <si>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</si>
  <si>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</si>
  <si>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</si>
  <si>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</si>
  <si>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</si>
  <si>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</si>
  <si>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</si>
  <si>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</si>
  <si>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</si>
  <si>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</si>
  <si>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</si>
  <si>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</si>
  <si>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</si>
  <si>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</si>
  <si>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</si>
  <si>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</si>
  <si>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</si>
  <si>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</si>
  <si>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</si>
  <si>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Aug 2021 -Sep 2021</t>
  </si>
  <si>
    <t>Sep 2021  Oct  2021</t>
  </si>
  <si>
    <t>Sep 2021 Oct 2021</t>
  </si>
  <si>
    <t>Sep  2021 Oct 2021</t>
  </si>
  <si>
    <t>Sep 2021 -Oct  2021</t>
  </si>
  <si>
    <t>Sep  2021 -Oct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</si>
</sst>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99">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2" fontId="0" fillId="0" borderId="0" xfId="0" applyNumberFormat="1" applyFill="1"/>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2" fontId="0" fillId="0" borderId="1" xfId="0" applyNumberFormat="1" applyBorder="1" applyAlignment="1"/>
    <xf numFmtId="2" fontId="0" fillId="0" borderId="3" xfId="0" applyNumberFormat="1" applyBorder="1" applyAlignment="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1"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sqref="A1:XFD1048576"/>
    </sheetView>
  </sheetViews>
  <sheetFormatPr defaultRowHeight="15" x14ac:dyDescent="0.25"/>
  <cols>
    <col min="1" max="1" width="49.85546875" style="110"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110"/>
    <col min="14" max="14" width="13.5703125" style="110" customWidth="1"/>
    <col min="15" max="103" width="9.140625" style="110"/>
    <col min="104" max="16384" width="9.140625" style="61"/>
  </cols>
  <sheetData>
    <row r="1" spans="1:14" ht="15.75" x14ac:dyDescent="0.25">
      <c r="A1" s="107" t="s">
        <v>289</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c r="N3" s="113"/>
    </row>
    <row r="4" spans="1:14" ht="30" x14ac:dyDescent="0.25">
      <c r="A4" s="159"/>
      <c r="B4" s="114">
        <v>44440</v>
      </c>
      <c r="C4" s="114">
        <v>44470</v>
      </c>
      <c r="D4" s="115"/>
      <c r="E4" s="116" t="s">
        <v>291</v>
      </c>
      <c r="F4" s="115"/>
      <c r="G4" s="117">
        <v>44440</v>
      </c>
      <c r="H4" s="114">
        <v>44470</v>
      </c>
      <c r="I4" s="14"/>
      <c r="J4" s="116" t="s">
        <v>292</v>
      </c>
      <c r="K4" s="86" t="s">
        <v>292</v>
      </c>
    </row>
    <row r="5" spans="1:14" ht="15.75" x14ac:dyDescent="0.25">
      <c r="A5" s="118" t="s">
        <v>83</v>
      </c>
      <c r="B5" s="103">
        <v>98.954950898444437</v>
      </c>
      <c r="C5" s="103">
        <v>99.036527281604961</v>
      </c>
      <c r="D5" s="9"/>
      <c r="E5" s="104">
        <f>((C5/B5-1)*100)</f>
        <v>8.2437899690579464E-2</v>
      </c>
      <c r="F5" s="9"/>
      <c r="G5" s="9">
        <v>98.954950898444437</v>
      </c>
      <c r="H5" s="9">
        <v>99.036527281604961</v>
      </c>
      <c r="I5" s="9"/>
      <c r="J5" s="10">
        <f>H5-G5</f>
        <v>8.1576383160523847E-2</v>
      </c>
      <c r="K5" s="90">
        <f>SUM(K7+K25+K30+K38+K50+K67+K77+K88+K99+K112+K121+K126+K130)</f>
        <v>8.243789969056719E-4</v>
      </c>
    </row>
    <row r="6" spans="1:14" ht="13.5" customHeight="1" x14ac:dyDescent="0.25">
      <c r="A6" s="119"/>
      <c r="B6" s="8"/>
      <c r="C6" s="8"/>
      <c r="D6" s="8"/>
      <c r="E6" s="8"/>
      <c r="F6" s="8"/>
      <c r="G6" s="8"/>
      <c r="H6" s="8"/>
      <c r="I6" s="8"/>
      <c r="J6" s="8"/>
      <c r="K6" s="8"/>
    </row>
    <row r="7" spans="1:14" ht="15.75" customHeight="1" x14ac:dyDescent="0.25">
      <c r="A7" s="20" t="s">
        <v>0</v>
      </c>
      <c r="B7" s="16">
        <v>104.81984206987529</v>
      </c>
      <c r="C7" s="16">
        <v>105.42868851809197</v>
      </c>
      <c r="D7" s="16"/>
      <c r="E7" s="16">
        <f>((C7/B7-1)*100)</f>
        <v>0.58085037736539391</v>
      </c>
      <c r="F7" s="16"/>
      <c r="G7" s="16">
        <v>23.023920509497255</v>
      </c>
      <c r="H7" s="16">
        <v>23.15765503866098</v>
      </c>
      <c r="I7" s="16"/>
      <c r="J7" s="16">
        <f>H7-G7</f>
        <v>0.13373452916372486</v>
      </c>
      <c r="K7" s="91">
        <f>J7/$G$5</f>
        <v>1.3514688042336965E-3</v>
      </c>
    </row>
    <row r="8" spans="1:14" x14ac:dyDescent="0.25">
      <c r="A8" s="21" t="s">
        <v>1</v>
      </c>
      <c r="B8" s="35">
        <v>105.12171682678721</v>
      </c>
      <c r="C8" s="35">
        <v>105.80546096557099</v>
      </c>
      <c r="D8" s="35"/>
      <c r="E8" s="35">
        <f>((C8/B8-1)*100)</f>
        <v>0.65043090944796322</v>
      </c>
      <c r="F8" s="35"/>
      <c r="G8" s="35">
        <v>20.517343520233638</v>
      </c>
      <c r="H8" s="35">
        <v>20.650794664286856</v>
      </c>
      <c r="I8" s="35"/>
      <c r="J8" s="35">
        <f t="shared" ref="J8:J94" si="0">H8-G8</f>
        <v>0.13345114405321823</v>
      </c>
      <c r="K8" s="92">
        <f>J8/$G$5</f>
        <v>1.3486050252319015E-3</v>
      </c>
    </row>
    <row r="9" spans="1:14" ht="15.75" customHeight="1" x14ac:dyDescent="0.25">
      <c r="A9" s="22" t="s">
        <v>3</v>
      </c>
      <c r="B9" s="18">
        <v>101.9512893455483</v>
      </c>
      <c r="C9" s="18">
        <v>102.06590130322873</v>
      </c>
      <c r="D9" s="18"/>
      <c r="E9" s="18">
        <f>((C9/B9-1)*100)</f>
        <v>0.11241835038688919</v>
      </c>
      <c r="F9" s="18"/>
      <c r="G9" s="18">
        <v>4.0078114711638007</v>
      </c>
      <c r="H9" s="18">
        <v>4.0123169867062991</v>
      </c>
      <c r="I9" s="18"/>
      <c r="J9" s="18">
        <f t="shared" si="0"/>
        <v>4.5055155424984505E-3</v>
      </c>
      <c r="K9" s="93">
        <f>J9/$G$5</f>
        <v>4.5530976485677554E-5</v>
      </c>
    </row>
    <row r="10" spans="1:14" x14ac:dyDescent="0.25">
      <c r="A10" s="23" t="s">
        <v>4</v>
      </c>
      <c r="B10" s="35">
        <v>100.84868101497403</v>
      </c>
      <c r="C10" s="35">
        <v>101.27088094369041</v>
      </c>
      <c r="D10" s="35"/>
      <c r="E10" s="35">
        <f t="shared" ref="E10:E73" si="1">((C10/B10-1)*100)</f>
        <v>0.41864695151907494</v>
      </c>
      <c r="F10" s="35"/>
      <c r="G10" s="35">
        <v>1.0869465662489908</v>
      </c>
      <c r="H10" s="35">
        <v>1.0914970349132334</v>
      </c>
      <c r="I10" s="35"/>
      <c r="J10" s="35">
        <f t="shared" si="0"/>
        <v>4.5504686642425796E-3</v>
      </c>
      <c r="K10" s="92">
        <f t="shared" ref="K10:K73" si="2">J10/$G$5</f>
        <v>4.5985255138094484E-5</v>
      </c>
    </row>
    <row r="11" spans="1:14" ht="15.75" customHeight="1" x14ac:dyDescent="0.25">
      <c r="A11" s="22" t="s">
        <v>5</v>
      </c>
      <c r="B11" s="18">
        <v>100.91256740705651</v>
      </c>
      <c r="C11" s="18">
        <v>102.36289252541897</v>
      </c>
      <c r="D11" s="18"/>
      <c r="E11" s="18">
        <f t="shared" si="1"/>
        <v>1.4372096118734135</v>
      </c>
      <c r="F11" s="18"/>
      <c r="G11" s="18">
        <v>4.1411551374825954</v>
      </c>
      <c r="H11" s="18">
        <v>4.2006722171610855</v>
      </c>
      <c r="I11" s="18"/>
      <c r="J11" s="18">
        <f t="shared" si="0"/>
        <v>5.951707967849007E-2</v>
      </c>
      <c r="K11" s="93">
        <f t="shared" si="2"/>
        <v>6.014563105546008E-4</v>
      </c>
    </row>
    <row r="12" spans="1:14" ht="15.75" customHeight="1" x14ac:dyDescent="0.25">
      <c r="A12" s="23" t="s">
        <v>108</v>
      </c>
      <c r="B12" s="35">
        <v>106.99923597762903</v>
      </c>
      <c r="C12" s="35">
        <v>106.69227061805479</v>
      </c>
      <c r="D12" s="35"/>
      <c r="E12" s="35">
        <f t="shared" si="1"/>
        <v>-0.28688556209729432</v>
      </c>
      <c r="F12" s="35"/>
      <c r="G12" s="35">
        <v>3.9767293709453786</v>
      </c>
      <c r="H12" s="35">
        <v>3.9653207085364537</v>
      </c>
      <c r="I12" s="35"/>
      <c r="J12" s="35">
        <f t="shared" si="0"/>
        <v>-1.1408662408924908E-2</v>
      </c>
      <c r="K12" s="92">
        <f t="shared" si="2"/>
        <v>-1.1529147662994041E-4</v>
      </c>
    </row>
    <row r="13" spans="1:14" x14ac:dyDescent="0.25">
      <c r="A13" s="22" t="s">
        <v>6</v>
      </c>
      <c r="B13" s="18">
        <v>111.32219066028075</v>
      </c>
      <c r="C13" s="18">
        <v>111.84124717607519</v>
      </c>
      <c r="D13" s="18"/>
      <c r="E13" s="18">
        <f t="shared" si="1"/>
        <v>0.466265092984397</v>
      </c>
      <c r="F13" s="18"/>
      <c r="G13" s="18">
        <v>0.71763042749196704</v>
      </c>
      <c r="H13" s="18">
        <v>0.72097648767199685</v>
      </c>
      <c r="I13" s="18"/>
      <c r="J13" s="18">
        <f t="shared" si="0"/>
        <v>3.3460601800298084E-3</v>
      </c>
      <c r="K13" s="93">
        <f t="shared" si="2"/>
        <v>3.3813974436345337E-5</v>
      </c>
    </row>
    <row r="14" spans="1:14" x14ac:dyDescent="0.25">
      <c r="A14" s="23" t="s">
        <v>7</v>
      </c>
      <c r="B14" s="35">
        <v>111.29033277408266</v>
      </c>
      <c r="C14" s="35">
        <v>114.82035400404813</v>
      </c>
      <c r="D14" s="35"/>
      <c r="E14" s="35">
        <f t="shared" si="1"/>
        <v>3.171902843647123</v>
      </c>
      <c r="F14" s="35"/>
      <c r="G14" s="35">
        <v>2.1599106394863128</v>
      </c>
      <c r="H14" s="35">
        <v>2.2284209064804159</v>
      </c>
      <c r="I14" s="35"/>
      <c r="J14" s="35">
        <f t="shared" si="0"/>
        <v>6.8510266994103119E-2</v>
      </c>
      <c r="K14" s="92">
        <f t="shared" si="2"/>
        <v>6.9233794137712112E-4</v>
      </c>
    </row>
    <row r="15" spans="1:14" ht="15.75" customHeight="1" x14ac:dyDescent="0.25">
      <c r="A15" s="22" t="s">
        <v>8</v>
      </c>
      <c r="B15" s="18">
        <v>112.61149154476209</v>
      </c>
      <c r="C15" s="18">
        <v>112.6399404635245</v>
      </c>
      <c r="D15" s="18"/>
      <c r="E15" s="18">
        <f t="shared" si="1"/>
        <v>2.5262891355182227E-2</v>
      </c>
      <c r="F15" s="18"/>
      <c r="G15" s="18">
        <v>2.3453784264062327</v>
      </c>
      <c r="H15" s="18">
        <v>2.3459709368099642</v>
      </c>
      <c r="I15" s="18"/>
      <c r="J15" s="18">
        <f t="shared" si="0"/>
        <v>5.9251040373142772E-4</v>
      </c>
      <c r="K15" s="93">
        <f t="shared" si="2"/>
        <v>5.9876782147010488E-6</v>
      </c>
    </row>
    <row r="16" spans="1:14" x14ac:dyDescent="0.25">
      <c r="A16" s="23" t="s">
        <v>9</v>
      </c>
      <c r="B16" s="35">
        <v>100.44087794346383</v>
      </c>
      <c r="C16" s="35">
        <v>100.57055729076481</v>
      </c>
      <c r="D16" s="35"/>
      <c r="E16" s="35">
        <f t="shared" si="1"/>
        <v>0.12911012921847931</v>
      </c>
      <c r="F16" s="35"/>
      <c r="G16" s="35">
        <v>1.1765522826250274</v>
      </c>
      <c r="H16" s="35">
        <v>1.1780713307974475</v>
      </c>
      <c r="I16" s="35"/>
      <c r="J16" s="35">
        <f t="shared" si="0"/>
        <v>1.519048172420101E-3</v>
      </c>
      <c r="K16" s="92">
        <f t="shared" si="2"/>
        <v>1.5350906231857677E-5</v>
      </c>
    </row>
    <row r="17" spans="1:13" ht="15.75" customHeight="1" x14ac:dyDescent="0.25">
      <c r="A17" s="22" t="s">
        <v>10</v>
      </c>
      <c r="B17" s="18">
        <v>106.62804734506528</v>
      </c>
      <c r="C17" s="18">
        <v>106.90118830863274</v>
      </c>
      <c r="D17" s="18"/>
      <c r="E17" s="18">
        <f t="shared" si="1"/>
        <v>0.25616239851371514</v>
      </c>
      <c r="F17" s="18"/>
      <c r="G17" s="18">
        <v>0.90522919838333671</v>
      </c>
      <c r="H17" s="18">
        <v>0.90754805520996196</v>
      </c>
      <c r="I17" s="18"/>
      <c r="J17" s="18">
        <f t="shared" si="0"/>
        <v>2.3188568266252485E-3</v>
      </c>
      <c r="K17" s="93">
        <f t="shared" si="2"/>
        <v>2.3433459423420325E-5</v>
      </c>
    </row>
    <row r="18" spans="1:13" x14ac:dyDescent="0.25">
      <c r="A18" s="21" t="s">
        <v>11</v>
      </c>
      <c r="B18" s="35">
        <v>102.4125563395266</v>
      </c>
      <c r="C18" s="35">
        <v>102.42413475651522</v>
      </c>
      <c r="D18" s="35"/>
      <c r="E18" s="35">
        <f t="shared" si="1"/>
        <v>1.1305661534533051E-2</v>
      </c>
      <c r="F18" s="35"/>
      <c r="G18" s="35">
        <v>2.5065769892636132</v>
      </c>
      <c r="H18" s="35">
        <v>2.506860374374122</v>
      </c>
      <c r="I18" s="35"/>
      <c r="J18" s="35">
        <f t="shared" si="0"/>
        <v>2.8338511050884918E-4</v>
      </c>
      <c r="K18" s="92">
        <f t="shared" si="2"/>
        <v>2.8637790018175227E-6</v>
      </c>
    </row>
    <row r="19" spans="1:13" ht="15.75" customHeight="1" x14ac:dyDescent="0.25">
      <c r="A19" s="22" t="s">
        <v>141</v>
      </c>
      <c r="B19" s="18">
        <v>100.61421365510976</v>
      </c>
      <c r="C19" s="18">
        <v>100.61421365510976</v>
      </c>
      <c r="D19" s="18"/>
      <c r="E19" s="18">
        <f t="shared" si="1"/>
        <v>0</v>
      </c>
      <c r="F19" s="18"/>
      <c r="G19" s="18">
        <v>0.42555223215770238</v>
      </c>
      <c r="H19" s="18">
        <v>0.42555223215770238</v>
      </c>
      <c r="I19" s="18"/>
      <c r="J19" s="18">
        <f t="shared" si="0"/>
        <v>0</v>
      </c>
      <c r="K19" s="93">
        <f t="shared" si="2"/>
        <v>0</v>
      </c>
    </row>
    <row r="20" spans="1:13" x14ac:dyDescent="0.25">
      <c r="A20" s="23" t="s">
        <v>142</v>
      </c>
      <c r="B20" s="35">
        <v>103.27674998706264</v>
      </c>
      <c r="C20" s="35">
        <v>103.34455434110234</v>
      </c>
      <c r="D20" s="35"/>
      <c r="E20" s="35">
        <f t="shared" si="1"/>
        <v>6.5653067169701984E-2</v>
      </c>
      <c r="F20" s="35"/>
      <c r="G20" s="35">
        <v>0.43164032196106916</v>
      </c>
      <c r="H20" s="35">
        <v>0.43192370707157779</v>
      </c>
      <c r="I20" s="35"/>
      <c r="J20" s="35">
        <f t="shared" si="0"/>
        <v>2.8338511050862714E-4</v>
      </c>
      <c r="K20" s="92">
        <f t="shared" si="2"/>
        <v>2.8637790018152789E-6</v>
      </c>
    </row>
    <row r="21" spans="1:13" ht="15.75" customHeight="1" x14ac:dyDescent="0.25">
      <c r="A21" s="22" t="s">
        <v>143</v>
      </c>
      <c r="B21" s="18">
        <v>101.50328950337395</v>
      </c>
      <c r="C21" s="18">
        <v>101.50328950337395</v>
      </c>
      <c r="D21" s="18"/>
      <c r="E21" s="18">
        <f t="shared" si="1"/>
        <v>0</v>
      </c>
      <c r="F21" s="18"/>
      <c r="G21" s="18">
        <v>0.11641958621523484</v>
      </c>
      <c r="H21" s="18">
        <v>0.11641958621523484</v>
      </c>
      <c r="I21" s="18"/>
      <c r="J21" s="18">
        <f t="shared" si="0"/>
        <v>0</v>
      </c>
      <c r="K21" s="93">
        <f t="shared" si="2"/>
        <v>0</v>
      </c>
    </row>
    <row r="22" spans="1:13" x14ac:dyDescent="0.25">
      <c r="A22" s="23" t="s">
        <v>144</v>
      </c>
      <c r="B22" s="35">
        <v>99.819979102909855</v>
      </c>
      <c r="C22" s="35">
        <v>99.819979102909855</v>
      </c>
      <c r="D22" s="35"/>
      <c r="E22" s="35">
        <f t="shared" si="1"/>
        <v>0</v>
      </c>
      <c r="F22" s="35"/>
      <c r="G22" s="35">
        <v>1.1512975236982597</v>
      </c>
      <c r="H22" s="35">
        <v>1.1512975236982597</v>
      </c>
      <c r="I22" s="35"/>
      <c r="J22" s="35">
        <f t="shared" si="0"/>
        <v>0</v>
      </c>
      <c r="K22" s="92">
        <f t="shared" si="2"/>
        <v>0</v>
      </c>
    </row>
    <row r="23" spans="1:13" ht="15.75" customHeight="1" x14ac:dyDescent="0.25">
      <c r="A23" s="22" t="s">
        <v>145</v>
      </c>
      <c r="B23" s="18">
        <v>104.53657560264762</v>
      </c>
      <c r="C23" s="18">
        <v>104.53657560264762</v>
      </c>
      <c r="D23" s="18"/>
      <c r="E23" s="18">
        <f t="shared" si="1"/>
        <v>0</v>
      </c>
      <c r="F23" s="18"/>
      <c r="G23" s="18">
        <v>0.18602819585565411</v>
      </c>
      <c r="H23" s="18">
        <v>0.18602819585565411</v>
      </c>
      <c r="I23" s="18"/>
      <c r="J23" s="18">
        <f t="shared" si="0"/>
        <v>0</v>
      </c>
      <c r="K23" s="93">
        <f t="shared" si="2"/>
        <v>0</v>
      </c>
    </row>
    <row r="24" spans="1:13" x14ac:dyDescent="0.25">
      <c r="A24" s="23" t="s">
        <v>146</v>
      </c>
      <c r="B24" s="35">
        <v>121.81389374298064</v>
      </c>
      <c r="C24" s="35">
        <v>121.81389374298064</v>
      </c>
      <c r="D24" s="35"/>
      <c r="E24" s="35">
        <f t="shared" si="1"/>
        <v>0</v>
      </c>
      <c r="F24" s="35"/>
      <c r="G24" s="35">
        <v>0.19563912937569328</v>
      </c>
      <c r="H24" s="35">
        <v>0.1956391293756933</v>
      </c>
      <c r="I24" s="35"/>
      <c r="J24" s="35">
        <f t="shared" si="0"/>
        <v>0</v>
      </c>
      <c r="K24" s="92">
        <f t="shared" si="2"/>
        <v>0</v>
      </c>
    </row>
    <row r="25" spans="1:13" ht="15.75" customHeight="1" x14ac:dyDescent="0.25">
      <c r="A25" s="24" t="s">
        <v>147</v>
      </c>
      <c r="B25" s="18">
        <v>138.15398600082287</v>
      </c>
      <c r="C25" s="18">
        <v>138.15398600082287</v>
      </c>
      <c r="D25" s="18"/>
      <c r="E25" s="18">
        <f t="shared" si="1"/>
        <v>0</v>
      </c>
      <c r="F25" s="18"/>
      <c r="G25" s="18">
        <v>2.4236250887792394</v>
      </c>
      <c r="H25" s="18">
        <v>2.4236250887792399</v>
      </c>
      <c r="I25" s="18"/>
      <c r="J25" s="18">
        <f t="shared" si="0"/>
        <v>0</v>
      </c>
      <c r="K25" s="93">
        <f t="shared" si="2"/>
        <v>0</v>
      </c>
      <c r="M25" s="113"/>
    </row>
    <row r="26" spans="1:13" x14ac:dyDescent="0.25">
      <c r="A26" s="21" t="s">
        <v>12</v>
      </c>
      <c r="B26" s="35">
        <v>142.00230742866836</v>
      </c>
      <c r="C26" s="35">
        <v>142.00230742866836</v>
      </c>
      <c r="D26" s="35"/>
      <c r="E26" s="35">
        <f t="shared" si="1"/>
        <v>0</v>
      </c>
      <c r="F26" s="35"/>
      <c r="G26" s="35">
        <v>1.9142897049147476</v>
      </c>
      <c r="H26" s="35">
        <v>1.9142897049147474</v>
      </c>
      <c r="I26" s="35"/>
      <c r="J26" s="35">
        <f t="shared" si="0"/>
        <v>0</v>
      </c>
      <c r="K26" s="92">
        <f t="shared" si="2"/>
        <v>0</v>
      </c>
    </row>
    <row r="27" spans="1:13" ht="15.75" customHeight="1" x14ac:dyDescent="0.25">
      <c r="A27" s="22" t="s">
        <v>13</v>
      </c>
      <c r="B27" s="18">
        <v>142.00230742866836</v>
      </c>
      <c r="C27" s="18">
        <v>142.00230742866836</v>
      </c>
      <c r="D27" s="18"/>
      <c r="E27" s="18">
        <f t="shared" si="1"/>
        <v>0</v>
      </c>
      <c r="F27" s="18"/>
      <c r="G27" s="18">
        <v>1.9142897049147476</v>
      </c>
      <c r="H27" s="18">
        <v>1.9142897049147474</v>
      </c>
      <c r="I27" s="18"/>
      <c r="J27" s="18">
        <f t="shared" si="0"/>
        <v>0</v>
      </c>
      <c r="K27" s="93">
        <f t="shared" si="2"/>
        <v>0</v>
      </c>
    </row>
    <row r="28" spans="1:13" x14ac:dyDescent="0.25">
      <c r="A28" s="21" t="s">
        <v>14</v>
      </c>
      <c r="B28" s="35">
        <v>125.3831606245823</v>
      </c>
      <c r="C28" s="35">
        <v>125.3831606245823</v>
      </c>
      <c r="D28" s="35"/>
      <c r="E28" s="35">
        <f t="shared" si="1"/>
        <v>0</v>
      </c>
      <c r="F28" s="35"/>
      <c r="G28" s="35">
        <v>0.50933538386449151</v>
      </c>
      <c r="H28" s="35">
        <v>0.50933538386449151</v>
      </c>
      <c r="I28" s="35"/>
      <c r="J28" s="35">
        <f t="shared" si="0"/>
        <v>0</v>
      </c>
      <c r="K28" s="92">
        <f t="shared" si="2"/>
        <v>0</v>
      </c>
    </row>
    <row r="29" spans="1:13" ht="15.75" customHeight="1" x14ac:dyDescent="0.25">
      <c r="A29" s="22" t="s">
        <v>15</v>
      </c>
      <c r="B29" s="18">
        <v>125.3831606245823</v>
      </c>
      <c r="C29" s="18">
        <v>125.3831606245823</v>
      </c>
      <c r="D29" s="18"/>
      <c r="E29" s="18">
        <f t="shared" si="1"/>
        <v>0</v>
      </c>
      <c r="F29" s="18"/>
      <c r="G29" s="18">
        <v>0.50933538386449151</v>
      </c>
      <c r="H29" s="18">
        <v>0.50933538386449151</v>
      </c>
      <c r="I29" s="18"/>
      <c r="J29" s="18">
        <f t="shared" si="0"/>
        <v>0</v>
      </c>
      <c r="K29" s="93">
        <f t="shared" si="2"/>
        <v>0</v>
      </c>
    </row>
    <row r="30" spans="1:13" x14ac:dyDescent="0.25">
      <c r="A30" s="21" t="s">
        <v>16</v>
      </c>
      <c r="B30" s="35">
        <v>98.797610662999759</v>
      </c>
      <c r="C30" s="35">
        <v>98.887377296818116</v>
      </c>
      <c r="D30" s="35"/>
      <c r="E30" s="35">
        <f t="shared" si="1"/>
        <v>9.0859114118213569E-2</v>
      </c>
      <c r="F30" s="35"/>
      <c r="G30" s="35">
        <v>4.2904545270672108</v>
      </c>
      <c r="H30" s="35">
        <v>4.2943527960421486</v>
      </c>
      <c r="I30" s="35"/>
      <c r="J30" s="35">
        <f t="shared" si="0"/>
        <v>3.8982689749378352E-3</v>
      </c>
      <c r="K30" s="92">
        <f t="shared" si="2"/>
        <v>3.9394380367471999E-5</v>
      </c>
    </row>
    <row r="31" spans="1:13" ht="15.75" customHeight="1" x14ac:dyDescent="0.25">
      <c r="A31" s="24" t="s">
        <v>17</v>
      </c>
      <c r="B31" s="18">
        <v>99.341458754603337</v>
      </c>
      <c r="C31" s="18">
        <v>99.458209505726856</v>
      </c>
      <c r="D31" s="18"/>
      <c r="E31" s="18">
        <f t="shared" si="1"/>
        <v>0.11752469974486424</v>
      </c>
      <c r="F31" s="18"/>
      <c r="G31" s="18">
        <v>3.3169784593375717</v>
      </c>
      <c r="H31" s="18">
        <v>3.32087672831251</v>
      </c>
      <c r="I31" s="18"/>
      <c r="J31" s="18">
        <f t="shared" si="0"/>
        <v>3.8982689749382793E-3</v>
      </c>
      <c r="K31" s="93">
        <f t="shared" si="2"/>
        <v>3.9394380367476485E-5</v>
      </c>
    </row>
    <row r="32" spans="1:13" x14ac:dyDescent="0.25">
      <c r="A32" s="23" t="s">
        <v>18</v>
      </c>
      <c r="B32" s="35">
        <v>99.279887678971988</v>
      </c>
      <c r="C32" s="35">
        <v>99.279887678971988</v>
      </c>
      <c r="D32" s="35"/>
      <c r="E32" s="35">
        <f t="shared" si="1"/>
        <v>0</v>
      </c>
      <c r="F32" s="35"/>
      <c r="G32" s="35">
        <v>0.4997668558006067</v>
      </c>
      <c r="H32" s="35">
        <v>0.49976685580060665</v>
      </c>
      <c r="I32" s="35"/>
      <c r="J32" s="35">
        <f t="shared" si="0"/>
        <v>0</v>
      </c>
      <c r="K32" s="92">
        <f t="shared" si="2"/>
        <v>0</v>
      </c>
    </row>
    <row r="33" spans="1:11" x14ac:dyDescent="0.25">
      <c r="A33" s="22" t="s">
        <v>19</v>
      </c>
      <c r="B33" s="18">
        <v>98.764742197615789</v>
      </c>
      <c r="C33" s="18">
        <v>98.791549133498052</v>
      </c>
      <c r="D33" s="18"/>
      <c r="E33" s="18">
        <f t="shared" si="1"/>
        <v>2.7142212175901292E-2</v>
      </c>
      <c r="F33" s="18"/>
      <c r="G33" s="18">
        <v>2.4277783359585974</v>
      </c>
      <c r="H33" s="18">
        <v>2.4284372887057035</v>
      </c>
      <c r="I33" s="18"/>
      <c r="J33" s="18">
        <f t="shared" si="0"/>
        <v>6.5895274710614515E-4</v>
      </c>
      <c r="K33" s="93">
        <f t="shared" si="2"/>
        <v>6.6591185294247244E-6</v>
      </c>
    </row>
    <row r="34" spans="1:11" x14ac:dyDescent="0.25">
      <c r="A34" s="23" t="s">
        <v>20</v>
      </c>
      <c r="B34" s="35">
        <v>107.82602623497853</v>
      </c>
      <c r="C34" s="35">
        <v>109.82038636736962</v>
      </c>
      <c r="D34" s="35"/>
      <c r="E34" s="35">
        <f t="shared" si="1"/>
        <v>1.849609228893323</v>
      </c>
      <c r="F34" s="35"/>
      <c r="G34" s="35">
        <v>0.1751351678630188</v>
      </c>
      <c r="H34" s="35">
        <v>0.17837448409085105</v>
      </c>
      <c r="I34" s="35"/>
      <c r="J34" s="35">
        <f t="shared" si="0"/>
        <v>3.2393162278322452E-3</v>
      </c>
      <c r="K34" s="92">
        <f t="shared" si="2"/>
        <v>3.2735261838052885E-5</v>
      </c>
    </row>
    <row r="35" spans="1:11" x14ac:dyDescent="0.25">
      <c r="A35" s="22" t="s">
        <v>155</v>
      </c>
      <c r="B35" s="18">
        <v>99.66958527182301</v>
      </c>
      <c r="C35" s="18">
        <v>99.66958527182301</v>
      </c>
      <c r="D35" s="18"/>
      <c r="E35" s="18">
        <f t="shared" si="1"/>
        <v>0</v>
      </c>
      <c r="F35" s="18"/>
      <c r="G35" s="18">
        <v>0.21429809971534863</v>
      </c>
      <c r="H35" s="18">
        <v>0.21429809971534866</v>
      </c>
      <c r="I35" s="18"/>
      <c r="J35" s="18">
        <f t="shared" si="0"/>
        <v>0</v>
      </c>
      <c r="K35" s="93">
        <f>J35/$G$5</f>
        <v>0</v>
      </c>
    </row>
    <row r="36" spans="1:11" x14ac:dyDescent="0.25">
      <c r="A36" s="21" t="s">
        <v>21</v>
      </c>
      <c r="B36" s="35">
        <v>96.988420021715172</v>
      </c>
      <c r="C36" s="35">
        <v>96.988420021715172</v>
      </c>
      <c r="D36" s="35"/>
      <c r="E36" s="35">
        <f t="shared" si="1"/>
        <v>0</v>
      </c>
      <c r="F36" s="35"/>
      <c r="G36" s="35">
        <v>0.97347606772963857</v>
      </c>
      <c r="H36" s="35">
        <v>0.97347606772963868</v>
      </c>
      <c r="I36" s="35"/>
      <c r="J36" s="35">
        <f t="shared" si="0"/>
        <v>0</v>
      </c>
      <c r="K36" s="92">
        <f t="shared" si="2"/>
        <v>0</v>
      </c>
    </row>
    <row r="37" spans="1:11" x14ac:dyDescent="0.25">
      <c r="A37" s="22" t="s">
        <v>22</v>
      </c>
      <c r="B37" s="18">
        <v>96.988420021715172</v>
      </c>
      <c r="C37" s="18">
        <v>96.988420021715172</v>
      </c>
      <c r="D37" s="18"/>
      <c r="E37" s="18">
        <f t="shared" si="1"/>
        <v>0</v>
      </c>
      <c r="F37" s="18"/>
      <c r="G37" s="18">
        <v>0.97347606772963857</v>
      </c>
      <c r="H37" s="18">
        <v>0.97347606772963868</v>
      </c>
      <c r="I37" s="18"/>
      <c r="J37" s="18">
        <f t="shared" si="0"/>
        <v>0</v>
      </c>
      <c r="K37" s="93">
        <f t="shared" si="2"/>
        <v>0</v>
      </c>
    </row>
    <row r="38" spans="1:11" x14ac:dyDescent="0.25">
      <c r="A38" s="21" t="s">
        <v>23</v>
      </c>
      <c r="B38" s="35">
        <v>96.6420537985083</v>
      </c>
      <c r="C38" s="35">
        <v>96.68490394049924</v>
      </c>
      <c r="D38" s="35"/>
      <c r="E38" s="35">
        <f t="shared" si="1"/>
        <v>4.4339022513195658E-2</v>
      </c>
      <c r="F38" s="35"/>
      <c r="G38" s="35">
        <v>22.630642929323248</v>
      </c>
      <c r="H38" s="35">
        <v>22.640677135186561</v>
      </c>
      <c r="I38" s="35"/>
      <c r="J38" s="35">
        <f t="shared" si="0"/>
        <v>1.0034205863313161E-2</v>
      </c>
      <c r="K38" s="92">
        <f t="shared" si="2"/>
        <v>1.0140175678133653E-4</v>
      </c>
    </row>
    <row r="39" spans="1:11" x14ac:dyDescent="0.25">
      <c r="A39" s="24" t="s">
        <v>24</v>
      </c>
      <c r="B39" s="18">
        <v>94.267013334268157</v>
      </c>
      <c r="C39" s="18">
        <v>94.267013334268157</v>
      </c>
      <c r="D39" s="18"/>
      <c r="E39" s="18">
        <f t="shared" si="1"/>
        <v>0</v>
      </c>
      <c r="F39" s="18"/>
      <c r="G39" s="18">
        <v>13.132319540496702</v>
      </c>
      <c r="H39" s="18">
        <v>13.132319540496704</v>
      </c>
      <c r="I39" s="18"/>
      <c r="J39" s="18">
        <f t="shared" si="0"/>
        <v>0</v>
      </c>
      <c r="K39" s="93">
        <f t="shared" si="2"/>
        <v>0</v>
      </c>
    </row>
    <row r="40" spans="1:11" x14ac:dyDescent="0.25">
      <c r="A40" s="23" t="s">
        <v>160</v>
      </c>
      <c r="B40" s="35">
        <v>94.267013334268157</v>
      </c>
      <c r="C40" s="35">
        <v>94.267013334268157</v>
      </c>
      <c r="D40" s="35"/>
      <c r="E40" s="35">
        <f t="shared" si="1"/>
        <v>0</v>
      </c>
      <c r="F40" s="35"/>
      <c r="G40" s="35">
        <v>13.132319540496702</v>
      </c>
      <c r="H40" s="35">
        <v>13.132319540496704</v>
      </c>
      <c r="I40" s="35"/>
      <c r="J40" s="35">
        <f t="shared" si="0"/>
        <v>0</v>
      </c>
      <c r="K40" s="92">
        <f t="shared" si="2"/>
        <v>0</v>
      </c>
    </row>
    <row r="41" spans="1:11" x14ac:dyDescent="0.25">
      <c r="A41" s="24" t="s">
        <v>161</v>
      </c>
      <c r="B41" s="18">
        <v>100.84950596598816</v>
      </c>
      <c r="C41" s="18">
        <v>101.42978523693073</v>
      </c>
      <c r="D41" s="18"/>
      <c r="E41" s="18">
        <f t="shared" si="1"/>
        <v>0.57539128762640335</v>
      </c>
      <c r="F41" s="18"/>
      <c r="G41" s="18">
        <v>1.7438925613047918</v>
      </c>
      <c r="H41" s="18">
        <v>1.7539267671681047</v>
      </c>
      <c r="I41" s="18"/>
      <c r="J41" s="18">
        <f t="shared" si="0"/>
        <v>1.0034205863312939E-2</v>
      </c>
      <c r="K41" s="93">
        <f t="shared" si="2"/>
        <v>1.0140175678133428E-4</v>
      </c>
    </row>
    <row r="42" spans="1:11" x14ac:dyDescent="0.25">
      <c r="A42" s="23" t="s">
        <v>162</v>
      </c>
      <c r="B42" s="35">
        <v>101.12552357357094</v>
      </c>
      <c r="C42" s="35">
        <v>101.89434454110909</v>
      </c>
      <c r="D42" s="35"/>
      <c r="E42" s="35">
        <f t="shared" si="1"/>
        <v>0.76026401680759914</v>
      </c>
      <c r="F42" s="35"/>
      <c r="G42" s="35">
        <v>1.3198317481139492</v>
      </c>
      <c r="H42" s="35">
        <v>1.3298659539772624</v>
      </c>
      <c r="I42" s="35"/>
      <c r="J42" s="35">
        <f t="shared" si="0"/>
        <v>1.0034205863313161E-2</v>
      </c>
      <c r="K42" s="92">
        <f t="shared" si="2"/>
        <v>1.0140175678133653E-4</v>
      </c>
    </row>
    <row r="43" spans="1:11" x14ac:dyDescent="0.25">
      <c r="A43" s="22" t="s">
        <v>163</v>
      </c>
      <c r="B43" s="18">
        <v>100</v>
      </c>
      <c r="C43" s="18">
        <v>100</v>
      </c>
      <c r="D43" s="18"/>
      <c r="E43" s="18">
        <f t="shared" si="1"/>
        <v>0</v>
      </c>
      <c r="F43" s="18"/>
      <c r="G43" s="18">
        <v>0.42406081319084227</v>
      </c>
      <c r="H43" s="18">
        <v>0.42406081319084232</v>
      </c>
      <c r="I43" s="18"/>
      <c r="J43" s="18">
        <f t="shared" si="0"/>
        <v>0</v>
      </c>
      <c r="K43" s="93">
        <f t="shared" si="2"/>
        <v>0</v>
      </c>
    </row>
    <row r="44" spans="1:11" x14ac:dyDescent="0.25">
      <c r="A44" s="21" t="s">
        <v>26</v>
      </c>
      <c r="B44" s="35">
        <v>100</v>
      </c>
      <c r="C44" s="35">
        <v>100</v>
      </c>
      <c r="D44" s="35"/>
      <c r="E44" s="35">
        <f t="shared" si="1"/>
        <v>0</v>
      </c>
      <c r="F44" s="35"/>
      <c r="G44" s="35">
        <v>2.1225240649050177</v>
      </c>
      <c r="H44" s="35">
        <v>2.1225240649050177</v>
      </c>
      <c r="I44" s="35"/>
      <c r="J44" s="35">
        <f t="shared" si="0"/>
        <v>0</v>
      </c>
      <c r="K44" s="92">
        <f t="shared" si="2"/>
        <v>0</v>
      </c>
    </row>
    <row r="45" spans="1:11" x14ac:dyDescent="0.25">
      <c r="A45" s="22" t="s">
        <v>164</v>
      </c>
      <c r="B45" s="18">
        <v>99.999999999999986</v>
      </c>
      <c r="C45" s="18">
        <v>99.999999999999986</v>
      </c>
      <c r="D45" s="18"/>
      <c r="E45" s="18">
        <f t="shared" si="1"/>
        <v>0</v>
      </c>
      <c r="F45" s="18"/>
      <c r="G45" s="18">
        <v>1.8739020288674337</v>
      </c>
      <c r="H45" s="18">
        <v>1.873902028867434</v>
      </c>
      <c r="I45" s="18"/>
      <c r="J45" s="18">
        <f t="shared" si="0"/>
        <v>0</v>
      </c>
      <c r="K45" s="93">
        <f t="shared" si="2"/>
        <v>0</v>
      </c>
    </row>
    <row r="46" spans="1:11" x14ac:dyDescent="0.25">
      <c r="A46" s="23" t="s">
        <v>166</v>
      </c>
      <c r="B46" s="35">
        <v>100</v>
      </c>
      <c r="C46" s="35">
        <v>100</v>
      </c>
      <c r="D46" s="35"/>
      <c r="E46" s="35">
        <f t="shared" si="1"/>
        <v>0</v>
      </c>
      <c r="F46" s="35"/>
      <c r="G46" s="35">
        <v>0.24862203603758362</v>
      </c>
      <c r="H46" s="35">
        <v>0.24862203603758368</v>
      </c>
      <c r="I46" s="35"/>
      <c r="J46" s="35">
        <f t="shared" si="0"/>
        <v>0</v>
      </c>
      <c r="K46" s="92">
        <f t="shared" si="2"/>
        <v>0</v>
      </c>
    </row>
    <row r="47" spans="1:11" x14ac:dyDescent="0.25">
      <c r="A47" s="24" t="s">
        <v>27</v>
      </c>
      <c r="B47" s="18">
        <v>99.958153549242198</v>
      </c>
      <c r="C47" s="18">
        <v>99.958153549242198</v>
      </c>
      <c r="D47" s="18"/>
      <c r="E47" s="18">
        <f t="shared" si="1"/>
        <v>0</v>
      </c>
      <c r="F47" s="18"/>
      <c r="G47" s="18">
        <v>5.631906762616735</v>
      </c>
      <c r="H47" s="18">
        <v>5.631906762616735</v>
      </c>
      <c r="I47" s="18"/>
      <c r="J47" s="18">
        <f t="shared" si="0"/>
        <v>0</v>
      </c>
      <c r="K47" s="93">
        <f t="shared" si="2"/>
        <v>0</v>
      </c>
    </row>
    <row r="48" spans="1:11" x14ac:dyDescent="0.25">
      <c r="A48" s="23" t="s">
        <v>167</v>
      </c>
      <c r="B48" s="35">
        <v>100.00000000000006</v>
      </c>
      <c r="C48" s="35">
        <v>100.00000000000006</v>
      </c>
      <c r="D48" s="35"/>
      <c r="E48" s="35">
        <f t="shared" si="1"/>
        <v>0</v>
      </c>
      <c r="F48" s="35"/>
      <c r="G48" s="35">
        <v>4.7096652838385333</v>
      </c>
      <c r="H48" s="35">
        <v>4.7096652838385333</v>
      </c>
      <c r="I48" s="35"/>
      <c r="J48" s="35">
        <f t="shared" si="0"/>
        <v>0</v>
      </c>
      <c r="K48" s="92">
        <f t="shared" si="2"/>
        <v>0</v>
      </c>
    </row>
    <row r="49" spans="1:103" x14ac:dyDescent="0.25">
      <c r="A49" s="22" t="s">
        <v>28</v>
      </c>
      <c r="B49" s="18">
        <v>99.744998733141287</v>
      </c>
      <c r="C49" s="18">
        <v>99.744998733141287</v>
      </c>
      <c r="D49" s="18"/>
      <c r="E49" s="18">
        <f t="shared" si="1"/>
        <v>0</v>
      </c>
      <c r="F49" s="18"/>
      <c r="G49" s="18">
        <v>0.92224147877820084</v>
      </c>
      <c r="H49" s="18">
        <v>0.92224147877820084</v>
      </c>
      <c r="I49" s="18"/>
      <c r="J49" s="18">
        <f t="shared" si="0"/>
        <v>0</v>
      </c>
      <c r="K49" s="93">
        <f t="shared" si="2"/>
        <v>0</v>
      </c>
    </row>
    <row r="50" spans="1:103" s="4" customFormat="1" x14ac:dyDescent="0.25">
      <c r="A50" s="21" t="s">
        <v>29</v>
      </c>
      <c r="B50" s="35">
        <v>99.273736774323922</v>
      </c>
      <c r="C50" s="35">
        <v>99.331433877010497</v>
      </c>
      <c r="D50" s="35"/>
      <c r="E50" s="35">
        <f t="shared" si="1"/>
        <v>5.8119201071016313E-2</v>
      </c>
      <c r="F50" s="35"/>
      <c r="G50" s="35">
        <v>6.6906706578563186</v>
      </c>
      <c r="H50" s="35">
        <v>6.6945592221889596</v>
      </c>
      <c r="I50" s="35"/>
      <c r="J50" s="35">
        <f t="shared" si="0"/>
        <v>3.8885643326409536E-3</v>
      </c>
      <c r="K50" s="92">
        <f t="shared" si="2"/>
        <v>3.9296309051092475E-5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101.5764167219688</v>
      </c>
      <c r="C51" s="18">
        <v>101.5764167219688</v>
      </c>
      <c r="D51" s="18"/>
      <c r="E51" s="18">
        <f t="shared" si="1"/>
        <v>0</v>
      </c>
      <c r="F51" s="18"/>
      <c r="G51" s="18">
        <v>1.3444292058885932</v>
      </c>
      <c r="H51" s="18">
        <v>1.3444292058885932</v>
      </c>
      <c r="I51" s="18"/>
      <c r="J51" s="18">
        <f t="shared" si="0"/>
        <v>0</v>
      </c>
      <c r="K51" s="93">
        <f t="shared" si="2"/>
        <v>0</v>
      </c>
    </row>
    <row r="52" spans="1:103" s="4" customFormat="1" x14ac:dyDescent="0.25">
      <c r="A52" s="23" t="s">
        <v>170</v>
      </c>
      <c r="B52" s="35">
        <v>101.5764167219688</v>
      </c>
      <c r="C52" s="35">
        <v>101.5764167219688</v>
      </c>
      <c r="D52" s="35"/>
      <c r="E52" s="35">
        <f t="shared" si="1"/>
        <v>0</v>
      </c>
      <c r="F52" s="35"/>
      <c r="G52" s="35">
        <v>1.3444292058885932</v>
      </c>
      <c r="H52" s="35">
        <v>1.3444292058885932</v>
      </c>
      <c r="I52" s="35"/>
      <c r="J52" s="35">
        <f t="shared" si="0"/>
        <v>0</v>
      </c>
      <c r="K52" s="92">
        <f t="shared" si="2"/>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100.74099299702475</v>
      </c>
      <c r="C53" s="18">
        <v>100.74099299702475</v>
      </c>
      <c r="D53" s="18"/>
      <c r="E53" s="18">
        <f t="shared" si="1"/>
        <v>0</v>
      </c>
      <c r="F53" s="18"/>
      <c r="G53" s="18">
        <v>0.44020289798382162</v>
      </c>
      <c r="H53" s="18">
        <v>0.44020289798382167</v>
      </c>
      <c r="I53" s="18"/>
      <c r="J53" s="18">
        <f t="shared" si="0"/>
        <v>0</v>
      </c>
      <c r="K53" s="93">
        <f t="shared" si="2"/>
        <v>0</v>
      </c>
    </row>
    <row r="54" spans="1:103" s="4" customFormat="1" x14ac:dyDescent="0.25">
      <c r="A54" s="23" t="s">
        <v>31</v>
      </c>
      <c r="B54" s="35">
        <v>100.74099299702475</v>
      </c>
      <c r="C54" s="35">
        <v>100.74099299702475</v>
      </c>
      <c r="D54" s="35"/>
      <c r="E54" s="35">
        <f t="shared" si="1"/>
        <v>0</v>
      </c>
      <c r="F54" s="35"/>
      <c r="G54" s="35">
        <v>0.44020289798382162</v>
      </c>
      <c r="H54" s="35">
        <v>0.44020289798382167</v>
      </c>
      <c r="I54" s="35"/>
      <c r="J54" s="35">
        <f t="shared" si="0"/>
        <v>0</v>
      </c>
      <c r="K54" s="92">
        <f t="shared" si="2"/>
        <v>0</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96.25347638999466</v>
      </c>
      <c r="C55" s="18">
        <v>96.378286156250041</v>
      </c>
      <c r="D55" s="18"/>
      <c r="E55" s="18">
        <f t="shared" si="1"/>
        <v>0.12966780103575992</v>
      </c>
      <c r="F55" s="18"/>
      <c r="G55" s="18">
        <v>2.1246810659403832</v>
      </c>
      <c r="H55" s="18">
        <v>2.1274360931576117</v>
      </c>
      <c r="I55" s="18"/>
      <c r="J55" s="18">
        <f t="shared" si="0"/>
        <v>2.7550272172285339E-3</v>
      </c>
      <c r="K55" s="93">
        <f t="shared" si="2"/>
        <v>2.7841226661372055E-5</v>
      </c>
    </row>
    <row r="56" spans="1:103" s="4" customFormat="1" x14ac:dyDescent="0.25">
      <c r="A56" s="23" t="s">
        <v>175</v>
      </c>
      <c r="B56" s="35">
        <v>95.118952651398786</v>
      </c>
      <c r="C56" s="35">
        <v>95.232483078704874</v>
      </c>
      <c r="D56" s="35"/>
      <c r="E56" s="35">
        <f t="shared" si="1"/>
        <v>0.11935626301748936</v>
      </c>
      <c r="F56" s="35"/>
      <c r="G56" s="35">
        <v>1.3252219839136754</v>
      </c>
      <c r="H56" s="35">
        <v>1.326803719350361</v>
      </c>
      <c r="I56" s="35"/>
      <c r="J56" s="35">
        <f t="shared" si="0"/>
        <v>1.5817354366856051E-3</v>
      </c>
      <c r="K56" s="92">
        <f t="shared" si="2"/>
        <v>1.5984399186948309E-5</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96.633180339626477</v>
      </c>
      <c r="C57" s="18">
        <v>96.901978157176373</v>
      </c>
      <c r="D57" s="18"/>
      <c r="E57" s="18">
        <f t="shared" si="1"/>
        <v>0.27816306635586319</v>
      </c>
      <c r="F57" s="18"/>
      <c r="G57" s="18">
        <v>0.42179998801192059</v>
      </c>
      <c r="H57" s="18">
        <v>0.42297327979246319</v>
      </c>
      <c r="I57" s="18"/>
      <c r="J57" s="18">
        <f t="shared" si="0"/>
        <v>1.1732917805425958E-3</v>
      </c>
      <c r="K57" s="93">
        <f t="shared" si="2"/>
        <v>1.1856827474420381E-5</v>
      </c>
    </row>
    <row r="58" spans="1:103" s="4" customFormat="1" x14ac:dyDescent="0.25">
      <c r="A58" s="23" t="s">
        <v>182</v>
      </c>
      <c r="B58" s="35">
        <v>100</v>
      </c>
      <c r="C58" s="35">
        <v>100</v>
      </c>
      <c r="D58" s="35"/>
      <c r="E58" s="35">
        <f t="shared" si="1"/>
        <v>0</v>
      </c>
      <c r="F58" s="35"/>
      <c r="G58" s="35">
        <v>0.37765909401478698</v>
      </c>
      <c r="H58" s="35">
        <v>0.37765909401478703</v>
      </c>
      <c r="I58" s="35"/>
      <c r="J58" s="35">
        <f t="shared" si="0"/>
        <v>0</v>
      </c>
      <c r="K58" s="92">
        <f t="shared" si="2"/>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97.054437291564199</v>
      </c>
      <c r="C59" s="18">
        <v>97.054437291564199</v>
      </c>
      <c r="D59" s="18"/>
      <c r="E59" s="18">
        <f t="shared" si="1"/>
        <v>0</v>
      </c>
      <c r="F59" s="18"/>
      <c r="G59" s="18">
        <v>0.32372139732671024</v>
      </c>
      <c r="H59" s="18">
        <v>0.32372139732671029</v>
      </c>
      <c r="I59" s="18"/>
      <c r="J59" s="18">
        <f t="shared" si="0"/>
        <v>0</v>
      </c>
      <c r="K59" s="93">
        <f t="shared" si="2"/>
        <v>0</v>
      </c>
    </row>
    <row r="60" spans="1:103" s="4" customFormat="1" x14ac:dyDescent="0.25">
      <c r="A60" s="23" t="s">
        <v>34</v>
      </c>
      <c r="B60" s="35">
        <v>97.054437291564199</v>
      </c>
      <c r="C60" s="35">
        <v>97.054437291564199</v>
      </c>
      <c r="D60" s="35"/>
      <c r="E60" s="35">
        <f t="shared" si="1"/>
        <v>0</v>
      </c>
      <c r="F60" s="35"/>
      <c r="G60" s="35">
        <v>0.32372139732671024</v>
      </c>
      <c r="H60" s="35">
        <v>0.32372139732671029</v>
      </c>
      <c r="I60" s="35"/>
      <c r="J60" s="35">
        <f t="shared" si="0"/>
        <v>0</v>
      </c>
      <c r="K60" s="92">
        <f t="shared" si="2"/>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102.22444302102008</v>
      </c>
      <c r="C61" s="18">
        <v>102.45517030245533</v>
      </c>
      <c r="D61" s="18"/>
      <c r="E61" s="18">
        <f t="shared" si="1"/>
        <v>0.22570656744766993</v>
      </c>
      <c r="F61" s="18"/>
      <c r="G61" s="18">
        <v>0.34591635571314888</v>
      </c>
      <c r="H61" s="18">
        <v>0.34669711164586914</v>
      </c>
      <c r="I61" s="18"/>
      <c r="J61" s="18">
        <f t="shared" si="0"/>
        <v>7.8075593272025623E-4</v>
      </c>
      <c r="K61" s="93">
        <f t="shared" si="2"/>
        <v>7.8900138460129294E-6</v>
      </c>
    </row>
    <row r="62" spans="1:103" s="4" customFormat="1" x14ac:dyDescent="0.25">
      <c r="A62" s="23" t="s">
        <v>186</v>
      </c>
      <c r="B62" s="35">
        <v>103.2507345935301</v>
      </c>
      <c r="C62" s="35">
        <v>103.88991294079307</v>
      </c>
      <c r="D62" s="35"/>
      <c r="E62" s="35">
        <f t="shared" si="1"/>
        <v>0.61905452758204138</v>
      </c>
      <c r="F62" s="35"/>
      <c r="G62" s="35">
        <v>0.12612070470912615</v>
      </c>
      <c r="H62" s="35">
        <v>0.12690146064184638</v>
      </c>
      <c r="I62" s="35"/>
      <c r="J62" s="35">
        <f t="shared" si="0"/>
        <v>7.8075593272022847E-4</v>
      </c>
      <c r="K62" s="92">
        <f t="shared" si="2"/>
        <v>7.8900138460126499E-6</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101.64470781086639</v>
      </c>
      <c r="C63" s="18">
        <v>101.64470781086639</v>
      </c>
      <c r="D63" s="18"/>
      <c r="E63" s="18">
        <f t="shared" si="1"/>
        <v>0</v>
      </c>
      <c r="F63" s="18"/>
      <c r="G63" s="18">
        <v>0.21979565100402271</v>
      </c>
      <c r="H63" s="18">
        <v>0.21979565100402271</v>
      </c>
      <c r="I63" s="18"/>
      <c r="J63" s="18">
        <f t="shared" si="0"/>
        <v>0</v>
      </c>
      <c r="K63" s="93">
        <f t="shared" si="2"/>
        <v>0</v>
      </c>
    </row>
    <row r="64" spans="1:103" s="4" customFormat="1" x14ac:dyDescent="0.25">
      <c r="A64" s="21" t="s">
        <v>36</v>
      </c>
      <c r="B64" s="35">
        <v>100.56898830203153</v>
      </c>
      <c r="C64" s="35">
        <v>100.58578922785854</v>
      </c>
      <c r="D64" s="35"/>
      <c r="E64" s="35">
        <f t="shared" si="1"/>
        <v>1.6705871373146053E-2</v>
      </c>
      <c r="F64" s="35"/>
      <c r="G64" s="35">
        <v>2.1117197350036623</v>
      </c>
      <c r="H64" s="35">
        <v>2.1120725161863536</v>
      </c>
      <c r="I64" s="35"/>
      <c r="J64" s="35">
        <f t="shared" si="0"/>
        <v>3.5278118269133074E-4</v>
      </c>
      <c r="K64" s="92">
        <f t="shared" si="2"/>
        <v>3.5650685436990744E-6</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100.98946893120183</v>
      </c>
      <c r="C65" s="18">
        <v>101.01868569024926</v>
      </c>
      <c r="D65" s="18"/>
      <c r="E65" s="18">
        <f t="shared" si="1"/>
        <v>2.8930500731050302E-2</v>
      </c>
      <c r="F65" s="18"/>
      <c r="G65" s="18">
        <v>1.2194091833071361</v>
      </c>
      <c r="H65" s="18">
        <v>1.2197619644898272</v>
      </c>
      <c r="I65" s="18"/>
      <c r="J65" s="18">
        <f t="shared" si="0"/>
        <v>3.527811826911087E-4</v>
      </c>
      <c r="K65" s="93">
        <f t="shared" si="2"/>
        <v>3.5650685436968306E-6</v>
      </c>
    </row>
    <row r="66" spans="1:103" s="4" customFormat="1" x14ac:dyDescent="0.25">
      <c r="A66" s="23" t="s">
        <v>191</v>
      </c>
      <c r="B66" s="35">
        <v>100</v>
      </c>
      <c r="C66" s="35">
        <v>100</v>
      </c>
      <c r="D66" s="35"/>
      <c r="E66" s="35">
        <f t="shared" si="1"/>
        <v>0</v>
      </c>
      <c r="F66" s="35"/>
      <c r="G66" s="35">
        <v>0.89231055169652596</v>
      </c>
      <c r="H66" s="35">
        <v>0.89231055169652596</v>
      </c>
      <c r="I66" s="35"/>
      <c r="J66" s="35">
        <f t="shared" si="0"/>
        <v>0</v>
      </c>
      <c r="K66" s="92">
        <f t="shared" si="2"/>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100.15688509896528</v>
      </c>
      <c r="C67" s="18">
        <v>100.15688509896528</v>
      </c>
      <c r="D67" s="18"/>
      <c r="E67" s="18">
        <f t="shared" si="1"/>
        <v>0</v>
      </c>
      <c r="F67" s="18"/>
      <c r="G67" s="18">
        <v>6.6384930928856987</v>
      </c>
      <c r="H67" s="18">
        <v>6.6384930928856987</v>
      </c>
      <c r="I67" s="18"/>
      <c r="J67" s="18">
        <f t="shared" si="0"/>
        <v>0</v>
      </c>
      <c r="K67" s="93">
        <f t="shared" si="2"/>
        <v>0</v>
      </c>
    </row>
    <row r="68" spans="1:103" s="4" customFormat="1" x14ac:dyDescent="0.25">
      <c r="A68" s="21" t="s">
        <v>193</v>
      </c>
      <c r="B68" s="35">
        <v>100.38843457376055</v>
      </c>
      <c r="C68" s="35">
        <v>100.38843457376055</v>
      </c>
      <c r="D68" s="35"/>
      <c r="E68" s="35">
        <f t="shared" si="1"/>
        <v>0</v>
      </c>
      <c r="F68" s="35"/>
      <c r="G68" s="35">
        <v>3.1563308746998877</v>
      </c>
      <c r="H68" s="35">
        <v>3.1563308746998877</v>
      </c>
      <c r="I68" s="35"/>
      <c r="J68" s="35">
        <f t="shared" si="0"/>
        <v>0</v>
      </c>
      <c r="K68" s="92">
        <f t="shared" si="2"/>
        <v>0</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99.928286665689726</v>
      </c>
      <c r="C69" s="18">
        <v>99.928286665689726</v>
      </c>
      <c r="D69" s="18"/>
      <c r="E69" s="18">
        <f t="shared" si="1"/>
        <v>0</v>
      </c>
      <c r="F69" s="18"/>
      <c r="G69" s="18">
        <v>2.5318626896801559</v>
      </c>
      <c r="H69" s="18">
        <v>2.5318626896801564</v>
      </c>
      <c r="I69" s="18"/>
      <c r="J69" s="18">
        <f t="shared" si="0"/>
        <v>0</v>
      </c>
      <c r="K69" s="93">
        <f t="shared" si="2"/>
        <v>0</v>
      </c>
    </row>
    <row r="70" spans="1:103" s="4" customFormat="1" x14ac:dyDescent="0.25">
      <c r="A70" s="23" t="s">
        <v>196</v>
      </c>
      <c r="B70" s="35">
        <v>102.298320131418</v>
      </c>
      <c r="C70" s="35">
        <v>102.298320131418</v>
      </c>
      <c r="D70" s="35"/>
      <c r="E70" s="35">
        <f t="shared" si="1"/>
        <v>0</v>
      </c>
      <c r="F70" s="35"/>
      <c r="G70" s="35">
        <v>0.624468185019731</v>
      </c>
      <c r="H70" s="35">
        <v>0.624468185019731</v>
      </c>
      <c r="I70" s="35"/>
      <c r="J70" s="35">
        <f t="shared" si="0"/>
        <v>0</v>
      </c>
      <c r="K70" s="92">
        <f t="shared" si="2"/>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99.791109639376003</v>
      </c>
      <c r="C71" s="18">
        <v>99.791109639376003</v>
      </c>
      <c r="D71" s="18"/>
      <c r="E71" s="18">
        <f t="shared" si="1"/>
        <v>0</v>
      </c>
      <c r="F71" s="18"/>
      <c r="G71" s="18">
        <v>0.86675072176303636</v>
      </c>
      <c r="H71" s="18">
        <v>0.86675072176303647</v>
      </c>
      <c r="I71" s="18"/>
      <c r="J71" s="18">
        <f t="shared" si="0"/>
        <v>0</v>
      </c>
      <c r="K71" s="93">
        <f t="shared" si="2"/>
        <v>0</v>
      </c>
    </row>
    <row r="72" spans="1:103" s="4" customFormat="1" x14ac:dyDescent="0.25">
      <c r="A72" s="23" t="s">
        <v>199</v>
      </c>
      <c r="B72" s="35">
        <v>99.791109639376003</v>
      </c>
      <c r="C72" s="35">
        <v>99.791109639376003</v>
      </c>
      <c r="D72" s="35"/>
      <c r="E72" s="35">
        <f t="shared" si="1"/>
        <v>0</v>
      </c>
      <c r="F72" s="35"/>
      <c r="G72" s="35">
        <v>0.86675072176303636</v>
      </c>
      <c r="H72" s="35">
        <v>0.86675072176303647</v>
      </c>
      <c r="I72" s="35"/>
      <c r="J72" s="35">
        <f t="shared" si="0"/>
        <v>0</v>
      </c>
      <c r="K72" s="92">
        <f t="shared" si="2"/>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1"/>
        <v>0</v>
      </c>
      <c r="F73" s="18"/>
      <c r="G73" s="18">
        <v>0.23901909262945878</v>
      </c>
      <c r="H73" s="18">
        <v>0.23901909262945881</v>
      </c>
      <c r="I73" s="18"/>
      <c r="J73" s="18">
        <f t="shared" si="0"/>
        <v>0</v>
      </c>
      <c r="K73" s="93">
        <f t="shared" si="2"/>
        <v>0</v>
      </c>
    </row>
    <row r="74" spans="1:103" s="4" customFormat="1" x14ac:dyDescent="0.25">
      <c r="A74" s="23" t="s">
        <v>202</v>
      </c>
      <c r="B74" s="35">
        <v>100</v>
      </c>
      <c r="C74" s="35">
        <v>100</v>
      </c>
      <c r="D74" s="35"/>
      <c r="E74" s="35">
        <f t="shared" ref="E74:E137" si="3">((C74/B74-1)*100)</f>
        <v>0</v>
      </c>
      <c r="F74" s="35"/>
      <c r="G74" s="35">
        <v>0.23901909262945878</v>
      </c>
      <c r="H74" s="35">
        <v>0.23901909262945881</v>
      </c>
      <c r="I74" s="35"/>
      <c r="J74" s="35">
        <f t="shared" si="0"/>
        <v>0</v>
      </c>
      <c r="K74" s="92">
        <f t="shared" ref="K74:K137" si="4">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3"/>
        <v>0</v>
      </c>
      <c r="F75" s="18"/>
      <c r="G75" s="18">
        <v>2.3763924037933157</v>
      </c>
      <c r="H75" s="18">
        <v>2.3763924037933162</v>
      </c>
      <c r="I75" s="18"/>
      <c r="J75" s="18">
        <f t="shared" si="0"/>
        <v>0</v>
      </c>
      <c r="K75" s="93">
        <f t="shared" si="4"/>
        <v>0</v>
      </c>
    </row>
    <row r="76" spans="1:103" s="4" customFormat="1" x14ac:dyDescent="0.25">
      <c r="A76" s="23" t="s">
        <v>204</v>
      </c>
      <c r="B76" s="35">
        <v>100</v>
      </c>
      <c r="C76" s="35">
        <v>100</v>
      </c>
      <c r="D76" s="35"/>
      <c r="E76" s="35">
        <f t="shared" si="3"/>
        <v>0</v>
      </c>
      <c r="F76" s="35"/>
      <c r="G76" s="35">
        <v>2.3763924037933157</v>
      </c>
      <c r="H76" s="35">
        <v>2.3763924037933162</v>
      </c>
      <c r="I76" s="35"/>
      <c r="J76" s="35">
        <f t="shared" si="0"/>
        <v>0</v>
      </c>
      <c r="K76" s="92">
        <f t="shared" si="4"/>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101.18917176489542</v>
      </c>
      <c r="C77" s="18">
        <v>101.44159732827144</v>
      </c>
      <c r="D77" s="18"/>
      <c r="E77" s="18">
        <f t="shared" si="3"/>
        <v>0.24945906659115114</v>
      </c>
      <c r="F77" s="18"/>
      <c r="G77" s="18">
        <v>8.1907222725107083</v>
      </c>
      <c r="H77" s="18">
        <v>8.2111547718387872</v>
      </c>
      <c r="I77" s="18"/>
      <c r="J77" s="18">
        <f t="shared" si="0"/>
        <v>2.043249932807889E-2</v>
      </c>
      <c r="K77" s="93">
        <f t="shared" si="4"/>
        <v>2.0648284034871961E-4</v>
      </c>
    </row>
    <row r="78" spans="1:103" s="4" customFormat="1" x14ac:dyDescent="0.25">
      <c r="A78" s="21" t="s">
        <v>205</v>
      </c>
      <c r="B78" s="35">
        <v>97.018289862051304</v>
      </c>
      <c r="C78" s="35">
        <v>97.018374137821681</v>
      </c>
      <c r="D78" s="35"/>
      <c r="E78" s="35">
        <f t="shared" si="3"/>
        <v>8.6865858484053149E-5</v>
      </c>
      <c r="F78" s="35"/>
      <c r="G78" s="35">
        <v>2.9859153658530051</v>
      </c>
      <c r="H78" s="35">
        <v>2.9859179595940213</v>
      </c>
      <c r="I78" s="35"/>
      <c r="J78" s="35">
        <f t="shared" si="0"/>
        <v>2.5937410161880337E-6</v>
      </c>
      <c r="K78" s="92">
        <f t="shared" si="4"/>
        <v>2.6211331445658946E-8</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96.971200076275196</v>
      </c>
      <c r="C79" s="18">
        <v>96.971200076275196</v>
      </c>
      <c r="D79" s="18"/>
      <c r="E79" s="18">
        <f t="shared" si="3"/>
        <v>0</v>
      </c>
      <c r="F79" s="18"/>
      <c r="G79" s="18">
        <v>2.8966537607736291</v>
      </c>
      <c r="H79" s="18">
        <v>2.8966537607736291</v>
      </c>
      <c r="I79" s="18"/>
      <c r="J79" s="18">
        <f t="shared" si="0"/>
        <v>0</v>
      </c>
      <c r="K79" s="93">
        <f t="shared" si="4"/>
        <v>0</v>
      </c>
    </row>
    <row r="80" spans="1:103" s="4" customFormat="1" x14ac:dyDescent="0.25">
      <c r="A80" s="23" t="s">
        <v>207</v>
      </c>
      <c r="B80" s="35">
        <v>98.571634407909826</v>
      </c>
      <c r="C80" s="35">
        <v>98.574498677390267</v>
      </c>
      <c r="D80" s="35"/>
      <c r="E80" s="35">
        <f t="shared" si="3"/>
        <v>2.9057745644989197E-3</v>
      </c>
      <c r="F80" s="35"/>
      <c r="G80" s="35">
        <v>8.9261605079376055E-2</v>
      </c>
      <c r="H80" s="35">
        <v>8.9264198820392326E-2</v>
      </c>
      <c r="I80" s="35"/>
      <c r="J80" s="35">
        <f t="shared" si="0"/>
        <v>2.5937410162713004E-6</v>
      </c>
      <c r="K80" s="92">
        <f t="shared" si="4"/>
        <v>2.6211331446500407E-8</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103.53722171577115</v>
      </c>
      <c r="C81" s="18">
        <v>106.2443097562803</v>
      </c>
      <c r="D81" s="18"/>
      <c r="E81" s="18">
        <f t="shared" si="3"/>
        <v>2.6146037102874997</v>
      </c>
      <c r="F81" s="18"/>
      <c r="G81" s="18">
        <v>0.7813767534513153</v>
      </c>
      <c r="H81" s="18">
        <v>0.80180665903837733</v>
      </c>
      <c r="I81" s="18"/>
      <c r="J81" s="18">
        <f t="shared" si="0"/>
        <v>2.0429905587062036E-2</v>
      </c>
      <c r="K81" s="93">
        <f t="shared" si="4"/>
        <v>2.0645662901726722E-4</v>
      </c>
    </row>
    <row r="82" spans="1:103" s="4" customFormat="1" x14ac:dyDescent="0.25">
      <c r="A82" s="23" t="s">
        <v>209</v>
      </c>
      <c r="B82" s="35">
        <v>103.93020096019832</v>
      </c>
      <c r="C82" s="35">
        <v>106.98572010982279</v>
      </c>
      <c r="D82" s="35"/>
      <c r="E82" s="35">
        <f t="shared" si="3"/>
        <v>2.9399723289235569</v>
      </c>
      <c r="F82" s="35"/>
      <c r="G82" s="35">
        <v>0.69490128822206243</v>
      </c>
      <c r="H82" s="35">
        <v>0.71533119380912447</v>
      </c>
      <c r="I82" s="35"/>
      <c r="J82" s="35">
        <f t="shared" si="0"/>
        <v>2.0429905587062036E-2</v>
      </c>
      <c r="K82" s="92">
        <f t="shared" si="4"/>
        <v>2.0645662901726722E-4</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100.48402300610896</v>
      </c>
      <c r="C83" s="18">
        <v>100.48402300610896</v>
      </c>
      <c r="D83" s="18"/>
      <c r="E83" s="18">
        <f t="shared" si="3"/>
        <v>0</v>
      </c>
      <c r="F83" s="18"/>
      <c r="G83" s="18">
        <v>8.6475465229252854E-2</v>
      </c>
      <c r="H83" s="18">
        <v>8.6475465229252854E-2</v>
      </c>
      <c r="I83" s="18"/>
      <c r="J83" s="18">
        <f t="shared" si="0"/>
        <v>0</v>
      </c>
      <c r="K83" s="93">
        <f t="shared" si="4"/>
        <v>0</v>
      </c>
    </row>
    <row r="84" spans="1:103" s="4" customFormat="1" x14ac:dyDescent="0.25">
      <c r="A84" s="21" t="s">
        <v>213</v>
      </c>
      <c r="B84" s="35">
        <v>103.78522077619847</v>
      </c>
      <c r="C84" s="35">
        <v>103.78522077619847</v>
      </c>
      <c r="D84" s="35"/>
      <c r="E84" s="35">
        <f t="shared" si="3"/>
        <v>0</v>
      </c>
      <c r="F84" s="35"/>
      <c r="G84" s="35">
        <v>4.4234301532063887</v>
      </c>
      <c r="H84" s="35">
        <v>4.4234301532063895</v>
      </c>
      <c r="I84" s="35"/>
      <c r="J84" s="35">
        <f t="shared" si="0"/>
        <v>0</v>
      </c>
      <c r="K84" s="92">
        <f t="shared" si="4"/>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100.00000000000001</v>
      </c>
      <c r="C85" s="18">
        <v>100.00000000000001</v>
      </c>
      <c r="D85" s="18"/>
      <c r="E85" s="18">
        <f t="shared" si="3"/>
        <v>0</v>
      </c>
      <c r="F85" s="18"/>
      <c r="G85" s="18">
        <v>0.55800891565767152</v>
      </c>
      <c r="H85" s="18">
        <v>0.55800891565767152</v>
      </c>
      <c r="I85" s="18"/>
      <c r="J85" s="18">
        <f t="shared" si="0"/>
        <v>0</v>
      </c>
      <c r="K85" s="93">
        <f t="shared" si="4"/>
        <v>0</v>
      </c>
    </row>
    <row r="86" spans="1:103" s="4" customFormat="1" x14ac:dyDescent="0.25">
      <c r="A86" s="23" t="s">
        <v>41</v>
      </c>
      <c r="B86" s="35">
        <v>108.02385331554834</v>
      </c>
      <c r="C86" s="35">
        <v>108.02385331554834</v>
      </c>
      <c r="D86" s="35"/>
      <c r="E86" s="35">
        <f t="shared" si="3"/>
        <v>0</v>
      </c>
      <c r="F86" s="35"/>
      <c r="G86" s="35">
        <v>2.7556960916647899</v>
      </c>
      <c r="H86" s="35">
        <v>2.7556960916647899</v>
      </c>
      <c r="I86" s="35"/>
      <c r="J86" s="35">
        <f t="shared" si="0"/>
        <v>0</v>
      </c>
      <c r="K86" s="92">
        <f t="shared" si="4"/>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96.239723509901694</v>
      </c>
      <c r="C87" s="18">
        <v>96.239723509901694</v>
      </c>
      <c r="D87" s="18"/>
      <c r="E87" s="18">
        <f t="shared" si="3"/>
        <v>0</v>
      </c>
      <c r="F87" s="18"/>
      <c r="G87" s="18">
        <v>1.1097251458839281</v>
      </c>
      <c r="H87" s="18">
        <v>1.1097251458839281</v>
      </c>
      <c r="I87" s="18"/>
      <c r="J87" s="18">
        <f t="shared" si="0"/>
        <v>0</v>
      </c>
      <c r="K87" s="93">
        <f t="shared" si="4"/>
        <v>0</v>
      </c>
    </row>
    <row r="88" spans="1:103" s="4" customFormat="1" x14ac:dyDescent="0.25">
      <c r="A88" s="21" t="s">
        <v>218</v>
      </c>
      <c r="B88" s="35">
        <v>79.706223277845297</v>
      </c>
      <c r="C88" s="35">
        <v>78.754250844521067</v>
      </c>
      <c r="D88" s="35"/>
      <c r="E88" s="35">
        <f t="shared" si="3"/>
        <v>-1.1943514498306884</v>
      </c>
      <c r="F88" s="35"/>
      <c r="G88" s="35">
        <v>8.0574321120446903</v>
      </c>
      <c r="H88" s="35">
        <v>7.9611980547953616</v>
      </c>
      <c r="I88" s="35"/>
      <c r="J88" s="35">
        <f>H88-G88</f>
        <v>-9.6234057249328764E-2</v>
      </c>
      <c r="K88" s="92">
        <f t="shared" si="4"/>
        <v>-9.7250371381712802E-4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98.102687225877659</v>
      </c>
      <c r="C89" s="18">
        <v>98.102687225877659</v>
      </c>
      <c r="D89" s="18"/>
      <c r="E89" s="18">
        <f t="shared" si="3"/>
        <v>0</v>
      </c>
      <c r="F89" s="18"/>
      <c r="G89" s="18">
        <v>2.189224964264108</v>
      </c>
      <c r="H89" s="18">
        <v>2.189224964264108</v>
      </c>
      <c r="I89" s="18"/>
      <c r="J89" s="18">
        <f t="shared" si="0"/>
        <v>0</v>
      </c>
      <c r="K89" s="93">
        <f t="shared" si="4"/>
        <v>0</v>
      </c>
    </row>
    <row r="90" spans="1:103" s="4" customFormat="1" x14ac:dyDescent="0.25">
      <c r="A90" s="23" t="s">
        <v>220</v>
      </c>
      <c r="B90" s="35">
        <v>98.124439873880434</v>
      </c>
      <c r="C90" s="35">
        <v>98.124439873880434</v>
      </c>
      <c r="D90" s="35"/>
      <c r="E90" s="35">
        <f t="shared" si="3"/>
        <v>0</v>
      </c>
      <c r="F90" s="35"/>
      <c r="G90" s="35">
        <v>0.89556932152649482</v>
      </c>
      <c r="H90" s="35">
        <v>0.89556932152649482</v>
      </c>
      <c r="I90" s="35"/>
      <c r="J90" s="35">
        <f t="shared" si="0"/>
        <v>0</v>
      </c>
      <c r="K90" s="92">
        <f t="shared" si="4"/>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99.065018276145537</v>
      </c>
      <c r="C91" s="18">
        <v>99.065018276145537</v>
      </c>
      <c r="D91" s="18"/>
      <c r="E91" s="18">
        <f t="shared" si="3"/>
        <v>0</v>
      </c>
      <c r="F91" s="18"/>
      <c r="G91" s="18">
        <v>0.52583673592914859</v>
      </c>
      <c r="H91" s="18">
        <v>0.5258367359291487</v>
      </c>
      <c r="I91" s="18"/>
      <c r="J91" s="18">
        <f t="shared" si="0"/>
        <v>0</v>
      </c>
      <c r="K91" s="93">
        <f t="shared" si="4"/>
        <v>0</v>
      </c>
    </row>
    <row r="92" spans="1:103" s="4" customFormat="1" x14ac:dyDescent="0.25">
      <c r="A92" s="23" t="s">
        <v>222</v>
      </c>
      <c r="B92" s="35">
        <v>96.940365328139009</v>
      </c>
      <c r="C92" s="35">
        <v>96.940365328139009</v>
      </c>
      <c r="D92" s="35"/>
      <c r="E92" s="35">
        <f t="shared" si="3"/>
        <v>0</v>
      </c>
      <c r="F92" s="35"/>
      <c r="G92" s="35">
        <v>0.5774843005774889</v>
      </c>
      <c r="H92" s="35">
        <v>0.57748430057748901</v>
      </c>
      <c r="I92" s="35"/>
      <c r="J92" s="35">
        <f t="shared" si="0"/>
        <v>0</v>
      </c>
      <c r="K92" s="92">
        <f t="shared" si="4"/>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98.943525585058538</v>
      </c>
      <c r="C93" s="18">
        <v>98.943525585058538</v>
      </c>
      <c r="D93" s="18"/>
      <c r="E93" s="18">
        <f t="shared" si="3"/>
        <v>0</v>
      </c>
      <c r="F93" s="18"/>
      <c r="G93" s="18">
        <v>0.19033460623097606</v>
      </c>
      <c r="H93" s="18">
        <v>0.19033460623097609</v>
      </c>
      <c r="I93" s="18"/>
      <c r="J93" s="18">
        <f t="shared" si="0"/>
        <v>0</v>
      </c>
      <c r="K93" s="93">
        <f t="shared" si="4"/>
        <v>0</v>
      </c>
    </row>
    <row r="94" spans="1:103" s="4" customFormat="1" x14ac:dyDescent="0.25">
      <c r="A94" s="21" t="s">
        <v>224</v>
      </c>
      <c r="B94" s="35">
        <v>74.494710100656448</v>
      </c>
      <c r="C94" s="35">
        <v>73.2730544882928</v>
      </c>
      <c r="D94" s="35"/>
      <c r="E94" s="35">
        <f t="shared" si="3"/>
        <v>-1.63992263438969</v>
      </c>
      <c r="F94" s="35"/>
      <c r="G94" s="35">
        <v>5.8682071477805833</v>
      </c>
      <c r="H94" s="35">
        <v>5.7719730905312554</v>
      </c>
      <c r="I94" s="35"/>
      <c r="J94" s="35">
        <f t="shared" si="0"/>
        <v>-9.6234057249327876E-2</v>
      </c>
      <c r="K94" s="92">
        <f t="shared" si="4"/>
        <v>-9.7250371381711902E-4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84.229913978158862</v>
      </c>
      <c r="C95" s="18">
        <v>87.396758661456232</v>
      </c>
      <c r="D95" s="18"/>
      <c r="E95" s="18">
        <f t="shared" si="3"/>
        <v>3.7597624569799981</v>
      </c>
      <c r="F95" s="18"/>
      <c r="G95" s="18">
        <v>5.2591827138121244E-2</v>
      </c>
      <c r="H95" s="18">
        <v>5.4569154910300156E-2</v>
      </c>
      <c r="I95" s="18"/>
      <c r="J95" s="18">
        <f t="shared" ref="J95:J139" si="5">H95-G95</f>
        <v>1.977327772178912E-3</v>
      </c>
      <c r="K95" s="93">
        <f t="shared" si="4"/>
        <v>1.9982100483362431E-5</v>
      </c>
    </row>
    <row r="96" spans="1:103" s="4" customFormat="1" x14ac:dyDescent="0.25">
      <c r="A96" s="23" t="s">
        <v>226</v>
      </c>
      <c r="B96" s="35">
        <v>63.723288850487315</v>
      </c>
      <c r="C96" s="35">
        <v>61.895627234378594</v>
      </c>
      <c r="D96" s="35"/>
      <c r="E96" s="35">
        <f t="shared" si="3"/>
        <v>-2.8681219206951547</v>
      </c>
      <c r="F96" s="35"/>
      <c r="G96" s="35">
        <v>3.4776566301658662</v>
      </c>
      <c r="H96" s="35">
        <v>3.3779131980295705</v>
      </c>
      <c r="I96" s="35"/>
      <c r="J96" s="35">
        <f t="shared" si="5"/>
        <v>-9.9743432136295773E-2</v>
      </c>
      <c r="K96" s="92">
        <f t="shared" si="4"/>
        <v>-1.0079680827557638E-3</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98.217922139447154</v>
      </c>
      <c r="C97" s="18">
        <v>98.035647036678583</v>
      </c>
      <c r="D97" s="18"/>
      <c r="E97" s="18">
        <f t="shared" si="3"/>
        <v>-0.18558232428271815</v>
      </c>
      <c r="F97" s="18"/>
      <c r="G97" s="18">
        <v>1.1114470730181416</v>
      </c>
      <c r="H97" s="18">
        <v>1.1093844237068624</v>
      </c>
      <c r="I97" s="18"/>
      <c r="J97" s="18">
        <f t="shared" si="5"/>
        <v>-2.0626493112791966E-3</v>
      </c>
      <c r="K97" s="93">
        <f t="shared" si="4"/>
        <v>-2.0844326560235009E-5</v>
      </c>
    </row>
    <row r="98" spans="1:103" s="4" customFormat="1" x14ac:dyDescent="0.25">
      <c r="A98" s="23" t="s">
        <v>228</v>
      </c>
      <c r="B98" s="35">
        <v>100.05304025800341</v>
      </c>
      <c r="C98" s="35">
        <v>100.34627865959136</v>
      </c>
      <c r="D98" s="35"/>
      <c r="E98" s="35">
        <f t="shared" si="3"/>
        <v>0.29308294963530379</v>
      </c>
      <c r="F98" s="35"/>
      <c r="G98" s="35">
        <v>1.2265116174584549</v>
      </c>
      <c r="H98" s="35">
        <v>1.2301063138845219</v>
      </c>
      <c r="I98" s="35"/>
      <c r="J98" s="35">
        <f t="shared" si="5"/>
        <v>3.5946964260669123E-3</v>
      </c>
      <c r="K98" s="92">
        <f t="shared" si="4"/>
        <v>3.6326595015504381E-5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102.23856834676543</v>
      </c>
      <c r="C99" s="18">
        <v>102.23856834676543</v>
      </c>
      <c r="D99" s="18"/>
      <c r="E99" s="18">
        <f t="shared" si="3"/>
        <v>0</v>
      </c>
      <c r="F99" s="18"/>
      <c r="G99" s="18">
        <v>2.5892784205830024</v>
      </c>
      <c r="H99" s="18">
        <v>2.5892784205830028</v>
      </c>
      <c r="I99" s="18"/>
      <c r="J99" s="18">
        <f t="shared" si="5"/>
        <v>0</v>
      </c>
      <c r="K99" s="93">
        <f t="shared" si="4"/>
        <v>0</v>
      </c>
    </row>
    <row r="100" spans="1:103" s="4" customFormat="1" x14ac:dyDescent="0.25">
      <c r="A100" s="21" t="s">
        <v>231</v>
      </c>
      <c r="B100" s="35">
        <v>98.545098471958184</v>
      </c>
      <c r="C100" s="35">
        <v>98.545098471958184</v>
      </c>
      <c r="D100" s="35"/>
      <c r="E100" s="35">
        <f t="shared" si="3"/>
        <v>0</v>
      </c>
      <c r="F100" s="35"/>
      <c r="G100" s="35">
        <v>0.40970011911384291</v>
      </c>
      <c r="H100" s="35">
        <v>0.40970011911384285</v>
      </c>
      <c r="I100" s="35"/>
      <c r="J100" s="35">
        <f t="shared" si="5"/>
        <v>0</v>
      </c>
      <c r="K100" s="92">
        <f t="shared" si="4"/>
        <v>0</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98.545098471958184</v>
      </c>
      <c r="C101" s="18">
        <v>98.545098471958184</v>
      </c>
      <c r="D101" s="18"/>
      <c r="E101" s="18">
        <f t="shared" si="3"/>
        <v>0</v>
      </c>
      <c r="F101" s="18"/>
      <c r="G101" s="18">
        <v>0.40970011911384291</v>
      </c>
      <c r="H101" s="18">
        <v>0.40970011911384285</v>
      </c>
      <c r="I101" s="18"/>
      <c r="J101" s="18">
        <f t="shared" si="5"/>
        <v>0</v>
      </c>
      <c r="K101" s="93">
        <f t="shared" si="4"/>
        <v>0</v>
      </c>
    </row>
    <row r="102" spans="1:103" s="4" customFormat="1" x14ac:dyDescent="0.25">
      <c r="A102" s="21" t="s">
        <v>234</v>
      </c>
      <c r="B102" s="35">
        <v>110.92646318489557</v>
      </c>
      <c r="C102" s="35">
        <v>110.92646318489557</v>
      </c>
      <c r="D102" s="35"/>
      <c r="E102" s="35">
        <f t="shared" si="3"/>
        <v>0</v>
      </c>
      <c r="F102" s="35"/>
      <c r="G102" s="35">
        <v>8.4886637581372285E-2</v>
      </c>
      <c r="H102" s="35">
        <v>8.4886637581372298E-2</v>
      </c>
      <c r="I102" s="35"/>
      <c r="J102" s="35">
        <f t="shared" si="5"/>
        <v>0</v>
      </c>
      <c r="K102" s="92">
        <f t="shared" si="4"/>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110.92646318489557</v>
      </c>
      <c r="C103" s="18">
        <v>110.92646318489557</v>
      </c>
      <c r="D103" s="18"/>
      <c r="E103" s="18">
        <f t="shared" si="3"/>
        <v>0</v>
      </c>
      <c r="F103" s="18"/>
      <c r="G103" s="18">
        <v>8.4886637581372285E-2</v>
      </c>
      <c r="H103" s="18">
        <v>8.4886637581372298E-2</v>
      </c>
      <c r="I103" s="18"/>
      <c r="J103" s="18">
        <f t="shared" si="5"/>
        <v>0</v>
      </c>
      <c r="K103" s="93">
        <f t="shared" si="4"/>
        <v>0</v>
      </c>
    </row>
    <row r="104" spans="1:103" s="4" customFormat="1" x14ac:dyDescent="0.25">
      <c r="A104" s="21" t="s">
        <v>237</v>
      </c>
      <c r="B104" s="35">
        <v>100.20692548830959</v>
      </c>
      <c r="C104" s="35">
        <v>100.20692548830959</v>
      </c>
      <c r="D104" s="35"/>
      <c r="E104" s="35">
        <f t="shared" si="3"/>
        <v>0</v>
      </c>
      <c r="F104" s="35"/>
      <c r="G104" s="35">
        <v>0.19593377154621056</v>
      </c>
      <c r="H104" s="35">
        <v>0.19593377154621056</v>
      </c>
      <c r="I104" s="35"/>
      <c r="J104" s="35">
        <f t="shared" si="5"/>
        <v>0</v>
      </c>
      <c r="K104" s="92">
        <f t="shared" si="4"/>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100.20692548830959</v>
      </c>
      <c r="C105" s="18">
        <v>100.20692548830959</v>
      </c>
      <c r="D105" s="18"/>
      <c r="E105" s="18">
        <f t="shared" si="3"/>
        <v>0</v>
      </c>
      <c r="F105" s="18"/>
      <c r="G105" s="18">
        <v>0.19593377154621056</v>
      </c>
      <c r="H105" s="18">
        <v>0.19593377154621056</v>
      </c>
      <c r="I105" s="18"/>
      <c r="J105" s="18">
        <f t="shared" si="5"/>
        <v>0</v>
      </c>
      <c r="K105" s="93">
        <f t="shared" si="4"/>
        <v>0</v>
      </c>
    </row>
    <row r="106" spans="1:103" s="4" customFormat="1" x14ac:dyDescent="0.25">
      <c r="A106" s="21" t="s">
        <v>239</v>
      </c>
      <c r="B106" s="35">
        <v>104.48843455656657</v>
      </c>
      <c r="C106" s="35">
        <v>104.48843455656657</v>
      </c>
      <c r="D106" s="35"/>
      <c r="E106" s="35">
        <f t="shared" si="3"/>
        <v>0</v>
      </c>
      <c r="F106" s="35"/>
      <c r="G106" s="35">
        <v>1.0272216897062796</v>
      </c>
      <c r="H106" s="35">
        <v>1.0272216897062796</v>
      </c>
      <c r="I106" s="35"/>
      <c r="J106" s="35">
        <f t="shared" si="5"/>
        <v>0</v>
      </c>
      <c r="K106" s="92">
        <f t="shared" si="4"/>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3"/>
        <v>0</v>
      </c>
      <c r="F107" s="18"/>
      <c r="G107" s="18">
        <v>0.39580040113194587</v>
      </c>
      <c r="H107" s="18">
        <v>0.39580040113194587</v>
      </c>
      <c r="I107" s="18"/>
      <c r="J107" s="18">
        <f t="shared" si="5"/>
        <v>0</v>
      </c>
      <c r="K107" s="93">
        <f t="shared" si="4"/>
        <v>0</v>
      </c>
    </row>
    <row r="108" spans="1:103" s="4" customFormat="1" x14ac:dyDescent="0.25">
      <c r="A108" s="23" t="s">
        <v>241</v>
      </c>
      <c r="B108" s="35">
        <v>107.5133576128128</v>
      </c>
      <c r="C108" s="35">
        <v>107.5133576128128</v>
      </c>
      <c r="D108" s="35"/>
      <c r="E108" s="35">
        <f t="shared" si="3"/>
        <v>0</v>
      </c>
      <c r="F108" s="35"/>
      <c r="G108" s="35">
        <v>0.63142128857433377</v>
      </c>
      <c r="H108" s="35">
        <v>0.63142128857433377</v>
      </c>
      <c r="I108" s="35"/>
      <c r="J108" s="35">
        <f t="shared" si="5"/>
        <v>0</v>
      </c>
      <c r="K108" s="92">
        <f t="shared" si="4"/>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101.14318531482847</v>
      </c>
      <c r="C109" s="18">
        <v>101.14318531482847</v>
      </c>
      <c r="D109" s="18"/>
      <c r="E109" s="18">
        <f t="shared" si="3"/>
        <v>0</v>
      </c>
      <c r="F109" s="18"/>
      <c r="G109" s="18">
        <v>0.87153620263529741</v>
      </c>
      <c r="H109" s="18">
        <v>0.87153620263529752</v>
      </c>
      <c r="I109" s="18"/>
      <c r="J109" s="18">
        <f t="shared" si="5"/>
        <v>0</v>
      </c>
      <c r="K109" s="93">
        <f t="shared" si="4"/>
        <v>0</v>
      </c>
    </row>
    <row r="110" spans="1:103" s="4" customFormat="1" x14ac:dyDescent="0.25">
      <c r="A110" s="23" t="s">
        <v>47</v>
      </c>
      <c r="B110" s="35">
        <v>102.02690422571442</v>
      </c>
      <c r="C110" s="35">
        <v>102.02690422571442</v>
      </c>
      <c r="D110" s="35"/>
      <c r="E110" s="35">
        <f t="shared" si="3"/>
        <v>0</v>
      </c>
      <c r="F110" s="35"/>
      <c r="G110" s="35">
        <v>0.40303140569085982</v>
      </c>
      <c r="H110" s="35">
        <v>0.40303140569085977</v>
      </c>
      <c r="I110" s="35"/>
      <c r="J110" s="35">
        <f t="shared" si="5"/>
        <v>0</v>
      </c>
      <c r="K110" s="92">
        <f t="shared" si="4"/>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100.39512449402937</v>
      </c>
      <c r="C111" s="18">
        <v>100.39512449402937</v>
      </c>
      <c r="D111" s="18"/>
      <c r="E111" s="18">
        <f t="shared" si="3"/>
        <v>0</v>
      </c>
      <c r="F111" s="18"/>
      <c r="G111" s="18">
        <v>0.46850479694443775</v>
      </c>
      <c r="H111" s="18">
        <v>0.46850479694443781</v>
      </c>
      <c r="I111" s="18"/>
      <c r="J111" s="18">
        <f t="shared" si="5"/>
        <v>0</v>
      </c>
      <c r="K111" s="93">
        <f t="shared" si="4"/>
        <v>0</v>
      </c>
    </row>
    <row r="112" spans="1:103" s="4" customFormat="1" x14ac:dyDescent="0.25">
      <c r="A112" s="21" t="s">
        <v>245</v>
      </c>
      <c r="B112" s="35">
        <v>99.826937352257573</v>
      </c>
      <c r="C112" s="35">
        <v>99.931812437344846</v>
      </c>
      <c r="D112" s="35"/>
      <c r="E112" s="35">
        <f t="shared" si="3"/>
        <v>0.10505689933890672</v>
      </c>
      <c r="F112" s="35"/>
      <c r="G112" s="35">
        <v>3.9227051031577886</v>
      </c>
      <c r="H112" s="35">
        <v>3.9268261755093752</v>
      </c>
      <c r="I112" s="35"/>
      <c r="J112" s="35">
        <f t="shared" si="5"/>
        <v>4.1210723515865411E-3</v>
      </c>
      <c r="K112" s="92">
        <f t="shared" si="4"/>
        <v>4.164594408031103E-5</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100.13633268511978</v>
      </c>
      <c r="C113" s="18">
        <v>100.13633268511978</v>
      </c>
      <c r="D113" s="18"/>
      <c r="E113" s="18">
        <f t="shared" si="3"/>
        <v>0</v>
      </c>
      <c r="F113" s="18"/>
      <c r="G113" s="18">
        <v>0.3797464847238155</v>
      </c>
      <c r="H113" s="18">
        <v>0.3797464847238155</v>
      </c>
      <c r="I113" s="18"/>
      <c r="J113" s="18">
        <f t="shared" si="5"/>
        <v>0</v>
      </c>
      <c r="K113" s="93">
        <f t="shared" si="4"/>
        <v>0</v>
      </c>
    </row>
    <row r="114" spans="1:103" s="4" customFormat="1" x14ac:dyDescent="0.25">
      <c r="A114" s="23" t="s">
        <v>247</v>
      </c>
      <c r="B114" s="35">
        <v>100.13633268511978</v>
      </c>
      <c r="C114" s="35">
        <v>100.13633268511978</v>
      </c>
      <c r="D114" s="35"/>
      <c r="E114" s="35">
        <f t="shared" si="3"/>
        <v>0</v>
      </c>
      <c r="F114" s="35"/>
      <c r="G114" s="35">
        <v>0.3797464847238155</v>
      </c>
      <c r="H114" s="35">
        <v>0.3797464847238155</v>
      </c>
      <c r="I114" s="35"/>
      <c r="J114" s="35">
        <f t="shared" si="5"/>
        <v>0</v>
      </c>
      <c r="K114" s="92">
        <f t="shared" si="4"/>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100.0055449439304</v>
      </c>
      <c r="C115" s="18">
        <v>100.0055449439304</v>
      </c>
      <c r="D115" s="18"/>
      <c r="E115" s="18">
        <f t="shared" si="3"/>
        <v>0</v>
      </c>
      <c r="F115" s="18"/>
      <c r="G115" s="18">
        <v>0.15372367833391062</v>
      </c>
      <c r="H115" s="18">
        <v>0.15372367833391062</v>
      </c>
      <c r="I115" s="18"/>
      <c r="J115" s="18">
        <f t="shared" si="5"/>
        <v>0</v>
      </c>
      <c r="K115" s="93">
        <f t="shared" si="4"/>
        <v>0</v>
      </c>
    </row>
    <row r="116" spans="1:103" s="4" customFormat="1" x14ac:dyDescent="0.25">
      <c r="A116" s="23" t="s">
        <v>49</v>
      </c>
      <c r="B116" s="35">
        <v>100.0055449439304</v>
      </c>
      <c r="C116" s="35">
        <v>100.0055449439304</v>
      </c>
      <c r="D116" s="35"/>
      <c r="E116" s="35">
        <f t="shared" si="3"/>
        <v>0</v>
      </c>
      <c r="F116" s="35"/>
      <c r="G116" s="35">
        <v>0.15372367833391062</v>
      </c>
      <c r="H116" s="35">
        <v>0.15372367833391062</v>
      </c>
      <c r="I116" s="35"/>
      <c r="J116" s="35">
        <f t="shared" si="5"/>
        <v>0</v>
      </c>
      <c r="K116" s="92">
        <f t="shared" si="4"/>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99.999998994204034</v>
      </c>
      <c r="C117" s="18">
        <v>99.999998994204034</v>
      </c>
      <c r="D117" s="18"/>
      <c r="E117" s="18">
        <f t="shared" si="3"/>
        <v>0</v>
      </c>
      <c r="F117" s="18"/>
      <c r="G117" s="18">
        <v>1.1078122207555934</v>
      </c>
      <c r="H117" s="18">
        <v>1.1078122207555934</v>
      </c>
      <c r="I117" s="18"/>
      <c r="J117" s="18">
        <f t="shared" si="5"/>
        <v>0</v>
      </c>
      <c r="K117" s="93">
        <f t="shared" si="4"/>
        <v>0</v>
      </c>
    </row>
    <row r="118" spans="1:103" s="4" customFormat="1" x14ac:dyDescent="0.25">
      <c r="A118" s="23" t="s">
        <v>251</v>
      </c>
      <c r="B118" s="35">
        <v>99.999999999999986</v>
      </c>
      <c r="C118" s="35">
        <v>99.999999999999986</v>
      </c>
      <c r="D118" s="35"/>
      <c r="E118" s="35">
        <f t="shared" si="3"/>
        <v>0</v>
      </c>
      <c r="F118" s="35"/>
      <c r="G118" s="35">
        <v>1.1078122318979238</v>
      </c>
      <c r="H118" s="35">
        <v>1.107812231897924</v>
      </c>
      <c r="I118" s="35"/>
      <c r="J118" s="35">
        <f t="shared" si="5"/>
        <v>0</v>
      </c>
      <c r="K118" s="92">
        <f t="shared" si="4"/>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99.679911023748588</v>
      </c>
      <c r="C119" s="18">
        <v>99.859968898094039</v>
      </c>
      <c r="D119" s="18"/>
      <c r="E119" s="18">
        <f t="shared" si="3"/>
        <v>0.18063607049423336</v>
      </c>
      <c r="F119" s="18"/>
      <c r="G119" s="18">
        <v>2.2814227193444694</v>
      </c>
      <c r="H119" s="18">
        <v>2.2855437916960559</v>
      </c>
      <c r="I119" s="18"/>
      <c r="J119" s="18">
        <f t="shared" si="5"/>
        <v>4.1210723515865411E-3</v>
      </c>
      <c r="K119" s="93">
        <f t="shared" si="4"/>
        <v>4.164594408031103E-5</v>
      </c>
    </row>
    <row r="120" spans="1:103" s="4" customFormat="1" x14ac:dyDescent="0.25">
      <c r="A120" s="23" t="s">
        <v>253</v>
      </c>
      <c r="B120" s="35">
        <v>99.679911023748588</v>
      </c>
      <c r="C120" s="35">
        <v>99.859968898094039</v>
      </c>
      <c r="D120" s="35"/>
      <c r="E120" s="35">
        <f t="shared" si="3"/>
        <v>0.18063607049423336</v>
      </c>
      <c r="F120" s="35"/>
      <c r="G120" s="35">
        <v>2.2814227193444694</v>
      </c>
      <c r="H120" s="35">
        <v>2.2855437916960559</v>
      </c>
      <c r="I120" s="35"/>
      <c r="J120" s="35">
        <f t="shared" si="5"/>
        <v>4.1210723515865411E-3</v>
      </c>
      <c r="K120" s="92">
        <f t="shared" si="4"/>
        <v>4.164594408031103E-5</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100.21173895534416</v>
      </c>
      <c r="C121" s="18">
        <v>100.21173895534416</v>
      </c>
      <c r="D121" s="18"/>
      <c r="E121" s="18">
        <f t="shared" si="3"/>
        <v>0</v>
      </c>
      <c r="F121" s="18"/>
      <c r="G121" s="18">
        <v>4.926013840378209</v>
      </c>
      <c r="H121" s="18">
        <v>4.926013840378209</v>
      </c>
      <c r="I121" s="18"/>
      <c r="J121" s="18">
        <f t="shared" si="5"/>
        <v>0</v>
      </c>
      <c r="K121" s="93">
        <f t="shared" si="4"/>
        <v>0</v>
      </c>
    </row>
    <row r="122" spans="1:103" s="4" customFormat="1" x14ac:dyDescent="0.25">
      <c r="A122" s="21" t="s">
        <v>257</v>
      </c>
      <c r="B122" s="35">
        <v>100.37859543022083</v>
      </c>
      <c r="C122" s="35">
        <v>100.37859543022083</v>
      </c>
      <c r="D122" s="35"/>
      <c r="E122" s="35">
        <f t="shared" si="3"/>
        <v>0</v>
      </c>
      <c r="F122" s="35"/>
      <c r="G122" s="35">
        <v>4.7312632573669688</v>
      </c>
      <c r="H122" s="35">
        <v>4.7312632573669688</v>
      </c>
      <c r="I122" s="35"/>
      <c r="J122" s="35">
        <f t="shared" si="5"/>
        <v>0</v>
      </c>
      <c r="K122" s="92">
        <f t="shared" si="4"/>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100.37859543022083</v>
      </c>
      <c r="C123" s="18">
        <v>100.37859543022083</v>
      </c>
      <c r="D123" s="18"/>
      <c r="E123" s="18">
        <f t="shared" si="3"/>
        <v>0</v>
      </c>
      <c r="F123" s="18"/>
      <c r="G123" s="18">
        <v>4.7312632573669688</v>
      </c>
      <c r="H123" s="18">
        <v>4.7312632573669688</v>
      </c>
      <c r="I123" s="18"/>
      <c r="J123" s="18">
        <f t="shared" si="5"/>
        <v>0</v>
      </c>
      <c r="K123" s="93">
        <f t="shared" si="4"/>
        <v>0</v>
      </c>
    </row>
    <row r="124" spans="1:103" s="4" customFormat="1" x14ac:dyDescent="0.25">
      <c r="A124" s="21" t="s">
        <v>260</v>
      </c>
      <c r="B124" s="35">
        <v>96.321954095286756</v>
      </c>
      <c r="C124" s="35">
        <v>96.321954095286756</v>
      </c>
      <c r="D124" s="35"/>
      <c r="E124" s="35">
        <f t="shared" si="3"/>
        <v>0</v>
      </c>
      <c r="F124" s="35"/>
      <c r="G124" s="35">
        <v>0.19475058301123963</v>
      </c>
      <c r="H124" s="35">
        <v>0.19475058301123965</v>
      </c>
      <c r="I124" s="35"/>
      <c r="J124" s="35">
        <f t="shared" si="5"/>
        <v>0</v>
      </c>
      <c r="K124" s="92">
        <f t="shared" si="4"/>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96.321954095286756</v>
      </c>
      <c r="C125" s="18">
        <v>96.321954095286756</v>
      </c>
      <c r="D125" s="18"/>
      <c r="E125" s="18">
        <f t="shared" si="3"/>
        <v>0</v>
      </c>
      <c r="F125" s="18"/>
      <c r="G125" s="18">
        <v>0.19475058301123963</v>
      </c>
      <c r="H125" s="18">
        <v>0.19475058301123965</v>
      </c>
      <c r="I125" s="18"/>
      <c r="J125" s="18">
        <f t="shared" si="5"/>
        <v>0</v>
      </c>
      <c r="K125" s="93">
        <f t="shared" si="4"/>
        <v>0</v>
      </c>
    </row>
    <row r="126" spans="1:103" s="4" customFormat="1" x14ac:dyDescent="0.25">
      <c r="A126" s="21" t="s">
        <v>263</v>
      </c>
      <c r="B126" s="35">
        <v>100</v>
      </c>
      <c r="C126" s="35">
        <v>100</v>
      </c>
      <c r="D126" s="35"/>
      <c r="E126" s="35">
        <f t="shared" si="3"/>
        <v>0</v>
      </c>
      <c r="F126" s="35"/>
      <c r="G126" s="35">
        <v>0.11049719855807849</v>
      </c>
      <c r="H126" s="35">
        <v>0.1104971985580785</v>
      </c>
      <c r="I126" s="35"/>
      <c r="J126" s="35">
        <f t="shared" si="5"/>
        <v>0</v>
      </c>
      <c r="K126" s="92">
        <f t="shared" si="4"/>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3"/>
        <v>0</v>
      </c>
      <c r="F127" s="18"/>
      <c r="G127" s="18">
        <v>0.11049719855807849</v>
      </c>
      <c r="H127" s="18">
        <v>0.1104971985580785</v>
      </c>
      <c r="I127" s="18"/>
      <c r="J127" s="18">
        <f t="shared" si="5"/>
        <v>0</v>
      </c>
      <c r="K127" s="93">
        <f t="shared" si="4"/>
        <v>0</v>
      </c>
    </row>
    <row r="128" spans="1:103" s="4" customFormat="1" x14ac:dyDescent="0.25">
      <c r="A128" s="23" t="s">
        <v>265</v>
      </c>
      <c r="B128" s="35">
        <v>100</v>
      </c>
      <c r="C128" s="35">
        <v>100</v>
      </c>
      <c r="D128" s="35"/>
      <c r="E128" s="35">
        <f t="shared" si="3"/>
        <v>0</v>
      </c>
      <c r="F128" s="35"/>
      <c r="G128" s="35">
        <v>7.0190985176796283E-2</v>
      </c>
      <c r="H128" s="35">
        <v>7.0190985176796297E-2</v>
      </c>
      <c r="I128" s="35"/>
      <c r="J128" s="35">
        <f t="shared" si="5"/>
        <v>0</v>
      </c>
      <c r="K128" s="92">
        <f t="shared" si="4"/>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3"/>
        <v>0</v>
      </c>
      <c r="F129" s="18"/>
      <c r="G129" s="18">
        <v>4.0306213381282208E-2</v>
      </c>
      <c r="H129" s="18">
        <v>4.0306213381282208E-2</v>
      </c>
      <c r="I129" s="18"/>
      <c r="J129" s="18">
        <f t="shared" si="5"/>
        <v>0</v>
      </c>
      <c r="K129" s="93">
        <f t="shared" si="4"/>
        <v>0</v>
      </c>
    </row>
    <row r="130" spans="1:103" s="4" customFormat="1" x14ac:dyDescent="0.25">
      <c r="A130" s="21" t="s">
        <v>268</v>
      </c>
      <c r="B130" s="35">
        <v>99.980674191058071</v>
      </c>
      <c r="C130" s="35">
        <v>100.01182469225026</v>
      </c>
      <c r="D130" s="35"/>
      <c r="E130" s="35">
        <f t="shared" si="3"/>
        <v>3.1156522442188361E-2</v>
      </c>
      <c r="F130" s="35"/>
      <c r="G130" s="35">
        <v>5.4604951458029927</v>
      </c>
      <c r="H130" s="35">
        <v>5.4621964461985488</v>
      </c>
      <c r="I130" s="35"/>
      <c r="J130" s="35">
        <f t="shared" si="5"/>
        <v>1.7013003955561601E-3</v>
      </c>
      <c r="K130" s="92">
        <f t="shared" si="4"/>
        <v>1.7192675860171686E-5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100.10385097592901</v>
      </c>
      <c r="C131" s="18">
        <v>100.1379501820326</v>
      </c>
      <c r="D131" s="18"/>
      <c r="E131" s="18">
        <f t="shared" si="3"/>
        <v>3.4063830483188617E-2</v>
      </c>
      <c r="F131" s="18"/>
      <c r="G131" s="18">
        <v>4.9944482796670435</v>
      </c>
      <c r="H131" s="18">
        <v>4.9961495800626006</v>
      </c>
      <c r="I131" s="18"/>
      <c r="J131" s="18">
        <f t="shared" si="5"/>
        <v>1.7013003955570483E-3</v>
      </c>
      <c r="K131" s="93">
        <f t="shared" si="4"/>
        <v>1.7192675860180661E-5</v>
      </c>
    </row>
    <row r="132" spans="1:103" s="4" customFormat="1" x14ac:dyDescent="0.25">
      <c r="A132" s="23" t="s">
        <v>269</v>
      </c>
      <c r="B132" s="35">
        <v>106.1956310607541</v>
      </c>
      <c r="C132" s="35">
        <v>106.1956310607541</v>
      </c>
      <c r="D132" s="35"/>
      <c r="E132" s="35">
        <f t="shared" si="3"/>
        <v>0</v>
      </c>
      <c r="F132" s="35"/>
      <c r="G132" s="35">
        <v>3.2292114487585927E-2</v>
      </c>
      <c r="H132" s="35">
        <v>3.2292114487585927E-2</v>
      </c>
      <c r="I132" s="35"/>
      <c r="J132" s="35">
        <f t="shared" si="5"/>
        <v>0</v>
      </c>
      <c r="K132" s="92">
        <f t="shared" si="4"/>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100.08136443502896</v>
      </c>
      <c r="C133" s="18">
        <v>100.11702329545567</v>
      </c>
      <c r="D133" s="18"/>
      <c r="E133" s="18">
        <f t="shared" si="3"/>
        <v>3.5629870383968587E-2</v>
      </c>
      <c r="F133" s="18"/>
      <c r="G133" s="18">
        <v>4.7749272653033819</v>
      </c>
      <c r="H133" s="18">
        <v>4.776628565698938</v>
      </c>
      <c r="I133" s="18"/>
      <c r="J133" s="18">
        <f t="shared" si="5"/>
        <v>1.7013003955561601E-3</v>
      </c>
      <c r="K133" s="93">
        <f t="shared" si="4"/>
        <v>1.7192675860171686E-5</v>
      </c>
    </row>
    <row r="134" spans="1:103" s="4" customFormat="1" x14ac:dyDescent="0.25">
      <c r="A134" s="23" t="s">
        <v>51</v>
      </c>
      <c r="B134" s="35">
        <v>99.688782706723842</v>
      </c>
      <c r="C134" s="35">
        <v>99.688782706723842</v>
      </c>
      <c r="D134" s="35"/>
      <c r="E134" s="35">
        <f t="shared" si="3"/>
        <v>0</v>
      </c>
      <c r="F134" s="35"/>
      <c r="G134" s="35">
        <v>0.18722889987607591</v>
      </c>
      <c r="H134" s="35">
        <v>0.18722889987607591</v>
      </c>
      <c r="I134" s="35"/>
      <c r="J134" s="35">
        <f t="shared" si="5"/>
        <v>0</v>
      </c>
      <c r="K134" s="92">
        <f t="shared" si="4"/>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97.626932522949005</v>
      </c>
      <c r="C135" s="18">
        <v>97.626932522949005</v>
      </c>
      <c r="D135" s="18"/>
      <c r="E135" s="18">
        <f t="shared" si="3"/>
        <v>0</v>
      </c>
      <c r="F135" s="18"/>
      <c r="G135" s="18">
        <v>0.31437100400367685</v>
      </c>
      <c r="H135" s="18">
        <v>0.3143710040036769</v>
      </c>
      <c r="I135" s="18"/>
      <c r="J135" s="18">
        <f t="shared" si="5"/>
        <v>0</v>
      </c>
      <c r="K135" s="93">
        <f t="shared" si="4"/>
        <v>0</v>
      </c>
    </row>
    <row r="136" spans="1:103" s="4" customFormat="1" x14ac:dyDescent="0.25">
      <c r="A136" s="23" t="s">
        <v>273</v>
      </c>
      <c r="B136" s="35">
        <v>100.47367253408012</v>
      </c>
      <c r="C136" s="35">
        <v>100.47367253408012</v>
      </c>
      <c r="D136" s="35"/>
      <c r="E136" s="35">
        <f t="shared" si="3"/>
        <v>0</v>
      </c>
      <c r="F136" s="35"/>
      <c r="G136" s="35">
        <v>0.10257988785305025</v>
      </c>
      <c r="H136" s="35">
        <v>0.10257988785305024</v>
      </c>
      <c r="I136" s="35"/>
      <c r="J136" s="35">
        <f t="shared" si="5"/>
        <v>0</v>
      </c>
      <c r="K136" s="92">
        <f t="shared" si="4"/>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96.305331579094783</v>
      </c>
      <c r="C137" s="18">
        <v>96.305331579094783</v>
      </c>
      <c r="D137" s="18"/>
      <c r="E137" s="18">
        <f t="shared" si="3"/>
        <v>0</v>
      </c>
      <c r="F137" s="18"/>
      <c r="G137" s="18">
        <v>0.21179111615062665</v>
      </c>
      <c r="H137" s="18">
        <v>0.21179111615062668</v>
      </c>
      <c r="I137" s="18"/>
      <c r="J137" s="18">
        <f t="shared" si="5"/>
        <v>0</v>
      </c>
      <c r="K137" s="93">
        <f t="shared" si="4"/>
        <v>0</v>
      </c>
    </row>
    <row r="138" spans="1:103" s="4" customFormat="1" x14ac:dyDescent="0.25">
      <c r="A138" s="21" t="s">
        <v>276</v>
      </c>
      <c r="B138" s="35">
        <v>100.93476649476835</v>
      </c>
      <c r="C138" s="35">
        <v>100.93476649476835</v>
      </c>
      <c r="D138" s="35"/>
      <c r="E138" s="35">
        <f t="shared" ref="E138:E139" si="6">((C138/B138-1)*100)</f>
        <v>0</v>
      </c>
      <c r="F138" s="35"/>
      <c r="G138" s="35">
        <v>0.15167586213227224</v>
      </c>
      <c r="H138" s="35">
        <v>0.15167586213227224</v>
      </c>
      <c r="I138" s="35"/>
      <c r="J138" s="35">
        <f t="shared" si="5"/>
        <v>0</v>
      </c>
      <c r="K138" s="92">
        <f t="shared" ref="K138:K139" si="7">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05" t="s">
        <v>277</v>
      </c>
      <c r="B139" s="106">
        <v>100.93476649476835</v>
      </c>
      <c r="C139" s="106">
        <v>100.93476649476835</v>
      </c>
      <c r="D139" s="106"/>
      <c r="E139" s="106">
        <f t="shared" si="6"/>
        <v>0</v>
      </c>
      <c r="F139" s="106"/>
      <c r="G139" s="106">
        <v>0.15167586213227224</v>
      </c>
      <c r="H139" s="106">
        <v>0.15167586213227224</v>
      </c>
      <c r="I139" s="106"/>
      <c r="J139" s="106">
        <f t="shared" si="5"/>
        <v>0</v>
      </c>
      <c r="K139" s="94">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0"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1" ht="15.75" x14ac:dyDescent="0.25">
      <c r="A1" s="107" t="s">
        <v>287</v>
      </c>
      <c r="B1" s="108"/>
      <c r="C1" s="108"/>
      <c r="D1" s="109"/>
    </row>
    <row r="2" spans="1:11" ht="6" customHeight="1" x14ac:dyDescent="0.25">
      <c r="A2" s="111"/>
      <c r="B2" s="15"/>
      <c r="C2" s="15"/>
      <c r="D2" s="14"/>
      <c r="E2" s="14"/>
      <c r="F2" s="14"/>
      <c r="G2" s="14"/>
      <c r="H2" s="14"/>
      <c r="I2" s="14"/>
      <c r="J2" s="14"/>
    </row>
    <row r="3" spans="1:11" ht="53.25" customHeight="1" x14ac:dyDescent="0.25">
      <c r="A3" s="158" t="s">
        <v>82</v>
      </c>
      <c r="B3" s="160" t="s">
        <v>84</v>
      </c>
      <c r="C3" s="160"/>
      <c r="D3" s="160"/>
      <c r="E3" s="154" t="s">
        <v>85</v>
      </c>
      <c r="F3" s="6"/>
      <c r="G3" s="157" t="s">
        <v>86</v>
      </c>
      <c r="H3" s="157"/>
      <c r="I3" s="6"/>
      <c r="J3" s="112" t="s">
        <v>87</v>
      </c>
      <c r="K3" s="154" t="s">
        <v>286</v>
      </c>
    </row>
    <row r="4" spans="1:11" ht="29.45" customHeight="1" x14ac:dyDescent="0.25">
      <c r="A4" s="159"/>
      <c r="B4" s="114">
        <v>44440</v>
      </c>
      <c r="C4" s="114">
        <v>44470</v>
      </c>
      <c r="D4" s="115"/>
      <c r="E4" s="116" t="s">
        <v>291</v>
      </c>
      <c r="F4" s="115"/>
      <c r="G4" s="117">
        <v>44440</v>
      </c>
      <c r="H4" s="114">
        <v>44470</v>
      </c>
      <c r="I4" s="14"/>
      <c r="J4" s="116" t="s">
        <v>292</v>
      </c>
      <c r="K4" s="86" t="s">
        <v>292</v>
      </c>
    </row>
    <row r="5" spans="1:11" ht="15.75" x14ac:dyDescent="0.25">
      <c r="A5" s="118" t="s">
        <v>83</v>
      </c>
      <c r="B5" s="11">
        <v>98.099332220769867</v>
      </c>
      <c r="C5" s="11">
        <v>98.110707725265542</v>
      </c>
      <c r="D5" s="9"/>
      <c r="E5" s="9">
        <f>((C5/B5-1)*100)</f>
        <v>1.1595904108774313E-2</v>
      </c>
      <c r="F5" s="9"/>
      <c r="G5" s="9">
        <v>98.099332220769867</v>
      </c>
      <c r="H5" s="11">
        <v>98.110707725265542</v>
      </c>
      <c r="I5" s="9"/>
      <c r="J5" s="10">
        <f t="shared" ref="J5" si="0">H5-G5</f>
        <v>1.1375504495674704E-2</v>
      </c>
      <c r="K5" s="90">
        <f>SUM(K7+K25+K30+K38+K50+K67+K77+K88+K99+K112+K121+K126+K130)</f>
        <v>1.1595904108780732E-4</v>
      </c>
    </row>
    <row r="6" spans="1:11" ht="13.5" customHeight="1" x14ac:dyDescent="0.25">
      <c r="A6" s="119"/>
      <c r="B6" s="8"/>
      <c r="C6" s="8"/>
      <c r="D6" s="8"/>
      <c r="E6" s="8"/>
      <c r="F6" s="8"/>
      <c r="G6" s="8"/>
      <c r="H6" s="8"/>
      <c r="I6" s="8"/>
      <c r="J6" s="8"/>
      <c r="K6" s="8"/>
    </row>
    <row r="7" spans="1:11" ht="15.75" customHeight="1" x14ac:dyDescent="0.25">
      <c r="A7" s="20" t="s">
        <v>0</v>
      </c>
      <c r="B7" s="16">
        <v>104.75749423647939</v>
      </c>
      <c r="C7" s="16">
        <v>105.04124509675823</v>
      </c>
      <c r="D7" s="16"/>
      <c r="E7" s="16">
        <f>((C7/B7-1)*100)</f>
        <v>0.27086449742517171</v>
      </c>
      <c r="F7" s="16"/>
      <c r="G7" s="16">
        <v>19.29567788506986</v>
      </c>
      <c r="H7" s="16">
        <v>19.347943025998038</v>
      </c>
      <c r="I7" s="16"/>
      <c r="J7" s="16">
        <f>H7-G7</f>
        <v>5.22651409281778E-2</v>
      </c>
      <c r="K7" s="91">
        <f>J7/$G$5</f>
        <v>5.3277774420071007E-4</v>
      </c>
    </row>
    <row r="8" spans="1:11" x14ac:dyDescent="0.25">
      <c r="A8" s="21" t="s">
        <v>1</v>
      </c>
      <c r="B8" s="35">
        <v>105.02288010735161</v>
      </c>
      <c r="C8" s="35">
        <v>105.35236034065659</v>
      </c>
      <c r="D8" s="35"/>
      <c r="E8" s="35">
        <f>((C8/B8-1)*100)</f>
        <v>0.31372233647390946</v>
      </c>
      <c r="F8" s="35"/>
      <c r="G8" s="35">
        <v>16.65968114212324</v>
      </c>
      <c r="H8" s="35">
        <v>16.711946283051414</v>
      </c>
      <c r="I8" s="35"/>
      <c r="J8" s="35">
        <f t="shared" ref="J8:J94" si="1">H8-G8</f>
        <v>5.2265140928174247E-2</v>
      </c>
      <c r="K8" s="92">
        <f>J8/$G$5</f>
        <v>5.3277774420067386E-4</v>
      </c>
    </row>
    <row r="9" spans="1:11" ht="15.75" customHeight="1" x14ac:dyDescent="0.25">
      <c r="A9" s="22" t="s">
        <v>3</v>
      </c>
      <c r="B9" s="18">
        <v>101.98418416645386</v>
      </c>
      <c r="C9" s="18">
        <v>101.98418416645386</v>
      </c>
      <c r="D9" s="18"/>
      <c r="E9" s="18">
        <f>((C9/B9-1)*100)</f>
        <v>0</v>
      </c>
      <c r="F9" s="18"/>
      <c r="G9" s="18">
        <v>2.992835299588124</v>
      </c>
      <c r="H9" s="18">
        <v>2.9928352995881244</v>
      </c>
      <c r="I9" s="18"/>
      <c r="J9" s="18">
        <f t="shared" si="1"/>
        <v>0</v>
      </c>
      <c r="K9" s="93">
        <f>J9/$G$5</f>
        <v>0</v>
      </c>
    </row>
    <row r="10" spans="1:11" x14ac:dyDescent="0.25">
      <c r="A10" s="23" t="s">
        <v>4</v>
      </c>
      <c r="B10" s="35">
        <v>100.73229441649816</v>
      </c>
      <c r="C10" s="35">
        <v>100.62912792611948</v>
      </c>
      <c r="D10" s="35"/>
      <c r="E10" s="35">
        <f t="shared" ref="E10:E73" si="2">((C10/B10-1)*100)</f>
        <v>-0.10241650006711511</v>
      </c>
      <c r="F10" s="35"/>
      <c r="G10" s="35">
        <v>1.062221698166987</v>
      </c>
      <c r="H10" s="35">
        <v>1.0611338078807711</v>
      </c>
      <c r="I10" s="35"/>
      <c r="J10" s="35">
        <f t="shared" si="1"/>
        <v>-1.0878902862159201E-3</v>
      </c>
      <c r="K10" s="92">
        <f t="shared" ref="K10:K73" si="3">J10/$G$5</f>
        <v>-1.1089680852950689E-5</v>
      </c>
    </row>
    <row r="11" spans="1:11" ht="15.75" customHeight="1" x14ac:dyDescent="0.25">
      <c r="A11" s="22" t="s">
        <v>5</v>
      </c>
      <c r="B11" s="18">
        <v>97.311680947612686</v>
      </c>
      <c r="C11" s="18">
        <v>96.846794448067627</v>
      </c>
      <c r="D11" s="18"/>
      <c r="E11" s="18">
        <f t="shared" si="2"/>
        <v>-0.47772938974852686</v>
      </c>
      <c r="F11" s="18"/>
      <c r="G11" s="18">
        <v>3.1671633673774044</v>
      </c>
      <c r="H11" s="18">
        <v>3.1520328971500939</v>
      </c>
      <c r="I11" s="18"/>
      <c r="J11" s="18">
        <f>H11-G11</f>
        <v>-1.5130470227310511E-2</v>
      </c>
      <c r="K11" s="93">
        <f t="shared" si="3"/>
        <v>-1.5423622041850195E-4</v>
      </c>
    </row>
    <row r="12" spans="1:11" ht="15.75" customHeight="1" x14ac:dyDescent="0.25">
      <c r="A12" s="23" t="s">
        <v>108</v>
      </c>
      <c r="B12" s="35">
        <v>108.77018176016885</v>
      </c>
      <c r="C12" s="35">
        <v>108.73222892542712</v>
      </c>
      <c r="D12" s="35"/>
      <c r="E12" s="35">
        <f t="shared" si="2"/>
        <v>-3.4892683019882575E-2</v>
      </c>
      <c r="F12" s="35"/>
      <c r="G12" s="35">
        <v>3.2253725276581684</v>
      </c>
      <c r="H12" s="35">
        <v>3.2242471086458826</v>
      </c>
      <c r="I12" s="35"/>
      <c r="J12" s="35">
        <f t="shared" si="1"/>
        <v>-1.1254190122857999E-3</v>
      </c>
      <c r="K12" s="92">
        <f t="shared" si="3"/>
        <v>-1.1472239278378318E-5</v>
      </c>
    </row>
    <row r="13" spans="1:11" x14ac:dyDescent="0.25">
      <c r="A13" s="22" t="s">
        <v>6</v>
      </c>
      <c r="B13" s="18">
        <v>109.81264888239362</v>
      </c>
      <c r="C13" s="18">
        <v>109.81264888239362</v>
      </c>
      <c r="D13" s="18"/>
      <c r="E13" s="18">
        <f t="shared" si="2"/>
        <v>0</v>
      </c>
      <c r="F13" s="18"/>
      <c r="G13" s="18">
        <v>0.4036071864238549</v>
      </c>
      <c r="H13" s="18">
        <v>0.40360718642385501</v>
      </c>
      <c r="I13" s="18"/>
      <c r="J13" s="18">
        <f t="shared" si="1"/>
        <v>0</v>
      </c>
      <c r="K13" s="93">
        <f t="shared" si="3"/>
        <v>0</v>
      </c>
    </row>
    <row r="14" spans="1:11" x14ac:dyDescent="0.25">
      <c r="A14" s="23" t="s">
        <v>7</v>
      </c>
      <c r="B14" s="35">
        <v>113.28180650553736</v>
      </c>
      <c r="C14" s="35">
        <v>116.85840193917517</v>
      </c>
      <c r="D14" s="35"/>
      <c r="E14" s="35">
        <f t="shared" si="2"/>
        <v>3.1572549414304873</v>
      </c>
      <c r="F14" s="35"/>
      <c r="G14" s="35">
        <v>2.126700504372717</v>
      </c>
      <c r="H14" s="35">
        <v>2.193845861136452</v>
      </c>
      <c r="I14" s="35"/>
      <c r="J14" s="35">
        <f t="shared" si="1"/>
        <v>6.7145356763735009E-2</v>
      </c>
      <c r="K14" s="92">
        <f t="shared" si="3"/>
        <v>6.8446293408630163E-4</v>
      </c>
    </row>
    <row r="15" spans="1:11" ht="15.75" customHeight="1" x14ac:dyDescent="0.25">
      <c r="A15" s="22" t="s">
        <v>8</v>
      </c>
      <c r="B15" s="18">
        <v>112.68623176994009</v>
      </c>
      <c r="C15" s="18">
        <v>112.83023624106234</v>
      </c>
      <c r="D15" s="18"/>
      <c r="E15" s="18">
        <f t="shared" si="2"/>
        <v>0.12779242757556819</v>
      </c>
      <c r="F15" s="18"/>
      <c r="G15" s="18">
        <v>1.9277853445544297</v>
      </c>
      <c r="H15" s="18">
        <v>1.9302489082446821</v>
      </c>
      <c r="I15" s="18"/>
      <c r="J15" s="18">
        <f t="shared" si="1"/>
        <v>2.4635636902523572E-3</v>
      </c>
      <c r="K15" s="93">
        <f t="shared" si="3"/>
        <v>2.5112950664212214E-5</v>
      </c>
    </row>
    <row r="16" spans="1:11" x14ac:dyDescent="0.25">
      <c r="A16" s="23" t="s">
        <v>9</v>
      </c>
      <c r="B16" s="35">
        <v>100.69599726206579</v>
      </c>
      <c r="C16" s="35">
        <v>100.69599726206579</v>
      </c>
      <c r="D16" s="35"/>
      <c r="E16" s="35">
        <f t="shared" si="2"/>
        <v>0</v>
      </c>
      <c r="F16" s="35"/>
      <c r="G16" s="35">
        <v>1.0651475788400697</v>
      </c>
      <c r="H16" s="35">
        <v>1.0651475788400699</v>
      </c>
      <c r="I16" s="35"/>
      <c r="J16" s="35">
        <f t="shared" si="1"/>
        <v>0</v>
      </c>
      <c r="K16" s="92">
        <f t="shared" si="3"/>
        <v>0</v>
      </c>
    </row>
    <row r="17" spans="1:11" ht="15.75" customHeight="1" x14ac:dyDescent="0.25">
      <c r="A17" s="22" t="s">
        <v>10</v>
      </c>
      <c r="B17" s="18">
        <v>107.5660662958184</v>
      </c>
      <c r="C17" s="18">
        <v>107.5660662958184</v>
      </c>
      <c r="D17" s="18"/>
      <c r="E17" s="18">
        <f t="shared" si="2"/>
        <v>0</v>
      </c>
      <c r="F17" s="18"/>
      <c r="G17" s="18">
        <v>0.68884763514148417</v>
      </c>
      <c r="H17" s="18">
        <v>0.68884763514148428</v>
      </c>
      <c r="I17" s="18"/>
      <c r="J17" s="18">
        <f t="shared" si="1"/>
        <v>0</v>
      </c>
      <c r="K17" s="93">
        <f t="shared" si="3"/>
        <v>0</v>
      </c>
    </row>
    <row r="18" spans="1:11" x14ac:dyDescent="0.25">
      <c r="A18" s="21" t="s">
        <v>11</v>
      </c>
      <c r="B18" s="35">
        <v>103.11077432359529</v>
      </c>
      <c r="C18" s="35">
        <v>103.11077432359529</v>
      </c>
      <c r="D18" s="35"/>
      <c r="E18" s="35">
        <f t="shared" si="2"/>
        <v>0</v>
      </c>
      <c r="F18" s="35"/>
      <c r="G18" s="35">
        <v>2.6359967429466225</v>
      </c>
      <c r="H18" s="35">
        <v>2.6359967429466229</v>
      </c>
      <c r="I18" s="35"/>
      <c r="J18" s="35">
        <f t="shared" si="1"/>
        <v>0</v>
      </c>
      <c r="K18" s="92">
        <f t="shared" si="3"/>
        <v>0</v>
      </c>
    </row>
    <row r="19" spans="1:11" ht="15.75" customHeight="1" x14ac:dyDescent="0.25">
      <c r="A19" s="22" t="s">
        <v>141</v>
      </c>
      <c r="B19" s="18">
        <v>101.31217312810239</v>
      </c>
      <c r="C19" s="18">
        <v>101.31217312810239</v>
      </c>
      <c r="D19" s="18"/>
      <c r="E19" s="18">
        <f t="shared" si="2"/>
        <v>0</v>
      </c>
      <c r="F19" s="18"/>
      <c r="G19" s="18">
        <v>0.3291051816530744</v>
      </c>
      <c r="H19" s="18">
        <v>0.3291051816530744</v>
      </c>
      <c r="I19" s="18"/>
      <c r="J19" s="18">
        <f t="shared" si="1"/>
        <v>0</v>
      </c>
      <c r="K19" s="93">
        <f t="shared" si="3"/>
        <v>0</v>
      </c>
    </row>
    <row r="20" spans="1:11" x14ac:dyDescent="0.25">
      <c r="A20" s="23" t="s">
        <v>142</v>
      </c>
      <c r="B20" s="35">
        <v>106.58676551248496</v>
      </c>
      <c r="C20" s="35">
        <v>106.58676551248496</v>
      </c>
      <c r="D20" s="35"/>
      <c r="E20" s="35">
        <f t="shared" si="2"/>
        <v>0</v>
      </c>
      <c r="F20" s="35"/>
      <c r="G20" s="35">
        <v>0.33663132564312381</v>
      </c>
      <c r="H20" s="35">
        <v>0.33663132564312381</v>
      </c>
      <c r="I20" s="35"/>
      <c r="J20" s="35">
        <f t="shared" si="1"/>
        <v>0</v>
      </c>
      <c r="K20" s="92">
        <f t="shared" si="3"/>
        <v>0</v>
      </c>
    </row>
    <row r="21" spans="1:11" ht="15.75" customHeight="1" x14ac:dyDescent="0.25">
      <c r="A21" s="22" t="s">
        <v>143</v>
      </c>
      <c r="B21" s="18">
        <v>102.26657754801251</v>
      </c>
      <c r="C21" s="18">
        <v>102.26657754801251</v>
      </c>
      <c r="D21" s="18"/>
      <c r="E21" s="18">
        <f t="shared" si="2"/>
        <v>0</v>
      </c>
      <c r="F21" s="18"/>
      <c r="G21" s="18">
        <v>8.7502100695258295E-2</v>
      </c>
      <c r="H21" s="18">
        <v>8.7502100695258309E-2</v>
      </c>
      <c r="I21" s="18"/>
      <c r="J21" s="18">
        <f t="shared" si="1"/>
        <v>0</v>
      </c>
      <c r="K21" s="93">
        <f t="shared" si="3"/>
        <v>0</v>
      </c>
    </row>
    <row r="22" spans="1:11" x14ac:dyDescent="0.25">
      <c r="A22" s="23" t="s">
        <v>144</v>
      </c>
      <c r="B22" s="35">
        <v>100.39628941718792</v>
      </c>
      <c r="C22" s="35">
        <v>100.39628941718792</v>
      </c>
      <c r="D22" s="35"/>
      <c r="E22" s="35">
        <f t="shared" si="2"/>
        <v>0</v>
      </c>
      <c r="F22" s="35"/>
      <c r="G22" s="35">
        <v>1.5717560895420559</v>
      </c>
      <c r="H22" s="35">
        <v>1.5717560895420559</v>
      </c>
      <c r="I22" s="35"/>
      <c r="J22" s="35">
        <f t="shared" si="1"/>
        <v>0</v>
      </c>
      <c r="K22" s="92">
        <f t="shared" si="3"/>
        <v>0</v>
      </c>
    </row>
    <row r="23" spans="1:11" ht="15.75" customHeight="1" x14ac:dyDescent="0.25">
      <c r="A23" s="22" t="s">
        <v>145</v>
      </c>
      <c r="B23" s="18">
        <v>106.52823524744963</v>
      </c>
      <c r="C23" s="18">
        <v>106.52823524744963</v>
      </c>
      <c r="D23" s="18"/>
      <c r="E23" s="18">
        <f t="shared" si="2"/>
        <v>0</v>
      </c>
      <c r="F23" s="18"/>
      <c r="G23" s="18">
        <v>0.13638007277888525</v>
      </c>
      <c r="H23" s="18">
        <v>0.13638007277888525</v>
      </c>
      <c r="I23" s="18"/>
      <c r="J23" s="18">
        <f t="shared" si="1"/>
        <v>0</v>
      </c>
      <c r="K23" s="93">
        <f t="shared" si="3"/>
        <v>0</v>
      </c>
    </row>
    <row r="24" spans="1:11" x14ac:dyDescent="0.25">
      <c r="A24" s="23" t="s">
        <v>146</v>
      </c>
      <c r="B24" s="35">
        <v>127.77617683688885</v>
      </c>
      <c r="C24" s="35">
        <v>127.77617683688885</v>
      </c>
      <c r="D24" s="35"/>
      <c r="E24" s="35">
        <f t="shared" si="2"/>
        <v>0</v>
      </c>
      <c r="F24" s="35"/>
      <c r="G24" s="35">
        <v>0.17462197263422516</v>
      </c>
      <c r="H24" s="35">
        <v>0.17462197263422519</v>
      </c>
      <c r="I24" s="35"/>
      <c r="J24" s="35">
        <f t="shared" si="1"/>
        <v>0</v>
      </c>
      <c r="K24" s="92">
        <f t="shared" si="3"/>
        <v>0</v>
      </c>
    </row>
    <row r="25" spans="1:11" ht="15.75" customHeight="1" x14ac:dyDescent="0.25">
      <c r="A25" s="24" t="s">
        <v>147</v>
      </c>
      <c r="B25" s="18">
        <v>133.64671665302686</v>
      </c>
      <c r="C25" s="18">
        <v>133.64671665302686</v>
      </c>
      <c r="D25" s="18"/>
      <c r="E25" s="18">
        <f t="shared" si="2"/>
        <v>0</v>
      </c>
      <c r="F25" s="18"/>
      <c r="G25" s="18">
        <v>1.7007640571607221</v>
      </c>
      <c r="H25" s="18">
        <v>1.7007640571607225</v>
      </c>
      <c r="I25" s="18"/>
      <c r="J25" s="18">
        <f t="shared" si="1"/>
        <v>0</v>
      </c>
      <c r="K25" s="93">
        <f t="shared" si="3"/>
        <v>0</v>
      </c>
    </row>
    <row r="26" spans="1:11" x14ac:dyDescent="0.25">
      <c r="A26" s="21" t="s">
        <v>12</v>
      </c>
      <c r="B26" s="35">
        <v>136.95551528999073</v>
      </c>
      <c r="C26" s="35">
        <v>136.95551528999073</v>
      </c>
      <c r="D26" s="35"/>
      <c r="E26" s="35">
        <f t="shared" si="2"/>
        <v>0</v>
      </c>
      <c r="F26" s="35"/>
      <c r="G26" s="35">
        <v>1.3893692089719141</v>
      </c>
      <c r="H26" s="35">
        <v>1.3893692089719143</v>
      </c>
      <c r="I26" s="35"/>
      <c r="J26" s="35">
        <f t="shared" si="1"/>
        <v>0</v>
      </c>
      <c r="K26" s="92">
        <f t="shared" si="3"/>
        <v>0</v>
      </c>
    </row>
    <row r="27" spans="1:11" ht="15.75" customHeight="1" x14ac:dyDescent="0.25">
      <c r="A27" s="22" t="s">
        <v>13</v>
      </c>
      <c r="B27" s="18">
        <v>136.95551528999073</v>
      </c>
      <c r="C27" s="18">
        <v>136.95551528999073</v>
      </c>
      <c r="D27" s="18"/>
      <c r="E27" s="18">
        <f t="shared" si="2"/>
        <v>0</v>
      </c>
      <c r="F27" s="18"/>
      <c r="G27" s="18">
        <v>1.3893692089719141</v>
      </c>
      <c r="H27" s="18">
        <v>1.3893692089719143</v>
      </c>
      <c r="I27" s="18"/>
      <c r="J27" s="18">
        <f t="shared" si="1"/>
        <v>0</v>
      </c>
      <c r="K27" s="93">
        <f t="shared" si="3"/>
        <v>0</v>
      </c>
    </row>
    <row r="28" spans="1:11" x14ac:dyDescent="0.25">
      <c r="A28" s="21" t="s">
        <v>14</v>
      </c>
      <c r="B28" s="35">
        <v>120.64214346014136</v>
      </c>
      <c r="C28" s="35">
        <v>120.64214346014136</v>
      </c>
      <c r="D28" s="35"/>
      <c r="E28" s="35">
        <f t="shared" si="2"/>
        <v>0</v>
      </c>
      <c r="F28" s="35"/>
      <c r="G28" s="35">
        <v>0.31139484818880786</v>
      </c>
      <c r="H28" s="35">
        <v>0.31139484818880792</v>
      </c>
      <c r="I28" s="35"/>
      <c r="J28" s="35">
        <f t="shared" si="1"/>
        <v>0</v>
      </c>
      <c r="K28" s="92">
        <f t="shared" si="3"/>
        <v>0</v>
      </c>
    </row>
    <row r="29" spans="1:11" ht="15.75" customHeight="1" x14ac:dyDescent="0.25">
      <c r="A29" s="22" t="s">
        <v>15</v>
      </c>
      <c r="B29" s="18">
        <v>120.64214346014136</v>
      </c>
      <c r="C29" s="18">
        <v>120.64214346014136</v>
      </c>
      <c r="D29" s="18"/>
      <c r="E29" s="18">
        <f t="shared" si="2"/>
        <v>0</v>
      </c>
      <c r="F29" s="18"/>
      <c r="G29" s="18">
        <v>0.31139484818880786</v>
      </c>
      <c r="H29" s="18">
        <v>0.31139484818880792</v>
      </c>
      <c r="I29" s="18"/>
      <c r="J29" s="18">
        <f t="shared" si="1"/>
        <v>0</v>
      </c>
      <c r="K29" s="93">
        <f t="shared" si="3"/>
        <v>0</v>
      </c>
    </row>
    <row r="30" spans="1:11" x14ac:dyDescent="0.25">
      <c r="A30" s="21" t="s">
        <v>16</v>
      </c>
      <c r="B30" s="35">
        <v>99.052184090208854</v>
      </c>
      <c r="C30" s="35">
        <v>99.289640806478189</v>
      </c>
      <c r="D30" s="35"/>
      <c r="E30" s="35">
        <f t="shared" si="2"/>
        <v>0.23972890497101496</v>
      </c>
      <c r="F30" s="35"/>
      <c r="G30" s="35">
        <v>3.757343428867471</v>
      </c>
      <c r="H30" s="35">
        <v>3.7663508671254959</v>
      </c>
      <c r="I30" s="35"/>
      <c r="J30" s="35">
        <f t="shared" si="1"/>
        <v>9.007438258024969E-3</v>
      </c>
      <c r="K30" s="92">
        <f t="shared" si="3"/>
        <v>9.1819567515036439E-5</v>
      </c>
    </row>
    <row r="31" spans="1:11" ht="15.75" customHeight="1" x14ac:dyDescent="0.25">
      <c r="A31" s="24" t="s">
        <v>17</v>
      </c>
      <c r="B31" s="18">
        <v>98.855874692715133</v>
      </c>
      <c r="C31" s="18">
        <v>99.167426854458867</v>
      </c>
      <c r="D31" s="18"/>
      <c r="E31" s="18">
        <f t="shared" si="2"/>
        <v>0.3151579637650892</v>
      </c>
      <c r="F31" s="18"/>
      <c r="G31" s="18">
        <v>2.8580709655614505</v>
      </c>
      <c r="H31" s="18">
        <v>2.8670784038194754</v>
      </c>
      <c r="I31" s="18"/>
      <c r="J31" s="18">
        <f t="shared" si="1"/>
        <v>9.007438258024969E-3</v>
      </c>
      <c r="K31" s="93">
        <f t="shared" si="3"/>
        <v>9.1819567515036439E-5</v>
      </c>
    </row>
    <row r="32" spans="1:11" x14ac:dyDescent="0.25">
      <c r="A32" s="23" t="s">
        <v>18</v>
      </c>
      <c r="B32" s="35">
        <v>100.98693968357139</v>
      </c>
      <c r="C32" s="35">
        <v>100.98693968357139</v>
      </c>
      <c r="D32" s="35"/>
      <c r="E32" s="35">
        <f t="shared" si="2"/>
        <v>0</v>
      </c>
      <c r="F32" s="35"/>
      <c r="G32" s="35">
        <v>0.39525423582768104</v>
      </c>
      <c r="H32" s="35">
        <v>0.3952542358276811</v>
      </c>
      <c r="I32" s="35"/>
      <c r="J32" s="35">
        <f t="shared" si="1"/>
        <v>0</v>
      </c>
      <c r="K32" s="92">
        <f t="shared" si="3"/>
        <v>0</v>
      </c>
    </row>
    <row r="33" spans="1:11" x14ac:dyDescent="0.25">
      <c r="A33" s="22" t="s">
        <v>19</v>
      </c>
      <c r="B33" s="18">
        <v>98.656783854867214</v>
      </c>
      <c r="C33" s="18">
        <v>98.807797125649401</v>
      </c>
      <c r="D33" s="18"/>
      <c r="E33" s="18">
        <f t="shared" si="2"/>
        <v>0.15306932263710049</v>
      </c>
      <c r="F33" s="18"/>
      <c r="G33" s="18">
        <v>2.1789596849982376</v>
      </c>
      <c r="H33" s="18">
        <v>2.1822950038286004</v>
      </c>
      <c r="I33" s="18"/>
      <c r="J33" s="18">
        <f t="shared" si="1"/>
        <v>3.3353188303628656E-3</v>
      </c>
      <c r="K33" s="93">
        <f t="shared" si="3"/>
        <v>3.3999404020985806E-5</v>
      </c>
    </row>
    <row r="34" spans="1:11" x14ac:dyDescent="0.25">
      <c r="A34" s="23" t="s">
        <v>20</v>
      </c>
      <c r="B34" s="35">
        <v>94.10360288810287</v>
      </c>
      <c r="C34" s="35">
        <v>98.701151687428592</v>
      </c>
      <c r="D34" s="35"/>
      <c r="E34" s="35">
        <f t="shared" si="2"/>
        <v>4.8856246288387029</v>
      </c>
      <c r="F34" s="35"/>
      <c r="G34" s="35">
        <v>0.11609814217369574</v>
      </c>
      <c r="H34" s="35">
        <v>0.12177026160135802</v>
      </c>
      <c r="I34" s="35"/>
      <c r="J34" s="35">
        <f t="shared" si="1"/>
        <v>5.6721194276622838E-3</v>
      </c>
      <c r="K34" s="92">
        <f t="shared" si="3"/>
        <v>5.7820163494052476E-5</v>
      </c>
    </row>
    <row r="35" spans="1:11" x14ac:dyDescent="0.25">
      <c r="A35" s="22" t="s">
        <v>155</v>
      </c>
      <c r="B35" s="18">
        <v>100</v>
      </c>
      <c r="C35" s="18">
        <v>100</v>
      </c>
      <c r="D35" s="18"/>
      <c r="E35" s="18">
        <f t="shared" si="2"/>
        <v>0</v>
      </c>
      <c r="F35" s="18"/>
      <c r="G35" s="18">
        <v>0.16775890256183573</v>
      </c>
      <c r="H35" s="18">
        <v>0.16775890256183576</v>
      </c>
      <c r="I35" s="18"/>
      <c r="J35" s="18">
        <f t="shared" si="1"/>
        <v>0</v>
      </c>
      <c r="K35" s="93">
        <f>J35/$G$5</f>
        <v>0</v>
      </c>
    </row>
    <row r="36" spans="1:11" x14ac:dyDescent="0.25">
      <c r="A36" s="21" t="s">
        <v>21</v>
      </c>
      <c r="B36" s="35">
        <v>99.681304876287172</v>
      </c>
      <c r="C36" s="35">
        <v>99.681304876287172</v>
      </c>
      <c r="D36" s="35"/>
      <c r="E36" s="35">
        <f t="shared" si="2"/>
        <v>0</v>
      </c>
      <c r="F36" s="35"/>
      <c r="G36" s="35">
        <v>0.89927246330602106</v>
      </c>
      <c r="H36" s="35">
        <v>0.89927246330602106</v>
      </c>
      <c r="I36" s="35"/>
      <c r="J36" s="35">
        <f t="shared" si="1"/>
        <v>0</v>
      </c>
      <c r="K36" s="92">
        <f t="shared" si="3"/>
        <v>0</v>
      </c>
    </row>
    <row r="37" spans="1:11" x14ac:dyDescent="0.25">
      <c r="A37" s="22" t="s">
        <v>22</v>
      </c>
      <c r="B37" s="18">
        <v>99.681304876287172</v>
      </c>
      <c r="C37" s="18">
        <v>99.681304876287172</v>
      </c>
      <c r="D37" s="18"/>
      <c r="E37" s="18">
        <f t="shared" si="2"/>
        <v>0</v>
      </c>
      <c r="F37" s="18"/>
      <c r="G37" s="18">
        <v>0.89927246330602106</v>
      </c>
      <c r="H37" s="18">
        <v>0.89927246330602106</v>
      </c>
      <c r="I37" s="18"/>
      <c r="J37" s="18">
        <f t="shared" si="1"/>
        <v>0</v>
      </c>
      <c r="K37" s="93">
        <f t="shared" si="3"/>
        <v>0</v>
      </c>
    </row>
    <row r="38" spans="1:11" x14ac:dyDescent="0.25">
      <c r="A38" s="21" t="s">
        <v>23</v>
      </c>
      <c r="B38" s="35">
        <v>95.744654980879545</v>
      </c>
      <c r="C38" s="35">
        <v>95.755594192559101</v>
      </c>
      <c r="D38" s="35"/>
      <c r="E38" s="35">
        <f t="shared" si="2"/>
        <v>1.1425401952447345E-2</v>
      </c>
      <c r="F38" s="35"/>
      <c r="G38" s="35">
        <v>30.533794456150151</v>
      </c>
      <c r="H38" s="35">
        <v>30.537283064898102</v>
      </c>
      <c r="I38" s="35"/>
      <c r="J38" s="35">
        <f t="shared" si="1"/>
        <v>3.48860874795065E-3</v>
      </c>
      <c r="K38" s="92">
        <f t="shared" si="3"/>
        <v>3.5562003012412269E-5</v>
      </c>
    </row>
    <row r="39" spans="1:11" x14ac:dyDescent="0.25">
      <c r="A39" s="24" t="s">
        <v>24</v>
      </c>
      <c r="B39" s="18">
        <v>94.267013356675747</v>
      </c>
      <c r="C39" s="18">
        <v>94.267013356675747</v>
      </c>
      <c r="D39" s="18"/>
      <c r="E39" s="18">
        <f t="shared" si="2"/>
        <v>0</v>
      </c>
      <c r="F39" s="18"/>
      <c r="G39" s="18">
        <v>22.270987493846146</v>
      </c>
      <c r="H39" s="18">
        <v>22.27098749384615</v>
      </c>
      <c r="I39" s="18"/>
      <c r="J39" s="18">
        <f t="shared" si="1"/>
        <v>0</v>
      </c>
      <c r="K39" s="93">
        <f t="shared" si="3"/>
        <v>0</v>
      </c>
    </row>
    <row r="40" spans="1:11" x14ac:dyDescent="0.25">
      <c r="A40" s="23" t="s">
        <v>160</v>
      </c>
      <c r="B40" s="35">
        <v>94.267013356675747</v>
      </c>
      <c r="C40" s="35">
        <v>94.267013356675747</v>
      </c>
      <c r="D40" s="35"/>
      <c r="E40" s="35">
        <f t="shared" si="2"/>
        <v>0</v>
      </c>
      <c r="F40" s="35"/>
      <c r="G40" s="35">
        <v>22.270987493846146</v>
      </c>
      <c r="H40" s="35">
        <v>22.27098749384615</v>
      </c>
      <c r="I40" s="35"/>
      <c r="J40" s="35">
        <f t="shared" si="1"/>
        <v>0</v>
      </c>
      <c r="K40" s="92">
        <f t="shared" si="3"/>
        <v>0</v>
      </c>
    </row>
    <row r="41" spans="1:11" x14ac:dyDescent="0.25">
      <c r="A41" s="24" t="s">
        <v>161</v>
      </c>
      <c r="B41" s="18">
        <v>99.470440689515115</v>
      </c>
      <c r="C41" s="18">
        <v>100.17465436287073</v>
      </c>
      <c r="D41" s="18"/>
      <c r="E41" s="18">
        <f t="shared" si="2"/>
        <v>0.7079627560450108</v>
      </c>
      <c r="F41" s="18"/>
      <c r="G41" s="18">
        <v>0.49276727033407441</v>
      </c>
      <c r="H41" s="18">
        <v>0.49625587908201935</v>
      </c>
      <c r="I41" s="18"/>
      <c r="J41" s="18">
        <f t="shared" si="1"/>
        <v>3.4886087479449324E-3</v>
      </c>
      <c r="K41" s="93">
        <f t="shared" si="3"/>
        <v>3.5562003012353987E-5</v>
      </c>
    </row>
    <row r="42" spans="1:11" x14ac:dyDescent="0.25">
      <c r="A42" s="23" t="s">
        <v>162</v>
      </c>
      <c r="B42" s="35">
        <v>99.21971121774925</v>
      </c>
      <c r="C42" s="35">
        <v>100.25734764250365</v>
      </c>
      <c r="D42" s="35"/>
      <c r="E42" s="35">
        <f t="shared" si="2"/>
        <v>1.0457966587679168</v>
      </c>
      <c r="F42" s="35"/>
      <c r="G42" s="35">
        <v>0.33358384908734667</v>
      </c>
      <c r="H42" s="35">
        <v>0.33707245783529161</v>
      </c>
      <c r="I42" s="35"/>
      <c r="J42" s="35">
        <f t="shared" si="1"/>
        <v>3.4886087479449324E-3</v>
      </c>
      <c r="K42" s="92">
        <f t="shared" si="3"/>
        <v>3.5562003012353987E-5</v>
      </c>
    </row>
    <row r="43" spans="1:11" x14ac:dyDescent="0.25">
      <c r="A43" s="22" t="s">
        <v>163</v>
      </c>
      <c r="B43" s="18">
        <v>100</v>
      </c>
      <c r="C43" s="18">
        <v>100</v>
      </c>
      <c r="D43" s="18"/>
      <c r="E43" s="18">
        <f t="shared" si="2"/>
        <v>0</v>
      </c>
      <c r="F43" s="18"/>
      <c r="G43" s="18">
        <v>0.15918342124672774</v>
      </c>
      <c r="H43" s="18">
        <v>0.15918342124672774</v>
      </c>
      <c r="I43" s="18"/>
      <c r="J43" s="18">
        <f t="shared" si="1"/>
        <v>0</v>
      </c>
      <c r="K43" s="93">
        <f t="shared" si="3"/>
        <v>0</v>
      </c>
    </row>
    <row r="44" spans="1:11" x14ac:dyDescent="0.25">
      <c r="A44" s="21" t="s">
        <v>26</v>
      </c>
      <c r="B44" s="35">
        <v>99.999999999999986</v>
      </c>
      <c r="C44" s="35">
        <v>99.999999999999986</v>
      </c>
      <c r="D44" s="35"/>
      <c r="E44" s="35">
        <f t="shared" si="2"/>
        <v>0</v>
      </c>
      <c r="F44" s="35"/>
      <c r="G44" s="35">
        <v>3.4255583713825697</v>
      </c>
      <c r="H44" s="35">
        <v>3.4255583713825697</v>
      </c>
      <c r="I44" s="35"/>
      <c r="J44" s="35">
        <f t="shared" si="1"/>
        <v>0</v>
      </c>
      <c r="K44" s="92">
        <f t="shared" si="3"/>
        <v>0</v>
      </c>
    </row>
    <row r="45" spans="1:11" x14ac:dyDescent="0.25">
      <c r="A45" s="22" t="s">
        <v>164</v>
      </c>
      <c r="B45" s="18">
        <v>99.999999999999986</v>
      </c>
      <c r="C45" s="18">
        <v>99.999999999999986</v>
      </c>
      <c r="D45" s="18"/>
      <c r="E45" s="18">
        <f t="shared" si="2"/>
        <v>0</v>
      </c>
      <c r="F45" s="18"/>
      <c r="G45" s="18">
        <v>3.1492554763880811</v>
      </c>
      <c r="H45" s="18">
        <v>3.1492554763880811</v>
      </c>
      <c r="I45" s="18"/>
      <c r="J45" s="18">
        <f t="shared" si="1"/>
        <v>0</v>
      </c>
      <c r="K45" s="93">
        <f t="shared" si="3"/>
        <v>0</v>
      </c>
    </row>
    <row r="46" spans="1:11" x14ac:dyDescent="0.25">
      <c r="A46" s="23" t="s">
        <v>166</v>
      </c>
      <c r="B46" s="35">
        <v>100</v>
      </c>
      <c r="C46" s="35">
        <v>100</v>
      </c>
      <c r="D46" s="35"/>
      <c r="E46" s="35">
        <f t="shared" si="2"/>
        <v>0</v>
      </c>
      <c r="F46" s="35"/>
      <c r="G46" s="35">
        <v>0.27630289499448857</v>
      </c>
      <c r="H46" s="35">
        <v>0.27630289499448862</v>
      </c>
      <c r="I46" s="35"/>
      <c r="J46" s="35">
        <f t="shared" si="1"/>
        <v>0</v>
      </c>
      <c r="K46" s="92">
        <f t="shared" si="3"/>
        <v>0</v>
      </c>
    </row>
    <row r="47" spans="1:11" x14ac:dyDescent="0.25">
      <c r="A47" s="24" t="s">
        <v>27</v>
      </c>
      <c r="B47" s="18">
        <v>100</v>
      </c>
      <c r="C47" s="18">
        <v>100</v>
      </c>
      <c r="D47" s="18"/>
      <c r="E47" s="18">
        <f t="shared" si="2"/>
        <v>0</v>
      </c>
      <c r="F47" s="18"/>
      <c r="G47" s="18">
        <v>4.3444813205873603</v>
      </c>
      <c r="H47" s="18">
        <v>4.3444813205873611</v>
      </c>
      <c r="I47" s="18"/>
      <c r="J47" s="18">
        <f t="shared" si="1"/>
        <v>0</v>
      </c>
      <c r="K47" s="93">
        <f t="shared" si="3"/>
        <v>0</v>
      </c>
    </row>
    <row r="48" spans="1:11" x14ac:dyDescent="0.25">
      <c r="A48" s="23" t="s">
        <v>167</v>
      </c>
      <c r="B48" s="35">
        <v>100</v>
      </c>
      <c r="C48" s="35">
        <v>100</v>
      </c>
      <c r="D48" s="35"/>
      <c r="E48" s="35">
        <f t="shared" si="2"/>
        <v>0</v>
      </c>
      <c r="F48" s="35"/>
      <c r="G48" s="35">
        <v>3.7462797033363859</v>
      </c>
      <c r="H48" s="35">
        <v>3.7462797033363859</v>
      </c>
      <c r="I48" s="35"/>
      <c r="J48" s="35">
        <f t="shared" si="1"/>
        <v>0</v>
      </c>
      <c r="K48" s="92">
        <f t="shared" si="3"/>
        <v>0</v>
      </c>
    </row>
    <row r="49" spans="1:103" x14ac:dyDescent="0.25">
      <c r="A49" s="22" t="s">
        <v>28</v>
      </c>
      <c r="B49" s="18">
        <v>100</v>
      </c>
      <c r="C49" s="18">
        <v>100</v>
      </c>
      <c r="D49" s="18"/>
      <c r="E49" s="18">
        <f t="shared" si="2"/>
        <v>0</v>
      </c>
      <c r="F49" s="18"/>
      <c r="G49" s="18">
        <v>0.5982016172509752</v>
      </c>
      <c r="H49" s="18">
        <v>0.59820161725097531</v>
      </c>
      <c r="I49" s="18"/>
      <c r="J49" s="18">
        <f t="shared" si="1"/>
        <v>0</v>
      </c>
      <c r="K49" s="93">
        <f t="shared" si="3"/>
        <v>0</v>
      </c>
    </row>
    <row r="50" spans="1:103" s="4" customFormat="1" x14ac:dyDescent="0.25">
      <c r="A50" s="21" t="s">
        <v>29</v>
      </c>
      <c r="B50" s="35">
        <v>99.451061881545854</v>
      </c>
      <c r="C50" s="35">
        <v>99.56447637963926</v>
      </c>
      <c r="D50" s="35"/>
      <c r="E50" s="35">
        <f t="shared" si="2"/>
        <v>0.11404050992285253</v>
      </c>
      <c r="F50" s="35"/>
      <c r="G50" s="35">
        <v>5.4289831160317066</v>
      </c>
      <c r="H50" s="35">
        <v>5.4351743560608554</v>
      </c>
      <c r="I50" s="35"/>
      <c r="J50" s="35">
        <f t="shared" si="1"/>
        <v>6.1912400291488368E-3</v>
      </c>
      <c r="K50" s="92">
        <f t="shared" si="3"/>
        <v>6.3111948766538193E-5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103.15819278662252</v>
      </c>
      <c r="C51" s="18">
        <v>103.15819278662252</v>
      </c>
      <c r="D51" s="18"/>
      <c r="E51" s="18">
        <f t="shared" si="2"/>
        <v>0</v>
      </c>
      <c r="F51" s="18"/>
      <c r="G51" s="18">
        <v>1.2512275391904084</v>
      </c>
      <c r="H51" s="18">
        <v>1.2512275391904086</v>
      </c>
      <c r="I51" s="18"/>
      <c r="J51" s="18">
        <f t="shared" si="1"/>
        <v>0</v>
      </c>
      <c r="K51" s="93">
        <f t="shared" si="3"/>
        <v>0</v>
      </c>
    </row>
    <row r="52" spans="1:103" s="4" customFormat="1" x14ac:dyDescent="0.25">
      <c r="A52" s="23" t="s">
        <v>170</v>
      </c>
      <c r="B52" s="35">
        <v>103.15819278662252</v>
      </c>
      <c r="C52" s="35">
        <v>103.15819278662252</v>
      </c>
      <c r="D52" s="35"/>
      <c r="E52" s="35">
        <f t="shared" si="2"/>
        <v>0</v>
      </c>
      <c r="F52" s="35"/>
      <c r="G52" s="35">
        <v>1.2512275391904084</v>
      </c>
      <c r="H52" s="35">
        <v>1.2512275391904086</v>
      </c>
      <c r="I52" s="35"/>
      <c r="J52" s="35">
        <f t="shared" si="1"/>
        <v>0</v>
      </c>
      <c r="K52" s="92">
        <f t="shared" si="3"/>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100.14044679239628</v>
      </c>
      <c r="C53" s="18">
        <v>100.14044679239628</v>
      </c>
      <c r="D53" s="18"/>
      <c r="E53" s="18">
        <f t="shared" si="2"/>
        <v>0</v>
      </c>
      <c r="F53" s="18"/>
      <c r="G53" s="18">
        <v>0.37283463721655152</v>
      </c>
      <c r="H53" s="18">
        <v>0.37283463721655158</v>
      </c>
      <c r="I53" s="18"/>
      <c r="J53" s="18">
        <f t="shared" si="1"/>
        <v>0</v>
      </c>
      <c r="K53" s="93">
        <f t="shared" si="3"/>
        <v>0</v>
      </c>
    </row>
    <row r="54" spans="1:103" s="4" customFormat="1" x14ac:dyDescent="0.25">
      <c r="A54" s="23" t="s">
        <v>31</v>
      </c>
      <c r="B54" s="35">
        <v>100.14044679239628</v>
      </c>
      <c r="C54" s="35">
        <v>100.14044679239628</v>
      </c>
      <c r="D54" s="35"/>
      <c r="E54" s="35">
        <f t="shared" si="2"/>
        <v>0</v>
      </c>
      <c r="F54" s="35"/>
      <c r="G54" s="35">
        <v>0.37283463721655152</v>
      </c>
      <c r="H54" s="35">
        <v>0.37283463721655158</v>
      </c>
      <c r="I54" s="35"/>
      <c r="J54" s="35">
        <f t="shared" si="1"/>
        <v>0</v>
      </c>
      <c r="K54" s="92">
        <f t="shared" si="3"/>
        <v>0</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96.009159330087414</v>
      </c>
      <c r="C55" s="18">
        <v>96.298996470985671</v>
      </c>
      <c r="D55" s="18"/>
      <c r="E55" s="18">
        <f t="shared" si="2"/>
        <v>0.30188488569280469</v>
      </c>
      <c r="F55" s="18"/>
      <c r="G55" s="18">
        <v>1.5979991479880971</v>
      </c>
      <c r="H55" s="18">
        <v>1.6028232658893731</v>
      </c>
      <c r="I55" s="18"/>
      <c r="J55" s="18">
        <f t="shared" si="1"/>
        <v>4.8241179012760149E-3</v>
      </c>
      <c r="K55" s="93">
        <f t="shared" si="3"/>
        <v>4.91758485207572E-5</v>
      </c>
    </row>
    <row r="56" spans="1:103" s="4" customFormat="1" x14ac:dyDescent="0.25">
      <c r="A56" s="23" t="s">
        <v>175</v>
      </c>
      <c r="B56" s="35">
        <v>93.996734019332806</v>
      </c>
      <c r="C56" s="35">
        <v>94.27082751524712</v>
      </c>
      <c r="D56" s="35"/>
      <c r="E56" s="35">
        <f t="shared" si="2"/>
        <v>0.29159895689347959</v>
      </c>
      <c r="F56" s="35"/>
      <c r="G56" s="35">
        <v>0.94981691204625185</v>
      </c>
      <c r="H56" s="35">
        <v>0.95258656825417665</v>
      </c>
      <c r="I56" s="35"/>
      <c r="J56" s="35">
        <f t="shared" si="1"/>
        <v>2.7696562079247977E-3</v>
      </c>
      <c r="K56" s="92">
        <f t="shared" si="3"/>
        <v>2.8233181054604552E-5</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97.987657136762849</v>
      </c>
      <c r="C57" s="18">
        <v>98.705068592070916</v>
      </c>
      <c r="D57" s="18"/>
      <c r="E57" s="18">
        <f t="shared" si="2"/>
        <v>0.73214471727471864</v>
      </c>
      <c r="F57" s="18"/>
      <c r="G57" s="18">
        <v>0.28060868908521575</v>
      </c>
      <c r="H57" s="18">
        <v>0.28266315077856702</v>
      </c>
      <c r="I57" s="18"/>
      <c r="J57" s="18">
        <f t="shared" si="1"/>
        <v>2.0544616933512727E-3</v>
      </c>
      <c r="K57" s="93">
        <f t="shared" si="3"/>
        <v>2.0942667466153214E-5</v>
      </c>
    </row>
    <row r="58" spans="1:103" s="4" customFormat="1" x14ac:dyDescent="0.25">
      <c r="A58" s="23" t="s">
        <v>182</v>
      </c>
      <c r="B58" s="35">
        <v>100</v>
      </c>
      <c r="C58" s="35">
        <v>100</v>
      </c>
      <c r="D58" s="35"/>
      <c r="E58" s="35">
        <f t="shared" si="2"/>
        <v>0</v>
      </c>
      <c r="F58" s="35"/>
      <c r="G58" s="35">
        <v>0.36757354685662968</v>
      </c>
      <c r="H58" s="35">
        <v>0.36757354685662974</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95.933244272438841</v>
      </c>
      <c r="C59" s="18">
        <v>95.933244272438841</v>
      </c>
      <c r="D59" s="18"/>
      <c r="E59" s="18">
        <f t="shared" si="2"/>
        <v>0</v>
      </c>
      <c r="F59" s="18"/>
      <c r="G59" s="18">
        <v>0.25067105357229219</v>
      </c>
      <c r="H59" s="18">
        <v>0.25067105357229225</v>
      </c>
      <c r="I59" s="18"/>
      <c r="J59" s="18">
        <f t="shared" si="1"/>
        <v>0</v>
      </c>
      <c r="K59" s="93">
        <f t="shared" si="3"/>
        <v>0</v>
      </c>
    </row>
    <row r="60" spans="1:103" s="4" customFormat="1" x14ac:dyDescent="0.25">
      <c r="A60" s="23" t="s">
        <v>34</v>
      </c>
      <c r="B60" s="35">
        <v>95.933244272438841</v>
      </c>
      <c r="C60" s="35">
        <v>95.933244272438841</v>
      </c>
      <c r="D60" s="35"/>
      <c r="E60" s="35">
        <f t="shared" si="2"/>
        <v>0</v>
      </c>
      <c r="F60" s="35"/>
      <c r="G60" s="35">
        <v>0.25067105357229219</v>
      </c>
      <c r="H60" s="35">
        <v>0.25067105357229225</v>
      </c>
      <c r="I60" s="35"/>
      <c r="J60" s="35">
        <f t="shared" si="1"/>
        <v>0</v>
      </c>
      <c r="K60" s="92">
        <f t="shared" si="3"/>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100.25750781688866</v>
      </c>
      <c r="C61" s="18">
        <v>101.2601715349648</v>
      </c>
      <c r="D61" s="18"/>
      <c r="E61" s="18">
        <f t="shared" si="2"/>
        <v>1.0000884122388198</v>
      </c>
      <c r="F61" s="18"/>
      <c r="G61" s="18">
        <v>0.1367001268229632</v>
      </c>
      <c r="H61" s="18">
        <v>0.13806724895083541</v>
      </c>
      <c r="I61" s="18"/>
      <c r="J61" s="18">
        <f t="shared" si="1"/>
        <v>1.3671221278722112E-3</v>
      </c>
      <c r="K61" s="93">
        <f t="shared" si="3"/>
        <v>1.3936100245774765E-5</v>
      </c>
    </row>
    <row r="62" spans="1:103" s="4" customFormat="1" x14ac:dyDescent="0.25">
      <c r="A62" s="23" t="s">
        <v>186</v>
      </c>
      <c r="B62" s="35">
        <v>100</v>
      </c>
      <c r="C62" s="35">
        <v>105.31293105439357</v>
      </c>
      <c r="D62" s="35"/>
      <c r="E62" s="35">
        <f t="shared" si="2"/>
        <v>5.3129310543935659</v>
      </c>
      <c r="F62" s="35"/>
      <c r="G62" s="35">
        <v>2.5731975699960719E-2</v>
      </c>
      <c r="H62" s="35">
        <v>2.7099097827832944E-2</v>
      </c>
      <c r="I62" s="35"/>
      <c r="J62" s="35">
        <f t="shared" si="1"/>
        <v>1.3671221278722251E-3</v>
      </c>
      <c r="K62" s="92">
        <f t="shared" si="3"/>
        <v>1.3936100245774906E-5</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100.31740984267248</v>
      </c>
      <c r="C63" s="18">
        <v>100.31740984267248</v>
      </c>
      <c r="D63" s="18"/>
      <c r="E63" s="18">
        <f t="shared" si="2"/>
        <v>0</v>
      </c>
      <c r="F63" s="18"/>
      <c r="G63" s="18">
        <v>0.11096815112300246</v>
      </c>
      <c r="H63" s="18">
        <v>0.11096815112300248</v>
      </c>
      <c r="I63" s="18"/>
      <c r="J63" s="18">
        <f t="shared" si="1"/>
        <v>0</v>
      </c>
      <c r="K63" s="93">
        <f t="shared" si="3"/>
        <v>0</v>
      </c>
    </row>
    <row r="64" spans="1:103" s="4" customFormat="1" x14ac:dyDescent="0.25">
      <c r="A64" s="21" t="s">
        <v>36</v>
      </c>
      <c r="B64" s="35">
        <v>100.43629762100423</v>
      </c>
      <c r="C64" s="35">
        <v>100.43629762100423</v>
      </c>
      <c r="D64" s="35"/>
      <c r="E64" s="35">
        <f t="shared" si="2"/>
        <v>0</v>
      </c>
      <c r="F64" s="35"/>
      <c r="G64" s="35">
        <v>1.8195506112413944</v>
      </c>
      <c r="H64" s="35">
        <v>1.8195506112413944</v>
      </c>
      <c r="I64" s="35"/>
      <c r="J64" s="35">
        <f t="shared" si="1"/>
        <v>0</v>
      </c>
      <c r="K64" s="92">
        <f t="shared" si="3"/>
        <v>0</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100.91970537641811</v>
      </c>
      <c r="C65" s="18">
        <v>100.91970537641811</v>
      </c>
      <c r="D65" s="18"/>
      <c r="E65" s="18">
        <f t="shared" si="2"/>
        <v>0</v>
      </c>
      <c r="F65" s="18"/>
      <c r="G65" s="18">
        <v>0.86732834304198803</v>
      </c>
      <c r="H65" s="18">
        <v>0.86732834304198803</v>
      </c>
      <c r="I65" s="18"/>
      <c r="J65" s="18">
        <f t="shared" si="1"/>
        <v>0</v>
      </c>
      <c r="K65" s="93">
        <f t="shared" si="3"/>
        <v>0</v>
      </c>
    </row>
    <row r="66" spans="1:103" s="4" customFormat="1" x14ac:dyDescent="0.25">
      <c r="A66" s="23" t="s">
        <v>191</v>
      </c>
      <c r="B66" s="35">
        <v>100</v>
      </c>
      <c r="C66" s="35">
        <v>100</v>
      </c>
      <c r="D66" s="35"/>
      <c r="E66" s="35">
        <f t="shared" si="2"/>
        <v>0</v>
      </c>
      <c r="F66" s="35"/>
      <c r="G66" s="35">
        <v>0.95222226819940625</v>
      </c>
      <c r="H66" s="35">
        <v>0.95222226819940647</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100.00171429194947</v>
      </c>
      <c r="C67" s="18">
        <v>100.00171429194947</v>
      </c>
      <c r="D67" s="18"/>
      <c r="E67" s="18">
        <f t="shared" si="2"/>
        <v>0</v>
      </c>
      <c r="F67" s="18"/>
      <c r="G67" s="18">
        <v>5.1931506286341724</v>
      </c>
      <c r="H67" s="18">
        <v>5.1931506286341733</v>
      </c>
      <c r="I67" s="18"/>
      <c r="J67" s="18">
        <f t="shared" si="1"/>
        <v>0</v>
      </c>
      <c r="K67" s="93">
        <f t="shared" si="3"/>
        <v>0</v>
      </c>
    </row>
    <row r="68" spans="1:103" s="4" customFormat="1" x14ac:dyDescent="0.25">
      <c r="A68" s="21" t="s">
        <v>193</v>
      </c>
      <c r="B68" s="35">
        <v>100.00346096467783</v>
      </c>
      <c r="C68" s="35">
        <v>100.00346096467783</v>
      </c>
      <c r="D68" s="35"/>
      <c r="E68" s="35">
        <f t="shared" si="2"/>
        <v>0</v>
      </c>
      <c r="F68" s="35"/>
      <c r="G68" s="35">
        <v>2.5723266892311325</v>
      </c>
      <c r="H68" s="35">
        <v>2.5723266892311325</v>
      </c>
      <c r="I68" s="35"/>
      <c r="J68" s="35">
        <f t="shared" si="1"/>
        <v>0</v>
      </c>
      <c r="K68" s="92">
        <f t="shared" si="3"/>
        <v>0</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100</v>
      </c>
      <c r="C69" s="18">
        <v>100</v>
      </c>
      <c r="D69" s="18"/>
      <c r="E69" s="18">
        <f t="shared" si="2"/>
        <v>0</v>
      </c>
      <c r="F69" s="18"/>
      <c r="G69" s="18">
        <v>2.0508608620407318</v>
      </c>
      <c r="H69" s="18">
        <v>2.0508608620407323</v>
      </c>
      <c r="I69" s="18"/>
      <c r="J69" s="18">
        <f t="shared" si="1"/>
        <v>0</v>
      </c>
      <c r="K69" s="93">
        <f t="shared" si="3"/>
        <v>0</v>
      </c>
    </row>
    <row r="70" spans="1:103" s="4" customFormat="1" x14ac:dyDescent="0.25">
      <c r="A70" s="23" t="s">
        <v>196</v>
      </c>
      <c r="B70" s="35">
        <v>100.01707483656941</v>
      </c>
      <c r="C70" s="35">
        <v>100.01707483656941</v>
      </c>
      <c r="D70" s="35"/>
      <c r="E70" s="35">
        <f t="shared" si="2"/>
        <v>0</v>
      </c>
      <c r="F70" s="35"/>
      <c r="G70" s="35">
        <v>0.52146582719040069</v>
      </c>
      <c r="H70" s="35">
        <v>0.5214658271904008</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100</v>
      </c>
      <c r="C71" s="18">
        <v>100</v>
      </c>
      <c r="D71" s="18"/>
      <c r="E71" s="18">
        <f t="shared" si="2"/>
        <v>0</v>
      </c>
      <c r="F71" s="18"/>
      <c r="G71" s="18">
        <v>0.63850025568255175</v>
      </c>
      <c r="H71" s="18">
        <v>0.63850025568255186</v>
      </c>
      <c r="I71" s="18"/>
      <c r="J71" s="18">
        <f t="shared" si="1"/>
        <v>0</v>
      </c>
      <c r="K71" s="93">
        <f t="shared" si="3"/>
        <v>0</v>
      </c>
    </row>
    <row r="72" spans="1:103" s="4" customFormat="1" x14ac:dyDescent="0.25">
      <c r="A72" s="23" t="s">
        <v>199</v>
      </c>
      <c r="B72" s="35">
        <v>100</v>
      </c>
      <c r="C72" s="35">
        <v>100</v>
      </c>
      <c r="D72" s="35"/>
      <c r="E72" s="35">
        <f t="shared" si="2"/>
        <v>0</v>
      </c>
      <c r="F72" s="35"/>
      <c r="G72" s="35">
        <v>0.63850025568255175</v>
      </c>
      <c r="H72" s="35">
        <v>0.63850025568255186</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0.17887792347822107</v>
      </c>
      <c r="H73" s="18">
        <v>0.17887792347822107</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0.17887792347822107</v>
      </c>
      <c r="H74" s="35">
        <v>0.17887792347822107</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4"/>
        <v>0</v>
      </c>
      <c r="F75" s="18"/>
      <c r="G75" s="18">
        <v>1.8034457602422675</v>
      </c>
      <c r="H75" s="18">
        <v>1.803445760242268</v>
      </c>
      <c r="I75" s="18"/>
      <c r="J75" s="18">
        <f t="shared" si="1"/>
        <v>0</v>
      </c>
      <c r="K75" s="93">
        <f t="shared" si="5"/>
        <v>0</v>
      </c>
    </row>
    <row r="76" spans="1:103" s="4" customFormat="1" x14ac:dyDescent="0.25">
      <c r="A76" s="23" t="s">
        <v>204</v>
      </c>
      <c r="B76" s="35">
        <v>100</v>
      </c>
      <c r="C76" s="35">
        <v>100</v>
      </c>
      <c r="D76" s="35"/>
      <c r="E76" s="35">
        <f t="shared" si="4"/>
        <v>0</v>
      </c>
      <c r="F76" s="35"/>
      <c r="G76" s="35">
        <v>1.8034457602422675</v>
      </c>
      <c r="H76" s="35">
        <v>1.803445760242268</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100.52205725179003</v>
      </c>
      <c r="C77" s="18">
        <v>100.87324988333994</v>
      </c>
      <c r="D77" s="18"/>
      <c r="E77" s="18">
        <f t="shared" si="4"/>
        <v>0.34936872677628905</v>
      </c>
      <c r="F77" s="18"/>
      <c r="G77" s="18">
        <v>6.6914483683419981</v>
      </c>
      <c r="H77" s="18">
        <v>6.7148261963093683</v>
      </c>
      <c r="I77" s="18"/>
      <c r="J77" s="18">
        <f t="shared" si="1"/>
        <v>2.3377827967370202E-2</v>
      </c>
      <c r="K77" s="93">
        <f t="shared" si="5"/>
        <v>2.3830771767904637E-4</v>
      </c>
    </row>
    <row r="78" spans="1:103" s="4" customFormat="1" x14ac:dyDescent="0.25">
      <c r="A78" s="21" t="s">
        <v>205</v>
      </c>
      <c r="B78" s="35">
        <v>99.754501296663904</v>
      </c>
      <c r="C78" s="35">
        <v>99.75465287445688</v>
      </c>
      <c r="D78" s="35"/>
      <c r="E78" s="35">
        <f t="shared" si="4"/>
        <v>1.5195083029606593E-4</v>
      </c>
      <c r="F78" s="35"/>
      <c r="G78" s="35">
        <v>2.9889286784986875</v>
      </c>
      <c r="H78" s="35">
        <v>2.9889332202006318</v>
      </c>
      <c r="I78" s="35"/>
      <c r="J78" s="35">
        <f t="shared" si="1"/>
        <v>4.5417019443050322E-6</v>
      </c>
      <c r="K78" s="92">
        <f t="shared" si="5"/>
        <v>4.6296971054645472E-8</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99.752641627726518</v>
      </c>
      <c r="C79" s="18">
        <v>99.752641627726518</v>
      </c>
      <c r="D79" s="18"/>
      <c r="E79" s="18">
        <f t="shared" si="4"/>
        <v>0</v>
      </c>
      <c r="F79" s="18"/>
      <c r="G79" s="18">
        <v>2.9709003940625989</v>
      </c>
      <c r="H79" s="18">
        <v>2.9709003940625993</v>
      </c>
      <c r="I79" s="18"/>
      <c r="J79" s="18">
        <f t="shared" si="1"/>
        <v>0</v>
      </c>
      <c r="K79" s="93">
        <f t="shared" si="5"/>
        <v>0</v>
      </c>
    </row>
    <row r="80" spans="1:103" s="4" customFormat="1" x14ac:dyDescent="0.25">
      <c r="A80" s="23" t="s">
        <v>207</v>
      </c>
      <c r="B80" s="35">
        <v>100.06189417969318</v>
      </c>
      <c r="C80" s="35">
        <v>100.08710186381376</v>
      </c>
      <c r="D80" s="35"/>
      <c r="E80" s="35">
        <f t="shared" si="4"/>
        <v>2.5192091682080253E-2</v>
      </c>
      <c r="F80" s="35"/>
      <c r="G80" s="35">
        <v>1.802828443608856E-2</v>
      </c>
      <c r="H80" s="35">
        <v>1.803282613803241E-2</v>
      </c>
      <c r="I80" s="35"/>
      <c r="J80" s="35">
        <f t="shared" si="1"/>
        <v>4.5417019438505346E-6</v>
      </c>
      <c r="K80" s="92">
        <f t="shared" si="5"/>
        <v>4.6296971050012433E-8</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105.4450774127215</v>
      </c>
      <c r="C81" s="18">
        <v>108.88749793643528</v>
      </c>
      <c r="D81" s="18"/>
      <c r="E81" s="18">
        <f t="shared" si="4"/>
        <v>3.2646574009707718</v>
      </c>
      <c r="F81" s="18"/>
      <c r="G81" s="18">
        <v>0.71594913017442963</v>
      </c>
      <c r="H81" s="18">
        <v>0.73932241643985497</v>
      </c>
      <c r="I81" s="18"/>
      <c r="J81" s="18">
        <f t="shared" si="1"/>
        <v>2.3373286265425341E-2</v>
      </c>
      <c r="K81" s="93">
        <f t="shared" si="5"/>
        <v>2.3826142070798606E-4</v>
      </c>
    </row>
    <row r="82" spans="1:103" s="4" customFormat="1" x14ac:dyDescent="0.25">
      <c r="A82" s="23" t="s">
        <v>209</v>
      </c>
      <c r="B82" s="35">
        <v>106.17421931173011</v>
      </c>
      <c r="C82" s="35">
        <v>110.07760904627321</v>
      </c>
      <c r="D82" s="35"/>
      <c r="E82" s="35">
        <f t="shared" si="4"/>
        <v>3.6764006929805193</v>
      </c>
      <c r="F82" s="35"/>
      <c r="G82" s="35">
        <v>0.63576547328077726</v>
      </c>
      <c r="H82" s="35">
        <v>0.65913875954620271</v>
      </c>
      <c r="I82" s="35"/>
      <c r="J82" s="35">
        <f t="shared" si="1"/>
        <v>2.3373286265425453E-2</v>
      </c>
      <c r="K82" s="92">
        <f t="shared" si="5"/>
        <v>2.3826142070798719E-4</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v>
      </c>
      <c r="C83" s="18">
        <v>100</v>
      </c>
      <c r="D83" s="18"/>
      <c r="E83" s="18">
        <f t="shared" si="4"/>
        <v>0</v>
      </c>
      <c r="F83" s="18"/>
      <c r="G83" s="18">
        <v>8.0183656893652352E-2</v>
      </c>
      <c r="H83" s="18">
        <v>8.0183656893652352E-2</v>
      </c>
      <c r="I83" s="18"/>
      <c r="J83" s="18">
        <f t="shared" si="1"/>
        <v>0</v>
      </c>
      <c r="K83" s="93">
        <f t="shared" si="5"/>
        <v>0</v>
      </c>
    </row>
    <row r="84" spans="1:103" s="4" customFormat="1" x14ac:dyDescent="0.25">
      <c r="A84" s="21" t="s">
        <v>213</v>
      </c>
      <c r="B84" s="35">
        <v>100.17250408718093</v>
      </c>
      <c r="C84" s="35">
        <v>100.17250408718093</v>
      </c>
      <c r="D84" s="35"/>
      <c r="E84" s="35">
        <f t="shared" si="4"/>
        <v>0</v>
      </c>
      <c r="F84" s="35"/>
      <c r="G84" s="35">
        <v>2.986570559668881</v>
      </c>
      <c r="H84" s="35">
        <v>2.9865705596688814</v>
      </c>
      <c r="I84" s="35"/>
      <c r="J84" s="35">
        <f t="shared" si="1"/>
        <v>0</v>
      </c>
      <c r="K84" s="92">
        <f t="shared" si="5"/>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0.65814497212231493</v>
      </c>
      <c r="H85" s="18">
        <v>0.65814497212231504</v>
      </c>
      <c r="I85" s="18"/>
      <c r="J85" s="18">
        <f t="shared" si="1"/>
        <v>0</v>
      </c>
      <c r="K85" s="93">
        <f t="shared" si="5"/>
        <v>0</v>
      </c>
    </row>
    <row r="86" spans="1:103" s="4" customFormat="1" x14ac:dyDescent="0.25">
      <c r="A86" s="23" t="s">
        <v>41</v>
      </c>
      <c r="B86" s="35">
        <v>100.06768944563827</v>
      </c>
      <c r="C86" s="35">
        <v>100.06768944563827</v>
      </c>
      <c r="D86" s="35"/>
      <c r="E86" s="35">
        <f t="shared" si="4"/>
        <v>0</v>
      </c>
      <c r="F86" s="35"/>
      <c r="G86" s="35">
        <v>1.7678092077196339</v>
      </c>
      <c r="H86" s="35">
        <v>1.7678092077196343</v>
      </c>
      <c r="I86" s="35"/>
      <c r="J86" s="35">
        <f t="shared" si="1"/>
        <v>0</v>
      </c>
      <c r="K86" s="92">
        <f t="shared" si="5"/>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100.70908792874992</v>
      </c>
      <c r="C87" s="18">
        <v>100.70908792874992</v>
      </c>
      <c r="D87" s="18"/>
      <c r="E87" s="18">
        <f t="shared" si="4"/>
        <v>0</v>
      </c>
      <c r="F87" s="18"/>
      <c r="G87" s="18">
        <v>0.56061637982693235</v>
      </c>
      <c r="H87" s="18">
        <v>0.56061637982693246</v>
      </c>
      <c r="I87" s="18"/>
      <c r="J87" s="18">
        <f t="shared" si="1"/>
        <v>0</v>
      </c>
      <c r="K87" s="93">
        <f t="shared" si="5"/>
        <v>0</v>
      </c>
    </row>
    <row r="88" spans="1:103" s="4" customFormat="1" x14ac:dyDescent="0.25">
      <c r="A88" s="21" t="s">
        <v>218</v>
      </c>
      <c r="B88" s="35">
        <v>80.515594555203521</v>
      </c>
      <c r="C88" s="35">
        <v>79.626224267475521</v>
      </c>
      <c r="D88" s="35"/>
      <c r="E88" s="35">
        <f t="shared" si="4"/>
        <v>-1.1045938276195932</v>
      </c>
      <c r="F88" s="35"/>
      <c r="G88" s="35">
        <v>7.5099778181601877</v>
      </c>
      <c r="H88" s="35">
        <v>7.42702306672519</v>
      </c>
      <c r="I88" s="35"/>
      <c r="J88" s="35">
        <f t="shared" si="1"/>
        <v>-8.2954751434997753E-2</v>
      </c>
      <c r="K88" s="92">
        <f t="shared" si="5"/>
        <v>-8.4561994008593611E-4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99.62445021884794</v>
      </c>
      <c r="C89" s="18">
        <v>99.62445021884794</v>
      </c>
      <c r="D89" s="18"/>
      <c r="E89" s="18">
        <f t="shared" si="4"/>
        <v>0</v>
      </c>
      <c r="F89" s="18"/>
      <c r="G89" s="18">
        <v>1.8874499819402981</v>
      </c>
      <c r="H89" s="18">
        <v>1.8874499819402986</v>
      </c>
      <c r="I89" s="18"/>
      <c r="J89" s="18">
        <f t="shared" si="1"/>
        <v>0</v>
      </c>
      <c r="K89" s="93">
        <f t="shared" si="5"/>
        <v>0</v>
      </c>
    </row>
    <row r="90" spans="1:103" s="4" customFormat="1" x14ac:dyDescent="0.25">
      <c r="A90" s="23" t="s">
        <v>220</v>
      </c>
      <c r="B90" s="35">
        <v>99.805154237906677</v>
      </c>
      <c r="C90" s="35">
        <v>99.805154237906677</v>
      </c>
      <c r="D90" s="35"/>
      <c r="E90" s="35">
        <f t="shared" si="4"/>
        <v>0</v>
      </c>
      <c r="F90" s="35"/>
      <c r="G90" s="35">
        <v>0.88081170751719551</v>
      </c>
      <c r="H90" s="35">
        <v>0.88081170751719562</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99.178257991510606</v>
      </c>
      <c r="C91" s="18">
        <v>99.178257991510606</v>
      </c>
      <c r="D91" s="18"/>
      <c r="E91" s="18">
        <f t="shared" si="4"/>
        <v>0</v>
      </c>
      <c r="F91" s="18"/>
      <c r="G91" s="18">
        <v>0.42788599713719488</v>
      </c>
      <c r="H91" s="18">
        <v>0.42788599713719494</v>
      </c>
      <c r="I91" s="18"/>
      <c r="J91" s="18">
        <f t="shared" si="1"/>
        <v>0</v>
      </c>
      <c r="K91" s="93">
        <f t="shared" si="5"/>
        <v>0</v>
      </c>
    </row>
    <row r="92" spans="1:103" s="4" customFormat="1" x14ac:dyDescent="0.25">
      <c r="A92" s="23" t="s">
        <v>222</v>
      </c>
      <c r="B92" s="35">
        <v>100</v>
      </c>
      <c r="C92" s="35">
        <v>100</v>
      </c>
      <c r="D92" s="35"/>
      <c r="E92" s="35">
        <f t="shared" si="4"/>
        <v>0</v>
      </c>
      <c r="F92" s="35"/>
      <c r="G92" s="35">
        <v>0.38955256670474581</v>
      </c>
      <c r="H92" s="35">
        <v>0.38955256670474581</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99.031557734682565</v>
      </c>
      <c r="C93" s="18">
        <v>99.031557734682565</v>
      </c>
      <c r="D93" s="18"/>
      <c r="E93" s="18">
        <f t="shared" si="4"/>
        <v>0</v>
      </c>
      <c r="F93" s="18"/>
      <c r="G93" s="18">
        <v>0.18919971058116195</v>
      </c>
      <c r="H93" s="18">
        <v>0.18919971058116195</v>
      </c>
      <c r="I93" s="18"/>
      <c r="J93" s="18">
        <f t="shared" si="1"/>
        <v>0</v>
      </c>
      <c r="K93" s="93">
        <f t="shared" si="5"/>
        <v>0</v>
      </c>
    </row>
    <row r="94" spans="1:103" s="4" customFormat="1" x14ac:dyDescent="0.25">
      <c r="A94" s="21" t="s">
        <v>224</v>
      </c>
      <c r="B94" s="35">
        <v>75.644885910576718</v>
      </c>
      <c r="C94" s="35">
        <v>74.528821590251439</v>
      </c>
      <c r="D94" s="35"/>
      <c r="E94" s="35">
        <f t="shared" si="4"/>
        <v>-1.4753995685109933</v>
      </c>
      <c r="F94" s="35"/>
      <c r="G94" s="35">
        <v>5.6225278362198887</v>
      </c>
      <c r="H94" s="35">
        <v>5.539573084784891</v>
      </c>
      <c r="I94" s="35"/>
      <c r="J94" s="35">
        <f t="shared" si="1"/>
        <v>-8.2954751434997753E-2</v>
      </c>
      <c r="K94" s="92">
        <f t="shared" si="5"/>
        <v>-8.4561994008593611E-4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84.229918237442945</v>
      </c>
      <c r="C95" s="18">
        <v>87.396763080879268</v>
      </c>
      <c r="D95" s="18"/>
      <c r="E95" s="18">
        <f t="shared" si="4"/>
        <v>3.7597624569799981</v>
      </c>
      <c r="F95" s="18"/>
      <c r="G95" s="18">
        <v>6.8288954306387414E-2</v>
      </c>
      <c r="H95" s="18">
        <v>7.0856456772663209E-2</v>
      </c>
      <c r="I95" s="18"/>
      <c r="J95" s="18">
        <f t="shared" ref="J95:J138" si="6">H95-G95</f>
        <v>2.567502466275795E-3</v>
      </c>
      <c r="K95" s="93">
        <f t="shared" si="5"/>
        <v>2.6172476490438292E-5</v>
      </c>
    </row>
    <row r="96" spans="1:103" s="4" customFormat="1" x14ac:dyDescent="0.25">
      <c r="A96" s="23" t="s">
        <v>226</v>
      </c>
      <c r="B96" s="35">
        <v>63.726677763500064</v>
      </c>
      <c r="C96" s="35">
        <v>61.89891894923435</v>
      </c>
      <c r="D96" s="35"/>
      <c r="E96" s="35">
        <f t="shared" si="4"/>
        <v>-2.8681219206951658</v>
      </c>
      <c r="F96" s="35"/>
      <c r="G96" s="35">
        <v>3.1197678857571711</v>
      </c>
      <c r="H96" s="35">
        <v>3.0302891391509621</v>
      </c>
      <c r="I96" s="35"/>
      <c r="J96" s="35">
        <f t="shared" si="6"/>
        <v>-8.9478746606209025E-2</v>
      </c>
      <c r="K96" s="92">
        <f t="shared" si="5"/>
        <v>-9.1212391135180764E-4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98.219130358252983</v>
      </c>
      <c r="C97" s="18">
        <v>98.036853013243871</v>
      </c>
      <c r="D97" s="18"/>
      <c r="E97" s="18">
        <f t="shared" si="4"/>
        <v>-0.18558232428270705</v>
      </c>
      <c r="F97" s="18"/>
      <c r="G97" s="18">
        <v>1.2597675316889814</v>
      </c>
      <c r="H97" s="18">
        <v>1.2574296258231141</v>
      </c>
      <c r="I97" s="18"/>
      <c r="J97" s="18">
        <f t="shared" si="6"/>
        <v>-2.3379058658672403E-3</v>
      </c>
      <c r="K97" s="93">
        <f t="shared" si="5"/>
        <v>-2.3832026303765726E-5</v>
      </c>
    </row>
    <row r="98" spans="1:103" s="4" customFormat="1" x14ac:dyDescent="0.25">
      <c r="A98" s="23" t="s">
        <v>228</v>
      </c>
      <c r="B98" s="35">
        <v>100.09701343769763</v>
      </c>
      <c r="C98" s="35">
        <v>100.63336198640093</v>
      </c>
      <c r="D98" s="35"/>
      <c r="E98" s="35">
        <f t="shared" si="4"/>
        <v>0.53582872283910454</v>
      </c>
      <c r="F98" s="35"/>
      <c r="G98" s="35">
        <v>1.1747034644673493</v>
      </c>
      <c r="H98" s="35">
        <v>1.1809978630381515</v>
      </c>
      <c r="I98" s="35"/>
      <c r="J98" s="35">
        <f t="shared" si="6"/>
        <v>6.2943985708021621E-3</v>
      </c>
      <c r="K98" s="92">
        <f t="shared" si="5"/>
        <v>6.4163521079193387E-5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100.30565850647419</v>
      </c>
      <c r="C99" s="18">
        <v>100.30565850647419</v>
      </c>
      <c r="D99" s="18"/>
      <c r="E99" s="18">
        <f t="shared" si="4"/>
        <v>0</v>
      </c>
      <c r="F99" s="18"/>
      <c r="G99" s="18">
        <v>2.4455658790403048</v>
      </c>
      <c r="H99" s="18">
        <v>2.4455658790403052</v>
      </c>
      <c r="I99" s="18"/>
      <c r="J99" s="18">
        <f t="shared" si="6"/>
        <v>0</v>
      </c>
      <c r="K99" s="93">
        <f t="shared" si="5"/>
        <v>0</v>
      </c>
    </row>
    <row r="100" spans="1:103" s="4" customFormat="1" x14ac:dyDescent="0.25">
      <c r="A100" s="21" t="s">
        <v>231</v>
      </c>
      <c r="B100" s="35">
        <v>100.73825212676115</v>
      </c>
      <c r="C100" s="35">
        <v>100.73825212676115</v>
      </c>
      <c r="D100" s="35"/>
      <c r="E100" s="35">
        <f t="shared" si="4"/>
        <v>0</v>
      </c>
      <c r="F100" s="35"/>
      <c r="G100" s="35">
        <v>0.42026902334145017</v>
      </c>
      <c r="H100" s="35">
        <v>0.42026902334145022</v>
      </c>
      <c r="I100" s="35"/>
      <c r="J100" s="35">
        <f t="shared" si="6"/>
        <v>0</v>
      </c>
      <c r="K100" s="92">
        <f t="shared" si="5"/>
        <v>0</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100.73825212676115</v>
      </c>
      <c r="C101" s="18">
        <v>100.73825212676115</v>
      </c>
      <c r="D101" s="18"/>
      <c r="E101" s="18">
        <f t="shared" si="4"/>
        <v>0</v>
      </c>
      <c r="F101" s="18"/>
      <c r="G101" s="18">
        <v>0.42026902334145017</v>
      </c>
      <c r="H101" s="18">
        <v>0.42026902334145022</v>
      </c>
      <c r="I101" s="18"/>
      <c r="J101" s="18">
        <f t="shared" si="6"/>
        <v>0</v>
      </c>
      <c r="K101" s="93">
        <f t="shared" si="5"/>
        <v>0</v>
      </c>
    </row>
    <row r="102" spans="1:103" s="4" customFormat="1" x14ac:dyDescent="0.25">
      <c r="A102" s="21" t="s">
        <v>234</v>
      </c>
      <c r="B102" s="35">
        <v>99.999999999999986</v>
      </c>
      <c r="C102" s="35">
        <v>99.999999999999986</v>
      </c>
      <c r="D102" s="35"/>
      <c r="E102" s="35">
        <f t="shared" si="4"/>
        <v>0</v>
      </c>
      <c r="F102" s="35"/>
      <c r="G102" s="35">
        <v>5.6874880869539346E-2</v>
      </c>
      <c r="H102" s="35">
        <v>5.6874880869539353E-2</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99.999999999999986</v>
      </c>
      <c r="C103" s="18">
        <v>99.999999999999986</v>
      </c>
      <c r="D103" s="18"/>
      <c r="E103" s="18">
        <f t="shared" si="4"/>
        <v>0</v>
      </c>
      <c r="F103" s="18"/>
      <c r="G103" s="18">
        <v>5.6874880869539346E-2</v>
      </c>
      <c r="H103" s="18">
        <v>5.6874880869539353E-2</v>
      </c>
      <c r="I103" s="18"/>
      <c r="J103" s="18">
        <f t="shared" si="6"/>
        <v>0</v>
      </c>
      <c r="K103" s="93">
        <f t="shared" si="5"/>
        <v>0</v>
      </c>
    </row>
    <row r="104" spans="1:103" s="4" customFormat="1" x14ac:dyDescent="0.25">
      <c r="A104" s="21" t="s">
        <v>237</v>
      </c>
      <c r="B104" s="35">
        <v>100.11939556601064</v>
      </c>
      <c r="C104" s="35">
        <v>100.11939556601064</v>
      </c>
      <c r="D104" s="35"/>
      <c r="E104" s="35">
        <f t="shared" si="4"/>
        <v>0</v>
      </c>
      <c r="F104" s="35"/>
      <c r="G104" s="35">
        <v>0.31272627599994751</v>
      </c>
      <c r="H104" s="35">
        <v>0.31272627599994751</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100.11939556601064</v>
      </c>
      <c r="C105" s="18">
        <v>100.11939556601064</v>
      </c>
      <c r="D105" s="18"/>
      <c r="E105" s="18">
        <f t="shared" si="4"/>
        <v>0</v>
      </c>
      <c r="F105" s="18"/>
      <c r="G105" s="18">
        <v>0.31272627599994751</v>
      </c>
      <c r="H105" s="18">
        <v>0.31272627599994751</v>
      </c>
      <c r="I105" s="18"/>
      <c r="J105" s="18">
        <f t="shared" si="6"/>
        <v>0</v>
      </c>
      <c r="K105" s="93">
        <f t="shared" si="5"/>
        <v>0</v>
      </c>
    </row>
    <row r="106" spans="1:103" s="4" customFormat="1" x14ac:dyDescent="0.25">
      <c r="A106" s="21" t="s">
        <v>239</v>
      </c>
      <c r="B106" s="35">
        <v>100</v>
      </c>
      <c r="C106" s="35">
        <v>100</v>
      </c>
      <c r="D106" s="35"/>
      <c r="E106" s="35">
        <f t="shared" si="4"/>
        <v>0</v>
      </c>
      <c r="F106" s="35"/>
      <c r="G106" s="35">
        <v>1.0248591560437197</v>
      </c>
      <c r="H106" s="35">
        <v>1.0248591560437199</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4"/>
        <v>0</v>
      </c>
      <c r="F107" s="18"/>
      <c r="G107" s="18">
        <v>0.56704512531562234</v>
      </c>
      <c r="H107" s="18">
        <v>0.56704512531562234</v>
      </c>
      <c r="I107" s="18"/>
      <c r="J107" s="18">
        <f t="shared" si="6"/>
        <v>0</v>
      </c>
      <c r="K107" s="93">
        <f t="shared" si="5"/>
        <v>0</v>
      </c>
    </row>
    <row r="108" spans="1:103" s="4" customFormat="1" x14ac:dyDescent="0.25">
      <c r="A108" s="23" t="s">
        <v>241</v>
      </c>
      <c r="B108" s="35">
        <v>100</v>
      </c>
      <c r="C108" s="35">
        <v>100</v>
      </c>
      <c r="D108" s="35"/>
      <c r="E108" s="35">
        <f t="shared" si="4"/>
        <v>0</v>
      </c>
      <c r="F108" s="35"/>
      <c r="G108" s="35">
        <v>0.45781403072809734</v>
      </c>
      <c r="H108" s="35">
        <v>0.45781403072809745</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100.63803787072342</v>
      </c>
      <c r="C109" s="18">
        <v>100.63803787072342</v>
      </c>
      <c r="D109" s="18"/>
      <c r="E109" s="18">
        <f t="shared" si="4"/>
        <v>0</v>
      </c>
      <c r="F109" s="18"/>
      <c r="G109" s="18">
        <v>0.63083654278564838</v>
      </c>
      <c r="H109" s="18">
        <v>0.63083654278564849</v>
      </c>
      <c r="I109" s="18"/>
      <c r="J109" s="18">
        <f t="shared" si="6"/>
        <v>0</v>
      </c>
      <c r="K109" s="93">
        <f t="shared" si="5"/>
        <v>0</v>
      </c>
    </row>
    <row r="110" spans="1:103" s="4" customFormat="1" x14ac:dyDescent="0.25">
      <c r="A110" s="23" t="s">
        <v>47</v>
      </c>
      <c r="B110" s="35">
        <v>101.25015906995992</v>
      </c>
      <c r="C110" s="35">
        <v>101.25015906995992</v>
      </c>
      <c r="D110" s="35"/>
      <c r="E110" s="35">
        <f t="shared" si="4"/>
        <v>0</v>
      </c>
      <c r="F110" s="35"/>
      <c r="G110" s="35">
        <v>0.32391538587712337</v>
      </c>
      <c r="H110" s="35">
        <v>0.32391538587712343</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v>
      </c>
      <c r="C111" s="18">
        <v>100</v>
      </c>
      <c r="D111" s="18"/>
      <c r="E111" s="18">
        <f t="shared" si="4"/>
        <v>0</v>
      </c>
      <c r="F111" s="18"/>
      <c r="G111" s="18">
        <v>0.30692115690852501</v>
      </c>
      <c r="H111" s="18">
        <v>0.30692115690852506</v>
      </c>
      <c r="I111" s="18"/>
      <c r="J111" s="18">
        <f t="shared" si="6"/>
        <v>0</v>
      </c>
      <c r="K111" s="93">
        <f t="shared" si="5"/>
        <v>0</v>
      </c>
    </row>
    <row r="112" spans="1:103" s="4" customFormat="1" x14ac:dyDescent="0.25">
      <c r="A112" s="21" t="s">
        <v>245</v>
      </c>
      <c r="B112" s="35">
        <v>99.166675714517609</v>
      </c>
      <c r="C112" s="35">
        <v>99.166675714517609</v>
      </c>
      <c r="D112" s="35"/>
      <c r="E112" s="35">
        <f t="shared" si="4"/>
        <v>0</v>
      </c>
      <c r="F112" s="35"/>
      <c r="G112" s="35">
        <v>5.1119259986123033</v>
      </c>
      <c r="H112" s="35">
        <v>5.1119259986123042</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v>
      </c>
      <c r="C113" s="18">
        <v>100</v>
      </c>
      <c r="D113" s="18"/>
      <c r="E113" s="18">
        <f t="shared" si="4"/>
        <v>0</v>
      </c>
      <c r="F113" s="18"/>
      <c r="G113" s="18">
        <v>0.58033870809418553</v>
      </c>
      <c r="H113" s="18">
        <v>0.58033870809418564</v>
      </c>
      <c r="I113" s="18"/>
      <c r="J113" s="18">
        <f t="shared" si="6"/>
        <v>0</v>
      </c>
      <c r="K113" s="93">
        <f t="shared" si="5"/>
        <v>0</v>
      </c>
    </row>
    <row r="114" spans="1:103" s="4" customFormat="1" x14ac:dyDescent="0.25">
      <c r="A114" s="23" t="s">
        <v>247</v>
      </c>
      <c r="B114" s="35">
        <v>100</v>
      </c>
      <c r="C114" s="35">
        <v>100</v>
      </c>
      <c r="D114" s="35"/>
      <c r="E114" s="35">
        <f t="shared" si="4"/>
        <v>0</v>
      </c>
      <c r="F114" s="35"/>
      <c r="G114" s="35">
        <v>0.58033870809418553</v>
      </c>
      <c r="H114" s="35">
        <v>0.58033870809418564</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100.00529615785072</v>
      </c>
      <c r="C115" s="18">
        <v>100.00529615785072</v>
      </c>
      <c r="D115" s="18"/>
      <c r="E115" s="18">
        <f t="shared" si="4"/>
        <v>0</v>
      </c>
      <c r="F115" s="18"/>
      <c r="G115" s="18">
        <v>0.25428745905832117</v>
      </c>
      <c r="H115" s="18">
        <v>0.25428745905832123</v>
      </c>
      <c r="I115" s="18"/>
      <c r="J115" s="18">
        <f t="shared" si="6"/>
        <v>0</v>
      </c>
      <c r="K115" s="93">
        <f t="shared" si="5"/>
        <v>0</v>
      </c>
    </row>
    <row r="116" spans="1:103" s="4" customFormat="1" x14ac:dyDescent="0.25">
      <c r="A116" s="23" t="s">
        <v>49</v>
      </c>
      <c r="B116" s="35">
        <v>100.00529615785072</v>
      </c>
      <c r="C116" s="35">
        <v>100.00529615785072</v>
      </c>
      <c r="D116" s="35"/>
      <c r="E116" s="35">
        <f t="shared" si="4"/>
        <v>0</v>
      </c>
      <c r="F116" s="35"/>
      <c r="G116" s="35">
        <v>0.25428745905832117</v>
      </c>
      <c r="H116" s="35">
        <v>0.25428745905832123</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99.999998715078419</v>
      </c>
      <c r="C117" s="18">
        <v>99.999998715078419</v>
      </c>
      <c r="D117" s="18"/>
      <c r="E117" s="18">
        <f t="shared" si="4"/>
        <v>0</v>
      </c>
      <c r="F117" s="18"/>
      <c r="G117" s="18">
        <v>1.5184182981919767</v>
      </c>
      <c r="H117" s="18">
        <v>1.5184182981919769</v>
      </c>
      <c r="I117" s="18"/>
      <c r="J117" s="18">
        <f t="shared" si="6"/>
        <v>0</v>
      </c>
      <c r="K117" s="93">
        <f t="shared" si="5"/>
        <v>0</v>
      </c>
    </row>
    <row r="118" spans="1:103" s="4" customFormat="1" x14ac:dyDescent="0.25">
      <c r="A118" s="23" t="s">
        <v>251</v>
      </c>
      <c r="B118" s="35">
        <v>100</v>
      </c>
      <c r="C118" s="35">
        <v>100</v>
      </c>
      <c r="D118" s="35"/>
      <c r="E118" s="35">
        <f t="shared" si="4"/>
        <v>0</v>
      </c>
      <c r="F118" s="35"/>
      <c r="G118" s="35">
        <v>1.5184183177024615</v>
      </c>
      <c r="H118" s="35">
        <v>1.5184183177024615</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98.466359385885809</v>
      </c>
      <c r="C119" s="18">
        <v>98.466359385885809</v>
      </c>
      <c r="D119" s="18"/>
      <c r="E119" s="18">
        <f t="shared" si="4"/>
        <v>0</v>
      </c>
      <c r="F119" s="18"/>
      <c r="G119" s="18">
        <v>2.7588815332678203</v>
      </c>
      <c r="H119" s="18">
        <v>2.7588815332678203</v>
      </c>
      <c r="I119" s="18"/>
      <c r="J119" s="18">
        <f t="shared" si="6"/>
        <v>0</v>
      </c>
      <c r="K119" s="93">
        <f t="shared" si="5"/>
        <v>0</v>
      </c>
    </row>
    <row r="120" spans="1:103" s="4" customFormat="1" x14ac:dyDescent="0.25">
      <c r="A120" s="23" t="s">
        <v>253</v>
      </c>
      <c r="B120" s="35">
        <v>98.466359385885809</v>
      </c>
      <c r="C120" s="35">
        <v>98.466359385885809</v>
      </c>
      <c r="D120" s="35"/>
      <c r="E120" s="35">
        <f t="shared" si="4"/>
        <v>0</v>
      </c>
      <c r="F120" s="35"/>
      <c r="G120" s="35">
        <v>2.7588815332678203</v>
      </c>
      <c r="H120" s="35">
        <v>2.7588815332678203</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100.52685945025803</v>
      </c>
      <c r="C121" s="18">
        <v>100.52685945025803</v>
      </c>
      <c r="D121" s="18"/>
      <c r="E121" s="18">
        <f t="shared" si="4"/>
        <v>0</v>
      </c>
      <c r="F121" s="18"/>
      <c r="G121" s="18">
        <v>5.497049451834032</v>
      </c>
      <c r="H121" s="18">
        <v>5.497049451834032</v>
      </c>
      <c r="I121" s="18"/>
      <c r="J121" s="18">
        <f t="shared" si="6"/>
        <v>0</v>
      </c>
      <c r="K121" s="93">
        <f t="shared" si="5"/>
        <v>0</v>
      </c>
    </row>
    <row r="122" spans="1:103" s="4" customFormat="1" x14ac:dyDescent="0.25">
      <c r="A122" s="21" t="s">
        <v>257</v>
      </c>
      <c r="B122" s="35">
        <v>100.53065446270789</v>
      </c>
      <c r="C122" s="35">
        <v>100.53065446270789</v>
      </c>
      <c r="D122" s="35"/>
      <c r="E122" s="35">
        <f t="shared" si="4"/>
        <v>0</v>
      </c>
      <c r="F122" s="35"/>
      <c r="G122" s="35">
        <v>5.4579429550508234</v>
      </c>
      <c r="H122" s="35">
        <v>5.4579429550508252</v>
      </c>
      <c r="I122" s="35"/>
      <c r="J122" s="35">
        <f t="shared" si="6"/>
        <v>0</v>
      </c>
      <c r="K122" s="92">
        <f t="shared" si="5"/>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100.53065446270789</v>
      </c>
      <c r="C123" s="18">
        <v>100.53065446270789</v>
      </c>
      <c r="D123" s="18"/>
      <c r="E123" s="18">
        <f t="shared" si="4"/>
        <v>0</v>
      </c>
      <c r="F123" s="18"/>
      <c r="G123" s="18">
        <v>5.4579429550508234</v>
      </c>
      <c r="H123" s="18">
        <v>5.4579429550508252</v>
      </c>
      <c r="I123" s="18"/>
      <c r="J123" s="18">
        <f t="shared" si="6"/>
        <v>0</v>
      </c>
      <c r="K123" s="93">
        <f t="shared" si="5"/>
        <v>0</v>
      </c>
    </row>
    <row r="124" spans="1:103" s="4" customFormat="1" x14ac:dyDescent="0.25">
      <c r="A124" s="21" t="s">
        <v>260</v>
      </c>
      <c r="B124" s="35">
        <v>100</v>
      </c>
      <c r="C124" s="35">
        <v>100</v>
      </c>
      <c r="D124" s="35"/>
      <c r="E124" s="35">
        <f t="shared" si="4"/>
        <v>0</v>
      </c>
      <c r="F124" s="35"/>
      <c r="G124" s="35">
        <v>3.9106496783208017E-2</v>
      </c>
      <c r="H124" s="35">
        <v>3.9106496783208024E-2</v>
      </c>
      <c r="I124" s="35"/>
      <c r="J124" s="35">
        <f t="shared" si="6"/>
        <v>0</v>
      </c>
      <c r="K124" s="92">
        <f t="shared" si="5"/>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100</v>
      </c>
      <c r="C125" s="18">
        <v>100</v>
      </c>
      <c r="D125" s="18"/>
      <c r="E125" s="18">
        <f t="shared" si="4"/>
        <v>0</v>
      </c>
      <c r="F125" s="18"/>
      <c r="G125" s="18">
        <v>3.9106496783208017E-2</v>
      </c>
      <c r="H125" s="18">
        <v>3.9106496783208024E-2</v>
      </c>
      <c r="I125" s="18"/>
      <c r="J125" s="18">
        <f t="shared" si="6"/>
        <v>0</v>
      </c>
      <c r="K125" s="93">
        <f t="shared" si="5"/>
        <v>0</v>
      </c>
    </row>
    <row r="126" spans="1:103" s="4" customFormat="1" x14ac:dyDescent="0.25">
      <c r="A126" s="21" t="s">
        <v>263</v>
      </c>
      <c r="B126" s="35">
        <v>100</v>
      </c>
      <c r="C126" s="35">
        <v>100</v>
      </c>
      <c r="D126" s="35"/>
      <c r="E126" s="35">
        <f t="shared" si="4"/>
        <v>0</v>
      </c>
      <c r="F126" s="35"/>
      <c r="G126" s="35">
        <v>0.13744789565095258</v>
      </c>
      <c r="H126" s="35">
        <v>0.13744789565095258</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0.13744789565095258</v>
      </c>
      <c r="H127" s="18">
        <v>0.13744789565095258</v>
      </c>
      <c r="I127" s="18"/>
      <c r="J127" s="18">
        <f t="shared" si="6"/>
        <v>0</v>
      </c>
      <c r="K127" s="93">
        <f t="shared" si="5"/>
        <v>0</v>
      </c>
    </row>
    <row r="128" spans="1:103" s="4" customFormat="1" x14ac:dyDescent="0.25">
      <c r="A128" s="23" t="s">
        <v>265</v>
      </c>
      <c r="B128" s="35">
        <v>100</v>
      </c>
      <c r="C128" s="35">
        <v>100</v>
      </c>
      <c r="D128" s="35"/>
      <c r="E128" s="35">
        <f t="shared" si="4"/>
        <v>0</v>
      </c>
      <c r="F128" s="35"/>
      <c r="G128" s="35">
        <v>9.8800146309281356E-2</v>
      </c>
      <c r="H128" s="35">
        <v>9.8800146309281356E-2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3.8647749341671221E-2</v>
      </c>
      <c r="H129" s="18">
        <v>3.8647749341671228E-2</v>
      </c>
      <c r="I129" s="18"/>
      <c r="J129" s="18">
        <f t="shared" si="6"/>
        <v>0</v>
      </c>
      <c r="K129" s="93">
        <f t="shared" si="5"/>
        <v>0</v>
      </c>
    </row>
    <row r="130" spans="1:103" s="4" customFormat="1" x14ac:dyDescent="0.25">
      <c r="A130" s="21" t="s">
        <v>268</v>
      </c>
      <c r="B130" s="35">
        <v>100.1686686237979</v>
      </c>
      <c r="C130" s="35">
        <v>100.1686686237979</v>
      </c>
      <c r="D130" s="35"/>
      <c r="E130" s="35">
        <f t="shared" si="4"/>
        <v>0</v>
      </c>
      <c r="F130" s="35"/>
      <c r="G130" s="35">
        <v>4.7962032372160053</v>
      </c>
      <c r="H130" s="35">
        <v>4.7962032372160062</v>
      </c>
      <c r="I130" s="35"/>
      <c r="J130" s="35">
        <f t="shared" si="6"/>
        <v>0</v>
      </c>
      <c r="K130" s="92">
        <f t="shared" si="5"/>
        <v>0</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100.22138636280333</v>
      </c>
      <c r="C131" s="18">
        <v>100.22138636280333</v>
      </c>
      <c r="D131" s="18"/>
      <c r="E131" s="18">
        <f t="shared" si="4"/>
        <v>0</v>
      </c>
      <c r="F131" s="18"/>
      <c r="G131" s="18">
        <v>4.3361965655113019</v>
      </c>
      <c r="H131" s="18">
        <v>4.3361965655113019</v>
      </c>
      <c r="I131" s="18"/>
      <c r="J131" s="18">
        <f t="shared" si="6"/>
        <v>0</v>
      </c>
      <c r="K131" s="93">
        <f t="shared" si="5"/>
        <v>0</v>
      </c>
    </row>
    <row r="132" spans="1:103" s="4" customFormat="1" x14ac:dyDescent="0.25">
      <c r="A132" s="23" t="s">
        <v>269</v>
      </c>
      <c r="B132" s="35">
        <v>112.45593503545534</v>
      </c>
      <c r="C132" s="35">
        <v>112.45593503545534</v>
      </c>
      <c r="D132" s="35"/>
      <c r="E132" s="35">
        <f t="shared" si="4"/>
        <v>0</v>
      </c>
      <c r="F132" s="35"/>
      <c r="G132" s="35">
        <v>2.8898390382237956E-2</v>
      </c>
      <c r="H132" s="35">
        <v>2.8898390382237956E-2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100.15223579961101</v>
      </c>
      <c r="C133" s="18">
        <v>100.15223579961101</v>
      </c>
      <c r="D133" s="18"/>
      <c r="E133" s="18">
        <f t="shared" si="4"/>
        <v>0</v>
      </c>
      <c r="F133" s="18"/>
      <c r="G133" s="18">
        <v>4.0675022201579463</v>
      </c>
      <c r="H133" s="18">
        <v>4.0675022201579472</v>
      </c>
      <c r="I133" s="18"/>
      <c r="J133" s="18">
        <f t="shared" si="6"/>
        <v>0</v>
      </c>
      <c r="K133" s="93">
        <f t="shared" si="5"/>
        <v>0</v>
      </c>
    </row>
    <row r="134" spans="1:103" s="4" customFormat="1" x14ac:dyDescent="0.25">
      <c r="A134" s="23" t="s">
        <v>51</v>
      </c>
      <c r="B134" s="35">
        <v>100.08134075579257</v>
      </c>
      <c r="C134" s="35">
        <v>100.08134075579257</v>
      </c>
      <c r="D134" s="35"/>
      <c r="E134" s="35">
        <f t="shared" si="4"/>
        <v>0</v>
      </c>
      <c r="F134" s="35"/>
      <c r="G134" s="35">
        <v>0.23979595497111758</v>
      </c>
      <c r="H134" s="35">
        <v>0.23979595497111761</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99.5073452441124</v>
      </c>
      <c r="C135" s="18">
        <v>99.5073452441124</v>
      </c>
      <c r="D135" s="18"/>
      <c r="E135" s="18">
        <f t="shared" si="4"/>
        <v>0</v>
      </c>
      <c r="F135" s="18"/>
      <c r="G135" s="18">
        <v>0.30347257273563932</v>
      </c>
      <c r="H135" s="18">
        <v>0.30347257273563938</v>
      </c>
      <c r="I135" s="18"/>
      <c r="J135" s="18">
        <f t="shared" si="6"/>
        <v>0</v>
      </c>
      <c r="K135" s="93">
        <f t="shared" si="5"/>
        <v>0</v>
      </c>
    </row>
    <row r="136" spans="1:103" s="4" customFormat="1" x14ac:dyDescent="0.25">
      <c r="A136" s="23" t="s">
        <v>273</v>
      </c>
      <c r="B136" s="35">
        <v>100</v>
      </c>
      <c r="C136" s="35">
        <v>100</v>
      </c>
      <c r="D136" s="35"/>
      <c r="E136" s="35">
        <f t="shared" si="4"/>
        <v>0</v>
      </c>
      <c r="F136" s="35"/>
      <c r="G136" s="35">
        <v>0.10808107191305678</v>
      </c>
      <c r="H136" s="35">
        <v>0.10808107191305681</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99.236912113145323</v>
      </c>
      <c r="C137" s="18">
        <v>99.236912113145323</v>
      </c>
      <c r="D137" s="18"/>
      <c r="E137" s="18">
        <f t="shared" si="4"/>
        <v>0</v>
      </c>
      <c r="F137" s="18"/>
      <c r="G137" s="18">
        <v>0.19539150082258255</v>
      </c>
      <c r="H137" s="18">
        <v>0.19539150082258258</v>
      </c>
      <c r="I137" s="18"/>
      <c r="J137" s="18">
        <f t="shared" si="6"/>
        <v>0</v>
      </c>
      <c r="K137" s="93">
        <f t="shared" si="5"/>
        <v>0</v>
      </c>
    </row>
    <row r="138" spans="1:103" s="4" customFormat="1" x14ac:dyDescent="0.25">
      <c r="A138" s="21" t="s">
        <v>276</v>
      </c>
      <c r="B138" s="35">
        <v>100</v>
      </c>
      <c r="C138" s="35">
        <v>100</v>
      </c>
      <c r="D138" s="35"/>
      <c r="E138" s="35">
        <f t="shared" ref="E138" si="7">((C138/B138-1)*100)</f>
        <v>0</v>
      </c>
      <c r="F138" s="35"/>
      <c r="G138" s="35">
        <v>0.15653409896906476</v>
      </c>
      <c r="H138" s="35">
        <v>0.15653409896906478</v>
      </c>
      <c r="I138" s="35"/>
      <c r="J138" s="35">
        <f t="shared" si="6"/>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100</v>
      </c>
      <c r="C139" s="121">
        <v>100</v>
      </c>
      <c r="D139" s="121"/>
      <c r="E139" s="121">
        <f>((C139/B139-1)*100)</f>
        <v>0</v>
      </c>
      <c r="F139" s="121"/>
      <c r="G139" s="121">
        <v>0.15653409896906476</v>
      </c>
      <c r="H139" s="121">
        <v>0.15653409896906478</v>
      </c>
      <c r="I139" s="121"/>
      <c r="J139" s="121">
        <f>H139-G139</f>
        <v>0</v>
      </c>
      <c r="K139" s="94">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0"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4" ht="15.75" x14ac:dyDescent="0.25">
      <c r="A1" s="107" t="s">
        <v>288</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row>
    <row r="4" spans="1:14" ht="30" x14ac:dyDescent="0.25">
      <c r="A4" s="159"/>
      <c r="B4" s="114">
        <v>44440</v>
      </c>
      <c r="C4" s="114">
        <v>44470</v>
      </c>
      <c r="D4" s="115"/>
      <c r="E4" s="116" t="s">
        <v>291</v>
      </c>
      <c r="F4" s="115"/>
      <c r="G4" s="117">
        <v>44440</v>
      </c>
      <c r="H4" s="114">
        <v>44470</v>
      </c>
      <c r="I4" s="14"/>
      <c r="J4" s="116" t="s">
        <v>292</v>
      </c>
      <c r="K4" s="86" t="s">
        <v>292</v>
      </c>
    </row>
    <row r="5" spans="1:14" ht="15.75" x14ac:dyDescent="0.25">
      <c r="A5" s="118" t="s">
        <v>83</v>
      </c>
      <c r="B5" s="11">
        <v>100.09422080224142</v>
      </c>
      <c r="C5" s="11">
        <v>100.26927077401074</v>
      </c>
      <c r="D5" s="9"/>
      <c r="E5" s="9">
        <f>((C5/B5-1)*100)</f>
        <v>0.17488519353696663</v>
      </c>
      <c r="F5" s="9"/>
      <c r="G5" s="9">
        <v>100.09422080224142</v>
      </c>
      <c r="H5" s="9">
        <v>100.26927077401074</v>
      </c>
      <c r="I5" s="9"/>
      <c r="J5" s="10">
        <f t="shared" ref="J5" si="0">H5-G5</f>
        <v>0.1750499717693117</v>
      </c>
      <c r="K5" s="90">
        <f>SUM(K7+K25+K30+K38+K50+K67+K77+K88+K99+K112+K121+K126+K130)</f>
        <v>1.7488519353695304E-3</v>
      </c>
      <c r="N5" s="113"/>
    </row>
    <row r="6" spans="1:14" ht="13.5" customHeight="1" x14ac:dyDescent="0.25">
      <c r="A6" s="119"/>
      <c r="B6" s="8"/>
      <c r="C6" s="8"/>
      <c r="D6" s="8"/>
      <c r="E6" s="8"/>
      <c r="F6" s="8"/>
      <c r="G6" s="8"/>
      <c r="H6" s="8"/>
      <c r="I6" s="8"/>
      <c r="J6" s="8"/>
      <c r="K6" s="8"/>
    </row>
    <row r="7" spans="1:14" ht="15.75" customHeight="1" x14ac:dyDescent="0.25">
      <c r="A7" s="20" t="s">
        <v>0</v>
      </c>
      <c r="B7" s="16">
        <v>104.87714140137932</v>
      </c>
      <c r="C7" s="16">
        <v>105.78475941629051</v>
      </c>
      <c r="D7" s="16"/>
      <c r="E7" s="16">
        <f>((C7/B7-1)*100)</f>
        <v>0.86541071084080823</v>
      </c>
      <c r="F7" s="16"/>
      <c r="G7" s="16">
        <v>27.988134974295303</v>
      </c>
      <c r="H7" s="16">
        <v>28.23034729212743</v>
      </c>
      <c r="I7" s="16"/>
      <c r="J7" s="16">
        <f>H7-G7</f>
        <v>0.24221231783212716</v>
      </c>
      <c r="K7" s="91">
        <f>J7/$G$5</f>
        <v>2.4198431826615834E-3</v>
      </c>
    </row>
    <row r="8" spans="1:14" x14ac:dyDescent="0.25">
      <c r="A8" s="21" t="s">
        <v>1</v>
      </c>
      <c r="B8" s="35">
        <v>105.20732995177764</v>
      </c>
      <c r="C8" s="35">
        <v>106.19794020461863</v>
      </c>
      <c r="D8" s="35"/>
      <c r="E8" s="35">
        <f>((C8/B8-1)*100)</f>
        <v>0.9415791212409319</v>
      </c>
      <c r="F8" s="35"/>
      <c r="G8" s="35">
        <v>25.653882449393095</v>
      </c>
      <c r="H8" s="35">
        <v>25.895434050324265</v>
      </c>
      <c r="I8" s="35"/>
      <c r="J8" s="35">
        <f t="shared" ref="J8:J94" si="1">H8-G8</f>
        <v>0.2415516009311709</v>
      </c>
      <c r="K8" s="92">
        <f>J8/$G$5</f>
        <v>2.4132422331196346E-3</v>
      </c>
    </row>
    <row r="9" spans="1:14" ht="15.75" customHeight="1" x14ac:dyDescent="0.25">
      <c r="A9" s="22" t="s">
        <v>3</v>
      </c>
      <c r="B9" s="18">
        <v>101.92684339372167</v>
      </c>
      <c r="C9" s="18">
        <v>102.12662980498139</v>
      </c>
      <c r="D9" s="18"/>
      <c r="E9" s="18">
        <f>((C9/B9-1)*100)</f>
        <v>0.19600961298094077</v>
      </c>
      <c r="F9" s="18"/>
      <c r="G9" s="18">
        <v>5.3592684174871854</v>
      </c>
      <c r="H9" s="18">
        <v>5.3697730987709109</v>
      </c>
      <c r="I9" s="18"/>
      <c r="J9" s="18">
        <f t="shared" si="1"/>
        <v>1.0504681283725503E-2</v>
      </c>
      <c r="K9" s="93">
        <f>J9/$G$5</f>
        <v>1.0494793005562085E-4</v>
      </c>
    </row>
    <row r="10" spans="1:14" x14ac:dyDescent="0.25">
      <c r="A10" s="23" t="s">
        <v>4</v>
      </c>
      <c r="B10" s="35">
        <v>100.99605924366369</v>
      </c>
      <c r="C10" s="35">
        <v>102.08352109491416</v>
      </c>
      <c r="D10" s="35"/>
      <c r="E10" s="35">
        <f t="shared" ref="E10:E73" si="2">((C10/B10-1)*100)</f>
        <v>1.0767369136917004</v>
      </c>
      <c r="F10" s="35"/>
      <c r="G10" s="35">
        <v>1.1198681220964335</v>
      </c>
      <c r="H10" s="35">
        <v>1.1319261555517117</v>
      </c>
      <c r="I10" s="35"/>
      <c r="J10" s="35">
        <f t="shared" si="1"/>
        <v>1.2058033455278228E-2</v>
      </c>
      <c r="K10" s="92">
        <f t="shared" ref="K10:K73" si="3">J10/$G$5</f>
        <v>1.2046682973936704E-4</v>
      </c>
    </row>
    <row r="11" spans="1:14" ht="15.75" customHeight="1" x14ac:dyDescent="0.25">
      <c r="A11" s="22" t="s">
        <v>5</v>
      </c>
      <c r="B11" s="18">
        <v>103.8938890781827</v>
      </c>
      <c r="C11" s="18">
        <v>106.92989649049402</v>
      </c>
      <c r="D11" s="18"/>
      <c r="E11" s="18">
        <f t="shared" si="2"/>
        <v>2.9222194291202763</v>
      </c>
      <c r="F11" s="18"/>
      <c r="G11" s="18">
        <v>5.4380407001525031</v>
      </c>
      <c r="H11" s="18">
        <v>5.5969521820558263</v>
      </c>
      <c r="I11" s="18"/>
      <c r="J11" s="18">
        <f t="shared" si="1"/>
        <v>0.15891148190332327</v>
      </c>
      <c r="K11" s="93">
        <f t="shared" si="3"/>
        <v>1.5876189517203849E-3</v>
      </c>
    </row>
    <row r="12" spans="1:14" ht="15.75" customHeight="1" x14ac:dyDescent="0.25">
      <c r="A12" s="23" t="s">
        <v>108</v>
      </c>
      <c r="B12" s="35">
        <v>105.51685186236379</v>
      </c>
      <c r="C12" s="35">
        <v>104.98470745013262</v>
      </c>
      <c r="D12" s="35"/>
      <c r="E12" s="35">
        <f t="shared" si="2"/>
        <v>-0.50432172950468646</v>
      </c>
      <c r="F12" s="35"/>
      <c r="G12" s="35">
        <v>4.9771729808202139</v>
      </c>
      <c r="H12" s="35">
        <v>4.9520720159629006</v>
      </c>
      <c r="I12" s="35"/>
      <c r="J12" s="35">
        <f t="shared" si="1"/>
        <v>-2.5100964857313279E-2</v>
      </c>
      <c r="K12" s="92">
        <f t="shared" si="3"/>
        <v>-2.5077336789409516E-4</v>
      </c>
    </row>
    <row r="13" spans="1:14" x14ac:dyDescent="0.25">
      <c r="A13" s="22" t="s">
        <v>6</v>
      </c>
      <c r="B13" s="18">
        <v>112.05102410271691</v>
      </c>
      <c r="C13" s="18">
        <v>112.82069027553909</v>
      </c>
      <c r="D13" s="18"/>
      <c r="E13" s="18">
        <f t="shared" si="2"/>
        <v>0.68688901238120881</v>
      </c>
      <c r="F13" s="18"/>
      <c r="G13" s="18">
        <v>1.1357573770041418</v>
      </c>
      <c r="H13" s="18">
        <v>1.1435587696340921</v>
      </c>
      <c r="I13" s="18"/>
      <c r="J13" s="18">
        <f t="shared" si="1"/>
        <v>7.8013926299502767E-3</v>
      </c>
      <c r="K13" s="93">
        <f t="shared" si="3"/>
        <v>7.7940490144417799E-5</v>
      </c>
    </row>
    <row r="14" spans="1:14" x14ac:dyDescent="0.25">
      <c r="A14" s="23" t="s">
        <v>7</v>
      </c>
      <c r="B14" s="35">
        <v>108.83230022344038</v>
      </c>
      <c r="C14" s="35">
        <v>112.30483593057993</v>
      </c>
      <c r="D14" s="35"/>
      <c r="E14" s="35">
        <f t="shared" si="2"/>
        <v>3.1907215964471769</v>
      </c>
      <c r="F14" s="35"/>
      <c r="G14" s="35">
        <v>2.2041304636009316</v>
      </c>
      <c r="H14" s="35">
        <v>2.2744581303169173</v>
      </c>
      <c r="I14" s="35"/>
      <c r="J14" s="35">
        <f t="shared" si="1"/>
        <v>7.0327666715985782E-2</v>
      </c>
      <c r="K14" s="92">
        <f t="shared" si="3"/>
        <v>7.0261465799243154E-4</v>
      </c>
    </row>
    <row r="15" spans="1:14" ht="15.75" customHeight="1" x14ac:dyDescent="0.25">
      <c r="A15" s="22" t="s">
        <v>8</v>
      </c>
      <c r="B15" s="18">
        <v>112.54545149494454</v>
      </c>
      <c r="C15" s="18">
        <v>112.47179616641097</v>
      </c>
      <c r="D15" s="18"/>
      <c r="E15" s="18">
        <f t="shared" si="2"/>
        <v>-6.5444962506444604E-2</v>
      </c>
      <c r="F15" s="18"/>
      <c r="G15" s="18">
        <v>2.9014102693302717</v>
      </c>
      <c r="H15" s="18">
        <v>2.8995114424673498</v>
      </c>
      <c r="I15" s="18"/>
      <c r="J15" s="18">
        <f t="shared" si="1"/>
        <v>-1.8988268629218652E-3</v>
      </c>
      <c r="K15" s="93">
        <f t="shared" si="3"/>
        <v>-1.8970394571265241E-5</v>
      </c>
    </row>
    <row r="16" spans="1:14" x14ac:dyDescent="0.25">
      <c r="A16" s="23" t="s">
        <v>9</v>
      </c>
      <c r="B16" s="35">
        <v>100.16920780846566</v>
      </c>
      <c r="C16" s="35">
        <v>100.43697942561441</v>
      </c>
      <c r="D16" s="35"/>
      <c r="E16" s="35">
        <f t="shared" si="2"/>
        <v>0.2673192920330969</v>
      </c>
      <c r="F16" s="35"/>
      <c r="G16" s="35">
        <v>1.3248894209733573</v>
      </c>
      <c r="H16" s="35">
        <v>1.3284311059937244</v>
      </c>
      <c r="I16" s="35"/>
      <c r="J16" s="35">
        <f t="shared" si="1"/>
        <v>3.5416850203671135E-3</v>
      </c>
      <c r="K16" s="92">
        <f t="shared" si="3"/>
        <v>3.5383511575203792E-5</v>
      </c>
    </row>
    <row r="17" spans="1:11" ht="15.75" customHeight="1" x14ac:dyDescent="0.25">
      <c r="A17" s="22" t="s">
        <v>10</v>
      </c>
      <c r="B17" s="18">
        <v>105.91812598044768</v>
      </c>
      <c r="C17" s="18">
        <v>106.39798835985978</v>
      </c>
      <c r="D17" s="18"/>
      <c r="E17" s="18">
        <f t="shared" si="2"/>
        <v>0.45305029235569449</v>
      </c>
      <c r="F17" s="18"/>
      <c r="G17" s="18">
        <v>1.1933446979280573</v>
      </c>
      <c r="H17" s="18">
        <v>1.1987511495708316</v>
      </c>
      <c r="I17" s="18"/>
      <c r="J17" s="18">
        <f t="shared" si="1"/>
        <v>5.4064516427743126E-3</v>
      </c>
      <c r="K17" s="93">
        <f t="shared" si="3"/>
        <v>5.4013624357553769E-5</v>
      </c>
    </row>
    <row r="18" spans="1:11" x14ac:dyDescent="0.25">
      <c r="A18" s="21" t="s">
        <v>11</v>
      </c>
      <c r="B18" s="35">
        <v>101.38030847933733</v>
      </c>
      <c r="C18" s="35">
        <v>101.40900446767699</v>
      </c>
      <c r="D18" s="35"/>
      <c r="E18" s="35">
        <f t="shared" si="2"/>
        <v>2.8305288048624533E-2</v>
      </c>
      <c r="F18" s="35"/>
      <c r="G18" s="35">
        <v>2.3342525249022095</v>
      </c>
      <c r="H18" s="35">
        <v>2.3349132418031648</v>
      </c>
      <c r="I18" s="35"/>
      <c r="J18" s="35">
        <f t="shared" si="1"/>
        <v>6.607169009553715E-4</v>
      </c>
      <c r="K18" s="92">
        <f t="shared" si="3"/>
        <v>6.6009495419397481E-6</v>
      </c>
    </row>
    <row r="19" spans="1:11" ht="15.75" customHeight="1" x14ac:dyDescent="0.25">
      <c r="A19" s="22" t="s">
        <v>141</v>
      </c>
      <c r="B19" s="18">
        <v>100.06888275958762</v>
      </c>
      <c r="C19" s="18">
        <v>100.06888275958762</v>
      </c>
      <c r="D19" s="18"/>
      <c r="E19" s="18">
        <f t="shared" si="2"/>
        <v>0</v>
      </c>
      <c r="F19" s="18"/>
      <c r="G19" s="18">
        <v>0.55397301680975208</v>
      </c>
      <c r="H19" s="18">
        <v>0.55397301680975197</v>
      </c>
      <c r="I19" s="18"/>
      <c r="J19" s="18">
        <f t="shared" si="1"/>
        <v>0</v>
      </c>
      <c r="K19" s="93">
        <f t="shared" si="3"/>
        <v>0</v>
      </c>
    </row>
    <row r="20" spans="1:11" x14ac:dyDescent="0.25">
      <c r="A20" s="23" t="s">
        <v>142</v>
      </c>
      <c r="B20" s="35">
        <v>100.76379845503428</v>
      </c>
      <c r="C20" s="35">
        <v>100.8830796236247</v>
      </c>
      <c r="D20" s="35"/>
      <c r="E20" s="35">
        <f t="shared" si="2"/>
        <v>0.11837700684105279</v>
      </c>
      <c r="F20" s="35"/>
      <c r="G20" s="35">
        <v>0.55814631454783858</v>
      </c>
      <c r="H20" s="35">
        <v>0.55880703144879385</v>
      </c>
      <c r="I20" s="35"/>
      <c r="J20" s="35">
        <f t="shared" si="1"/>
        <v>6.6071690095526048E-4</v>
      </c>
      <c r="K20" s="92">
        <f t="shared" si="3"/>
        <v>6.6009495419386385E-6</v>
      </c>
    </row>
    <row r="21" spans="1:11" ht="15.75" customHeight="1" x14ac:dyDescent="0.25">
      <c r="A21" s="22" t="s">
        <v>143</v>
      </c>
      <c r="B21" s="18">
        <v>100.93672288272307</v>
      </c>
      <c r="C21" s="18">
        <v>100.93672288272307</v>
      </c>
      <c r="D21" s="18"/>
      <c r="E21" s="18">
        <f t="shared" si="2"/>
        <v>0</v>
      </c>
      <c r="F21" s="18"/>
      <c r="G21" s="18">
        <v>0.15492367899162798</v>
      </c>
      <c r="H21" s="18">
        <v>0.15492367899162796</v>
      </c>
      <c r="I21" s="18"/>
      <c r="J21" s="18">
        <f t="shared" si="1"/>
        <v>0</v>
      </c>
      <c r="K21" s="93">
        <f t="shared" si="3"/>
        <v>0</v>
      </c>
    </row>
    <row r="22" spans="1:11" x14ac:dyDescent="0.25">
      <c r="A22" s="23" t="s">
        <v>144</v>
      </c>
      <c r="B22" s="35">
        <v>97.832802208660297</v>
      </c>
      <c r="C22" s="35">
        <v>97.832802208660297</v>
      </c>
      <c r="D22" s="35"/>
      <c r="E22" s="35">
        <f t="shared" si="2"/>
        <v>0</v>
      </c>
      <c r="F22" s="35"/>
      <c r="G22" s="35">
        <v>0.59145024317675654</v>
      </c>
      <c r="H22" s="35">
        <v>0.59145024317675643</v>
      </c>
      <c r="I22" s="35"/>
      <c r="J22" s="35">
        <f t="shared" si="1"/>
        <v>0</v>
      </c>
      <c r="K22" s="92">
        <f t="shared" si="3"/>
        <v>0</v>
      </c>
    </row>
    <row r="23" spans="1:11" ht="15.75" customHeight="1" x14ac:dyDescent="0.25">
      <c r="A23" s="22" t="s">
        <v>145</v>
      </c>
      <c r="B23" s="18">
        <v>103.14766862351441</v>
      </c>
      <c r="C23" s="18">
        <v>103.14766862351441</v>
      </c>
      <c r="D23" s="18"/>
      <c r="E23" s="18">
        <f t="shared" si="2"/>
        <v>0</v>
      </c>
      <c r="F23" s="18"/>
      <c r="G23" s="18">
        <v>0.25213546288622291</v>
      </c>
      <c r="H23" s="18">
        <v>0.25213546288622291</v>
      </c>
      <c r="I23" s="18"/>
      <c r="J23" s="18">
        <f t="shared" si="1"/>
        <v>0</v>
      </c>
      <c r="K23" s="93">
        <f t="shared" si="3"/>
        <v>0</v>
      </c>
    </row>
    <row r="24" spans="1:11" x14ac:dyDescent="0.25">
      <c r="A24" s="23" t="s">
        <v>146</v>
      </c>
      <c r="B24" s="35">
        <v>116.17736848963465</v>
      </c>
      <c r="C24" s="35">
        <v>116.17736848963465</v>
      </c>
      <c r="D24" s="35"/>
      <c r="E24" s="35">
        <f t="shared" si="2"/>
        <v>0</v>
      </c>
      <c r="F24" s="35"/>
      <c r="G24" s="35">
        <v>0.22362380849001143</v>
      </c>
      <c r="H24" s="35">
        <v>0.22362380849001137</v>
      </c>
      <c r="I24" s="35"/>
      <c r="J24" s="35">
        <f t="shared" si="1"/>
        <v>0</v>
      </c>
      <c r="K24" s="92">
        <f t="shared" si="3"/>
        <v>0</v>
      </c>
    </row>
    <row r="25" spans="1:11" ht="15.75" customHeight="1" x14ac:dyDescent="0.25">
      <c r="A25" s="24" t="s">
        <v>147</v>
      </c>
      <c r="B25" s="18">
        <v>141.34195151773415</v>
      </c>
      <c r="C25" s="18">
        <v>141.34195151773415</v>
      </c>
      <c r="D25" s="18"/>
      <c r="E25" s="18">
        <f t="shared" si="2"/>
        <v>0</v>
      </c>
      <c r="F25" s="18"/>
      <c r="G25" s="18">
        <v>3.3861260713301333</v>
      </c>
      <c r="H25" s="18">
        <v>3.3861260713301329</v>
      </c>
      <c r="I25" s="18"/>
      <c r="J25" s="18">
        <f t="shared" si="1"/>
        <v>0</v>
      </c>
      <c r="K25" s="93">
        <f t="shared" si="3"/>
        <v>0</v>
      </c>
    </row>
    <row r="26" spans="1:11" x14ac:dyDescent="0.25">
      <c r="A26" s="21" t="s">
        <v>12</v>
      </c>
      <c r="B26" s="35">
        <v>145.80593102649544</v>
      </c>
      <c r="C26" s="35">
        <v>145.80593102649544</v>
      </c>
      <c r="D26" s="35"/>
      <c r="E26" s="35">
        <f t="shared" si="2"/>
        <v>0</v>
      </c>
      <c r="F26" s="35"/>
      <c r="G26" s="35">
        <v>2.613229709987138</v>
      </c>
      <c r="H26" s="35">
        <v>2.613229709987138</v>
      </c>
      <c r="I26" s="35"/>
      <c r="J26" s="35">
        <f t="shared" si="1"/>
        <v>0</v>
      </c>
      <c r="K26" s="92">
        <f t="shared" si="3"/>
        <v>0</v>
      </c>
    </row>
    <row r="27" spans="1:11" ht="15.75" customHeight="1" x14ac:dyDescent="0.25">
      <c r="A27" s="22" t="s">
        <v>13</v>
      </c>
      <c r="B27" s="18">
        <v>145.80593102649544</v>
      </c>
      <c r="C27" s="18">
        <v>145.80593102649544</v>
      </c>
      <c r="D27" s="18"/>
      <c r="E27" s="18">
        <f t="shared" si="2"/>
        <v>0</v>
      </c>
      <c r="F27" s="18"/>
      <c r="G27" s="18">
        <v>2.613229709987138</v>
      </c>
      <c r="H27" s="18">
        <v>2.613229709987138</v>
      </c>
      <c r="I27" s="18"/>
      <c r="J27" s="18">
        <f t="shared" si="1"/>
        <v>0</v>
      </c>
      <c r="K27" s="93">
        <f t="shared" si="3"/>
        <v>0</v>
      </c>
    </row>
    <row r="28" spans="1:11" x14ac:dyDescent="0.25">
      <c r="A28" s="21" t="s">
        <v>14</v>
      </c>
      <c r="B28" s="35">
        <v>128.08339741658207</v>
      </c>
      <c r="C28" s="35">
        <v>128.08339741658207</v>
      </c>
      <c r="D28" s="35"/>
      <c r="E28" s="35">
        <f t="shared" si="2"/>
        <v>0</v>
      </c>
      <c r="F28" s="35"/>
      <c r="G28" s="35">
        <v>0.77289636134299522</v>
      </c>
      <c r="H28" s="35">
        <v>0.77289636134299511</v>
      </c>
      <c r="I28" s="35"/>
      <c r="J28" s="35">
        <f t="shared" si="1"/>
        <v>0</v>
      </c>
      <c r="K28" s="92">
        <f t="shared" si="3"/>
        <v>0</v>
      </c>
    </row>
    <row r="29" spans="1:11" ht="15.75" customHeight="1" x14ac:dyDescent="0.25">
      <c r="A29" s="22" t="s">
        <v>15</v>
      </c>
      <c r="B29" s="18">
        <v>128.08339741658207</v>
      </c>
      <c r="C29" s="18">
        <v>128.08339741658207</v>
      </c>
      <c r="D29" s="18"/>
      <c r="E29" s="18">
        <f t="shared" si="2"/>
        <v>0</v>
      </c>
      <c r="F29" s="18"/>
      <c r="G29" s="18">
        <v>0.77289636134299522</v>
      </c>
      <c r="H29" s="18">
        <v>0.77289636134299511</v>
      </c>
      <c r="I29" s="18"/>
      <c r="J29" s="18">
        <f t="shared" si="1"/>
        <v>0</v>
      </c>
      <c r="K29" s="93">
        <f t="shared" si="3"/>
        <v>0</v>
      </c>
    </row>
    <row r="30" spans="1:11" x14ac:dyDescent="0.25">
      <c r="A30" s="21" t="s">
        <v>16</v>
      </c>
      <c r="B30" s="35">
        <v>98.544207940410146</v>
      </c>
      <c r="C30" s="35">
        <v>98.486963672883334</v>
      </c>
      <c r="D30" s="35"/>
      <c r="E30" s="35">
        <f t="shared" si="2"/>
        <v>-5.808993620550762E-2</v>
      </c>
      <c r="F30" s="35"/>
      <c r="G30" s="35">
        <v>5.0003004495637313</v>
      </c>
      <c r="H30" s="35">
        <v>4.9973957782224945</v>
      </c>
      <c r="I30" s="35"/>
      <c r="J30" s="35">
        <f t="shared" si="1"/>
        <v>-2.9046713412368419E-3</v>
      </c>
      <c r="K30" s="92">
        <f t="shared" si="3"/>
        <v>-2.9019371128086119E-5</v>
      </c>
    </row>
    <row r="31" spans="1:11" ht="15.75" customHeight="1" x14ac:dyDescent="0.25">
      <c r="A31" s="24" t="s">
        <v>17</v>
      </c>
      <c r="B31" s="18">
        <v>99.81647639685248</v>
      </c>
      <c r="C31" s="18">
        <v>99.742664660360973</v>
      </c>
      <c r="D31" s="18"/>
      <c r="E31" s="18">
        <f t="shared" si="2"/>
        <v>-7.3947447511613085E-2</v>
      </c>
      <c r="F31" s="18"/>
      <c r="G31" s="18">
        <v>3.9280211000931549</v>
      </c>
      <c r="H31" s="18">
        <v>3.9251164287519176</v>
      </c>
      <c r="I31" s="18"/>
      <c r="J31" s="18">
        <f t="shared" si="1"/>
        <v>-2.904671341237286E-3</v>
      </c>
      <c r="K31" s="93">
        <f t="shared" si="3"/>
        <v>-2.9019371128090558E-5</v>
      </c>
    </row>
    <row r="32" spans="1:11" x14ac:dyDescent="0.25">
      <c r="A32" s="23" t="s">
        <v>18</v>
      </c>
      <c r="B32" s="35">
        <v>97.91653199552151</v>
      </c>
      <c r="C32" s="35">
        <v>97.91653199552151</v>
      </c>
      <c r="D32" s="35"/>
      <c r="E32" s="35">
        <f t="shared" si="2"/>
        <v>0</v>
      </c>
      <c r="F32" s="35"/>
      <c r="G32" s="35">
        <v>0.63892707472633259</v>
      </c>
      <c r="H32" s="35">
        <v>0.63892707472633248</v>
      </c>
      <c r="I32" s="35"/>
      <c r="J32" s="35">
        <f t="shared" si="1"/>
        <v>0</v>
      </c>
      <c r="K32" s="92">
        <f t="shared" si="3"/>
        <v>0</v>
      </c>
    </row>
    <row r="33" spans="1:11" x14ac:dyDescent="0.25">
      <c r="A33" s="22" t="s">
        <v>19</v>
      </c>
      <c r="B33" s="18">
        <v>98.878521117248283</v>
      </c>
      <c r="C33" s="18">
        <v>98.774425130423325</v>
      </c>
      <c r="D33" s="18"/>
      <c r="E33" s="18">
        <f t="shared" si="2"/>
        <v>-0.10527664213497712</v>
      </c>
      <c r="F33" s="18"/>
      <c r="G33" s="18">
        <v>2.7590843346926954</v>
      </c>
      <c r="H33" s="18">
        <v>2.7561796633514581</v>
      </c>
      <c r="I33" s="18"/>
      <c r="J33" s="18">
        <f t="shared" si="1"/>
        <v>-2.904671341237286E-3</v>
      </c>
      <c r="K33" s="93">
        <f t="shared" si="3"/>
        <v>-2.9019371128090558E-5</v>
      </c>
    </row>
    <row r="34" spans="1:11" x14ac:dyDescent="0.25">
      <c r="A34" s="23" t="s">
        <v>20</v>
      </c>
      <c r="B34" s="35">
        <v>118.33907678349219</v>
      </c>
      <c r="C34" s="35">
        <v>118.33907678349219</v>
      </c>
      <c r="D34" s="35"/>
      <c r="E34" s="35">
        <f t="shared" si="2"/>
        <v>0</v>
      </c>
      <c r="F34" s="35"/>
      <c r="G34" s="35">
        <v>0.25374390833644872</v>
      </c>
      <c r="H34" s="35">
        <v>0.25374390833644872</v>
      </c>
      <c r="I34" s="35"/>
      <c r="J34" s="35">
        <f t="shared" si="1"/>
        <v>0</v>
      </c>
      <c r="K34" s="92">
        <f t="shared" si="3"/>
        <v>0</v>
      </c>
    </row>
    <row r="35" spans="1:11" x14ac:dyDescent="0.25">
      <c r="A35" s="22" t="s">
        <v>155</v>
      </c>
      <c r="B35" s="18">
        <v>99.404021883477668</v>
      </c>
      <c r="C35" s="18">
        <v>99.404021883477668</v>
      </c>
      <c r="D35" s="18"/>
      <c r="E35" s="18">
        <f t="shared" si="2"/>
        <v>0</v>
      </c>
      <c r="F35" s="18"/>
      <c r="G35" s="18">
        <v>0.27626578233767801</v>
      </c>
      <c r="H35" s="18">
        <v>0.27626578233767796</v>
      </c>
      <c r="I35" s="18"/>
      <c r="J35" s="18">
        <f t="shared" si="1"/>
        <v>0</v>
      </c>
      <c r="K35" s="93">
        <f>J35/$G$5</f>
        <v>0</v>
      </c>
    </row>
    <row r="36" spans="1:11" x14ac:dyDescent="0.25">
      <c r="A36" s="21" t="s">
        <v>21</v>
      </c>
      <c r="B36" s="35">
        <v>94.14823918731804</v>
      </c>
      <c r="C36" s="35">
        <v>94.14823918731804</v>
      </c>
      <c r="D36" s="35"/>
      <c r="E36" s="35">
        <f t="shared" si="2"/>
        <v>0</v>
      </c>
      <c r="F36" s="35"/>
      <c r="G36" s="35">
        <v>1.0722793494705765</v>
      </c>
      <c r="H36" s="35">
        <v>1.0722793494705765</v>
      </c>
      <c r="I36" s="35"/>
      <c r="J36" s="35">
        <f t="shared" si="1"/>
        <v>0</v>
      </c>
      <c r="K36" s="92">
        <f t="shared" si="3"/>
        <v>0</v>
      </c>
    </row>
    <row r="37" spans="1:11" x14ac:dyDescent="0.25">
      <c r="A37" s="22" t="s">
        <v>22</v>
      </c>
      <c r="B37" s="18">
        <v>94.14823918731804</v>
      </c>
      <c r="C37" s="18">
        <v>94.14823918731804</v>
      </c>
      <c r="D37" s="18"/>
      <c r="E37" s="18">
        <f t="shared" si="2"/>
        <v>0</v>
      </c>
      <c r="F37" s="18"/>
      <c r="G37" s="18">
        <v>1.0722793494705765</v>
      </c>
      <c r="H37" s="18">
        <v>1.0722793494705765</v>
      </c>
      <c r="I37" s="18"/>
      <c r="J37" s="18">
        <f t="shared" si="1"/>
        <v>0</v>
      </c>
      <c r="K37" s="93">
        <f t="shared" si="3"/>
        <v>0</v>
      </c>
    </row>
    <row r="38" spans="1:11" x14ac:dyDescent="0.25">
      <c r="A38" s="21" t="s">
        <v>23</v>
      </c>
      <c r="B38" s="35">
        <v>99.78255745568795</v>
      </c>
      <c r="C38" s="35">
        <v>99.93708190722586</v>
      </c>
      <c r="D38" s="35"/>
      <c r="E38" s="35">
        <f t="shared" si="2"/>
        <v>0.15486118564012052</v>
      </c>
      <c r="F38" s="35"/>
      <c r="G38" s="35">
        <v>12.107470732881028</v>
      </c>
      <c r="H38" s="35">
        <v>12.126220505608995</v>
      </c>
      <c r="I38" s="35"/>
      <c r="J38" s="35">
        <f t="shared" si="1"/>
        <v>1.8749772727966629E-2</v>
      </c>
      <c r="K38" s="92">
        <f t="shared" si="3"/>
        <v>1.8732123171237837E-4</v>
      </c>
    </row>
    <row r="39" spans="1:11" x14ac:dyDescent="0.25">
      <c r="A39" s="24" t="s">
        <v>24</v>
      </c>
      <c r="B39" s="18">
        <v>94.267012645002779</v>
      </c>
      <c r="C39" s="18">
        <v>94.267012645002779</v>
      </c>
      <c r="D39" s="18"/>
      <c r="E39" s="18">
        <f t="shared" si="2"/>
        <v>0</v>
      </c>
      <c r="F39" s="18"/>
      <c r="G39" s="18">
        <v>0.96403753391148861</v>
      </c>
      <c r="H39" s="18">
        <v>0.96403753391148839</v>
      </c>
      <c r="I39" s="18"/>
      <c r="J39" s="18">
        <f t="shared" si="1"/>
        <v>0</v>
      </c>
      <c r="K39" s="93">
        <f t="shared" si="3"/>
        <v>0</v>
      </c>
    </row>
    <row r="40" spans="1:11" x14ac:dyDescent="0.25">
      <c r="A40" s="23" t="s">
        <v>160</v>
      </c>
      <c r="B40" s="35">
        <v>94.267012645002779</v>
      </c>
      <c r="C40" s="35">
        <v>94.267012645002779</v>
      </c>
      <c r="D40" s="35"/>
      <c r="E40" s="35">
        <f t="shared" si="2"/>
        <v>0</v>
      </c>
      <c r="F40" s="35"/>
      <c r="G40" s="35">
        <v>0.96403753391148861</v>
      </c>
      <c r="H40" s="35">
        <v>0.96403753391148839</v>
      </c>
      <c r="I40" s="35"/>
      <c r="J40" s="35">
        <f t="shared" si="1"/>
        <v>0</v>
      </c>
      <c r="K40" s="92">
        <f t="shared" si="3"/>
        <v>0</v>
      </c>
    </row>
    <row r="41" spans="1:11" x14ac:dyDescent="0.25">
      <c r="A41" s="24" t="s">
        <v>161</v>
      </c>
      <c r="B41" s="18">
        <v>101.11927110958715</v>
      </c>
      <c r="C41" s="18">
        <v>101.67530701624945</v>
      </c>
      <c r="D41" s="18"/>
      <c r="E41" s="18">
        <f t="shared" si="2"/>
        <v>0.54988124475274791</v>
      </c>
      <c r="F41" s="18"/>
      <c r="G41" s="18">
        <v>3.4097858231912612</v>
      </c>
      <c r="H41" s="18">
        <v>3.4285355959192274</v>
      </c>
      <c r="I41" s="18"/>
      <c r="J41" s="18">
        <f t="shared" si="1"/>
        <v>1.8749772727966185E-2</v>
      </c>
      <c r="K41" s="93">
        <f t="shared" si="3"/>
        <v>1.8732123171237393E-4</v>
      </c>
    </row>
    <row r="42" spans="1:11" x14ac:dyDescent="0.25">
      <c r="A42" s="23" t="s">
        <v>162</v>
      </c>
      <c r="B42" s="35">
        <v>101.45425934294282</v>
      </c>
      <c r="C42" s="35">
        <v>102.17671202250283</v>
      </c>
      <c r="D42" s="35"/>
      <c r="E42" s="35">
        <f t="shared" si="2"/>
        <v>0.71209694323224326</v>
      </c>
      <c r="F42" s="35"/>
      <c r="G42" s="35">
        <v>2.6330365417468506</v>
      </c>
      <c r="H42" s="35">
        <v>2.6517863144748182</v>
      </c>
      <c r="I42" s="35"/>
      <c r="J42" s="35">
        <f t="shared" si="1"/>
        <v>1.8749772727967517E-2</v>
      </c>
      <c r="K42" s="92">
        <f t="shared" si="3"/>
        <v>1.8732123171238724E-4</v>
      </c>
    </row>
    <row r="43" spans="1:11" x14ac:dyDescent="0.25">
      <c r="A43" s="22" t="s">
        <v>163</v>
      </c>
      <c r="B43" s="18">
        <v>100</v>
      </c>
      <c r="C43" s="18">
        <v>100</v>
      </c>
      <c r="D43" s="18"/>
      <c r="E43" s="18">
        <f t="shared" si="2"/>
        <v>0</v>
      </c>
      <c r="F43" s="18"/>
      <c r="G43" s="18">
        <v>0.77674928144441024</v>
      </c>
      <c r="H43" s="18">
        <v>0.77674928144441013</v>
      </c>
      <c r="I43" s="18"/>
      <c r="J43" s="18">
        <f t="shared" si="1"/>
        <v>0</v>
      </c>
      <c r="K43" s="93">
        <f t="shared" si="3"/>
        <v>0</v>
      </c>
    </row>
    <row r="44" spans="1:11" x14ac:dyDescent="0.25">
      <c r="A44" s="21" t="s">
        <v>26</v>
      </c>
      <c r="B44" s="35">
        <v>100.00000000000007</v>
      </c>
      <c r="C44" s="35">
        <v>100.00000000000007</v>
      </c>
      <c r="D44" s="35"/>
      <c r="E44" s="35">
        <f t="shared" si="2"/>
        <v>0</v>
      </c>
      <c r="F44" s="35"/>
      <c r="G44" s="35">
        <v>0.38751312168952085</v>
      </c>
      <c r="H44" s="35">
        <v>0.38751312168952079</v>
      </c>
      <c r="I44" s="35"/>
      <c r="J44" s="35">
        <f t="shared" si="1"/>
        <v>0</v>
      </c>
      <c r="K44" s="92">
        <f t="shared" si="3"/>
        <v>0</v>
      </c>
    </row>
    <row r="45" spans="1:11" x14ac:dyDescent="0.25">
      <c r="A45" s="22" t="s">
        <v>164</v>
      </c>
      <c r="B45" s="18">
        <v>100.00000000000006</v>
      </c>
      <c r="C45" s="18">
        <v>100.00000000000006</v>
      </c>
      <c r="D45" s="18"/>
      <c r="E45" s="18">
        <f t="shared" si="2"/>
        <v>0</v>
      </c>
      <c r="F45" s="18"/>
      <c r="G45" s="18">
        <v>0.17574859045368227</v>
      </c>
      <c r="H45" s="18">
        <v>0.17574859045368224</v>
      </c>
      <c r="I45" s="18"/>
      <c r="J45" s="18">
        <f t="shared" si="1"/>
        <v>0</v>
      </c>
      <c r="K45" s="93">
        <f t="shared" si="3"/>
        <v>0</v>
      </c>
    </row>
    <row r="46" spans="1:11" x14ac:dyDescent="0.25">
      <c r="A46" s="23" t="s">
        <v>166</v>
      </c>
      <c r="B46" s="35">
        <v>100</v>
      </c>
      <c r="C46" s="35">
        <v>100</v>
      </c>
      <c r="D46" s="35"/>
      <c r="E46" s="35">
        <f t="shared" si="2"/>
        <v>0</v>
      </c>
      <c r="F46" s="35"/>
      <c r="G46" s="35">
        <v>0.21176453123583852</v>
      </c>
      <c r="H46" s="35">
        <v>0.21176453123583852</v>
      </c>
      <c r="I46" s="35"/>
      <c r="J46" s="35">
        <f t="shared" si="1"/>
        <v>0</v>
      </c>
      <c r="K46" s="92">
        <f t="shared" si="3"/>
        <v>0</v>
      </c>
    </row>
    <row r="47" spans="1:11" x14ac:dyDescent="0.25">
      <c r="A47" s="24" t="s">
        <v>27</v>
      </c>
      <c r="B47" s="18">
        <v>99.92522601503002</v>
      </c>
      <c r="C47" s="18">
        <v>99.92522601503002</v>
      </c>
      <c r="D47" s="18"/>
      <c r="E47" s="18">
        <f t="shared" si="2"/>
        <v>0</v>
      </c>
      <c r="F47" s="18"/>
      <c r="G47" s="18">
        <v>7.3461342540887582</v>
      </c>
      <c r="H47" s="18">
        <v>7.3461342540887573</v>
      </c>
      <c r="I47" s="18"/>
      <c r="J47" s="18">
        <f t="shared" si="1"/>
        <v>0</v>
      </c>
      <c r="K47" s="93">
        <f t="shared" si="3"/>
        <v>0</v>
      </c>
    </row>
    <row r="48" spans="1:11" x14ac:dyDescent="0.25">
      <c r="A48" s="23" t="s">
        <v>167</v>
      </c>
      <c r="B48" s="35">
        <v>100.00000000000007</v>
      </c>
      <c r="C48" s="35">
        <v>100.00000000000007</v>
      </c>
      <c r="D48" s="35"/>
      <c r="E48" s="35">
        <f t="shared" si="2"/>
        <v>0</v>
      </c>
      <c r="F48" s="35"/>
      <c r="G48" s="35">
        <v>5.9924285360400038</v>
      </c>
      <c r="H48" s="35">
        <v>5.9924285360400038</v>
      </c>
      <c r="I48" s="35"/>
      <c r="J48" s="35">
        <f t="shared" si="1"/>
        <v>0</v>
      </c>
      <c r="K48" s="92">
        <f t="shared" si="3"/>
        <v>0</v>
      </c>
    </row>
    <row r="49" spans="1:103" x14ac:dyDescent="0.25">
      <c r="A49" s="22" t="s">
        <v>28</v>
      </c>
      <c r="B49" s="18">
        <v>99.595563838944273</v>
      </c>
      <c r="C49" s="18">
        <v>99.595563838944273</v>
      </c>
      <c r="D49" s="18"/>
      <c r="E49" s="18">
        <f t="shared" si="2"/>
        <v>0</v>
      </c>
      <c r="F49" s="18"/>
      <c r="G49" s="18">
        <v>1.3537057180487535</v>
      </c>
      <c r="H49" s="18">
        <v>1.3537057180487533</v>
      </c>
      <c r="I49" s="18"/>
      <c r="J49" s="18">
        <f t="shared" si="1"/>
        <v>0</v>
      </c>
      <c r="K49" s="93">
        <f t="shared" si="3"/>
        <v>0</v>
      </c>
    </row>
    <row r="50" spans="1:103" s="4" customFormat="1" x14ac:dyDescent="0.25">
      <c r="A50" s="21" t="s">
        <v>29</v>
      </c>
      <c r="B50" s="35">
        <v>99.121108922987972</v>
      </c>
      <c r="C50" s="35">
        <v>99.130848765271892</v>
      </c>
      <c r="D50" s="35"/>
      <c r="E50" s="35">
        <f t="shared" si="2"/>
        <v>9.8262039133212298E-3</v>
      </c>
      <c r="F50" s="35"/>
      <c r="G50" s="35">
        <v>8.3706277250665568</v>
      </c>
      <c r="H50" s="35">
        <v>8.3714502400156441</v>
      </c>
      <c r="I50" s="35"/>
      <c r="J50" s="35">
        <f t="shared" si="1"/>
        <v>8.2251494908724965E-4</v>
      </c>
      <c r="K50" s="92">
        <f t="shared" si="3"/>
        <v>8.2174069840886448E-6</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99.839637986014935</v>
      </c>
      <c r="C51" s="18">
        <v>99.839637986014935</v>
      </c>
      <c r="D51" s="18"/>
      <c r="E51" s="18">
        <f t="shared" si="2"/>
        <v>0</v>
      </c>
      <c r="F51" s="18"/>
      <c r="G51" s="18">
        <v>1.4685287102864524</v>
      </c>
      <c r="H51" s="18">
        <v>1.4685287102864522</v>
      </c>
      <c r="I51" s="18"/>
      <c r="J51" s="18">
        <f t="shared" si="1"/>
        <v>0</v>
      </c>
      <c r="K51" s="93">
        <f t="shared" si="3"/>
        <v>0</v>
      </c>
    </row>
    <row r="52" spans="1:103" s="4" customFormat="1" x14ac:dyDescent="0.25">
      <c r="A52" s="23" t="s">
        <v>170</v>
      </c>
      <c r="B52" s="35">
        <v>99.839637986014935</v>
      </c>
      <c r="C52" s="35">
        <v>99.839637986014935</v>
      </c>
      <c r="D52" s="35"/>
      <c r="E52" s="35">
        <f t="shared" si="2"/>
        <v>0</v>
      </c>
      <c r="F52" s="35"/>
      <c r="G52" s="35">
        <v>1.4685287102864524</v>
      </c>
      <c r="H52" s="35">
        <v>1.4685287102864522</v>
      </c>
      <c r="I52" s="35"/>
      <c r="J52" s="35">
        <f t="shared" si="1"/>
        <v>0</v>
      </c>
      <c r="K52" s="92">
        <f t="shared" si="3"/>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101.31017970052649</v>
      </c>
      <c r="C53" s="18">
        <v>101.31017970052649</v>
      </c>
      <c r="D53" s="18"/>
      <c r="E53" s="18">
        <f t="shared" si="2"/>
        <v>0</v>
      </c>
      <c r="F53" s="18"/>
      <c r="G53" s="18">
        <v>0.52990481072361639</v>
      </c>
      <c r="H53" s="18">
        <v>0.52990481072361628</v>
      </c>
      <c r="I53" s="18"/>
      <c r="J53" s="18">
        <f t="shared" si="1"/>
        <v>0</v>
      </c>
      <c r="K53" s="93">
        <f t="shared" si="3"/>
        <v>0</v>
      </c>
    </row>
    <row r="54" spans="1:103" s="4" customFormat="1" x14ac:dyDescent="0.25">
      <c r="A54" s="23" t="s">
        <v>31</v>
      </c>
      <c r="B54" s="35">
        <v>101.31017970052649</v>
      </c>
      <c r="C54" s="35">
        <v>101.31017970052649</v>
      </c>
      <c r="D54" s="35"/>
      <c r="E54" s="35">
        <f t="shared" si="2"/>
        <v>0</v>
      </c>
      <c r="F54" s="35"/>
      <c r="G54" s="35">
        <v>0.52990481072361639</v>
      </c>
      <c r="H54" s="35">
        <v>0.52990481072361628</v>
      </c>
      <c r="I54" s="35"/>
      <c r="J54" s="35">
        <f t="shared" si="1"/>
        <v>0</v>
      </c>
      <c r="K54" s="92">
        <f t="shared" si="3"/>
        <v>0</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96.438252735162919</v>
      </c>
      <c r="C55" s="18">
        <v>96.438252735162919</v>
      </c>
      <c r="D55" s="18"/>
      <c r="E55" s="18">
        <f t="shared" si="2"/>
        <v>0</v>
      </c>
      <c r="F55" s="18"/>
      <c r="G55" s="18">
        <v>2.8259664324870095</v>
      </c>
      <c r="H55" s="18">
        <v>2.8259664324870091</v>
      </c>
      <c r="I55" s="18"/>
      <c r="J55" s="18">
        <f t="shared" si="1"/>
        <v>0</v>
      </c>
      <c r="K55" s="93">
        <f t="shared" si="3"/>
        <v>0</v>
      </c>
    </row>
    <row r="56" spans="1:103" s="4" customFormat="1" x14ac:dyDescent="0.25">
      <c r="A56" s="23" t="s">
        <v>175</v>
      </c>
      <c r="B56" s="35">
        <v>95.91244745648487</v>
      </c>
      <c r="C56" s="35">
        <v>95.91244745648487</v>
      </c>
      <c r="D56" s="35"/>
      <c r="E56" s="35">
        <f t="shared" si="2"/>
        <v>0</v>
      </c>
      <c r="F56" s="35"/>
      <c r="G56" s="35">
        <v>1.8250798192682187</v>
      </c>
      <c r="H56" s="35">
        <v>1.8250798192682187</v>
      </c>
      <c r="I56" s="35"/>
      <c r="J56" s="35">
        <f t="shared" si="1"/>
        <v>0</v>
      </c>
      <c r="K56" s="92">
        <f t="shared" si="3"/>
        <v>0</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95.821612486246892</v>
      </c>
      <c r="C57" s="18">
        <v>95.821612486246892</v>
      </c>
      <c r="D57" s="18"/>
      <c r="E57" s="18">
        <f t="shared" si="2"/>
        <v>0</v>
      </c>
      <c r="F57" s="18"/>
      <c r="G57" s="18">
        <v>0.60979845244748665</v>
      </c>
      <c r="H57" s="18">
        <v>0.60979845244748665</v>
      </c>
      <c r="I57" s="18"/>
      <c r="J57" s="18">
        <f t="shared" si="1"/>
        <v>0</v>
      </c>
      <c r="K57" s="93">
        <f t="shared" si="3"/>
        <v>0</v>
      </c>
    </row>
    <row r="58" spans="1:103" s="4" customFormat="1" x14ac:dyDescent="0.25">
      <c r="A58" s="23" t="s">
        <v>182</v>
      </c>
      <c r="B58" s="35">
        <v>100</v>
      </c>
      <c r="C58" s="35">
        <v>100</v>
      </c>
      <c r="D58" s="35"/>
      <c r="E58" s="35">
        <f t="shared" si="2"/>
        <v>0</v>
      </c>
      <c r="F58" s="35"/>
      <c r="G58" s="35">
        <v>0.39108816077130371</v>
      </c>
      <c r="H58" s="35">
        <v>0.39108816077130359</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97.962151803613878</v>
      </c>
      <c r="C59" s="18">
        <v>97.962151803613878</v>
      </c>
      <c r="D59" s="18"/>
      <c r="E59" s="18">
        <f t="shared" si="2"/>
        <v>0</v>
      </c>
      <c r="F59" s="18"/>
      <c r="G59" s="18">
        <v>0.42098909410914492</v>
      </c>
      <c r="H59" s="18">
        <v>0.42098909410914492</v>
      </c>
      <c r="I59" s="18"/>
      <c r="J59" s="18">
        <f t="shared" si="1"/>
        <v>0</v>
      </c>
      <c r="K59" s="93">
        <f t="shared" si="3"/>
        <v>0</v>
      </c>
    </row>
    <row r="60" spans="1:103" s="4" customFormat="1" x14ac:dyDescent="0.25">
      <c r="A60" s="23" t="s">
        <v>34</v>
      </c>
      <c r="B60" s="35">
        <v>97.962151803613878</v>
      </c>
      <c r="C60" s="35">
        <v>97.962151803613878</v>
      </c>
      <c r="D60" s="35"/>
      <c r="E60" s="35">
        <f t="shared" si="2"/>
        <v>0</v>
      </c>
      <c r="F60" s="35"/>
      <c r="G60" s="35">
        <v>0.42098909410914492</v>
      </c>
      <c r="H60" s="35">
        <v>0.42098909410914492</v>
      </c>
      <c r="I60" s="35"/>
      <c r="J60" s="35">
        <f t="shared" si="1"/>
        <v>0</v>
      </c>
      <c r="K60" s="92">
        <f t="shared" si="3"/>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102.81234843766734</v>
      </c>
      <c r="C61" s="18">
        <v>102.81234843766734</v>
      </c>
      <c r="D61" s="18"/>
      <c r="E61" s="18">
        <f t="shared" si="2"/>
        <v>0</v>
      </c>
      <c r="F61" s="18"/>
      <c r="G61" s="18">
        <v>0.624491098387434</v>
      </c>
      <c r="H61" s="18">
        <v>0.62449109838743389</v>
      </c>
      <c r="I61" s="18"/>
      <c r="J61" s="18">
        <f t="shared" si="1"/>
        <v>0</v>
      </c>
      <c r="K61" s="93">
        <f t="shared" si="3"/>
        <v>0</v>
      </c>
    </row>
    <row r="62" spans="1:103" s="4" customFormat="1" x14ac:dyDescent="0.25">
      <c r="A62" s="23" t="s">
        <v>186</v>
      </c>
      <c r="B62" s="35">
        <v>103.69530222367302</v>
      </c>
      <c r="C62" s="35">
        <v>103.69530222367302</v>
      </c>
      <c r="D62" s="35"/>
      <c r="E62" s="35">
        <f t="shared" si="2"/>
        <v>0</v>
      </c>
      <c r="F62" s="35"/>
      <c r="G62" s="35">
        <v>0.2597898971014887</v>
      </c>
      <c r="H62" s="35">
        <v>0.25978989710148864</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102.19250359162211</v>
      </c>
      <c r="C63" s="18">
        <v>102.19250359162211</v>
      </c>
      <c r="D63" s="18"/>
      <c r="E63" s="18">
        <f t="shared" si="2"/>
        <v>0</v>
      </c>
      <c r="F63" s="18"/>
      <c r="G63" s="18">
        <v>0.36470120128594519</v>
      </c>
      <c r="H63" s="18">
        <v>0.36470120128594508</v>
      </c>
      <c r="I63" s="18"/>
      <c r="J63" s="18">
        <f t="shared" si="1"/>
        <v>0</v>
      </c>
      <c r="K63" s="93">
        <f t="shared" si="3"/>
        <v>0</v>
      </c>
    </row>
    <row r="64" spans="1:103" s="4" customFormat="1" x14ac:dyDescent="0.25">
      <c r="A64" s="21" t="s">
        <v>36</v>
      </c>
      <c r="B64" s="35">
        <v>100.69787576903299</v>
      </c>
      <c r="C64" s="35">
        <v>100.73099606828065</v>
      </c>
      <c r="D64" s="35"/>
      <c r="E64" s="35">
        <f t="shared" si="2"/>
        <v>3.2890762585324751E-2</v>
      </c>
      <c r="F64" s="35"/>
      <c r="G64" s="35">
        <v>2.5007475790728981</v>
      </c>
      <c r="H64" s="35">
        <v>2.5015700940219889</v>
      </c>
      <c r="I64" s="35"/>
      <c r="J64" s="35">
        <f t="shared" si="1"/>
        <v>8.2251494909080236E-4</v>
      </c>
      <c r="K64" s="92">
        <f t="shared" si="3"/>
        <v>8.2174069841241388E-6</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101.03724797607246</v>
      </c>
      <c r="C65" s="18">
        <v>101.08647445001803</v>
      </c>
      <c r="D65" s="18"/>
      <c r="E65" s="18">
        <f t="shared" si="2"/>
        <v>4.8721115164607198E-2</v>
      </c>
      <c r="F65" s="18"/>
      <c r="G65" s="18">
        <v>1.6882104326064467</v>
      </c>
      <c r="H65" s="18">
        <v>1.6890329475555377</v>
      </c>
      <c r="I65" s="18"/>
      <c r="J65" s="18">
        <f t="shared" si="1"/>
        <v>8.2251494909102441E-4</v>
      </c>
      <c r="K65" s="93">
        <f t="shared" si="3"/>
        <v>8.2174069841263581E-6</v>
      </c>
    </row>
    <row r="66" spans="1:103" s="4" customFormat="1" x14ac:dyDescent="0.25">
      <c r="A66" s="23" t="s">
        <v>191</v>
      </c>
      <c r="B66" s="35">
        <v>100</v>
      </c>
      <c r="C66" s="35">
        <v>100</v>
      </c>
      <c r="D66" s="35"/>
      <c r="E66" s="35">
        <f t="shared" si="2"/>
        <v>0</v>
      </c>
      <c r="F66" s="35"/>
      <c r="G66" s="35">
        <v>0.81253714646645148</v>
      </c>
      <c r="H66" s="35">
        <v>0.81253714646645137</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100.2825400977281</v>
      </c>
      <c r="C67" s="18">
        <v>100.2825400977281</v>
      </c>
      <c r="D67" s="18"/>
      <c r="E67" s="18">
        <f t="shared" si="2"/>
        <v>0</v>
      </c>
      <c r="F67" s="18"/>
      <c r="G67" s="18">
        <v>8.5629896158892862</v>
      </c>
      <c r="H67" s="18">
        <v>8.5629896158892862</v>
      </c>
      <c r="I67" s="18"/>
      <c r="J67" s="18">
        <f t="shared" si="1"/>
        <v>0</v>
      </c>
      <c r="K67" s="93">
        <f t="shared" si="3"/>
        <v>0</v>
      </c>
    </row>
    <row r="68" spans="1:103" s="4" customFormat="1" x14ac:dyDescent="0.25">
      <c r="A68" s="21" t="s">
        <v>193</v>
      </c>
      <c r="B68" s="35">
        <v>100.72603441271683</v>
      </c>
      <c r="C68" s="35">
        <v>100.72603441271683</v>
      </c>
      <c r="D68" s="35"/>
      <c r="E68" s="35">
        <f t="shared" si="2"/>
        <v>0</v>
      </c>
      <c r="F68" s="35"/>
      <c r="G68" s="35">
        <v>3.9339417538877366</v>
      </c>
      <c r="H68" s="35">
        <v>3.9339417538877357</v>
      </c>
      <c r="I68" s="35"/>
      <c r="J68" s="35">
        <f t="shared" si="1"/>
        <v>0</v>
      </c>
      <c r="K68" s="92">
        <f t="shared" si="3"/>
        <v>0</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99.866637765478941</v>
      </c>
      <c r="C69" s="18">
        <v>99.866637765478941</v>
      </c>
      <c r="D69" s="18"/>
      <c r="E69" s="18">
        <f t="shared" si="2"/>
        <v>0</v>
      </c>
      <c r="F69" s="18"/>
      <c r="G69" s="18">
        <v>3.1723242880528391</v>
      </c>
      <c r="H69" s="18">
        <v>3.1723242880528382</v>
      </c>
      <c r="I69" s="18"/>
      <c r="J69" s="18">
        <f t="shared" si="1"/>
        <v>0</v>
      </c>
      <c r="K69" s="93">
        <f t="shared" si="3"/>
        <v>0</v>
      </c>
    </row>
    <row r="70" spans="1:103" s="4" customFormat="1" x14ac:dyDescent="0.25">
      <c r="A70" s="23" t="s">
        <v>196</v>
      </c>
      <c r="B70" s="35">
        <v>104.47065861909745</v>
      </c>
      <c r="C70" s="35">
        <v>104.47065861909745</v>
      </c>
      <c r="D70" s="35"/>
      <c r="E70" s="35">
        <f t="shared" si="2"/>
        <v>0</v>
      </c>
      <c r="F70" s="35"/>
      <c r="G70" s="35">
        <v>0.76161746583489753</v>
      </c>
      <c r="H70" s="35">
        <v>0.76161746583489731</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99.639953801203646</v>
      </c>
      <c r="C71" s="18">
        <v>99.639953801203646</v>
      </c>
      <c r="D71" s="18"/>
      <c r="E71" s="18">
        <f t="shared" si="2"/>
        <v>0</v>
      </c>
      <c r="F71" s="18"/>
      <c r="G71" s="18">
        <v>1.170669854570995</v>
      </c>
      <c r="H71" s="18">
        <v>1.1706698545709948</v>
      </c>
      <c r="I71" s="18"/>
      <c r="J71" s="18">
        <f t="shared" si="1"/>
        <v>0</v>
      </c>
      <c r="K71" s="93">
        <f t="shared" si="3"/>
        <v>0</v>
      </c>
    </row>
    <row r="72" spans="1:103" s="4" customFormat="1" x14ac:dyDescent="0.25">
      <c r="A72" s="23" t="s">
        <v>199</v>
      </c>
      <c r="B72" s="35">
        <v>99.639953801203646</v>
      </c>
      <c r="C72" s="35">
        <v>99.639953801203646</v>
      </c>
      <c r="D72" s="35"/>
      <c r="E72" s="35">
        <f t="shared" si="2"/>
        <v>0</v>
      </c>
      <c r="F72" s="35"/>
      <c r="G72" s="35">
        <v>1.170669854570995</v>
      </c>
      <c r="H72" s="35">
        <v>1.1706698545709948</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0.31909801771719898</v>
      </c>
      <c r="H73" s="18">
        <v>0.31909801771719898</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0.31909801771719898</v>
      </c>
      <c r="H74" s="35">
        <v>0.31909801771719898</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4"/>
        <v>0</v>
      </c>
      <c r="F75" s="18"/>
      <c r="G75" s="18">
        <v>3.1392799897133568</v>
      </c>
      <c r="H75" s="18">
        <v>3.1392799897133563</v>
      </c>
      <c r="I75" s="18"/>
      <c r="J75" s="18">
        <f t="shared" si="1"/>
        <v>0</v>
      </c>
      <c r="K75" s="93">
        <f t="shared" si="5"/>
        <v>0</v>
      </c>
    </row>
    <row r="76" spans="1:103" s="4" customFormat="1" x14ac:dyDescent="0.25">
      <c r="A76" s="23" t="s">
        <v>204</v>
      </c>
      <c r="B76" s="35">
        <v>100</v>
      </c>
      <c r="C76" s="35">
        <v>100</v>
      </c>
      <c r="D76" s="35"/>
      <c r="E76" s="35">
        <f t="shared" si="4"/>
        <v>0</v>
      </c>
      <c r="F76" s="35"/>
      <c r="G76" s="35">
        <v>3.1392799897133568</v>
      </c>
      <c r="H76" s="35">
        <v>3.1392799897133563</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101.79357692396287</v>
      </c>
      <c r="C77" s="18">
        <v>101.95856005749823</v>
      </c>
      <c r="D77" s="18"/>
      <c r="E77" s="18">
        <f t="shared" si="4"/>
        <v>0.16207617270251884</v>
      </c>
      <c r="F77" s="18"/>
      <c r="G77" s="18">
        <v>10.187029367173485</v>
      </c>
      <c r="H77" s="18">
        <v>10.20354011448388</v>
      </c>
      <c r="I77" s="18"/>
      <c r="J77" s="18">
        <f t="shared" si="1"/>
        <v>1.6510747310395146E-2</v>
      </c>
      <c r="K77" s="93">
        <f t="shared" si="5"/>
        <v>1.6495205395540097E-4</v>
      </c>
    </row>
    <row r="78" spans="1:103" s="4" customFormat="1" x14ac:dyDescent="0.25">
      <c r="A78" s="21" t="s">
        <v>205</v>
      </c>
      <c r="B78" s="35">
        <v>93.631640744276382</v>
      </c>
      <c r="C78" s="35">
        <v>93.631640744276382</v>
      </c>
      <c r="D78" s="35"/>
      <c r="E78" s="35">
        <f t="shared" si="4"/>
        <v>0</v>
      </c>
      <c r="F78" s="35"/>
      <c r="G78" s="35">
        <v>2.9819030920474714</v>
      </c>
      <c r="H78" s="35">
        <v>2.9819030920474709</v>
      </c>
      <c r="I78" s="35"/>
      <c r="J78" s="35">
        <f t="shared" si="1"/>
        <v>0</v>
      </c>
      <c r="K78" s="92">
        <f t="shared" si="5"/>
        <v>0</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93.293178486726845</v>
      </c>
      <c r="C79" s="18">
        <v>93.293178486726845</v>
      </c>
      <c r="D79" s="18"/>
      <c r="E79" s="18">
        <f t="shared" si="4"/>
        <v>0</v>
      </c>
      <c r="F79" s="18"/>
      <c r="G79" s="18">
        <v>2.7977931854127971</v>
      </c>
      <c r="H79" s="18">
        <v>2.7977931854127966</v>
      </c>
      <c r="I79" s="18"/>
      <c r="J79" s="18">
        <f t="shared" si="1"/>
        <v>0</v>
      </c>
      <c r="K79" s="93">
        <f t="shared" si="5"/>
        <v>0</v>
      </c>
    </row>
    <row r="80" spans="1:103" s="4" customFormat="1" x14ac:dyDescent="0.25">
      <c r="A80" s="23" t="s">
        <v>207</v>
      </c>
      <c r="B80" s="35">
        <v>99.094877380177962</v>
      </c>
      <c r="C80" s="35">
        <v>99.094877380177962</v>
      </c>
      <c r="D80" s="35"/>
      <c r="E80" s="35">
        <f t="shared" si="4"/>
        <v>0</v>
      </c>
      <c r="F80" s="35"/>
      <c r="G80" s="35">
        <v>0.18410990663467441</v>
      </c>
      <c r="H80" s="35">
        <v>0.18410990663467439</v>
      </c>
      <c r="I80" s="35"/>
      <c r="J80" s="35">
        <f t="shared" si="1"/>
        <v>0</v>
      </c>
      <c r="K80" s="92">
        <f t="shared" si="5"/>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101.52100825946374</v>
      </c>
      <c r="C81" s="18">
        <v>103.45100018632708</v>
      </c>
      <c r="D81" s="18"/>
      <c r="E81" s="18">
        <f t="shared" si="4"/>
        <v>1.9010763978335676</v>
      </c>
      <c r="F81" s="18"/>
      <c r="G81" s="18">
        <v>0.86849467644817413</v>
      </c>
      <c r="H81" s="18">
        <v>0.88500542375857116</v>
      </c>
      <c r="I81" s="18"/>
      <c r="J81" s="18">
        <f t="shared" si="1"/>
        <v>1.6510747310397034E-2</v>
      </c>
      <c r="K81" s="93">
        <f t="shared" si="5"/>
        <v>1.6495205395541983E-4</v>
      </c>
    </row>
    <row r="82" spans="1:103" s="4" customFormat="1" x14ac:dyDescent="0.25">
      <c r="A82" s="23" t="s">
        <v>209</v>
      </c>
      <c r="B82" s="35">
        <v>101.58098333178475</v>
      </c>
      <c r="C82" s="35">
        <v>103.74888383811937</v>
      </c>
      <c r="D82" s="35"/>
      <c r="E82" s="35">
        <f t="shared" si="4"/>
        <v>2.1341597956910929</v>
      </c>
      <c r="F82" s="35"/>
      <c r="G82" s="35">
        <v>0.7736415681587081</v>
      </c>
      <c r="H82" s="35">
        <v>0.79015231546910525</v>
      </c>
      <c r="I82" s="35"/>
      <c r="J82" s="35">
        <f t="shared" si="1"/>
        <v>1.6510747310397145E-2</v>
      </c>
      <c r="K82" s="92">
        <f t="shared" si="5"/>
        <v>1.6495205395542094E-4</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101.03447092798228</v>
      </c>
      <c r="C83" s="18">
        <v>101.03447092798228</v>
      </c>
      <c r="D83" s="18"/>
      <c r="E83" s="18">
        <f t="shared" si="4"/>
        <v>0</v>
      </c>
      <c r="F83" s="18"/>
      <c r="G83" s="18">
        <v>9.4853108289465943E-2</v>
      </c>
      <c r="H83" s="18">
        <v>9.4853108289465915E-2</v>
      </c>
      <c r="I83" s="18"/>
      <c r="J83" s="18">
        <f t="shared" si="1"/>
        <v>0</v>
      </c>
      <c r="K83" s="93">
        <f t="shared" si="5"/>
        <v>0</v>
      </c>
    </row>
    <row r="84" spans="1:103" s="4" customFormat="1" x14ac:dyDescent="0.25">
      <c r="A84" s="21" t="s">
        <v>213</v>
      </c>
      <c r="B84" s="35">
        <v>106.18860938134421</v>
      </c>
      <c r="C84" s="35">
        <v>106.18860938134421</v>
      </c>
      <c r="D84" s="35"/>
      <c r="E84" s="35">
        <f t="shared" si="4"/>
        <v>0</v>
      </c>
      <c r="F84" s="35"/>
      <c r="G84" s="35">
        <v>6.3366315986778385</v>
      </c>
      <c r="H84" s="35">
        <v>6.3366315986778377</v>
      </c>
      <c r="I84" s="35"/>
      <c r="J84" s="35">
        <f t="shared" si="1"/>
        <v>0</v>
      </c>
      <c r="K84" s="92">
        <f t="shared" si="5"/>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0.42467616078473236</v>
      </c>
      <c r="H85" s="18">
        <v>0.42467616078473236</v>
      </c>
      <c r="I85" s="18"/>
      <c r="J85" s="18">
        <f t="shared" si="1"/>
        <v>0</v>
      </c>
      <c r="K85" s="93">
        <f t="shared" si="5"/>
        <v>0</v>
      </c>
    </row>
    <row r="86" spans="1:103" s="4" customFormat="1" x14ac:dyDescent="0.25">
      <c r="A86" s="23" t="s">
        <v>41</v>
      </c>
      <c r="B86" s="35">
        <v>113.22907947640934</v>
      </c>
      <c r="C86" s="35">
        <v>113.22907947640934</v>
      </c>
      <c r="D86" s="35"/>
      <c r="E86" s="35">
        <f t="shared" si="4"/>
        <v>0</v>
      </c>
      <c r="F86" s="35"/>
      <c r="G86" s="35">
        <v>4.0710832198343327</v>
      </c>
      <c r="H86" s="35">
        <v>4.0710832198343319</v>
      </c>
      <c r="I86" s="35"/>
      <c r="J86" s="35">
        <f t="shared" si="1"/>
        <v>0</v>
      </c>
      <c r="K86" s="92">
        <f t="shared" si="5"/>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94.53845019381346</v>
      </c>
      <c r="C87" s="18">
        <v>94.53845019381346</v>
      </c>
      <c r="D87" s="18"/>
      <c r="E87" s="18">
        <f t="shared" si="4"/>
        <v>0</v>
      </c>
      <c r="F87" s="18"/>
      <c r="G87" s="18">
        <v>1.840872218058774</v>
      </c>
      <c r="H87" s="18">
        <v>1.840872218058774</v>
      </c>
      <c r="I87" s="18"/>
      <c r="J87" s="18">
        <f t="shared" si="1"/>
        <v>0</v>
      </c>
      <c r="K87" s="93">
        <f t="shared" si="5"/>
        <v>0</v>
      </c>
    </row>
    <row r="88" spans="1:103" s="4" customFormat="1" x14ac:dyDescent="0.25">
      <c r="A88" s="21" t="s">
        <v>218</v>
      </c>
      <c r="B88" s="35">
        <v>78.804662674867345</v>
      </c>
      <c r="C88" s="35">
        <v>77.78295756173307</v>
      </c>
      <c r="D88" s="35"/>
      <c r="E88" s="35">
        <f t="shared" si="4"/>
        <v>-1.296503377407543</v>
      </c>
      <c r="F88" s="35"/>
      <c r="G88" s="35">
        <v>8.7863762281574811</v>
      </c>
      <c r="H88" s="35">
        <v>8.6724605636076859</v>
      </c>
      <c r="I88" s="35"/>
      <c r="J88" s="35">
        <f t="shared" si="1"/>
        <v>-0.11391566454979518</v>
      </c>
      <c r="K88" s="92">
        <f t="shared" si="5"/>
        <v>-1.1380843333089242E-3</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96.670427135756142</v>
      </c>
      <c r="C89" s="18">
        <v>96.670427135756142</v>
      </c>
      <c r="D89" s="18"/>
      <c r="E89" s="18">
        <f t="shared" si="4"/>
        <v>0</v>
      </c>
      <c r="F89" s="18"/>
      <c r="G89" s="18">
        <v>2.5910431620795249</v>
      </c>
      <c r="H89" s="18">
        <v>2.591043162079524</v>
      </c>
      <c r="I89" s="18"/>
      <c r="J89" s="18">
        <f t="shared" si="1"/>
        <v>0</v>
      </c>
      <c r="K89" s="93">
        <f t="shared" si="5"/>
        <v>0</v>
      </c>
    </row>
    <row r="90" spans="1:103" s="4" customFormat="1" x14ac:dyDescent="0.25">
      <c r="A90" s="23" t="s">
        <v>220</v>
      </c>
      <c r="B90" s="35">
        <v>96.05167447835521</v>
      </c>
      <c r="C90" s="35">
        <v>96.05167447835521</v>
      </c>
      <c r="D90" s="35"/>
      <c r="E90" s="35">
        <f t="shared" si="4"/>
        <v>0</v>
      </c>
      <c r="F90" s="35"/>
      <c r="G90" s="35">
        <v>0.91521931974572779</v>
      </c>
      <c r="H90" s="35">
        <v>0.91521931974572768</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98.966917816706982</v>
      </c>
      <c r="C91" s="18">
        <v>98.966917816706982</v>
      </c>
      <c r="D91" s="18"/>
      <c r="E91" s="18">
        <f t="shared" si="4"/>
        <v>0</v>
      </c>
      <c r="F91" s="18"/>
      <c r="G91" s="18">
        <v>0.65625970549737889</v>
      </c>
      <c r="H91" s="18">
        <v>0.65625970549737878</v>
      </c>
      <c r="I91" s="18"/>
      <c r="J91" s="18">
        <f t="shared" si="1"/>
        <v>0</v>
      </c>
      <c r="K91" s="93">
        <f t="shared" si="5"/>
        <v>0</v>
      </c>
    </row>
    <row r="92" spans="1:103" s="4" customFormat="1" x14ac:dyDescent="0.25">
      <c r="A92" s="23" t="s">
        <v>222</v>
      </c>
      <c r="B92" s="35">
        <v>95.116654528367874</v>
      </c>
      <c r="C92" s="35">
        <v>95.116654528367874</v>
      </c>
      <c r="D92" s="35"/>
      <c r="E92" s="35">
        <f t="shared" si="4"/>
        <v>0</v>
      </c>
      <c r="F92" s="35"/>
      <c r="G92" s="35">
        <v>0.827718398962901</v>
      </c>
      <c r="H92" s="35">
        <v>0.82771839896290078</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98.828163498548108</v>
      </c>
      <c r="C93" s="18">
        <v>98.828163498548108</v>
      </c>
      <c r="D93" s="18"/>
      <c r="E93" s="18">
        <f t="shared" si="4"/>
        <v>0</v>
      </c>
      <c r="F93" s="18"/>
      <c r="G93" s="18">
        <v>0.19184573787351733</v>
      </c>
      <c r="H93" s="18">
        <v>0.1918457378735173</v>
      </c>
      <c r="I93" s="18"/>
      <c r="J93" s="18">
        <f t="shared" si="1"/>
        <v>0</v>
      </c>
      <c r="K93" s="93">
        <f t="shared" si="5"/>
        <v>0</v>
      </c>
    </row>
    <row r="94" spans="1:103" s="4" customFormat="1" x14ac:dyDescent="0.25">
      <c r="A94" s="21" t="s">
        <v>224</v>
      </c>
      <c r="B94" s="35">
        <v>73.150657655169468</v>
      </c>
      <c r="C94" s="35">
        <v>71.805612007071929</v>
      </c>
      <c r="D94" s="35"/>
      <c r="E94" s="35">
        <f t="shared" si="4"/>
        <v>-1.838733500439671</v>
      </c>
      <c r="F94" s="35"/>
      <c r="G94" s="35">
        <v>6.1953330660779553</v>
      </c>
      <c r="H94" s="35">
        <v>6.0814174015281628</v>
      </c>
      <c r="I94" s="35"/>
      <c r="J94" s="35">
        <f t="shared" si="1"/>
        <v>-0.11391566454979252</v>
      </c>
      <c r="K94" s="92">
        <f t="shared" si="5"/>
        <v>-1.1380843333088976E-3</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84.22990175736436</v>
      </c>
      <c r="C95" s="18">
        <v>87.396745981188886</v>
      </c>
      <c r="D95" s="18"/>
      <c r="E95" s="18">
        <f t="shared" si="4"/>
        <v>3.7597624569799981</v>
      </c>
      <c r="F95" s="18"/>
      <c r="G95" s="18">
        <v>3.1690852176372401E-2</v>
      </c>
      <c r="H95" s="18">
        <v>3.2882352938796676E-2</v>
      </c>
      <c r="I95" s="18"/>
      <c r="J95" s="18">
        <f t="shared" ref="J95:J137" si="6">H95-G95</f>
        <v>1.1915007624242746E-3</v>
      </c>
      <c r="K95" s="93">
        <f t="shared" si="5"/>
        <v>1.1903791776134124E-5</v>
      </c>
    </row>
    <row r="96" spans="1:103" s="4" customFormat="1" x14ac:dyDescent="0.25">
      <c r="A96" s="23" t="s">
        <v>226</v>
      </c>
      <c r="B96" s="35">
        <v>63.719729063178072</v>
      </c>
      <c r="C96" s="35">
        <v>61.892169546109493</v>
      </c>
      <c r="D96" s="35"/>
      <c r="E96" s="35">
        <f t="shared" si="4"/>
        <v>-2.8681219206951658</v>
      </c>
      <c r="F96" s="35"/>
      <c r="G96" s="35">
        <v>3.9541911963825482</v>
      </c>
      <c r="H96" s="35">
        <v>3.8407801718929018</v>
      </c>
      <c r="I96" s="35"/>
      <c r="J96" s="35">
        <f t="shared" si="6"/>
        <v>-0.11341102448964646</v>
      </c>
      <c r="K96" s="92">
        <f t="shared" si="5"/>
        <v>-1.1330426829908129E-3</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98.215704750256492</v>
      </c>
      <c r="C97" s="18">
        <v>98.033433762570326</v>
      </c>
      <c r="D97" s="18"/>
      <c r="E97" s="18">
        <f t="shared" si="4"/>
        <v>-0.18558232428270705</v>
      </c>
      <c r="F97" s="18"/>
      <c r="G97" s="18">
        <v>0.91395601877851729</v>
      </c>
      <c r="H97" s="18">
        <v>0.91225987795594632</v>
      </c>
      <c r="I97" s="18"/>
      <c r="J97" s="18">
        <f t="shared" si="6"/>
        <v>-1.6961408225709684E-3</v>
      </c>
      <c r="K97" s="93">
        <f t="shared" si="5"/>
        <v>-1.6945442094225148E-5</v>
      </c>
    </row>
    <row r="98" spans="1:103" s="4" customFormat="1" x14ac:dyDescent="0.25">
      <c r="A98" s="23" t="s">
        <v>228</v>
      </c>
      <c r="B98" s="35">
        <v>100</v>
      </c>
      <c r="C98" s="35">
        <v>100</v>
      </c>
      <c r="D98" s="35"/>
      <c r="E98" s="35">
        <f t="shared" si="4"/>
        <v>0</v>
      </c>
      <c r="F98" s="35"/>
      <c r="G98" s="35">
        <v>1.2954949987405178</v>
      </c>
      <c r="H98" s="35">
        <v>1.2954949987405175</v>
      </c>
      <c r="I98" s="35"/>
      <c r="J98" s="35">
        <f t="shared" si="6"/>
        <v>0</v>
      </c>
      <c r="K98" s="92">
        <f t="shared" si="5"/>
        <v>0</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104.59902323538438</v>
      </c>
      <c r="C99" s="18">
        <v>104.59902323538438</v>
      </c>
      <c r="D99" s="18"/>
      <c r="E99" s="18">
        <f t="shared" si="4"/>
        <v>0</v>
      </c>
      <c r="F99" s="18"/>
      <c r="G99" s="18">
        <v>2.7806339597383216</v>
      </c>
      <c r="H99" s="18">
        <v>2.7806339597383212</v>
      </c>
      <c r="I99" s="18"/>
      <c r="J99" s="18">
        <f t="shared" si="6"/>
        <v>0</v>
      </c>
      <c r="K99" s="93">
        <f t="shared" si="5"/>
        <v>0</v>
      </c>
    </row>
    <row r="100" spans="1:103" s="4" customFormat="1" x14ac:dyDescent="0.25">
      <c r="A100" s="21" t="s">
        <v>231</v>
      </c>
      <c r="B100" s="35">
        <v>95.601183617788877</v>
      </c>
      <c r="C100" s="35">
        <v>95.601183617788877</v>
      </c>
      <c r="D100" s="35"/>
      <c r="E100" s="35">
        <f t="shared" si="4"/>
        <v>0</v>
      </c>
      <c r="F100" s="35"/>
      <c r="G100" s="35">
        <v>0.39562745471695082</v>
      </c>
      <c r="H100" s="35">
        <v>0.39562745471695077</v>
      </c>
      <c r="I100" s="35"/>
      <c r="J100" s="35">
        <f t="shared" si="6"/>
        <v>0</v>
      </c>
      <c r="K100" s="92">
        <f t="shared" si="5"/>
        <v>0</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95.601183617788877</v>
      </c>
      <c r="C101" s="18">
        <v>95.601183617788877</v>
      </c>
      <c r="D101" s="18"/>
      <c r="E101" s="18">
        <f t="shared" si="4"/>
        <v>0</v>
      </c>
      <c r="F101" s="18"/>
      <c r="G101" s="18">
        <v>0.39562745471695082</v>
      </c>
      <c r="H101" s="18">
        <v>0.39562745471695077</v>
      </c>
      <c r="I101" s="18"/>
      <c r="J101" s="18">
        <f t="shared" si="6"/>
        <v>0</v>
      </c>
      <c r="K101" s="93">
        <f t="shared" si="5"/>
        <v>0</v>
      </c>
    </row>
    <row r="102" spans="1:103" s="4" customFormat="1" x14ac:dyDescent="0.25">
      <c r="A102" s="21" t="s">
        <v>234</v>
      </c>
      <c r="B102" s="35">
        <v>118.98431403337253</v>
      </c>
      <c r="C102" s="35">
        <v>118.98431403337253</v>
      </c>
      <c r="D102" s="35"/>
      <c r="E102" s="35">
        <f t="shared" si="4"/>
        <v>0</v>
      </c>
      <c r="F102" s="35"/>
      <c r="G102" s="35">
        <v>0.12218473801673288</v>
      </c>
      <c r="H102" s="35">
        <v>0.12218473801673287</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118.98431403337253</v>
      </c>
      <c r="C103" s="18">
        <v>118.98431403337253</v>
      </c>
      <c r="D103" s="18"/>
      <c r="E103" s="18">
        <f t="shared" si="4"/>
        <v>0</v>
      </c>
      <c r="F103" s="18"/>
      <c r="G103" s="18">
        <v>0.12218473801673288</v>
      </c>
      <c r="H103" s="18">
        <v>0.12218473801673287</v>
      </c>
      <c r="I103" s="18"/>
      <c r="J103" s="18">
        <f t="shared" si="6"/>
        <v>0</v>
      </c>
      <c r="K103" s="93">
        <f t="shared" si="5"/>
        <v>0</v>
      </c>
    </row>
    <row r="104" spans="1:103" s="4" customFormat="1" x14ac:dyDescent="0.25">
      <c r="A104" s="21" t="s">
        <v>237</v>
      </c>
      <c r="B104" s="35">
        <v>101.11757337729506</v>
      </c>
      <c r="C104" s="35">
        <v>101.11757337729506</v>
      </c>
      <c r="D104" s="35"/>
      <c r="E104" s="35">
        <f t="shared" si="4"/>
        <v>0</v>
      </c>
      <c r="F104" s="35"/>
      <c r="G104" s="35">
        <v>4.0422690751601327E-2</v>
      </c>
      <c r="H104" s="35">
        <v>4.042269075160132E-2</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101.11757337729506</v>
      </c>
      <c r="C105" s="18">
        <v>101.11757337729506</v>
      </c>
      <c r="D105" s="18"/>
      <c r="E105" s="18">
        <f t="shared" si="4"/>
        <v>0</v>
      </c>
      <c r="F105" s="18"/>
      <c r="G105" s="18">
        <v>4.0422690751601327E-2</v>
      </c>
      <c r="H105" s="18">
        <v>4.042269075160132E-2</v>
      </c>
      <c r="I105" s="18"/>
      <c r="J105" s="18">
        <f t="shared" si="6"/>
        <v>0</v>
      </c>
      <c r="K105" s="93">
        <f t="shared" si="5"/>
        <v>0</v>
      </c>
    </row>
    <row r="106" spans="1:103" s="4" customFormat="1" x14ac:dyDescent="0.25">
      <c r="A106" s="21" t="s">
        <v>239</v>
      </c>
      <c r="B106" s="35">
        <v>111.0922849144771</v>
      </c>
      <c r="C106" s="35">
        <v>111.0922849144771</v>
      </c>
      <c r="D106" s="35"/>
      <c r="E106" s="35">
        <f t="shared" si="4"/>
        <v>0</v>
      </c>
      <c r="F106" s="35"/>
      <c r="G106" s="35">
        <v>1.0303674409254753</v>
      </c>
      <c r="H106" s="35">
        <v>1.0303674409254751</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4"/>
        <v>0</v>
      </c>
      <c r="F107" s="18"/>
      <c r="G107" s="18">
        <v>0.16778532205872537</v>
      </c>
      <c r="H107" s="18">
        <v>0.16778532205872534</v>
      </c>
      <c r="I107" s="18"/>
      <c r="J107" s="18">
        <f t="shared" si="6"/>
        <v>0</v>
      </c>
      <c r="K107" s="93">
        <f t="shared" si="5"/>
        <v>0</v>
      </c>
    </row>
    <row r="108" spans="1:103" s="4" customFormat="1" x14ac:dyDescent="0.25">
      <c r="A108" s="23" t="s">
        <v>241</v>
      </c>
      <c r="B108" s="35">
        <v>113.54208932737374</v>
      </c>
      <c r="C108" s="35">
        <v>113.54208932737374</v>
      </c>
      <c r="D108" s="35"/>
      <c r="E108" s="35">
        <f t="shared" si="4"/>
        <v>0</v>
      </c>
      <c r="F108" s="35"/>
      <c r="G108" s="35">
        <v>0.86258211886674985</v>
      </c>
      <c r="H108" s="35">
        <v>0.86258211886674974</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101.50219557928268</v>
      </c>
      <c r="C109" s="18">
        <v>101.50219557928268</v>
      </c>
      <c r="D109" s="18"/>
      <c r="E109" s="18">
        <f t="shared" si="4"/>
        <v>0</v>
      </c>
      <c r="F109" s="18"/>
      <c r="G109" s="18">
        <v>1.1920316353275617</v>
      </c>
      <c r="H109" s="18">
        <v>1.1920316353275615</v>
      </c>
      <c r="I109" s="18"/>
      <c r="J109" s="18">
        <f t="shared" si="6"/>
        <v>0</v>
      </c>
      <c r="K109" s="93">
        <f t="shared" si="5"/>
        <v>0</v>
      </c>
    </row>
    <row r="110" spans="1:103" s="4" customFormat="1" x14ac:dyDescent="0.25">
      <c r="A110" s="23" t="s">
        <v>47</v>
      </c>
      <c r="B110" s="35">
        <v>102.69528903126967</v>
      </c>
      <c r="C110" s="35">
        <v>102.69528903126967</v>
      </c>
      <c r="D110" s="35"/>
      <c r="E110" s="35">
        <f t="shared" si="4"/>
        <v>0</v>
      </c>
      <c r="F110" s="35"/>
      <c r="G110" s="35">
        <v>0.50837564680416991</v>
      </c>
      <c r="H110" s="35">
        <v>0.5083756468041698</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100.63281352508085</v>
      </c>
      <c r="C111" s="18">
        <v>100.63281352508085</v>
      </c>
      <c r="D111" s="18"/>
      <c r="E111" s="18">
        <f t="shared" si="4"/>
        <v>0</v>
      </c>
      <c r="F111" s="18"/>
      <c r="G111" s="18">
        <v>0.68365598852339171</v>
      </c>
      <c r="H111" s="18">
        <v>0.6836559885233916</v>
      </c>
      <c r="I111" s="18"/>
      <c r="J111" s="18">
        <f t="shared" si="6"/>
        <v>0</v>
      </c>
      <c r="K111" s="93">
        <f t="shared" si="5"/>
        <v>0</v>
      </c>
    </row>
    <row r="112" spans="1:103" s="4" customFormat="1" x14ac:dyDescent="0.25">
      <c r="A112" s="21" t="s">
        <v>245</v>
      </c>
      <c r="B112" s="35">
        <v>101.79913675485537</v>
      </c>
      <c r="C112" s="35">
        <v>102.21727338405482</v>
      </c>
      <c r="D112" s="35"/>
      <c r="E112" s="35">
        <f t="shared" si="4"/>
        <v>0.41074673374330573</v>
      </c>
      <c r="F112" s="35"/>
      <c r="G112" s="35">
        <v>2.3392385303614098</v>
      </c>
      <c r="H112" s="35">
        <v>2.348846876219334</v>
      </c>
      <c r="I112" s="35"/>
      <c r="J112" s="35">
        <f t="shared" si="6"/>
        <v>9.6083458579241388E-3</v>
      </c>
      <c r="K112" s="92">
        <f t="shared" si="5"/>
        <v>9.5993013192116061E-5</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101.08159095064573</v>
      </c>
      <c r="C113" s="18">
        <v>101.08159095064573</v>
      </c>
      <c r="D113" s="18"/>
      <c r="E113" s="18">
        <f t="shared" si="4"/>
        <v>0</v>
      </c>
      <c r="F113" s="18"/>
      <c r="G113" s="18">
        <v>0.11265474282460482</v>
      </c>
      <c r="H113" s="18">
        <v>0.11265474282460479</v>
      </c>
      <c r="I113" s="18"/>
      <c r="J113" s="18">
        <f t="shared" si="6"/>
        <v>0</v>
      </c>
      <c r="K113" s="93">
        <f t="shared" si="5"/>
        <v>0</v>
      </c>
    </row>
    <row r="114" spans="1:103" s="4" customFormat="1" x14ac:dyDescent="0.25">
      <c r="A114" s="23" t="s">
        <v>247</v>
      </c>
      <c r="B114" s="35">
        <v>101.08159095064573</v>
      </c>
      <c r="C114" s="35">
        <v>101.08159095064573</v>
      </c>
      <c r="D114" s="35"/>
      <c r="E114" s="35">
        <f t="shared" si="4"/>
        <v>0</v>
      </c>
      <c r="F114" s="35"/>
      <c r="G114" s="35">
        <v>0.11265474282460482</v>
      </c>
      <c r="H114" s="35">
        <v>0.11265474282460479</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100.00979488157753</v>
      </c>
      <c r="C115" s="18">
        <v>100.00979488157753</v>
      </c>
      <c r="D115" s="18"/>
      <c r="E115" s="18">
        <f t="shared" si="4"/>
        <v>0</v>
      </c>
      <c r="F115" s="18"/>
      <c r="G115" s="18">
        <v>1.9821401793211013E-2</v>
      </c>
      <c r="H115" s="18">
        <v>1.982140179321101E-2</v>
      </c>
      <c r="I115" s="18"/>
      <c r="J115" s="18">
        <f t="shared" si="6"/>
        <v>0</v>
      </c>
      <c r="K115" s="93">
        <f t="shared" si="5"/>
        <v>0</v>
      </c>
    </row>
    <row r="116" spans="1:103" s="4" customFormat="1" x14ac:dyDescent="0.25">
      <c r="A116" s="23" t="s">
        <v>49</v>
      </c>
      <c r="B116" s="35">
        <v>100.00979488157753</v>
      </c>
      <c r="C116" s="35">
        <v>100.00979488157753</v>
      </c>
      <c r="D116" s="35"/>
      <c r="E116" s="35">
        <f t="shared" si="4"/>
        <v>0</v>
      </c>
      <c r="F116" s="35"/>
      <c r="G116" s="35">
        <v>1.9821401793211013E-2</v>
      </c>
      <c r="H116" s="35">
        <v>1.982140179321101E-2</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100</v>
      </c>
      <c r="C117" s="18">
        <v>100</v>
      </c>
      <c r="D117" s="18"/>
      <c r="E117" s="18">
        <f t="shared" si="4"/>
        <v>0</v>
      </c>
      <c r="F117" s="18"/>
      <c r="G117" s="18">
        <v>0.56108368555014809</v>
      </c>
      <c r="H117" s="18">
        <v>0.56108368555014809</v>
      </c>
      <c r="I117" s="18"/>
      <c r="J117" s="18">
        <f t="shared" si="6"/>
        <v>0</v>
      </c>
      <c r="K117" s="93">
        <f t="shared" si="5"/>
        <v>0</v>
      </c>
    </row>
    <row r="118" spans="1:103" s="4" customFormat="1" x14ac:dyDescent="0.25">
      <c r="A118" s="23" t="s">
        <v>251</v>
      </c>
      <c r="B118" s="35">
        <v>100</v>
      </c>
      <c r="C118" s="35">
        <v>100</v>
      </c>
      <c r="D118" s="35"/>
      <c r="E118" s="35">
        <f t="shared" si="4"/>
        <v>0</v>
      </c>
      <c r="F118" s="35"/>
      <c r="G118" s="35">
        <v>0.56108368555014809</v>
      </c>
      <c r="H118" s="35">
        <v>0.56108368555014809</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102.49977169340809</v>
      </c>
      <c r="C119" s="18">
        <v>103.09821977241209</v>
      </c>
      <c r="D119" s="18"/>
      <c r="E119" s="18">
        <f t="shared" si="4"/>
        <v>0.58385308485764398</v>
      </c>
      <c r="F119" s="18"/>
      <c r="G119" s="18">
        <v>1.6456787001934459</v>
      </c>
      <c r="H119" s="18">
        <v>1.65528704605137</v>
      </c>
      <c r="I119" s="18"/>
      <c r="J119" s="18">
        <f t="shared" si="6"/>
        <v>9.6083458579241388E-3</v>
      </c>
      <c r="K119" s="93">
        <f t="shared" si="5"/>
        <v>9.5993013192116061E-5</v>
      </c>
    </row>
    <row r="120" spans="1:103" s="4" customFormat="1" x14ac:dyDescent="0.25">
      <c r="A120" s="23" t="s">
        <v>253</v>
      </c>
      <c r="B120" s="35">
        <v>102.49977169340809</v>
      </c>
      <c r="C120" s="35">
        <v>103.09821977241209</v>
      </c>
      <c r="D120" s="35"/>
      <c r="E120" s="35">
        <f t="shared" si="4"/>
        <v>0.58385308485764398</v>
      </c>
      <c r="F120" s="35"/>
      <c r="G120" s="35">
        <v>1.6456787001934459</v>
      </c>
      <c r="H120" s="35">
        <v>1.65528704605137</v>
      </c>
      <c r="I120" s="35"/>
      <c r="J120" s="35">
        <f t="shared" si="6"/>
        <v>9.6083458579241388E-3</v>
      </c>
      <c r="K120" s="92">
        <f t="shared" si="5"/>
        <v>9.5993013192116061E-5</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99.662806748489913</v>
      </c>
      <c r="C121" s="18">
        <v>99.662806748489913</v>
      </c>
      <c r="D121" s="18"/>
      <c r="E121" s="18">
        <f t="shared" si="4"/>
        <v>0</v>
      </c>
      <c r="F121" s="18"/>
      <c r="G121" s="18">
        <v>4.1656708241456748</v>
      </c>
      <c r="H121" s="18">
        <v>4.1656708241456739</v>
      </c>
      <c r="I121" s="18"/>
      <c r="J121" s="18">
        <f t="shared" si="6"/>
        <v>0</v>
      </c>
      <c r="K121" s="93">
        <f t="shared" si="5"/>
        <v>0</v>
      </c>
    </row>
    <row r="122" spans="1:103" s="4" customFormat="1" x14ac:dyDescent="0.25">
      <c r="A122" s="21" t="s">
        <v>257</v>
      </c>
      <c r="B122" s="35">
        <v>100.08628036285674</v>
      </c>
      <c r="C122" s="35">
        <v>100.08628036285674</v>
      </c>
      <c r="D122" s="35"/>
      <c r="E122" s="35">
        <f t="shared" si="4"/>
        <v>0</v>
      </c>
      <c r="F122" s="35"/>
      <c r="G122" s="35">
        <v>3.7636776600987818</v>
      </c>
      <c r="H122" s="35">
        <v>3.7636776600987814</v>
      </c>
      <c r="I122" s="35"/>
      <c r="J122" s="35">
        <f t="shared" si="6"/>
        <v>0</v>
      </c>
      <c r="K122" s="92">
        <f t="shared" si="5"/>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100.08628036285674</v>
      </c>
      <c r="C123" s="18">
        <v>100.08628036285674</v>
      </c>
      <c r="D123" s="18"/>
      <c r="E123" s="18">
        <f t="shared" si="4"/>
        <v>0</v>
      </c>
      <c r="F123" s="18"/>
      <c r="G123" s="18">
        <v>3.7636776600987818</v>
      </c>
      <c r="H123" s="18">
        <v>3.7636776600987814</v>
      </c>
      <c r="I123" s="18"/>
      <c r="J123" s="18">
        <f t="shared" si="6"/>
        <v>0</v>
      </c>
      <c r="K123" s="93">
        <f t="shared" si="5"/>
        <v>0</v>
      </c>
    </row>
    <row r="124" spans="1:103" s="4" customFormat="1" x14ac:dyDescent="0.25">
      <c r="A124" s="21" t="s">
        <v>260</v>
      </c>
      <c r="B124" s="35">
        <v>95.865229002517438</v>
      </c>
      <c r="C124" s="35">
        <v>95.865229002517438</v>
      </c>
      <c r="D124" s="35"/>
      <c r="E124" s="35">
        <f t="shared" si="4"/>
        <v>0</v>
      </c>
      <c r="F124" s="35"/>
      <c r="G124" s="35">
        <v>0.40199316404689317</v>
      </c>
      <c r="H124" s="35">
        <v>0.40199316404689311</v>
      </c>
      <c r="I124" s="35"/>
      <c r="J124" s="35">
        <f t="shared" si="6"/>
        <v>0</v>
      </c>
      <c r="K124" s="92">
        <f t="shared" si="5"/>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95.865229002517438</v>
      </c>
      <c r="C125" s="18">
        <v>95.865229002517438</v>
      </c>
      <c r="D125" s="18"/>
      <c r="E125" s="18">
        <f t="shared" si="4"/>
        <v>0</v>
      </c>
      <c r="F125" s="18"/>
      <c r="G125" s="18">
        <v>0.40199316404689317</v>
      </c>
      <c r="H125" s="18">
        <v>0.40199316404689311</v>
      </c>
      <c r="I125" s="18"/>
      <c r="J125" s="18">
        <f t="shared" si="6"/>
        <v>0</v>
      </c>
      <c r="K125" s="93">
        <f t="shared" si="5"/>
        <v>0</v>
      </c>
    </row>
    <row r="126" spans="1:103" s="4" customFormat="1" x14ac:dyDescent="0.25">
      <c r="A126" s="21" t="s">
        <v>263</v>
      </c>
      <c r="B126" s="35">
        <v>100</v>
      </c>
      <c r="C126" s="35">
        <v>100</v>
      </c>
      <c r="D126" s="35"/>
      <c r="E126" s="35">
        <f t="shared" si="4"/>
        <v>0</v>
      </c>
      <c r="F126" s="35"/>
      <c r="G126" s="35">
        <v>7.4611915913581836E-2</v>
      </c>
      <c r="H126" s="35">
        <v>7.4611915913581822E-2</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7.4611915913581836E-2</v>
      </c>
      <c r="H127" s="18">
        <v>7.4611915913581822E-2</v>
      </c>
      <c r="I127" s="18"/>
      <c r="J127" s="18">
        <f t="shared" si="6"/>
        <v>0</v>
      </c>
      <c r="K127" s="93">
        <f t="shared" si="5"/>
        <v>0</v>
      </c>
    </row>
    <row r="128" spans="1:103" s="4" customFormat="1" x14ac:dyDescent="0.25">
      <c r="A128" s="23" t="s">
        <v>265</v>
      </c>
      <c r="B128" s="35">
        <v>100</v>
      </c>
      <c r="C128" s="35">
        <v>100</v>
      </c>
      <c r="D128" s="35"/>
      <c r="E128" s="35">
        <f t="shared" si="4"/>
        <v>0</v>
      </c>
      <c r="F128" s="35"/>
      <c r="G128" s="35">
        <v>3.2097431235565375E-2</v>
      </c>
      <c r="H128" s="35">
        <v>3.2097431235565368E-2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4.2514484678016461E-2</v>
      </c>
      <c r="H129" s="18">
        <v>4.2514484678016447E-2</v>
      </c>
      <c r="I129" s="18"/>
      <c r="J129" s="18">
        <f t="shared" si="6"/>
        <v>0</v>
      </c>
      <c r="K129" s="93">
        <f t="shared" si="5"/>
        <v>0</v>
      </c>
    </row>
    <row r="130" spans="1:103" s="4" customFormat="1" x14ac:dyDescent="0.25">
      <c r="A130" s="21" t="s">
        <v>268</v>
      </c>
      <c r="B130" s="35">
        <v>99.792169934869662</v>
      </c>
      <c r="C130" s="35">
        <v>99.8545554145213</v>
      </c>
      <c r="D130" s="35"/>
      <c r="E130" s="35">
        <f t="shared" si="4"/>
        <v>6.2515405459517837E-2</v>
      </c>
      <c r="F130" s="35"/>
      <c r="G130" s="35">
        <v>6.3450104077254377</v>
      </c>
      <c r="H130" s="35">
        <v>6.3489770167082744</v>
      </c>
      <c r="I130" s="35"/>
      <c r="J130" s="35">
        <f t="shared" si="6"/>
        <v>3.966608982836739E-3</v>
      </c>
      <c r="K130" s="92">
        <f t="shared" si="5"/>
        <v>3.9628751300973353E-5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99.988530210051479</v>
      </c>
      <c r="C131" s="18">
        <v>100.05608611943615</v>
      </c>
      <c r="D131" s="18"/>
      <c r="E131" s="18">
        <f t="shared" si="4"/>
        <v>6.756365879441173E-2</v>
      </c>
      <c r="F131" s="18"/>
      <c r="G131" s="18">
        <v>5.8709209264524489</v>
      </c>
      <c r="H131" s="18">
        <v>5.8748875354352865</v>
      </c>
      <c r="I131" s="18"/>
      <c r="J131" s="18">
        <f t="shared" si="6"/>
        <v>3.9666089828376272E-3</v>
      </c>
      <c r="K131" s="93">
        <f t="shared" si="5"/>
        <v>3.9628751300982229E-5</v>
      </c>
    </row>
    <row r="132" spans="1:103" s="4" customFormat="1" x14ac:dyDescent="0.25">
      <c r="A132" s="23" t="s">
        <v>269</v>
      </c>
      <c r="B132" s="35">
        <v>100.35581682413108</v>
      </c>
      <c r="C132" s="35">
        <v>100.35581682413108</v>
      </c>
      <c r="D132" s="35"/>
      <c r="E132" s="35">
        <f t="shared" si="4"/>
        <v>0</v>
      </c>
      <c r="F132" s="35"/>
      <c r="G132" s="35">
        <v>3.6810912213602942E-2</v>
      </c>
      <c r="H132" s="35">
        <v>3.6810912213602935E-2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100.01431613248714</v>
      </c>
      <c r="C133" s="18">
        <v>100.08371028327103</v>
      </c>
      <c r="D133" s="18"/>
      <c r="E133" s="18">
        <f t="shared" si="4"/>
        <v>6.9384217647372459E-2</v>
      </c>
      <c r="F133" s="18"/>
      <c r="G133" s="18">
        <v>5.7168749858894987</v>
      </c>
      <c r="H133" s="18">
        <v>5.7208415948723355</v>
      </c>
      <c r="I133" s="18"/>
      <c r="J133" s="18">
        <f t="shared" si="6"/>
        <v>3.966608982836739E-3</v>
      </c>
      <c r="K133" s="93">
        <f t="shared" si="5"/>
        <v>3.9628751300973353E-5</v>
      </c>
    </row>
    <row r="134" spans="1:103" s="4" customFormat="1" x14ac:dyDescent="0.25">
      <c r="A134" s="23" t="s">
        <v>51</v>
      </c>
      <c r="B134" s="35">
        <v>98.635092229251669</v>
      </c>
      <c r="C134" s="35">
        <v>98.635092229251669</v>
      </c>
      <c r="D134" s="35"/>
      <c r="E134" s="35">
        <f t="shared" si="4"/>
        <v>0</v>
      </c>
      <c r="F134" s="35"/>
      <c r="G134" s="35">
        <v>0.1172350283493476</v>
      </c>
      <c r="H134" s="35">
        <v>0.11723502834934758</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95.411672650924544</v>
      </c>
      <c r="C135" s="18">
        <v>95.411672650924544</v>
      </c>
      <c r="D135" s="18"/>
      <c r="E135" s="18">
        <f t="shared" si="4"/>
        <v>0</v>
      </c>
      <c r="F135" s="18"/>
      <c r="G135" s="18">
        <v>0.32888243890598767</v>
      </c>
      <c r="H135" s="18">
        <v>0.32888243890598767</v>
      </c>
      <c r="I135" s="18"/>
      <c r="J135" s="18">
        <f t="shared" si="6"/>
        <v>0</v>
      </c>
      <c r="K135" s="93">
        <f t="shared" si="5"/>
        <v>0</v>
      </c>
    </row>
    <row r="136" spans="1:103" s="4" customFormat="1" x14ac:dyDescent="0.25">
      <c r="A136" s="23" t="s">
        <v>273</v>
      </c>
      <c r="B136" s="35">
        <v>101.19787155219051</v>
      </c>
      <c r="C136" s="35">
        <v>101.19787155219051</v>
      </c>
      <c r="D136" s="35"/>
      <c r="E136" s="35">
        <f t="shared" si="4"/>
        <v>0</v>
      </c>
      <c r="F136" s="35"/>
      <c r="G136" s="35">
        <v>9.5254973614563504E-2</v>
      </c>
      <c r="H136" s="35">
        <v>9.525497361456349E-2</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93.238075555154381</v>
      </c>
      <c r="C137" s="18">
        <v>93.238075555154381</v>
      </c>
      <c r="D137" s="18"/>
      <c r="E137" s="18">
        <f t="shared" si="4"/>
        <v>0</v>
      </c>
      <c r="F137" s="18"/>
      <c r="G137" s="18">
        <v>0.23362746529142422</v>
      </c>
      <c r="H137" s="18">
        <v>0.23362746529142414</v>
      </c>
      <c r="I137" s="18"/>
      <c r="J137" s="18">
        <f t="shared" si="6"/>
        <v>0</v>
      </c>
      <c r="K137" s="93">
        <f t="shared" si="5"/>
        <v>0</v>
      </c>
    </row>
    <row r="138" spans="1:103" s="4" customFormat="1" x14ac:dyDescent="0.25">
      <c r="A138" s="21" t="s">
        <v>276</v>
      </c>
      <c r="B138" s="35">
        <v>102.30747444080862</v>
      </c>
      <c r="C138" s="35">
        <v>102.30747444080862</v>
      </c>
      <c r="D138" s="35"/>
      <c r="E138" s="35">
        <f t="shared" ref="E138" si="7">((C138/B138-1)*100)</f>
        <v>0</v>
      </c>
      <c r="F138" s="35"/>
      <c r="G138" s="35">
        <v>0.14520704236700155</v>
      </c>
      <c r="H138" s="35">
        <v>0.14520704236700155</v>
      </c>
      <c r="I138" s="35"/>
      <c r="J138" s="35">
        <f>H138-G138</f>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102.30747444080862</v>
      </c>
      <c r="C139" s="121">
        <v>102.30747444080862</v>
      </c>
      <c r="D139" s="121"/>
      <c r="E139" s="121">
        <f>((C139/B139-1)*100)</f>
        <v>0</v>
      </c>
      <c r="F139" s="121"/>
      <c r="G139" s="121">
        <v>0.14520704236700155</v>
      </c>
      <c r="H139" s="121">
        <v>0.14520704236700155</v>
      </c>
      <c r="I139" s="121"/>
      <c r="J139" s="121">
        <f>H139-G139</f>
        <v>0</v>
      </c>
      <c r="K139" s="94">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zoomScaleSheetLayoutView="130"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2" width="9.140625" style="110"/>
    <col min="13" max="16384" width="9.140625" style="61"/>
  </cols>
  <sheetData>
    <row r="1" spans="1:17" ht="15.75" x14ac:dyDescent="0.25">
      <c r="A1" s="107" t="s">
        <v>90</v>
      </c>
      <c r="B1" s="122"/>
      <c r="C1" s="108"/>
      <c r="D1" s="123"/>
    </row>
    <row r="2" spans="1:17" ht="3.6" customHeight="1" x14ac:dyDescent="0.25">
      <c r="A2" s="111"/>
      <c r="B2" s="12"/>
      <c r="C2" s="15"/>
      <c r="D2" s="30"/>
      <c r="E2" s="30"/>
      <c r="F2" s="30"/>
      <c r="G2" s="30"/>
      <c r="H2" s="14"/>
      <c r="I2" s="30"/>
      <c r="J2" s="30"/>
    </row>
    <row r="3" spans="1:17" ht="47.25" customHeight="1" x14ac:dyDescent="0.25">
      <c r="A3" s="158" t="s">
        <v>82</v>
      </c>
      <c r="B3" s="164" t="s">
        <v>84</v>
      </c>
      <c r="C3" s="164"/>
      <c r="D3" s="13"/>
      <c r="E3" s="19" t="s">
        <v>85</v>
      </c>
      <c r="F3" s="30"/>
      <c r="G3" s="163" t="s">
        <v>86</v>
      </c>
      <c r="H3" s="163"/>
      <c r="I3" s="19"/>
      <c r="J3" s="155" t="s">
        <v>87</v>
      </c>
      <c r="K3" s="154" t="s">
        <v>286</v>
      </c>
    </row>
    <row r="4" spans="1:17" s="34" customFormat="1" ht="40.5" customHeight="1" x14ac:dyDescent="0.25">
      <c r="A4" s="159"/>
      <c r="B4" s="124">
        <v>44440</v>
      </c>
      <c r="C4" s="124">
        <v>44470</v>
      </c>
      <c r="D4" s="125"/>
      <c r="E4" s="126" t="s">
        <v>292</v>
      </c>
      <c r="F4" s="125"/>
      <c r="G4" s="124">
        <v>44440</v>
      </c>
      <c r="H4" s="124">
        <v>44470</v>
      </c>
      <c r="I4" s="125"/>
      <c r="J4" s="126" t="s">
        <v>293</v>
      </c>
      <c r="K4" s="87" t="s">
        <v>293</v>
      </c>
      <c r="L4" s="110"/>
      <c r="M4" s="61"/>
      <c r="N4" s="61"/>
      <c r="O4" s="61"/>
      <c r="P4" s="61"/>
      <c r="Q4" s="61"/>
    </row>
    <row r="5" spans="1:17" s="4" customFormat="1" ht="15.75" x14ac:dyDescent="0.25">
      <c r="A5" s="118" t="s">
        <v>83</v>
      </c>
      <c r="B5" s="11">
        <v>98.954950898444437</v>
      </c>
      <c r="C5" s="11">
        <v>99.036527281604961</v>
      </c>
      <c r="D5" s="9"/>
      <c r="E5" s="9">
        <f t="shared" ref="E5:E70" si="0">((C5/B5-1)*100)</f>
        <v>8.2437899690579464E-2</v>
      </c>
      <c r="F5" s="9"/>
      <c r="G5" s="9">
        <v>98.954950898444437</v>
      </c>
      <c r="H5" s="9">
        <v>99.036527281604961</v>
      </c>
      <c r="I5" s="9"/>
      <c r="J5" s="10">
        <f>H5-G5</f>
        <v>8.1576383160523847E-2</v>
      </c>
      <c r="K5" s="90">
        <f>SUM(K7+K74+K82+K100+K119+K154+K169+K190+K209+K231+K246+K253+K259)</f>
        <v>8.243789969056719E-4</v>
      </c>
      <c r="L5" s="110"/>
      <c r="M5" s="62"/>
      <c r="N5" s="62"/>
      <c r="O5" s="61"/>
      <c r="P5" s="61"/>
      <c r="Q5" s="61"/>
    </row>
    <row r="6" spans="1:17" ht="15.75" x14ac:dyDescent="0.25">
      <c r="A6" s="119"/>
      <c r="B6" s="8"/>
      <c r="C6" s="8"/>
      <c r="D6" s="8"/>
      <c r="E6" s="8"/>
      <c r="F6" s="8"/>
      <c r="G6" s="8"/>
      <c r="H6" s="8"/>
      <c r="I6" s="8"/>
      <c r="J6" s="8"/>
      <c r="K6" s="8"/>
    </row>
    <row r="7" spans="1:17" x14ac:dyDescent="0.25">
      <c r="A7" s="20" t="s">
        <v>0</v>
      </c>
      <c r="B7" s="16">
        <v>104.81984206987529</v>
      </c>
      <c r="C7" s="16">
        <v>105.42868851809197</v>
      </c>
      <c r="D7" s="16"/>
      <c r="E7" s="16">
        <f t="shared" si="0"/>
        <v>0.58085037736539391</v>
      </c>
      <c r="F7" s="16"/>
      <c r="G7" s="16">
        <v>23.023920509497255</v>
      </c>
      <c r="H7" s="16">
        <v>23.15765503866098</v>
      </c>
      <c r="I7" s="16"/>
      <c r="J7" s="16">
        <f t="shared" ref="J7:J70" si="1">H7-G7</f>
        <v>0.13373452916372486</v>
      </c>
      <c r="K7" s="91">
        <f>J7/$G$5</f>
        <v>1.3514688042336965E-3</v>
      </c>
      <c r="M7" s="62"/>
      <c r="N7" s="62"/>
    </row>
    <row r="8" spans="1:17" s="4" customFormat="1" x14ac:dyDescent="0.25">
      <c r="A8" s="21" t="s">
        <v>1</v>
      </c>
      <c r="B8" s="35">
        <v>105.12171682678721</v>
      </c>
      <c r="C8" s="35">
        <v>105.80546096557099</v>
      </c>
      <c r="D8" s="35"/>
      <c r="E8" s="35">
        <f>((C8/B8-1)*100)</f>
        <v>0.65043090944796322</v>
      </c>
      <c r="F8" s="35"/>
      <c r="G8" s="35">
        <v>20.517343520233638</v>
      </c>
      <c r="H8" s="35">
        <v>20.650794664286856</v>
      </c>
      <c r="I8" s="35"/>
      <c r="J8" s="35">
        <f t="shared" si="1"/>
        <v>0.13345114405321823</v>
      </c>
      <c r="K8" s="92">
        <f>J8/$G$5</f>
        <v>1.3486050252319015E-3</v>
      </c>
      <c r="L8" s="110"/>
      <c r="M8" s="62"/>
      <c r="N8" s="62"/>
      <c r="O8" s="61"/>
      <c r="P8" s="61"/>
      <c r="Q8" s="61"/>
    </row>
    <row r="9" spans="1:17" x14ac:dyDescent="0.25">
      <c r="A9" s="22" t="s">
        <v>3</v>
      </c>
      <c r="B9" s="18">
        <v>101.9512893455483</v>
      </c>
      <c r="C9" s="18">
        <v>102.06590130322873</v>
      </c>
      <c r="D9" s="18"/>
      <c r="E9" s="18">
        <f t="shared" si="0"/>
        <v>0.11241835038688919</v>
      </c>
      <c r="F9" s="18"/>
      <c r="G9" s="18">
        <v>4.0078114711638007</v>
      </c>
      <c r="H9" s="18">
        <v>4.0123169867062991</v>
      </c>
      <c r="I9" s="18"/>
      <c r="J9" s="18">
        <f t="shared" si="1"/>
        <v>4.5055155424984505E-3</v>
      </c>
      <c r="K9" s="93">
        <f t="shared" ref="K9:K72" si="2">J9/$G$5</f>
        <v>4.5530976485677554E-5</v>
      </c>
      <c r="M9" s="62"/>
      <c r="N9" s="62"/>
    </row>
    <row r="10" spans="1:17" s="4" customFormat="1" x14ac:dyDescent="0.25">
      <c r="A10" s="23" t="s">
        <v>97</v>
      </c>
      <c r="B10" s="35">
        <v>100.01986233637562</v>
      </c>
      <c r="C10" s="35">
        <v>100.01986233637562</v>
      </c>
      <c r="D10" s="35"/>
      <c r="E10" s="35">
        <f t="shared" si="0"/>
        <v>0</v>
      </c>
      <c r="F10" s="35"/>
      <c r="G10" s="35">
        <v>1.0592179035629883</v>
      </c>
      <c r="H10" s="35">
        <v>1.0592179035629883</v>
      </c>
      <c r="I10" s="35"/>
      <c r="J10" s="35">
        <f t="shared" si="1"/>
        <v>0</v>
      </c>
      <c r="K10" s="92">
        <f>J10/$G$5</f>
        <v>0</v>
      </c>
      <c r="L10" s="110"/>
      <c r="M10" s="62"/>
      <c r="N10" s="62"/>
      <c r="O10" s="61"/>
      <c r="P10" s="61"/>
      <c r="Q10" s="61"/>
    </row>
    <row r="11" spans="1:17" x14ac:dyDescent="0.25">
      <c r="A11" s="22" t="s">
        <v>98</v>
      </c>
      <c r="B11" s="18">
        <v>99.784177531620898</v>
      </c>
      <c r="C11" s="18">
        <v>99.784177531620898</v>
      </c>
      <c r="D11" s="18"/>
      <c r="E11" s="18">
        <f t="shared" si="0"/>
        <v>0</v>
      </c>
      <c r="F11" s="18"/>
      <c r="G11" s="18">
        <v>0.53914626873872395</v>
      </c>
      <c r="H11" s="18">
        <v>0.53914626873872395</v>
      </c>
      <c r="I11" s="18"/>
      <c r="J11" s="18">
        <f t="shared" si="1"/>
        <v>0</v>
      </c>
      <c r="K11" s="93">
        <f t="shared" si="2"/>
        <v>0</v>
      </c>
      <c r="M11" s="62"/>
      <c r="N11" s="62"/>
    </row>
    <row r="12" spans="1:17" s="4" customFormat="1" x14ac:dyDescent="0.25">
      <c r="A12" s="23" t="s">
        <v>99</v>
      </c>
      <c r="B12" s="35">
        <v>102.03812479471917</v>
      </c>
      <c r="C12" s="35">
        <v>102.17328116604965</v>
      </c>
      <c r="D12" s="35"/>
      <c r="E12" s="35">
        <f t="shared" si="0"/>
        <v>0.13245673771680178</v>
      </c>
      <c r="F12" s="35"/>
      <c r="G12" s="35">
        <v>1.4187514362678277</v>
      </c>
      <c r="H12" s="35">
        <v>1.4206306681366185</v>
      </c>
      <c r="I12" s="35"/>
      <c r="J12" s="35">
        <f t="shared" si="1"/>
        <v>1.8792318687907983E-3</v>
      </c>
      <c r="K12" s="92">
        <f t="shared" si="2"/>
        <v>1.8990781681246223E-5</v>
      </c>
      <c r="L12" s="110"/>
      <c r="M12" s="62"/>
      <c r="N12" s="62"/>
      <c r="O12" s="61"/>
      <c r="P12" s="61"/>
      <c r="Q12" s="61"/>
    </row>
    <row r="13" spans="1:17" x14ac:dyDescent="0.25">
      <c r="A13" s="22" t="s">
        <v>100</v>
      </c>
      <c r="B13" s="18">
        <v>105.06964822266391</v>
      </c>
      <c r="C13" s="18">
        <v>105.06964822266391</v>
      </c>
      <c r="D13" s="18"/>
      <c r="E13" s="18">
        <f t="shared" si="0"/>
        <v>0</v>
      </c>
      <c r="F13" s="18"/>
      <c r="G13" s="18">
        <v>0.13885739033350289</v>
      </c>
      <c r="H13" s="18">
        <v>0.13885739033350292</v>
      </c>
      <c r="I13" s="18"/>
      <c r="J13" s="18">
        <f t="shared" si="1"/>
        <v>0</v>
      </c>
      <c r="K13" s="93">
        <f t="shared" si="2"/>
        <v>0</v>
      </c>
      <c r="M13" s="62"/>
      <c r="N13" s="62"/>
    </row>
    <row r="14" spans="1:17" s="4" customFormat="1" x14ac:dyDescent="0.25">
      <c r="A14" s="23" t="s">
        <v>101</v>
      </c>
      <c r="B14" s="35">
        <v>108.25475395077456</v>
      </c>
      <c r="C14" s="35">
        <v>108.75192210640806</v>
      </c>
      <c r="D14" s="35"/>
      <c r="E14" s="35">
        <f t="shared" si="0"/>
        <v>0.45925757298341807</v>
      </c>
      <c r="F14" s="35"/>
      <c r="G14" s="35">
        <v>0.57185418993693382</v>
      </c>
      <c r="H14" s="35">
        <v>0.57448047361064214</v>
      </c>
      <c r="I14" s="35"/>
      <c r="J14" s="35">
        <f t="shared" si="1"/>
        <v>2.6262836737083184E-3</v>
      </c>
      <c r="K14" s="92">
        <f t="shared" si="2"/>
        <v>2.654019480443806E-5</v>
      </c>
      <c r="L14" s="110"/>
      <c r="M14" s="62"/>
      <c r="N14" s="62"/>
      <c r="O14" s="61"/>
      <c r="P14" s="61"/>
      <c r="Q14" s="61"/>
    </row>
    <row r="15" spans="1:17" x14ac:dyDescent="0.25">
      <c r="A15" s="22" t="s">
        <v>102</v>
      </c>
      <c r="B15" s="18">
        <v>99.650881271952173</v>
      </c>
      <c r="C15" s="18">
        <v>99.650881271952173</v>
      </c>
      <c r="D15" s="18"/>
      <c r="E15" s="18">
        <f t="shared" si="0"/>
        <v>0</v>
      </c>
      <c r="F15" s="18"/>
      <c r="G15" s="18">
        <v>0.27998428232382339</v>
      </c>
      <c r="H15" s="18">
        <v>0.27998428232382344</v>
      </c>
      <c r="I15" s="18"/>
      <c r="J15" s="18">
        <f t="shared" si="1"/>
        <v>0</v>
      </c>
      <c r="K15" s="93">
        <f t="shared" si="2"/>
        <v>0</v>
      </c>
      <c r="M15" s="62"/>
      <c r="N15" s="62"/>
    </row>
    <row r="16" spans="1:17" s="4" customFormat="1" x14ac:dyDescent="0.25">
      <c r="A16" s="23" t="s">
        <v>4</v>
      </c>
      <c r="B16" s="35">
        <v>100.84868101497403</v>
      </c>
      <c r="C16" s="35">
        <v>101.27088094369041</v>
      </c>
      <c r="D16" s="35"/>
      <c r="E16" s="35">
        <f t="shared" si="0"/>
        <v>0.41864695151907494</v>
      </c>
      <c r="F16" s="35"/>
      <c r="G16" s="35">
        <v>1.0869465662489908</v>
      </c>
      <c r="H16" s="35">
        <v>1.0914970349132334</v>
      </c>
      <c r="I16" s="35"/>
      <c r="J16" s="35">
        <f t="shared" si="1"/>
        <v>4.5504686642425796E-3</v>
      </c>
      <c r="K16" s="92">
        <f t="shared" si="2"/>
        <v>4.5985255138094484E-5</v>
      </c>
      <c r="L16" s="110"/>
      <c r="M16" s="62"/>
      <c r="N16" s="62"/>
      <c r="O16" s="61"/>
      <c r="P16" s="61"/>
      <c r="Q16" s="61"/>
    </row>
    <row r="17" spans="1:17" x14ac:dyDescent="0.25">
      <c r="A17" s="22" t="s">
        <v>103</v>
      </c>
      <c r="B17" s="18">
        <v>100.35442992242415</v>
      </c>
      <c r="C17" s="18">
        <v>100.86588797596748</v>
      </c>
      <c r="D17" s="18"/>
      <c r="E17" s="18">
        <f t="shared" si="0"/>
        <v>0.50965169543457645</v>
      </c>
      <c r="F17" s="18"/>
      <c r="G17" s="18">
        <v>0.84459914608039532</v>
      </c>
      <c r="H17" s="18">
        <v>0.84890365994801997</v>
      </c>
      <c r="I17" s="18"/>
      <c r="J17" s="18">
        <f t="shared" si="1"/>
        <v>4.3045138676246486E-3</v>
      </c>
      <c r="K17" s="93">
        <f t="shared" si="2"/>
        <v>4.3499732237170107E-5</v>
      </c>
      <c r="M17" s="62"/>
      <c r="N17" s="62"/>
    </row>
    <row r="18" spans="1:17" s="4" customFormat="1" x14ac:dyDescent="0.25">
      <c r="A18" s="21" t="s">
        <v>104</v>
      </c>
      <c r="B18" s="35">
        <v>102.60989683495521</v>
      </c>
      <c r="C18" s="35">
        <v>102.71403409496581</v>
      </c>
      <c r="D18" s="35"/>
      <c r="E18" s="35">
        <f t="shared" si="0"/>
        <v>0.10148851448326113</v>
      </c>
      <c r="F18" s="35"/>
      <c r="G18" s="35">
        <v>0.2423474201685954</v>
      </c>
      <c r="H18" s="35">
        <v>0.24259337496521305</v>
      </c>
      <c r="I18" s="35"/>
      <c r="J18" s="35">
        <f t="shared" si="1"/>
        <v>2.459547966176534E-4</v>
      </c>
      <c r="K18" s="92">
        <f t="shared" si="2"/>
        <v>2.4855229009215725E-6</v>
      </c>
      <c r="L18" s="110"/>
      <c r="M18" s="62"/>
      <c r="N18" s="62"/>
      <c r="O18" s="61"/>
      <c r="P18" s="61"/>
      <c r="Q18" s="61"/>
    </row>
    <row r="19" spans="1:17" x14ac:dyDescent="0.25">
      <c r="A19" s="22" t="s">
        <v>5</v>
      </c>
      <c r="B19" s="18">
        <v>100.91256740705651</v>
      </c>
      <c r="C19" s="18">
        <v>102.36289252541897</v>
      </c>
      <c r="D19" s="18"/>
      <c r="E19" s="18">
        <f t="shared" si="0"/>
        <v>1.4372096118734135</v>
      </c>
      <c r="F19" s="18"/>
      <c r="G19" s="18">
        <v>4.1411551374825954</v>
      </c>
      <c r="H19" s="18">
        <v>4.2006722171610855</v>
      </c>
      <c r="I19" s="18"/>
      <c r="J19" s="18">
        <f t="shared" si="1"/>
        <v>5.951707967849007E-2</v>
      </c>
      <c r="K19" s="93">
        <f t="shared" si="2"/>
        <v>6.014563105546008E-4</v>
      </c>
      <c r="M19" s="62"/>
      <c r="N19" s="62"/>
    </row>
    <row r="20" spans="1:17" x14ac:dyDescent="0.25">
      <c r="A20" s="23" t="s">
        <v>105</v>
      </c>
      <c r="B20" s="35">
        <v>103.62205359345381</v>
      </c>
      <c r="C20" s="35">
        <v>105.16681662858817</v>
      </c>
      <c r="D20" s="35"/>
      <c r="E20" s="35">
        <f t="shared" si="0"/>
        <v>1.4907666674847109</v>
      </c>
      <c r="F20" s="35"/>
      <c r="G20" s="35">
        <v>2.0605884897143767</v>
      </c>
      <c r="H20" s="35">
        <v>2.0913070560730658</v>
      </c>
      <c r="I20" s="35"/>
      <c r="J20" s="35">
        <f t="shared" si="1"/>
        <v>3.0718566358689081E-2</v>
      </c>
      <c r="K20" s="92">
        <f t="shared" si="2"/>
        <v>3.1042980750114216E-4</v>
      </c>
      <c r="M20" s="62"/>
      <c r="N20" s="62"/>
    </row>
    <row r="21" spans="1:17" x14ac:dyDescent="0.25">
      <c r="A21" s="22" t="s">
        <v>106</v>
      </c>
      <c r="B21" s="18">
        <v>97.130460713834495</v>
      </c>
      <c r="C21" s="18">
        <v>99.107447597975607</v>
      </c>
      <c r="D21" s="18"/>
      <c r="E21" s="18">
        <f t="shared" si="0"/>
        <v>2.0353932943504738</v>
      </c>
      <c r="F21" s="18"/>
      <c r="G21" s="18">
        <v>1.2981342358617631</v>
      </c>
      <c r="H21" s="18">
        <v>1.3245563730501613</v>
      </c>
      <c r="I21" s="18"/>
      <c r="J21" s="18">
        <f t="shared" si="1"/>
        <v>2.6422137188398143E-2</v>
      </c>
      <c r="K21" s="93">
        <f t="shared" si="2"/>
        <v>2.6701177605064627E-4</v>
      </c>
      <c r="M21" s="62"/>
      <c r="N21" s="62"/>
    </row>
    <row r="22" spans="1:17" x14ac:dyDescent="0.25">
      <c r="A22" s="23" t="s">
        <v>107</v>
      </c>
      <c r="B22" s="35">
        <v>100.48458697380291</v>
      </c>
      <c r="C22" s="35">
        <v>100.78977521808409</v>
      </c>
      <c r="D22" s="35"/>
      <c r="E22" s="35">
        <f t="shared" si="0"/>
        <v>0.30371647381179923</v>
      </c>
      <c r="F22" s="35"/>
      <c r="G22" s="35">
        <v>0.78243241190645507</v>
      </c>
      <c r="H22" s="35">
        <v>0.78480878803785814</v>
      </c>
      <c r="I22" s="35"/>
      <c r="J22" s="35">
        <f t="shared" si="1"/>
        <v>2.3763761314030685E-3</v>
      </c>
      <c r="K22" s="92">
        <f t="shared" si="2"/>
        <v>2.4014727002814619E-5</v>
      </c>
      <c r="M22" s="62"/>
      <c r="N22" s="62"/>
    </row>
    <row r="23" spans="1:17" x14ac:dyDescent="0.25">
      <c r="A23" s="22" t="s">
        <v>108</v>
      </c>
      <c r="B23" s="18">
        <v>106.99923597762903</v>
      </c>
      <c r="C23" s="18">
        <v>106.69227061805479</v>
      </c>
      <c r="D23" s="18"/>
      <c r="E23" s="18">
        <f t="shared" si="0"/>
        <v>-0.28688556209729432</v>
      </c>
      <c r="F23" s="18"/>
      <c r="G23" s="18">
        <v>3.9767293709453786</v>
      </c>
      <c r="H23" s="18">
        <v>3.9653207085364537</v>
      </c>
      <c r="I23" s="18"/>
      <c r="J23" s="18">
        <f t="shared" si="1"/>
        <v>-1.1408662408924908E-2</v>
      </c>
      <c r="K23" s="93">
        <f t="shared" si="2"/>
        <v>-1.1529147662994041E-4</v>
      </c>
      <c r="M23" s="62"/>
      <c r="N23" s="62"/>
    </row>
    <row r="24" spans="1:17" x14ac:dyDescent="0.25">
      <c r="A24" s="23" t="s">
        <v>109</v>
      </c>
      <c r="B24" s="35">
        <v>106.07878198969527</v>
      </c>
      <c r="C24" s="35">
        <v>106.07878198969527</v>
      </c>
      <c r="D24" s="35"/>
      <c r="E24" s="35">
        <f t="shared" si="0"/>
        <v>0</v>
      </c>
      <c r="F24" s="35"/>
      <c r="G24" s="35">
        <v>0.19685835388327175</v>
      </c>
      <c r="H24" s="35">
        <v>0.19685835388327177</v>
      </c>
      <c r="I24" s="35"/>
      <c r="J24" s="35">
        <f t="shared" si="1"/>
        <v>0</v>
      </c>
      <c r="K24" s="92">
        <f t="shared" si="2"/>
        <v>0</v>
      </c>
      <c r="M24" s="62"/>
      <c r="N24" s="62"/>
    </row>
    <row r="25" spans="1:17" x14ac:dyDescent="0.25">
      <c r="A25" s="24" t="s">
        <v>110</v>
      </c>
      <c r="B25" s="18">
        <v>106.42949069666662</v>
      </c>
      <c r="C25" s="18">
        <v>106.42949069666662</v>
      </c>
      <c r="D25" s="18"/>
      <c r="E25" s="18">
        <f t="shared" si="0"/>
        <v>0</v>
      </c>
      <c r="F25" s="18"/>
      <c r="G25" s="18">
        <v>0.10105114507320923</v>
      </c>
      <c r="H25" s="18">
        <v>0.10105114507320921</v>
      </c>
      <c r="I25" s="18"/>
      <c r="J25" s="18">
        <f t="shared" si="1"/>
        <v>0</v>
      </c>
      <c r="K25" s="93">
        <f t="shared" si="2"/>
        <v>0</v>
      </c>
      <c r="M25" s="62"/>
      <c r="N25" s="62"/>
    </row>
    <row r="26" spans="1:17" x14ac:dyDescent="0.25">
      <c r="A26" s="21" t="s">
        <v>111</v>
      </c>
      <c r="B26" s="35">
        <v>106.72690147727381</v>
      </c>
      <c r="C26" s="35">
        <v>106.77467103750453</v>
      </c>
      <c r="D26" s="35"/>
      <c r="E26" s="35">
        <f t="shared" si="0"/>
        <v>4.4758687425106025E-2</v>
      </c>
      <c r="F26" s="35"/>
      <c r="G26" s="35">
        <v>1.8311711677712916</v>
      </c>
      <c r="H26" s="35">
        <v>1.831990775950493</v>
      </c>
      <c r="I26" s="35"/>
      <c r="J26" s="35">
        <f t="shared" si="1"/>
        <v>8.1960817920134765E-4</v>
      </c>
      <c r="K26" s="92">
        <f t="shared" si="2"/>
        <v>8.2826394410775445E-6</v>
      </c>
      <c r="M26" s="62"/>
      <c r="N26" s="62"/>
    </row>
    <row r="27" spans="1:17" x14ac:dyDescent="0.25">
      <c r="A27" s="22" t="s">
        <v>112</v>
      </c>
      <c r="B27" s="18">
        <v>100.76720122260605</v>
      </c>
      <c r="C27" s="18">
        <v>100.75838454566794</v>
      </c>
      <c r="D27" s="18"/>
      <c r="E27" s="18">
        <f t="shared" si="0"/>
        <v>-8.749550281383911E-3</v>
      </c>
      <c r="F27" s="18"/>
      <c r="G27" s="18">
        <v>9.5444227766621065E-2</v>
      </c>
      <c r="H27" s="18">
        <v>9.5435876825921945E-2</v>
      </c>
      <c r="I27" s="18"/>
      <c r="J27" s="18">
        <f t="shared" si="1"/>
        <v>-8.350940699120013E-6</v>
      </c>
      <c r="K27" s="93">
        <f t="shared" si="2"/>
        <v>-8.4391337909817394E-8</v>
      </c>
      <c r="M27" s="62"/>
      <c r="N27" s="62"/>
    </row>
    <row r="28" spans="1:17" x14ac:dyDescent="0.25">
      <c r="A28" s="21" t="s">
        <v>113</v>
      </c>
      <c r="B28" s="35">
        <v>107.05757287712113</v>
      </c>
      <c r="C28" s="35">
        <v>107.05757287712113</v>
      </c>
      <c r="D28" s="35"/>
      <c r="E28" s="35">
        <f t="shared" si="0"/>
        <v>0</v>
      </c>
      <c r="F28" s="35"/>
      <c r="G28" s="35">
        <v>0.29798218999844772</v>
      </c>
      <c r="H28" s="35">
        <v>0.29798218999844772</v>
      </c>
      <c r="I28" s="35"/>
      <c r="J28" s="35">
        <f t="shared" si="1"/>
        <v>0</v>
      </c>
      <c r="K28" s="92">
        <f t="shared" si="2"/>
        <v>0</v>
      </c>
      <c r="M28" s="62"/>
      <c r="N28" s="62"/>
    </row>
    <row r="29" spans="1:17" x14ac:dyDescent="0.25">
      <c r="A29" s="22" t="s">
        <v>114</v>
      </c>
      <c r="B29" s="18">
        <v>107.77553696552974</v>
      </c>
      <c r="C29" s="18">
        <v>107.61845393906165</v>
      </c>
      <c r="D29" s="18"/>
      <c r="E29" s="18">
        <f t="shared" si="0"/>
        <v>-0.14575016825787435</v>
      </c>
      <c r="F29" s="18"/>
      <c r="G29" s="18">
        <v>0.98089440246989734</v>
      </c>
      <c r="H29" s="18">
        <v>0.97946474722786547</v>
      </c>
      <c r="I29" s="18"/>
      <c r="J29" s="18">
        <f t="shared" si="1"/>
        <v>-1.4296552420318687E-3</v>
      </c>
      <c r="K29" s="93">
        <f t="shared" si="2"/>
        <v>-1.4447536268287337E-5</v>
      </c>
      <c r="M29" s="62"/>
      <c r="N29" s="62"/>
    </row>
    <row r="30" spans="1:17" x14ac:dyDescent="0.25">
      <c r="A30" s="21" t="s">
        <v>115</v>
      </c>
      <c r="B30" s="35">
        <v>108.27957983135279</v>
      </c>
      <c r="C30" s="35">
        <v>105.81117402721016</v>
      </c>
      <c r="D30" s="35"/>
      <c r="E30" s="35">
        <f t="shared" si="0"/>
        <v>-2.2796595701490729</v>
      </c>
      <c r="F30" s="35"/>
      <c r="G30" s="35">
        <v>0.47332788398263898</v>
      </c>
      <c r="H30" s="35">
        <v>0.46253761957724471</v>
      </c>
      <c r="I30" s="35"/>
      <c r="J30" s="35">
        <f t="shared" si="1"/>
        <v>-1.0790264405394268E-2</v>
      </c>
      <c r="K30" s="92">
        <f t="shared" si="2"/>
        <v>-1.090421884648107E-4</v>
      </c>
      <c r="M30" s="62"/>
      <c r="N30" s="62"/>
    </row>
    <row r="31" spans="1:17" x14ac:dyDescent="0.25">
      <c r="A31" s="24" t="s">
        <v>6</v>
      </c>
      <c r="B31" s="18">
        <v>111.32219066028075</v>
      </c>
      <c r="C31" s="18">
        <v>111.84124717607519</v>
      </c>
      <c r="D31" s="18"/>
      <c r="E31" s="18">
        <f t="shared" si="0"/>
        <v>0.466265092984397</v>
      </c>
      <c r="F31" s="18"/>
      <c r="G31" s="18">
        <v>0.71763042749196704</v>
      </c>
      <c r="H31" s="18">
        <v>0.72097648767199685</v>
      </c>
      <c r="I31" s="18"/>
      <c r="J31" s="18">
        <f t="shared" si="1"/>
        <v>3.3460601800298084E-3</v>
      </c>
      <c r="K31" s="93">
        <f t="shared" si="2"/>
        <v>3.3813974436345337E-5</v>
      </c>
      <c r="M31" s="62"/>
      <c r="N31" s="62"/>
    </row>
    <row r="32" spans="1:17" x14ac:dyDescent="0.25">
      <c r="A32" s="23" t="s">
        <v>116</v>
      </c>
      <c r="B32" s="35">
        <v>111.22610429364283</v>
      </c>
      <c r="C32" s="35">
        <v>111.82103926158776</v>
      </c>
      <c r="D32" s="35"/>
      <c r="E32" s="35">
        <f t="shared" si="0"/>
        <v>0.53488789499833711</v>
      </c>
      <c r="F32" s="35"/>
      <c r="G32" s="35">
        <v>0.62556289108772445</v>
      </c>
      <c r="H32" s="35">
        <v>0.62890895126775426</v>
      </c>
      <c r="I32" s="35"/>
      <c r="J32" s="35">
        <f t="shared" si="1"/>
        <v>3.3460601800298084E-3</v>
      </c>
      <c r="K32" s="92">
        <f t="shared" si="2"/>
        <v>3.3813974436345337E-5</v>
      </c>
      <c r="M32" s="62"/>
      <c r="N32" s="62"/>
    </row>
    <row r="33" spans="1:14" x14ac:dyDescent="0.25">
      <c r="A33" s="22" t="s">
        <v>117</v>
      </c>
      <c r="B33" s="18">
        <v>111.97948206869658</v>
      </c>
      <c r="C33" s="18">
        <v>111.97948206869658</v>
      </c>
      <c r="D33" s="18"/>
      <c r="E33" s="18">
        <f t="shared" si="0"/>
        <v>0</v>
      </c>
      <c r="F33" s="18"/>
      <c r="G33" s="18">
        <v>9.2067536404242672E-2</v>
      </c>
      <c r="H33" s="18">
        <v>9.2067536404242686E-2</v>
      </c>
      <c r="I33" s="18"/>
      <c r="J33" s="18">
        <f t="shared" si="1"/>
        <v>0</v>
      </c>
      <c r="K33" s="93">
        <f t="shared" si="2"/>
        <v>0</v>
      </c>
      <c r="M33" s="62"/>
      <c r="N33" s="62"/>
    </row>
    <row r="34" spans="1:14" x14ac:dyDescent="0.25">
      <c r="A34" s="23" t="s">
        <v>7</v>
      </c>
      <c r="B34" s="35">
        <v>111.29033277408266</v>
      </c>
      <c r="C34" s="35">
        <v>114.82035400404813</v>
      </c>
      <c r="D34" s="35"/>
      <c r="E34" s="35">
        <f t="shared" si="0"/>
        <v>3.171902843647123</v>
      </c>
      <c r="F34" s="35"/>
      <c r="G34" s="35">
        <v>2.1599106394863128</v>
      </c>
      <c r="H34" s="35">
        <v>2.2284209064804159</v>
      </c>
      <c r="I34" s="35"/>
      <c r="J34" s="35">
        <f t="shared" si="1"/>
        <v>6.8510266994103119E-2</v>
      </c>
      <c r="K34" s="92">
        <f t="shared" si="2"/>
        <v>6.9233794137712112E-4</v>
      </c>
      <c r="M34" s="62"/>
      <c r="N34" s="62"/>
    </row>
    <row r="35" spans="1:14" x14ac:dyDescent="0.25">
      <c r="A35" s="22" t="s">
        <v>118</v>
      </c>
      <c r="B35" s="18">
        <v>115.43064993014409</v>
      </c>
      <c r="C35" s="18">
        <v>114.69791563364514</v>
      </c>
      <c r="D35" s="18"/>
      <c r="E35" s="18">
        <f t="shared" si="0"/>
        <v>-0.63478313337261838</v>
      </c>
      <c r="F35" s="18"/>
      <c r="G35" s="18">
        <v>0.96757808907297471</v>
      </c>
      <c r="H35" s="18">
        <v>0.96143606656133029</v>
      </c>
      <c r="I35" s="18"/>
      <c r="J35" s="18">
        <f t="shared" si="1"/>
        <v>-6.1420225116444183E-3</v>
      </c>
      <c r="K35" s="93">
        <f>J35/$G$5</f>
        <v>-6.2068875340536101E-5</v>
      </c>
      <c r="M35" s="62"/>
      <c r="N35" s="62"/>
    </row>
    <row r="36" spans="1:14" x14ac:dyDescent="0.25">
      <c r="A36" s="21" t="s">
        <v>119</v>
      </c>
      <c r="B36" s="35">
        <v>118.70633758528695</v>
      </c>
      <c r="C36" s="35">
        <v>134.01288102564641</v>
      </c>
      <c r="D36" s="35"/>
      <c r="E36" s="35">
        <f t="shared" si="0"/>
        <v>12.894461872654572</v>
      </c>
      <c r="F36" s="35"/>
      <c r="G36" s="35">
        <v>0.55994592736390425</v>
      </c>
      <c r="H36" s="35">
        <v>0.63214794147532516</v>
      </c>
      <c r="I36" s="35"/>
      <c r="J36" s="35">
        <f t="shared" si="1"/>
        <v>7.2202014111420909E-2</v>
      </c>
      <c r="K36" s="92">
        <f t="shared" si="2"/>
        <v>7.2964529269000853E-4</v>
      </c>
      <c r="M36" s="62"/>
      <c r="N36" s="62"/>
    </row>
    <row r="37" spans="1:14" x14ac:dyDescent="0.25">
      <c r="A37" s="22" t="s">
        <v>120</v>
      </c>
      <c r="B37" s="18">
        <v>103.07699334240657</v>
      </c>
      <c r="C37" s="18">
        <v>103.15072613800312</v>
      </c>
      <c r="D37" s="18"/>
      <c r="E37" s="18">
        <f t="shared" si="0"/>
        <v>7.1531767861743312E-2</v>
      </c>
      <c r="F37" s="18"/>
      <c r="G37" s="18">
        <v>0.25868342676851624</v>
      </c>
      <c r="H37" s="18">
        <v>0.25886846759684912</v>
      </c>
      <c r="I37" s="18"/>
      <c r="J37" s="18">
        <f t="shared" si="1"/>
        <v>1.8504082833287194E-4</v>
      </c>
      <c r="K37" s="93">
        <f t="shared" si="2"/>
        <v>1.8699501808936854E-6</v>
      </c>
      <c r="M37" s="62"/>
      <c r="N37" s="62"/>
    </row>
    <row r="38" spans="1:14" x14ac:dyDescent="0.25">
      <c r="A38" s="21" t="s">
        <v>121</v>
      </c>
      <c r="B38" s="35">
        <v>95.147772444691299</v>
      </c>
      <c r="C38" s="35">
        <v>95.997103875800036</v>
      </c>
      <c r="D38" s="35"/>
      <c r="E38" s="35">
        <f t="shared" si="0"/>
        <v>0.89264457725739543</v>
      </c>
      <c r="F38" s="35"/>
      <c r="G38" s="35">
        <v>0.22930106285274079</v>
      </c>
      <c r="H38" s="35">
        <v>0.23134790635588942</v>
      </c>
      <c r="I38" s="35"/>
      <c r="J38" s="35">
        <f t="shared" si="1"/>
        <v>2.0468435031486265E-3</v>
      </c>
      <c r="K38" s="92">
        <f t="shared" si="2"/>
        <v>2.0684599250109906E-5</v>
      </c>
      <c r="M38" s="62"/>
      <c r="N38" s="62"/>
    </row>
    <row r="39" spans="1:14" x14ac:dyDescent="0.25">
      <c r="A39" s="24" t="s">
        <v>122</v>
      </c>
      <c r="B39" s="18">
        <v>107.51580452652865</v>
      </c>
      <c r="C39" s="18">
        <v>107.51580452652865</v>
      </c>
      <c r="D39" s="18"/>
      <c r="E39" s="18">
        <f t="shared" si="0"/>
        <v>0</v>
      </c>
      <c r="F39" s="18"/>
      <c r="G39" s="18">
        <v>6.1558734642282537E-2</v>
      </c>
      <c r="H39" s="18">
        <v>6.1558734642282537E-2</v>
      </c>
      <c r="I39" s="18"/>
      <c r="J39" s="18">
        <f t="shared" si="1"/>
        <v>0</v>
      </c>
      <c r="K39" s="93">
        <f t="shared" si="2"/>
        <v>0</v>
      </c>
      <c r="M39" s="62"/>
      <c r="N39" s="62"/>
    </row>
    <row r="40" spans="1:14" x14ac:dyDescent="0.25">
      <c r="A40" s="23" t="s">
        <v>123</v>
      </c>
      <c r="B40" s="35">
        <v>101.47722048051389</v>
      </c>
      <c r="C40" s="35">
        <v>101.74473386552872</v>
      </c>
      <c r="D40" s="35"/>
      <c r="E40" s="35">
        <f t="shared" si="0"/>
        <v>0.26361914895589589</v>
      </c>
      <c r="F40" s="35"/>
      <c r="G40" s="35">
        <v>8.2843398785894085E-2</v>
      </c>
      <c r="H40" s="35">
        <v>8.3061789848739603E-2</v>
      </c>
      <c r="I40" s="35"/>
      <c r="J40" s="35">
        <f t="shared" si="1"/>
        <v>2.1839106284551879E-4</v>
      </c>
      <c r="K40" s="92">
        <f t="shared" si="2"/>
        <v>2.2069745966490279E-6</v>
      </c>
      <c r="M40" s="62"/>
      <c r="N40" s="62"/>
    </row>
    <row r="41" spans="1:14" x14ac:dyDescent="0.25">
      <c r="A41" s="24" t="s">
        <v>8</v>
      </c>
      <c r="B41" s="18">
        <v>112.61149154476209</v>
      </c>
      <c r="C41" s="18">
        <v>112.6399404635245</v>
      </c>
      <c r="D41" s="18"/>
      <c r="E41" s="18">
        <f t="shared" si="0"/>
        <v>2.5262891355182227E-2</v>
      </c>
      <c r="F41" s="18"/>
      <c r="G41" s="18">
        <v>2.3453784264062327</v>
      </c>
      <c r="H41" s="18">
        <v>2.3459709368099642</v>
      </c>
      <c r="I41" s="18"/>
      <c r="J41" s="18">
        <f t="shared" si="1"/>
        <v>5.9251040373142772E-4</v>
      </c>
      <c r="K41" s="93">
        <f t="shared" si="2"/>
        <v>5.9876782147010488E-6</v>
      </c>
      <c r="M41" s="62"/>
      <c r="N41" s="62"/>
    </row>
    <row r="42" spans="1:14" x14ac:dyDescent="0.25">
      <c r="A42" s="23" t="s">
        <v>124</v>
      </c>
      <c r="B42" s="35">
        <v>99.8107401865486</v>
      </c>
      <c r="C42" s="35">
        <v>100.05380972487896</v>
      </c>
      <c r="D42" s="35"/>
      <c r="E42" s="35">
        <f t="shared" si="0"/>
        <v>0.2435304435935981</v>
      </c>
      <c r="F42" s="35"/>
      <c r="G42" s="35">
        <v>5.8791955864468129E-2</v>
      </c>
      <c r="H42" s="35">
        <v>5.8935132175382217E-2</v>
      </c>
      <c r="I42" s="35"/>
      <c r="J42" s="35">
        <f t="shared" si="1"/>
        <v>1.4317631091408795E-4</v>
      </c>
      <c r="K42" s="92">
        <f t="shared" si="2"/>
        <v>1.4468837548211917E-6</v>
      </c>
      <c r="M42" s="62"/>
      <c r="N42" s="62"/>
    </row>
    <row r="43" spans="1:14" x14ac:dyDescent="0.25">
      <c r="A43" s="22" t="s">
        <v>125</v>
      </c>
      <c r="B43" s="18">
        <v>106.82430709353977</v>
      </c>
      <c r="C43" s="18">
        <v>104.78648164767468</v>
      </c>
      <c r="D43" s="18"/>
      <c r="E43" s="18">
        <f t="shared" si="0"/>
        <v>-1.9076420913085701</v>
      </c>
      <c r="F43" s="18"/>
      <c r="G43" s="18">
        <v>0.77113742196557522</v>
      </c>
      <c r="H43" s="18">
        <v>0.75642687992232815</v>
      </c>
      <c r="I43" s="18"/>
      <c r="J43" s="18">
        <f t="shared" si="1"/>
        <v>-1.4710542043247066E-2</v>
      </c>
      <c r="K43" s="93">
        <f t="shared" si="2"/>
        <v>-1.4865897976488527E-4</v>
      </c>
      <c r="M43" s="62"/>
      <c r="N43" s="62"/>
    </row>
    <row r="44" spans="1:14" x14ac:dyDescent="0.25">
      <c r="A44" s="21" t="s">
        <v>126</v>
      </c>
      <c r="B44" s="35">
        <v>109.11942873079906</v>
      </c>
      <c r="C44" s="35">
        <v>110.5889490847181</v>
      </c>
      <c r="D44" s="35"/>
      <c r="E44" s="35">
        <f t="shared" si="0"/>
        <v>1.3467082544432962</v>
      </c>
      <c r="F44" s="35"/>
      <c r="G44" s="35">
        <v>8.2458437926759179E-2</v>
      </c>
      <c r="H44" s="35">
        <v>8.3568912516803845E-2</v>
      </c>
      <c r="I44" s="35"/>
      <c r="J44" s="35">
        <f t="shared" si="1"/>
        <v>1.1104745900446661E-3</v>
      </c>
      <c r="K44" s="92">
        <f t="shared" si="2"/>
        <v>1.1222021535681674E-5</v>
      </c>
      <c r="M44" s="62"/>
      <c r="N44" s="62"/>
    </row>
    <row r="45" spans="1:14" x14ac:dyDescent="0.25">
      <c r="A45" s="22" t="s">
        <v>127</v>
      </c>
      <c r="B45" s="18">
        <v>127.32620880280379</v>
      </c>
      <c r="C45" s="18">
        <v>128.62625390180256</v>
      </c>
      <c r="D45" s="18"/>
      <c r="E45" s="18">
        <f t="shared" si="0"/>
        <v>1.0210349551930786</v>
      </c>
      <c r="F45" s="18"/>
      <c r="G45" s="18">
        <v>0.83219358999701798</v>
      </c>
      <c r="H45" s="18">
        <v>0.8406905774457637</v>
      </c>
      <c r="I45" s="18"/>
      <c r="J45" s="18">
        <f t="shared" si="1"/>
        <v>8.4969874487457187E-3</v>
      </c>
      <c r="K45" s="93">
        <f t="shared" si="2"/>
        <v>8.5867229194686921E-5</v>
      </c>
      <c r="M45" s="62"/>
      <c r="N45" s="62"/>
    </row>
    <row r="46" spans="1:14" x14ac:dyDescent="0.25">
      <c r="A46" s="23" t="s">
        <v>128</v>
      </c>
      <c r="B46" s="35">
        <v>108.33911893354608</v>
      </c>
      <c r="C46" s="35">
        <v>111.15519694084618</v>
      </c>
      <c r="D46" s="35"/>
      <c r="E46" s="35">
        <f t="shared" si="0"/>
        <v>2.5993178041511023</v>
      </c>
      <c r="F46" s="35"/>
      <c r="G46" s="35">
        <v>0.21276132614010526</v>
      </c>
      <c r="H46" s="35">
        <v>0.21829166917081302</v>
      </c>
      <c r="I46" s="35"/>
      <c r="J46" s="35">
        <f t="shared" si="1"/>
        <v>5.5303430307077628E-3</v>
      </c>
      <c r="K46" s="92">
        <f t="shared" si="2"/>
        <v>5.5887481934920542E-5</v>
      </c>
      <c r="M46" s="62"/>
      <c r="N46" s="62"/>
    </row>
    <row r="47" spans="1:14" x14ac:dyDescent="0.25">
      <c r="A47" s="24" t="s">
        <v>129</v>
      </c>
      <c r="B47" s="18">
        <v>98.763991823499694</v>
      </c>
      <c r="C47" s="18">
        <v>98.763991823499694</v>
      </c>
      <c r="D47" s="18"/>
      <c r="E47" s="18">
        <f t="shared" si="0"/>
        <v>0</v>
      </c>
      <c r="F47" s="18"/>
      <c r="G47" s="18">
        <v>6.4739105480384668E-2</v>
      </c>
      <c r="H47" s="18">
        <v>6.4739105480384668E-2</v>
      </c>
      <c r="I47" s="18"/>
      <c r="J47" s="18">
        <f t="shared" si="1"/>
        <v>0</v>
      </c>
      <c r="K47" s="93">
        <f t="shared" si="2"/>
        <v>0</v>
      </c>
      <c r="M47" s="62"/>
      <c r="N47" s="62"/>
    </row>
    <row r="48" spans="1:14" x14ac:dyDescent="0.25">
      <c r="A48" s="23" t="s">
        <v>130</v>
      </c>
      <c r="B48" s="35">
        <v>104.00536260164702</v>
      </c>
      <c r="C48" s="35">
        <v>104.01246292178364</v>
      </c>
      <c r="D48" s="35"/>
      <c r="E48" s="35">
        <f t="shared" si="0"/>
        <v>6.826878882981724E-3</v>
      </c>
      <c r="F48" s="35"/>
      <c r="G48" s="35">
        <v>0.32329658903192193</v>
      </c>
      <c r="H48" s="35">
        <v>0.32331866009848798</v>
      </c>
      <c r="I48" s="35"/>
      <c r="J48" s="35">
        <f t="shared" si="1"/>
        <v>2.2071066566042852E-5</v>
      </c>
      <c r="K48" s="92">
        <f t="shared" si="2"/>
        <v>2.2304155947380504E-7</v>
      </c>
      <c r="M48" s="62"/>
      <c r="N48" s="62"/>
    </row>
    <row r="49" spans="1:14" x14ac:dyDescent="0.25">
      <c r="A49" s="22" t="s">
        <v>9</v>
      </c>
      <c r="B49" s="18">
        <v>100.44087794346383</v>
      </c>
      <c r="C49" s="18">
        <v>100.57055729076481</v>
      </c>
      <c r="D49" s="18"/>
      <c r="E49" s="18">
        <f t="shared" si="0"/>
        <v>0.12911012921847931</v>
      </c>
      <c r="F49" s="18"/>
      <c r="G49" s="18">
        <v>1.1765522826250274</v>
      </c>
      <c r="H49" s="18">
        <v>1.1780713307974475</v>
      </c>
      <c r="I49" s="18"/>
      <c r="J49" s="18">
        <f t="shared" si="1"/>
        <v>1.519048172420101E-3</v>
      </c>
      <c r="K49" s="93">
        <f t="shared" si="2"/>
        <v>1.5350906231857677E-5</v>
      </c>
      <c r="M49" s="62"/>
      <c r="N49" s="62"/>
    </row>
    <row r="50" spans="1:14" x14ac:dyDescent="0.25">
      <c r="A50" s="21" t="s">
        <v>131</v>
      </c>
      <c r="B50" s="35">
        <v>99.622989064239661</v>
      </c>
      <c r="C50" s="35">
        <v>99.622989064239661</v>
      </c>
      <c r="D50" s="35"/>
      <c r="E50" s="35">
        <f t="shared" si="0"/>
        <v>0</v>
      </c>
      <c r="F50" s="35"/>
      <c r="G50" s="35">
        <v>0.40790367838636088</v>
      </c>
      <c r="H50" s="35">
        <v>0.40790367838636088</v>
      </c>
      <c r="I50" s="35"/>
      <c r="J50" s="35">
        <f t="shared" si="1"/>
        <v>0</v>
      </c>
      <c r="K50" s="92">
        <f t="shared" si="2"/>
        <v>0</v>
      </c>
      <c r="M50" s="62"/>
      <c r="N50" s="62"/>
    </row>
    <row r="51" spans="1:14" x14ac:dyDescent="0.25">
      <c r="A51" s="24" t="s">
        <v>132</v>
      </c>
      <c r="B51" s="18">
        <v>101.48104415266724</v>
      </c>
      <c r="C51" s="18">
        <v>101.48104415266724</v>
      </c>
      <c r="D51" s="18"/>
      <c r="E51" s="18">
        <f t="shared" si="0"/>
        <v>0</v>
      </c>
      <c r="F51" s="18"/>
      <c r="G51" s="18">
        <v>0.14408582755486593</v>
      </c>
      <c r="H51" s="18">
        <v>0.14408582755486593</v>
      </c>
      <c r="I51" s="18"/>
      <c r="J51" s="18">
        <f t="shared" si="1"/>
        <v>0</v>
      </c>
      <c r="K51" s="93">
        <f t="shared" si="2"/>
        <v>0</v>
      </c>
      <c r="M51" s="62"/>
      <c r="N51" s="62"/>
    </row>
    <row r="52" spans="1:14" x14ac:dyDescent="0.25">
      <c r="A52" s="23" t="s">
        <v>133</v>
      </c>
      <c r="B52" s="35">
        <v>99.839819879981476</v>
      </c>
      <c r="C52" s="35">
        <v>99.839819879981476</v>
      </c>
      <c r="D52" s="35"/>
      <c r="E52" s="35">
        <f t="shared" si="0"/>
        <v>0</v>
      </c>
      <c r="F52" s="35"/>
      <c r="G52" s="35">
        <v>6.5444137237695502E-2</v>
      </c>
      <c r="H52" s="35">
        <v>6.5444137237695502E-2</v>
      </c>
      <c r="I52" s="35"/>
      <c r="J52" s="35">
        <f t="shared" si="1"/>
        <v>0</v>
      </c>
      <c r="K52" s="92">
        <f t="shared" si="2"/>
        <v>0</v>
      </c>
      <c r="M52" s="62"/>
      <c r="N52" s="62"/>
    </row>
    <row r="53" spans="1:14" x14ac:dyDescent="0.25">
      <c r="A53" s="24" t="s">
        <v>134</v>
      </c>
      <c r="B53" s="18">
        <v>100.08764592122832</v>
      </c>
      <c r="C53" s="18">
        <v>100.08764592122832</v>
      </c>
      <c r="D53" s="18"/>
      <c r="E53" s="18">
        <f t="shared" si="0"/>
        <v>0</v>
      </c>
      <c r="F53" s="18"/>
      <c r="G53" s="18">
        <v>0.36813088638303748</v>
      </c>
      <c r="H53" s="18">
        <v>0.36813088638303748</v>
      </c>
      <c r="I53" s="18"/>
      <c r="J53" s="18">
        <f t="shared" si="1"/>
        <v>0</v>
      </c>
      <c r="K53" s="93">
        <f t="shared" si="2"/>
        <v>0</v>
      </c>
      <c r="M53" s="62"/>
      <c r="N53" s="62"/>
    </row>
    <row r="54" spans="1:14" x14ac:dyDescent="0.25">
      <c r="A54" s="23" t="s">
        <v>135</v>
      </c>
      <c r="B54" s="35">
        <v>102.35147427204728</v>
      </c>
      <c r="C54" s="35">
        <v>103.16554123416354</v>
      </c>
      <c r="D54" s="35"/>
      <c r="E54" s="35">
        <f t="shared" si="0"/>
        <v>0.79536417809917825</v>
      </c>
      <c r="F54" s="35"/>
      <c r="G54" s="35">
        <v>0.19098775306306748</v>
      </c>
      <c r="H54" s="35">
        <v>0.19250680123548766</v>
      </c>
      <c r="I54" s="35"/>
      <c r="J54" s="35">
        <f t="shared" si="1"/>
        <v>1.5190481724201843E-3</v>
      </c>
      <c r="K54" s="92">
        <f t="shared" si="2"/>
        <v>1.5350906231858517E-5</v>
      </c>
      <c r="M54" s="62"/>
      <c r="N54" s="62"/>
    </row>
    <row r="55" spans="1:14" x14ac:dyDescent="0.25">
      <c r="A55" s="24" t="s">
        <v>10</v>
      </c>
      <c r="B55" s="18">
        <v>106.62804734506528</v>
      </c>
      <c r="C55" s="18">
        <v>106.90118830863274</v>
      </c>
      <c r="D55" s="18"/>
      <c r="E55" s="18">
        <f t="shared" si="0"/>
        <v>0.25616239851371514</v>
      </c>
      <c r="F55" s="18"/>
      <c r="G55" s="18">
        <v>0.90522919838333671</v>
      </c>
      <c r="H55" s="18">
        <v>0.90754805520996196</v>
      </c>
      <c r="I55" s="18"/>
      <c r="J55" s="18">
        <f t="shared" si="1"/>
        <v>2.3188568266252485E-3</v>
      </c>
      <c r="K55" s="93">
        <f t="shared" si="2"/>
        <v>2.3433459423420325E-5</v>
      </c>
      <c r="M55" s="62"/>
      <c r="N55" s="62"/>
    </row>
    <row r="56" spans="1:14" x14ac:dyDescent="0.25">
      <c r="A56" s="23" t="s">
        <v>136</v>
      </c>
      <c r="B56" s="35">
        <v>98.432367026539723</v>
      </c>
      <c r="C56" s="35">
        <v>98.836240802070492</v>
      </c>
      <c r="D56" s="35"/>
      <c r="E56" s="35">
        <f t="shared" si="0"/>
        <v>0.41030586557151416</v>
      </c>
      <c r="F56" s="35"/>
      <c r="G56" s="35">
        <v>5.2341086008590387E-2</v>
      </c>
      <c r="H56" s="35">
        <v>5.2555844554587464E-2</v>
      </c>
      <c r="I56" s="35"/>
      <c r="J56" s="35">
        <f t="shared" si="1"/>
        <v>2.1475854599707633E-4</v>
      </c>
      <c r="K56" s="92">
        <f t="shared" si="2"/>
        <v>2.1702658032489844E-6</v>
      </c>
      <c r="M56" s="62"/>
      <c r="N56" s="62"/>
    </row>
    <row r="57" spans="1:14" x14ac:dyDescent="0.25">
      <c r="A57" s="22" t="s">
        <v>137</v>
      </c>
      <c r="B57" s="18">
        <v>104.17664744351147</v>
      </c>
      <c r="C57" s="18">
        <v>104.17664744351147</v>
      </c>
      <c r="D57" s="18"/>
      <c r="E57" s="18">
        <f t="shared" si="0"/>
        <v>0</v>
      </c>
      <c r="F57" s="18"/>
      <c r="G57" s="18">
        <v>9.0629542559859444E-2</v>
      </c>
      <c r="H57" s="18">
        <v>9.062954255985943E-2</v>
      </c>
      <c r="I57" s="18"/>
      <c r="J57" s="18">
        <f t="shared" si="1"/>
        <v>0</v>
      </c>
      <c r="K57" s="93">
        <f t="shared" si="2"/>
        <v>0</v>
      </c>
      <c r="M57" s="62"/>
      <c r="N57" s="62"/>
    </row>
    <row r="58" spans="1:14" x14ac:dyDescent="0.25">
      <c r="A58" s="23" t="s">
        <v>138</v>
      </c>
      <c r="B58" s="35">
        <v>106.47701079716623</v>
      </c>
      <c r="C58" s="35">
        <v>106.36906543075953</v>
      </c>
      <c r="D58" s="35"/>
      <c r="E58" s="35">
        <f t="shared" si="0"/>
        <v>-0.10137903534156445</v>
      </c>
      <c r="F58" s="35"/>
      <c r="G58" s="35">
        <v>0.27297127820893541</v>
      </c>
      <c r="H58" s="35">
        <v>0.27269454256032771</v>
      </c>
      <c r="I58" s="35"/>
      <c r="J58" s="35">
        <f t="shared" si="1"/>
        <v>-2.7673564860769551E-4</v>
      </c>
      <c r="K58" s="92">
        <f t="shared" si="2"/>
        <v>-2.7965821426328025E-6</v>
      </c>
      <c r="M58" s="62"/>
      <c r="N58" s="62"/>
    </row>
    <row r="59" spans="1:14" x14ac:dyDescent="0.25">
      <c r="A59" s="24" t="s">
        <v>139</v>
      </c>
      <c r="B59" s="18">
        <v>109.31201491383339</v>
      </c>
      <c r="C59" s="18">
        <v>109.91440213671315</v>
      </c>
      <c r="D59" s="18"/>
      <c r="E59" s="18">
        <f t="shared" si="0"/>
        <v>0.55107137431744668</v>
      </c>
      <c r="F59" s="18"/>
      <c r="G59" s="18">
        <v>0.43203730772347265</v>
      </c>
      <c r="H59" s="18">
        <v>0.43441814165270848</v>
      </c>
      <c r="I59" s="18"/>
      <c r="J59" s="18">
        <f t="shared" si="1"/>
        <v>2.380833929235826E-3</v>
      </c>
      <c r="K59" s="93">
        <f t="shared" si="2"/>
        <v>2.4059775762803725E-5</v>
      </c>
      <c r="M59" s="62"/>
      <c r="N59" s="62"/>
    </row>
    <row r="60" spans="1:14" x14ac:dyDescent="0.25">
      <c r="A60" s="23" t="s">
        <v>140</v>
      </c>
      <c r="B60" s="35">
        <v>100.10573971489946</v>
      </c>
      <c r="C60" s="35">
        <v>100.10573971489946</v>
      </c>
      <c r="D60" s="35"/>
      <c r="E60" s="35">
        <f t="shared" si="0"/>
        <v>0</v>
      </c>
      <c r="F60" s="35"/>
      <c r="G60" s="35">
        <v>5.7249983882478664E-2</v>
      </c>
      <c r="H60" s="35">
        <v>5.7249983882478671E-2</v>
      </c>
      <c r="I60" s="35"/>
      <c r="J60" s="35">
        <f t="shared" si="1"/>
        <v>0</v>
      </c>
      <c r="K60" s="92">
        <f t="shared" si="2"/>
        <v>0</v>
      </c>
      <c r="M60" s="62"/>
      <c r="N60" s="62"/>
    </row>
    <row r="61" spans="1:14" x14ac:dyDescent="0.25">
      <c r="A61" s="24" t="s">
        <v>11</v>
      </c>
      <c r="B61" s="18">
        <v>102.4125563395266</v>
      </c>
      <c r="C61" s="18">
        <v>102.42413475651522</v>
      </c>
      <c r="D61" s="18"/>
      <c r="E61" s="18">
        <f t="shared" si="0"/>
        <v>1.1305661534533051E-2</v>
      </c>
      <c r="F61" s="18"/>
      <c r="G61" s="18">
        <v>2.5065769892636132</v>
      </c>
      <c r="H61" s="18">
        <v>2.506860374374122</v>
      </c>
      <c r="I61" s="18"/>
      <c r="J61" s="18">
        <f t="shared" si="1"/>
        <v>2.8338511050884918E-4</v>
      </c>
      <c r="K61" s="93">
        <f t="shared" si="2"/>
        <v>2.8637790018175227E-6</v>
      </c>
      <c r="M61" s="62"/>
      <c r="N61" s="62"/>
    </row>
    <row r="62" spans="1:14" x14ac:dyDescent="0.25">
      <c r="A62" s="23" t="s">
        <v>141</v>
      </c>
      <c r="B62" s="35">
        <v>100.61421365510976</v>
      </c>
      <c r="C62" s="35">
        <v>100.61421365510976</v>
      </c>
      <c r="D62" s="35"/>
      <c r="E62" s="35">
        <f t="shared" si="0"/>
        <v>0</v>
      </c>
      <c r="F62" s="35"/>
      <c r="G62" s="35">
        <v>0.42555223215770238</v>
      </c>
      <c r="H62" s="35">
        <v>0.42555223215770238</v>
      </c>
      <c r="I62" s="35"/>
      <c r="J62" s="35">
        <f t="shared" si="1"/>
        <v>0</v>
      </c>
      <c r="K62" s="92">
        <f t="shared" si="2"/>
        <v>0</v>
      </c>
      <c r="M62" s="62"/>
      <c r="N62" s="62"/>
    </row>
    <row r="63" spans="1:14" x14ac:dyDescent="0.25">
      <c r="A63" s="22" t="s">
        <v>141</v>
      </c>
      <c r="B63" s="18">
        <v>100.61421365510976</v>
      </c>
      <c r="C63" s="18">
        <v>100.61421365510976</v>
      </c>
      <c r="D63" s="18"/>
      <c r="E63" s="18">
        <f t="shared" si="0"/>
        <v>0</v>
      </c>
      <c r="F63" s="18"/>
      <c r="G63" s="18">
        <v>0.42555223215770238</v>
      </c>
      <c r="H63" s="18">
        <v>0.42555223215770238</v>
      </c>
      <c r="I63" s="18"/>
      <c r="J63" s="18">
        <f t="shared" si="1"/>
        <v>0</v>
      </c>
      <c r="K63" s="93">
        <f t="shared" si="2"/>
        <v>0</v>
      </c>
      <c r="M63" s="62"/>
      <c r="N63" s="62"/>
    </row>
    <row r="64" spans="1:14" x14ac:dyDescent="0.25">
      <c r="A64" s="21" t="s">
        <v>142</v>
      </c>
      <c r="B64" s="35">
        <v>103.27674998706264</v>
      </c>
      <c r="C64" s="35">
        <v>103.34455434110234</v>
      </c>
      <c r="D64" s="35"/>
      <c r="E64" s="35">
        <f t="shared" si="0"/>
        <v>6.5653067169701984E-2</v>
      </c>
      <c r="F64" s="35"/>
      <c r="G64" s="35">
        <v>0.43164032196106916</v>
      </c>
      <c r="H64" s="35">
        <v>0.43192370707157779</v>
      </c>
      <c r="I64" s="35"/>
      <c r="J64" s="35">
        <f t="shared" si="1"/>
        <v>2.8338511050862714E-4</v>
      </c>
      <c r="K64" s="92">
        <f t="shared" si="2"/>
        <v>2.8637790018152789E-6</v>
      </c>
      <c r="M64" s="62"/>
      <c r="N64" s="62"/>
    </row>
    <row r="65" spans="1:14" x14ac:dyDescent="0.25">
      <c r="A65" s="22" t="s">
        <v>142</v>
      </c>
      <c r="B65" s="18">
        <v>103.27674998706264</v>
      </c>
      <c r="C65" s="18">
        <v>103.34455434110234</v>
      </c>
      <c r="D65" s="18"/>
      <c r="E65" s="18">
        <f t="shared" si="0"/>
        <v>6.5653067169701984E-2</v>
      </c>
      <c r="F65" s="18"/>
      <c r="G65" s="18">
        <v>0.43164032196106916</v>
      </c>
      <c r="H65" s="18">
        <v>0.43192370707157779</v>
      </c>
      <c r="I65" s="18"/>
      <c r="J65" s="18">
        <f t="shared" si="1"/>
        <v>2.8338511050862714E-4</v>
      </c>
      <c r="K65" s="93">
        <f t="shared" si="2"/>
        <v>2.8637790018152789E-6</v>
      </c>
      <c r="M65" s="62"/>
      <c r="N65" s="62"/>
    </row>
    <row r="66" spans="1:14" x14ac:dyDescent="0.25">
      <c r="A66" s="23" t="s">
        <v>143</v>
      </c>
      <c r="B66" s="35">
        <v>101.50328950337395</v>
      </c>
      <c r="C66" s="35">
        <v>101.50328950337395</v>
      </c>
      <c r="D66" s="35"/>
      <c r="E66" s="35">
        <f t="shared" si="0"/>
        <v>0</v>
      </c>
      <c r="F66" s="35"/>
      <c r="G66" s="35">
        <v>0.11641958621523484</v>
      </c>
      <c r="H66" s="35">
        <v>0.11641958621523484</v>
      </c>
      <c r="I66" s="35"/>
      <c r="J66" s="35">
        <f t="shared" si="1"/>
        <v>0</v>
      </c>
      <c r="K66" s="92">
        <f t="shared" si="2"/>
        <v>0</v>
      </c>
      <c r="M66" s="62"/>
      <c r="N66" s="62"/>
    </row>
    <row r="67" spans="1:14" x14ac:dyDescent="0.25">
      <c r="A67" s="24" t="s">
        <v>143</v>
      </c>
      <c r="B67" s="18">
        <v>101.50328950337395</v>
      </c>
      <c r="C67" s="18">
        <v>101.50328950337395</v>
      </c>
      <c r="D67" s="18"/>
      <c r="E67" s="18">
        <f t="shared" si="0"/>
        <v>0</v>
      </c>
      <c r="F67" s="18"/>
      <c r="G67" s="18">
        <v>0.11641958621523484</v>
      </c>
      <c r="H67" s="18">
        <v>0.11641958621523484</v>
      </c>
      <c r="I67" s="18"/>
      <c r="J67" s="18">
        <f t="shared" si="1"/>
        <v>0</v>
      </c>
      <c r="K67" s="93">
        <f t="shared" si="2"/>
        <v>0</v>
      </c>
      <c r="M67" s="62"/>
      <c r="N67" s="62"/>
    </row>
    <row r="68" spans="1:14" x14ac:dyDescent="0.25">
      <c r="A68" s="21" t="s">
        <v>144</v>
      </c>
      <c r="B68" s="35">
        <v>99.819979102909855</v>
      </c>
      <c r="C68" s="35">
        <v>99.819979102909855</v>
      </c>
      <c r="D68" s="35"/>
      <c r="E68" s="35">
        <f t="shared" si="0"/>
        <v>0</v>
      </c>
      <c r="F68" s="35"/>
      <c r="G68" s="35">
        <v>1.1512975236982597</v>
      </c>
      <c r="H68" s="35">
        <v>1.1512975236982597</v>
      </c>
      <c r="I68" s="35"/>
      <c r="J68" s="35">
        <f t="shared" si="1"/>
        <v>0</v>
      </c>
      <c r="K68" s="92">
        <f t="shared" si="2"/>
        <v>0</v>
      </c>
      <c r="M68" s="62"/>
      <c r="N68" s="62"/>
    </row>
    <row r="69" spans="1:14" x14ac:dyDescent="0.25">
      <c r="A69" s="22" t="s">
        <v>144</v>
      </c>
      <c r="B69" s="18">
        <v>99.819979102909855</v>
      </c>
      <c r="C69" s="18">
        <v>99.819979102909855</v>
      </c>
      <c r="D69" s="18"/>
      <c r="E69" s="18">
        <f t="shared" si="0"/>
        <v>0</v>
      </c>
      <c r="F69" s="18"/>
      <c r="G69" s="18">
        <v>1.1512975236982597</v>
      </c>
      <c r="H69" s="18">
        <v>1.1512975236982597</v>
      </c>
      <c r="I69" s="18"/>
      <c r="J69" s="18">
        <f t="shared" si="1"/>
        <v>0</v>
      </c>
      <c r="K69" s="93">
        <f t="shared" si="2"/>
        <v>0</v>
      </c>
      <c r="M69" s="62"/>
      <c r="N69" s="62"/>
    </row>
    <row r="70" spans="1:14" x14ac:dyDescent="0.25">
      <c r="A70" s="23" t="s">
        <v>145</v>
      </c>
      <c r="B70" s="35">
        <v>104.53657560264762</v>
      </c>
      <c r="C70" s="35">
        <v>104.53657560264762</v>
      </c>
      <c r="D70" s="35"/>
      <c r="E70" s="35">
        <f t="shared" si="0"/>
        <v>0</v>
      </c>
      <c r="F70" s="35"/>
      <c r="G70" s="35">
        <v>0.18602819585565411</v>
      </c>
      <c r="H70" s="35">
        <v>0.18602819585565411</v>
      </c>
      <c r="I70" s="35"/>
      <c r="J70" s="35">
        <f t="shared" si="1"/>
        <v>0</v>
      </c>
      <c r="K70" s="92">
        <f t="shared" si="2"/>
        <v>0</v>
      </c>
      <c r="M70" s="62"/>
      <c r="N70" s="62"/>
    </row>
    <row r="71" spans="1:14" x14ac:dyDescent="0.25">
      <c r="A71" s="24" t="s">
        <v>145</v>
      </c>
      <c r="B71" s="18">
        <v>104.53657560264762</v>
      </c>
      <c r="C71" s="18">
        <v>104.53657560264762</v>
      </c>
      <c r="D71" s="18"/>
      <c r="E71" s="18">
        <f t="shared" ref="E71:E134" si="3">((C71/B71-1)*100)</f>
        <v>0</v>
      </c>
      <c r="F71" s="18"/>
      <c r="G71" s="18">
        <v>0.18602819585565411</v>
      </c>
      <c r="H71" s="18">
        <v>0.18602819585565411</v>
      </c>
      <c r="I71" s="18"/>
      <c r="J71" s="18">
        <f t="shared" ref="J71:J134" si="4">H71-G71</f>
        <v>0</v>
      </c>
      <c r="K71" s="93">
        <f t="shared" si="2"/>
        <v>0</v>
      </c>
      <c r="M71" s="62"/>
      <c r="N71" s="62"/>
    </row>
    <row r="72" spans="1:14" s="4" customFormat="1" x14ac:dyDescent="0.25">
      <c r="A72" s="23" t="s">
        <v>146</v>
      </c>
      <c r="B72" s="35">
        <v>121.81389374298064</v>
      </c>
      <c r="C72" s="35">
        <v>121.81389374298064</v>
      </c>
      <c r="D72" s="35"/>
      <c r="E72" s="35">
        <f t="shared" si="3"/>
        <v>0</v>
      </c>
      <c r="F72" s="35"/>
      <c r="G72" s="35">
        <v>0.19563912937569328</v>
      </c>
      <c r="H72" s="35">
        <v>0.1956391293756933</v>
      </c>
      <c r="I72" s="35"/>
      <c r="J72" s="35">
        <f t="shared" si="4"/>
        <v>0</v>
      </c>
      <c r="K72" s="92">
        <f t="shared" si="2"/>
        <v>0</v>
      </c>
      <c r="L72" s="110"/>
      <c r="M72" s="62"/>
      <c r="N72" s="62"/>
    </row>
    <row r="73" spans="1:14" x14ac:dyDescent="0.25">
      <c r="A73" s="24" t="s">
        <v>146</v>
      </c>
      <c r="B73" s="18">
        <v>121.81389374298064</v>
      </c>
      <c r="C73" s="18">
        <v>121.81389374298064</v>
      </c>
      <c r="D73" s="18"/>
      <c r="E73" s="18">
        <f t="shared" si="3"/>
        <v>0</v>
      </c>
      <c r="F73" s="18"/>
      <c r="G73" s="18">
        <v>0.19563912937569328</v>
      </c>
      <c r="H73" s="18">
        <v>0.1956391293756933</v>
      </c>
      <c r="I73" s="18"/>
      <c r="J73" s="18">
        <f t="shared" si="4"/>
        <v>0</v>
      </c>
      <c r="K73" s="93">
        <f t="shared" ref="K73:K136" si="5">J73/$G$5</f>
        <v>0</v>
      </c>
      <c r="M73" s="62"/>
      <c r="N73" s="62"/>
    </row>
    <row r="74" spans="1:14" s="4" customFormat="1" x14ac:dyDescent="0.25">
      <c r="A74" s="23" t="s">
        <v>147</v>
      </c>
      <c r="B74" s="35">
        <v>138.15398600082287</v>
      </c>
      <c r="C74" s="35">
        <v>138.15398600082287</v>
      </c>
      <c r="D74" s="35"/>
      <c r="E74" s="35">
        <f t="shared" si="3"/>
        <v>0</v>
      </c>
      <c r="F74" s="35"/>
      <c r="G74" s="35">
        <v>2.4236250887792394</v>
      </c>
      <c r="H74" s="35">
        <v>2.4236250887792399</v>
      </c>
      <c r="I74" s="35"/>
      <c r="J74" s="35">
        <f t="shared" si="4"/>
        <v>0</v>
      </c>
      <c r="K74" s="92">
        <f t="shared" si="5"/>
        <v>0</v>
      </c>
      <c r="L74" s="110"/>
      <c r="M74" s="62"/>
      <c r="N74" s="62"/>
    </row>
    <row r="75" spans="1:14" x14ac:dyDescent="0.25">
      <c r="A75" s="24" t="s">
        <v>12</v>
      </c>
      <c r="B75" s="18">
        <v>142.00230742866836</v>
      </c>
      <c r="C75" s="18">
        <v>142.00230742866836</v>
      </c>
      <c r="D75" s="18"/>
      <c r="E75" s="18">
        <f t="shared" si="3"/>
        <v>0</v>
      </c>
      <c r="F75" s="18"/>
      <c r="G75" s="18">
        <v>1.9142897049147476</v>
      </c>
      <c r="H75" s="18">
        <v>1.9142897049147474</v>
      </c>
      <c r="I75" s="18"/>
      <c r="J75" s="18">
        <f t="shared" si="4"/>
        <v>0</v>
      </c>
      <c r="K75" s="93">
        <f t="shared" si="5"/>
        <v>0</v>
      </c>
      <c r="M75" s="62"/>
      <c r="N75" s="62"/>
    </row>
    <row r="76" spans="1:14" s="4" customFormat="1" x14ac:dyDescent="0.25">
      <c r="A76" s="23" t="s">
        <v>13</v>
      </c>
      <c r="B76" s="35">
        <v>142.00230742866836</v>
      </c>
      <c r="C76" s="35">
        <v>142.00230742866836</v>
      </c>
      <c r="D76" s="35"/>
      <c r="E76" s="35">
        <f t="shared" si="3"/>
        <v>0</v>
      </c>
      <c r="F76" s="35"/>
      <c r="G76" s="35">
        <v>1.9142897049147476</v>
      </c>
      <c r="H76" s="35">
        <v>1.9142897049147474</v>
      </c>
      <c r="I76" s="35"/>
      <c r="J76" s="35">
        <f t="shared" si="4"/>
        <v>0</v>
      </c>
      <c r="K76" s="92">
        <f t="shared" si="5"/>
        <v>0</v>
      </c>
      <c r="L76" s="110"/>
      <c r="M76" s="62"/>
      <c r="N76" s="62"/>
    </row>
    <row r="77" spans="1:14" x14ac:dyDescent="0.25">
      <c r="A77" s="24" t="s">
        <v>148</v>
      </c>
      <c r="B77" s="18">
        <v>142.22369752158892</v>
      </c>
      <c r="C77" s="18">
        <v>142.22369752158892</v>
      </c>
      <c r="D77" s="18"/>
      <c r="E77" s="18">
        <f t="shared" si="3"/>
        <v>0</v>
      </c>
      <c r="F77" s="18"/>
      <c r="G77" s="18">
        <v>1.8579730490529296</v>
      </c>
      <c r="H77" s="18">
        <v>1.8579730490529298</v>
      </c>
      <c r="I77" s="18"/>
      <c r="J77" s="18">
        <f t="shared" si="4"/>
        <v>0</v>
      </c>
      <c r="K77" s="93">
        <f t="shared" si="5"/>
        <v>0</v>
      </c>
      <c r="M77" s="62"/>
      <c r="N77" s="62"/>
    </row>
    <row r="78" spans="1:14" s="4" customFormat="1" x14ac:dyDescent="0.25">
      <c r="A78" s="21" t="s">
        <v>149</v>
      </c>
      <c r="B78" s="35">
        <v>135.06590164940621</v>
      </c>
      <c r="C78" s="35">
        <v>135.06590164940621</v>
      </c>
      <c r="D78" s="35"/>
      <c r="E78" s="35">
        <f t="shared" si="3"/>
        <v>0</v>
      </c>
      <c r="F78" s="35"/>
      <c r="G78" s="35">
        <v>5.6316655861818173E-2</v>
      </c>
      <c r="H78" s="35">
        <v>5.6316655861818186E-2</v>
      </c>
      <c r="I78" s="35"/>
      <c r="J78" s="35">
        <f t="shared" si="4"/>
        <v>0</v>
      </c>
      <c r="K78" s="92">
        <f t="shared" si="5"/>
        <v>0</v>
      </c>
      <c r="L78" s="110"/>
      <c r="M78" s="62"/>
      <c r="N78" s="62"/>
    </row>
    <row r="79" spans="1:14" x14ac:dyDescent="0.25">
      <c r="A79" s="22" t="s">
        <v>14</v>
      </c>
      <c r="B79" s="18">
        <v>125.3831606245823</v>
      </c>
      <c r="C79" s="18">
        <v>125.3831606245823</v>
      </c>
      <c r="D79" s="18"/>
      <c r="E79" s="18">
        <f t="shared" si="3"/>
        <v>0</v>
      </c>
      <c r="F79" s="18"/>
      <c r="G79" s="18">
        <v>0.50933538386449151</v>
      </c>
      <c r="H79" s="18">
        <v>0.50933538386449151</v>
      </c>
      <c r="I79" s="18"/>
      <c r="J79" s="18">
        <f t="shared" si="4"/>
        <v>0</v>
      </c>
      <c r="K79" s="93">
        <f t="shared" si="5"/>
        <v>0</v>
      </c>
      <c r="M79" s="62"/>
      <c r="N79" s="62"/>
    </row>
    <row r="80" spans="1:14" s="4" customFormat="1" x14ac:dyDescent="0.25">
      <c r="A80" s="23" t="s">
        <v>15</v>
      </c>
      <c r="B80" s="35">
        <v>125.3831606245823</v>
      </c>
      <c r="C80" s="35">
        <v>125.3831606245823</v>
      </c>
      <c r="D80" s="35"/>
      <c r="E80" s="35">
        <f t="shared" si="3"/>
        <v>0</v>
      </c>
      <c r="F80" s="35"/>
      <c r="G80" s="35">
        <v>0.50933538386449151</v>
      </c>
      <c r="H80" s="35">
        <v>0.50933538386449151</v>
      </c>
      <c r="I80" s="35"/>
      <c r="J80" s="35">
        <f t="shared" si="4"/>
        <v>0</v>
      </c>
      <c r="K80" s="92">
        <f t="shared" si="5"/>
        <v>0</v>
      </c>
      <c r="L80" s="110"/>
      <c r="M80" s="62"/>
      <c r="N80" s="62"/>
    </row>
    <row r="81" spans="1:14" x14ac:dyDescent="0.25">
      <c r="A81" s="24" t="s">
        <v>15</v>
      </c>
      <c r="B81" s="18">
        <v>125.3831606245823</v>
      </c>
      <c r="C81" s="18">
        <v>125.3831606245823</v>
      </c>
      <c r="D81" s="18"/>
      <c r="E81" s="18">
        <f t="shared" si="3"/>
        <v>0</v>
      </c>
      <c r="F81" s="18"/>
      <c r="G81" s="18">
        <v>0.50933538386449151</v>
      </c>
      <c r="H81" s="18">
        <v>0.50933538386449151</v>
      </c>
      <c r="I81" s="18"/>
      <c r="J81" s="18">
        <f t="shared" si="4"/>
        <v>0</v>
      </c>
      <c r="K81" s="93">
        <f t="shared" si="5"/>
        <v>0</v>
      </c>
      <c r="M81" s="62"/>
      <c r="N81" s="62"/>
    </row>
    <row r="82" spans="1:14" s="4" customFormat="1" x14ac:dyDescent="0.25">
      <c r="A82" s="23" t="s">
        <v>16</v>
      </c>
      <c r="B82" s="35">
        <v>98.797610662999759</v>
      </c>
      <c r="C82" s="35">
        <v>98.887377296818116</v>
      </c>
      <c r="D82" s="35"/>
      <c r="E82" s="35">
        <f t="shared" si="3"/>
        <v>9.0859114118213569E-2</v>
      </c>
      <c r="F82" s="35"/>
      <c r="G82" s="35">
        <v>4.2904545270672108</v>
      </c>
      <c r="H82" s="35">
        <v>4.2943527960421486</v>
      </c>
      <c r="I82" s="35"/>
      <c r="J82" s="35">
        <f t="shared" si="4"/>
        <v>3.8982689749378352E-3</v>
      </c>
      <c r="K82" s="92">
        <f t="shared" si="5"/>
        <v>3.9394380367471999E-5</v>
      </c>
      <c r="L82" s="110"/>
      <c r="M82" s="62"/>
      <c r="N82" s="62"/>
    </row>
    <row r="83" spans="1:14" x14ac:dyDescent="0.25">
      <c r="A83" s="22" t="s">
        <v>17</v>
      </c>
      <c r="B83" s="18">
        <v>99.341458754603337</v>
      </c>
      <c r="C83" s="18">
        <v>99.458209505726856</v>
      </c>
      <c r="D83" s="18"/>
      <c r="E83" s="18">
        <f t="shared" si="3"/>
        <v>0.11752469974486424</v>
      </c>
      <c r="F83" s="18"/>
      <c r="G83" s="18">
        <v>3.3169784593375717</v>
      </c>
      <c r="H83" s="18">
        <v>3.32087672831251</v>
      </c>
      <c r="I83" s="18"/>
      <c r="J83" s="18">
        <f t="shared" si="4"/>
        <v>3.8982689749382793E-3</v>
      </c>
      <c r="K83" s="93">
        <f t="shared" si="5"/>
        <v>3.9394380367476485E-5</v>
      </c>
      <c r="M83" s="62"/>
      <c r="N83" s="62"/>
    </row>
    <row r="84" spans="1:14" s="4" customFormat="1" x14ac:dyDescent="0.25">
      <c r="A84" s="21" t="s">
        <v>18</v>
      </c>
      <c r="B84" s="35">
        <v>99.279887678971988</v>
      </c>
      <c r="C84" s="35">
        <v>99.279887678971988</v>
      </c>
      <c r="D84" s="35"/>
      <c r="E84" s="35">
        <f t="shared" si="3"/>
        <v>0</v>
      </c>
      <c r="F84" s="35"/>
      <c r="G84" s="35">
        <v>0.4997668558006067</v>
      </c>
      <c r="H84" s="35">
        <v>0.49976685580060665</v>
      </c>
      <c r="I84" s="35"/>
      <c r="J84" s="35">
        <f t="shared" si="4"/>
        <v>0</v>
      </c>
      <c r="K84" s="92">
        <f t="shared" si="5"/>
        <v>0</v>
      </c>
      <c r="L84" s="110"/>
      <c r="M84" s="62"/>
      <c r="N84" s="62"/>
    </row>
    <row r="85" spans="1:14" x14ac:dyDescent="0.25">
      <c r="A85" s="22" t="s">
        <v>18</v>
      </c>
      <c r="B85" s="18">
        <v>99.279887678971988</v>
      </c>
      <c r="C85" s="18">
        <v>99.279887678971988</v>
      </c>
      <c r="D85" s="18"/>
      <c r="E85" s="18">
        <f t="shared" si="3"/>
        <v>0</v>
      </c>
      <c r="F85" s="18"/>
      <c r="G85" s="18">
        <v>0.4997668558006067</v>
      </c>
      <c r="H85" s="18">
        <v>0.49976685580060665</v>
      </c>
      <c r="I85" s="18"/>
      <c r="J85" s="18">
        <f t="shared" si="4"/>
        <v>0</v>
      </c>
      <c r="K85" s="93">
        <f t="shared" si="5"/>
        <v>0</v>
      </c>
      <c r="M85" s="62"/>
      <c r="N85" s="62"/>
    </row>
    <row r="86" spans="1:14" s="4" customFormat="1" x14ac:dyDescent="0.25">
      <c r="A86" s="23" t="s">
        <v>19</v>
      </c>
      <c r="B86" s="35">
        <v>98.764742197615789</v>
      </c>
      <c r="C86" s="35">
        <v>98.791549133498052</v>
      </c>
      <c r="D86" s="35"/>
      <c r="E86" s="35">
        <f t="shared" si="3"/>
        <v>2.7142212175901292E-2</v>
      </c>
      <c r="F86" s="35"/>
      <c r="G86" s="35">
        <v>2.4277783359585974</v>
      </c>
      <c r="H86" s="35">
        <v>2.4284372887057035</v>
      </c>
      <c r="I86" s="35"/>
      <c r="J86" s="35">
        <f t="shared" si="4"/>
        <v>6.5895274710614515E-4</v>
      </c>
      <c r="K86" s="92">
        <f t="shared" si="5"/>
        <v>6.6591185294247244E-6</v>
      </c>
      <c r="L86" s="110"/>
      <c r="M86" s="62"/>
      <c r="N86" s="62"/>
    </row>
    <row r="87" spans="1:14" x14ac:dyDescent="0.25">
      <c r="A87" s="22" t="s">
        <v>150</v>
      </c>
      <c r="B87" s="18">
        <v>97.257764669667054</v>
      </c>
      <c r="C87" s="18">
        <v>97.310911266793752</v>
      </c>
      <c r="D87" s="18"/>
      <c r="E87" s="18">
        <f t="shared" si="3"/>
        <v>5.4645094206318134E-2</v>
      </c>
      <c r="F87" s="18"/>
      <c r="G87" s="18">
        <v>1.2058772277313379</v>
      </c>
      <c r="H87" s="18">
        <v>1.2065361804784442</v>
      </c>
      <c r="I87" s="18"/>
      <c r="J87" s="18">
        <f t="shared" si="4"/>
        <v>6.589527471063672E-4</v>
      </c>
      <c r="K87" s="93">
        <f t="shared" si="5"/>
        <v>6.6591185294269682E-6</v>
      </c>
      <c r="M87" s="62"/>
      <c r="N87" s="62"/>
    </row>
    <row r="88" spans="1:14" s="4" customFormat="1" x14ac:dyDescent="0.25">
      <c r="A88" s="21" t="s">
        <v>151</v>
      </c>
      <c r="B88" s="35">
        <v>101.78531958118074</v>
      </c>
      <c r="C88" s="35">
        <v>101.78531958118074</v>
      </c>
      <c r="D88" s="35"/>
      <c r="E88" s="35">
        <f t="shared" si="3"/>
        <v>0</v>
      </c>
      <c r="F88" s="35"/>
      <c r="G88" s="35">
        <v>0.65677160511017818</v>
      </c>
      <c r="H88" s="35">
        <v>0.65677160511017818</v>
      </c>
      <c r="I88" s="35"/>
      <c r="J88" s="35">
        <f t="shared" si="4"/>
        <v>0</v>
      </c>
      <c r="K88" s="92">
        <f t="shared" si="5"/>
        <v>0</v>
      </c>
      <c r="L88" s="110"/>
      <c r="M88" s="62"/>
      <c r="N88" s="62"/>
    </row>
    <row r="89" spans="1:14" x14ac:dyDescent="0.25">
      <c r="A89" s="24" t="s">
        <v>152</v>
      </c>
      <c r="B89" s="18">
        <v>101.25799894423282</v>
      </c>
      <c r="C89" s="18">
        <v>101.25799894423282</v>
      </c>
      <c r="D89" s="18"/>
      <c r="E89" s="18">
        <f t="shared" si="3"/>
        <v>0</v>
      </c>
      <c r="F89" s="18"/>
      <c r="G89" s="18">
        <v>0.38330853858400205</v>
      </c>
      <c r="H89" s="18">
        <v>0.38330853858400205</v>
      </c>
      <c r="I89" s="18"/>
      <c r="J89" s="18">
        <f t="shared" si="4"/>
        <v>0</v>
      </c>
      <c r="K89" s="93">
        <f t="shared" si="5"/>
        <v>0</v>
      </c>
      <c r="M89" s="62"/>
      <c r="N89" s="62"/>
    </row>
    <row r="90" spans="1:14" s="4" customFormat="1" x14ac:dyDescent="0.25">
      <c r="A90" s="23" t="s">
        <v>153</v>
      </c>
      <c r="B90" s="35">
        <v>93.497117442022002</v>
      </c>
      <c r="C90" s="35">
        <v>93.497117442022002</v>
      </c>
      <c r="D90" s="35"/>
      <c r="E90" s="35">
        <f t="shared" si="3"/>
        <v>0</v>
      </c>
      <c r="F90" s="35"/>
      <c r="G90" s="35">
        <v>0.18182096453307908</v>
      </c>
      <c r="H90" s="35">
        <v>0.18182096453307911</v>
      </c>
      <c r="I90" s="35"/>
      <c r="J90" s="35">
        <f t="shared" si="4"/>
        <v>0</v>
      </c>
      <c r="K90" s="92">
        <f t="shared" si="5"/>
        <v>0</v>
      </c>
      <c r="L90" s="110"/>
      <c r="M90" s="62"/>
      <c r="N90" s="62"/>
    </row>
    <row r="91" spans="1:14" x14ac:dyDescent="0.25">
      <c r="A91" s="22" t="s">
        <v>20</v>
      </c>
      <c r="B91" s="18">
        <v>107.82602623497853</v>
      </c>
      <c r="C91" s="18">
        <v>109.82038636736962</v>
      </c>
      <c r="D91" s="18"/>
      <c r="E91" s="18">
        <f t="shared" si="3"/>
        <v>1.849609228893323</v>
      </c>
      <c r="F91" s="18"/>
      <c r="G91" s="18">
        <v>0.1751351678630188</v>
      </c>
      <c r="H91" s="18">
        <v>0.17837448409085105</v>
      </c>
      <c r="I91" s="18"/>
      <c r="J91" s="18">
        <f t="shared" si="4"/>
        <v>3.2393162278322452E-3</v>
      </c>
      <c r="K91" s="93">
        <f t="shared" si="5"/>
        <v>3.2735261838052885E-5</v>
      </c>
      <c r="M91" s="62"/>
      <c r="N91" s="62"/>
    </row>
    <row r="92" spans="1:14" s="4" customFormat="1" x14ac:dyDescent="0.25">
      <c r="A92" s="23" t="s">
        <v>154</v>
      </c>
      <c r="B92" s="35">
        <v>107.82602623497853</v>
      </c>
      <c r="C92" s="35">
        <v>109.82038636736962</v>
      </c>
      <c r="D92" s="35"/>
      <c r="E92" s="35">
        <f t="shared" si="3"/>
        <v>1.849609228893323</v>
      </c>
      <c r="F92" s="35"/>
      <c r="G92" s="35">
        <v>0.1751351678630188</v>
      </c>
      <c r="H92" s="35">
        <v>0.17837448409085105</v>
      </c>
      <c r="I92" s="35"/>
      <c r="J92" s="35">
        <f t="shared" si="4"/>
        <v>3.2393162278322452E-3</v>
      </c>
      <c r="K92" s="92">
        <f t="shared" si="5"/>
        <v>3.2735261838052885E-5</v>
      </c>
      <c r="L92" s="110"/>
      <c r="M92" s="62"/>
      <c r="N92" s="62"/>
    </row>
    <row r="93" spans="1:14" x14ac:dyDescent="0.25">
      <c r="A93" s="22" t="s">
        <v>155</v>
      </c>
      <c r="B93" s="18">
        <v>99.66958527182301</v>
      </c>
      <c r="C93" s="18">
        <v>99.66958527182301</v>
      </c>
      <c r="D93" s="18"/>
      <c r="E93" s="18">
        <f t="shared" si="3"/>
        <v>0</v>
      </c>
      <c r="F93" s="18"/>
      <c r="G93" s="18">
        <v>0.21429809971534863</v>
      </c>
      <c r="H93" s="18">
        <v>0.21429809971534866</v>
      </c>
      <c r="I93" s="18"/>
      <c r="J93" s="18">
        <f t="shared" si="4"/>
        <v>0</v>
      </c>
      <c r="K93" s="93">
        <f t="shared" si="5"/>
        <v>0</v>
      </c>
      <c r="M93" s="62"/>
      <c r="N93" s="62"/>
    </row>
    <row r="94" spans="1:14" s="4" customFormat="1" x14ac:dyDescent="0.25">
      <c r="A94" s="21" t="s">
        <v>156</v>
      </c>
      <c r="B94" s="35">
        <v>99.66958527182301</v>
      </c>
      <c r="C94" s="35">
        <v>99.66958527182301</v>
      </c>
      <c r="D94" s="35"/>
      <c r="E94" s="35">
        <f t="shared" si="3"/>
        <v>0</v>
      </c>
      <c r="F94" s="35"/>
      <c r="G94" s="35">
        <v>0.21429809971534863</v>
      </c>
      <c r="H94" s="35">
        <v>0.21429809971534866</v>
      </c>
      <c r="I94" s="35"/>
      <c r="J94" s="35">
        <f t="shared" si="4"/>
        <v>0</v>
      </c>
      <c r="K94" s="92">
        <f t="shared" si="5"/>
        <v>0</v>
      </c>
      <c r="L94" s="110"/>
      <c r="M94" s="62"/>
      <c r="N94" s="62"/>
    </row>
    <row r="95" spans="1:14" x14ac:dyDescent="0.25">
      <c r="A95" s="22" t="s">
        <v>21</v>
      </c>
      <c r="B95" s="18">
        <v>96.988420021715172</v>
      </c>
      <c r="C95" s="18">
        <v>96.988420021715172</v>
      </c>
      <c r="D95" s="18"/>
      <c r="E95" s="18">
        <f t="shared" si="3"/>
        <v>0</v>
      </c>
      <c r="F95" s="18"/>
      <c r="G95" s="18">
        <v>0.97347606772963857</v>
      </c>
      <c r="H95" s="18">
        <v>0.97347606772963868</v>
      </c>
      <c r="I95" s="18"/>
      <c r="J95" s="18">
        <f t="shared" si="4"/>
        <v>0</v>
      </c>
      <c r="K95" s="93">
        <f t="shared" si="5"/>
        <v>0</v>
      </c>
      <c r="M95" s="62"/>
      <c r="N95" s="62"/>
    </row>
    <row r="96" spans="1:14" s="4" customFormat="1" x14ac:dyDescent="0.25">
      <c r="A96" s="23" t="s">
        <v>22</v>
      </c>
      <c r="B96" s="35">
        <v>96.988420021715172</v>
      </c>
      <c r="C96" s="35">
        <v>96.988420021715172</v>
      </c>
      <c r="D96" s="35"/>
      <c r="E96" s="35">
        <f t="shared" si="3"/>
        <v>0</v>
      </c>
      <c r="F96" s="35"/>
      <c r="G96" s="35">
        <v>0.97347606772963857</v>
      </c>
      <c r="H96" s="35">
        <v>0.97347606772963868</v>
      </c>
      <c r="I96" s="35"/>
      <c r="J96" s="35">
        <f t="shared" si="4"/>
        <v>0</v>
      </c>
      <c r="K96" s="92">
        <f t="shared" si="5"/>
        <v>0</v>
      </c>
      <c r="L96" s="110"/>
      <c r="M96" s="62"/>
      <c r="N96" s="62"/>
    </row>
    <row r="97" spans="1:14" x14ac:dyDescent="0.25">
      <c r="A97" s="22" t="s">
        <v>157</v>
      </c>
      <c r="B97" s="18">
        <v>97.65920448696167</v>
      </c>
      <c r="C97" s="18">
        <v>97.65920448696167</v>
      </c>
      <c r="D97" s="18"/>
      <c r="E97" s="18">
        <f t="shared" si="3"/>
        <v>0</v>
      </c>
      <c r="F97" s="18"/>
      <c r="G97" s="18">
        <v>0.34828298253095347</v>
      </c>
      <c r="H97" s="18">
        <v>0.34828298253095352</v>
      </c>
      <c r="I97" s="18"/>
      <c r="J97" s="18">
        <f t="shared" si="4"/>
        <v>0</v>
      </c>
      <c r="K97" s="93">
        <f t="shared" si="5"/>
        <v>0</v>
      </c>
      <c r="M97" s="62"/>
      <c r="N97" s="62"/>
    </row>
    <row r="98" spans="1:14" s="4" customFormat="1" x14ac:dyDescent="0.25">
      <c r="A98" s="23" t="s">
        <v>158</v>
      </c>
      <c r="B98" s="35">
        <v>94.987736052528788</v>
      </c>
      <c r="C98" s="35">
        <v>94.987736052528788</v>
      </c>
      <c r="D98" s="35"/>
      <c r="E98" s="35">
        <f t="shared" si="3"/>
        <v>0</v>
      </c>
      <c r="F98" s="35"/>
      <c r="G98" s="35">
        <v>0.3376302368508618</v>
      </c>
      <c r="H98" s="35">
        <v>0.3376302368508618</v>
      </c>
      <c r="I98" s="35"/>
      <c r="J98" s="35">
        <f t="shared" si="4"/>
        <v>0</v>
      </c>
      <c r="K98" s="92">
        <f t="shared" si="5"/>
        <v>0</v>
      </c>
      <c r="L98" s="110"/>
      <c r="M98" s="62"/>
      <c r="N98" s="62"/>
    </row>
    <row r="99" spans="1:14" x14ac:dyDescent="0.25">
      <c r="A99" s="24" t="s">
        <v>159</v>
      </c>
      <c r="B99" s="18">
        <v>98.606631052815374</v>
      </c>
      <c r="C99" s="18">
        <v>98.606631052815374</v>
      </c>
      <c r="D99" s="18"/>
      <c r="E99" s="18">
        <f t="shared" si="3"/>
        <v>0</v>
      </c>
      <c r="F99" s="18"/>
      <c r="G99" s="18">
        <v>0.28756284834782331</v>
      </c>
      <c r="H99" s="18">
        <v>0.28756284834782331</v>
      </c>
      <c r="I99" s="18"/>
      <c r="J99" s="18">
        <f t="shared" si="4"/>
        <v>0</v>
      </c>
      <c r="K99" s="93">
        <f t="shared" si="5"/>
        <v>0</v>
      </c>
      <c r="M99" s="62"/>
      <c r="N99" s="62"/>
    </row>
    <row r="100" spans="1:14" s="4" customFormat="1" x14ac:dyDescent="0.25">
      <c r="A100" s="21" t="s">
        <v>23</v>
      </c>
      <c r="B100" s="35">
        <v>96.6420537985083</v>
      </c>
      <c r="C100" s="35">
        <v>96.68490394049924</v>
      </c>
      <c r="D100" s="35"/>
      <c r="E100" s="35">
        <f t="shared" si="3"/>
        <v>4.4339022513195658E-2</v>
      </c>
      <c r="F100" s="35"/>
      <c r="G100" s="35">
        <v>22.630642929323248</v>
      </c>
      <c r="H100" s="35">
        <v>22.640677135186561</v>
      </c>
      <c r="I100" s="35"/>
      <c r="J100" s="35">
        <f t="shared" si="4"/>
        <v>1.0034205863313161E-2</v>
      </c>
      <c r="K100" s="92">
        <f t="shared" si="5"/>
        <v>1.0140175678133653E-4</v>
      </c>
      <c r="L100" s="110"/>
      <c r="M100" s="62"/>
      <c r="N100" s="62"/>
    </row>
    <row r="101" spans="1:14" x14ac:dyDescent="0.25">
      <c r="A101" s="22" t="s">
        <v>24</v>
      </c>
      <c r="B101" s="18">
        <v>94.267013334268157</v>
      </c>
      <c r="C101" s="18">
        <v>94.267013334268157</v>
      </c>
      <c r="D101" s="18"/>
      <c r="E101" s="18">
        <f t="shared" si="3"/>
        <v>0</v>
      </c>
      <c r="F101" s="18"/>
      <c r="G101" s="18">
        <v>13.132319540496702</v>
      </c>
      <c r="H101" s="18">
        <v>13.132319540496704</v>
      </c>
      <c r="I101" s="18"/>
      <c r="J101" s="18">
        <f t="shared" si="4"/>
        <v>0</v>
      </c>
      <c r="K101" s="93">
        <f t="shared" si="5"/>
        <v>0</v>
      </c>
      <c r="M101" s="62"/>
      <c r="N101" s="62"/>
    </row>
    <row r="102" spans="1:14" s="4" customFormat="1" x14ac:dyDescent="0.25">
      <c r="A102" s="21" t="s">
        <v>160</v>
      </c>
      <c r="B102" s="35">
        <v>94.267013334268157</v>
      </c>
      <c r="C102" s="35">
        <v>94.267013334268157</v>
      </c>
      <c r="D102" s="35"/>
      <c r="E102" s="35">
        <f t="shared" si="3"/>
        <v>0</v>
      </c>
      <c r="F102" s="35"/>
      <c r="G102" s="35">
        <v>13.132319540496702</v>
      </c>
      <c r="H102" s="35">
        <v>13.132319540496704</v>
      </c>
      <c r="I102" s="35"/>
      <c r="J102" s="35">
        <f t="shared" si="4"/>
        <v>0</v>
      </c>
      <c r="K102" s="92">
        <f t="shared" si="5"/>
        <v>0</v>
      </c>
      <c r="L102" s="110"/>
      <c r="M102" s="62"/>
      <c r="N102" s="62"/>
    </row>
    <row r="103" spans="1:14" x14ac:dyDescent="0.25">
      <c r="A103" s="22" t="s">
        <v>160</v>
      </c>
      <c r="B103" s="18">
        <v>94.267013334268157</v>
      </c>
      <c r="C103" s="18">
        <v>94.267013334268157</v>
      </c>
      <c r="D103" s="18"/>
      <c r="E103" s="18">
        <f t="shared" si="3"/>
        <v>0</v>
      </c>
      <c r="F103" s="18"/>
      <c r="G103" s="18">
        <v>13.132319540496702</v>
      </c>
      <c r="H103" s="18">
        <v>13.132319540496704</v>
      </c>
      <c r="I103" s="18"/>
      <c r="J103" s="18">
        <f t="shared" si="4"/>
        <v>0</v>
      </c>
      <c r="K103" s="93">
        <f t="shared" si="5"/>
        <v>0</v>
      </c>
      <c r="M103" s="62"/>
      <c r="N103" s="62"/>
    </row>
    <row r="104" spans="1:14" s="4" customFormat="1" x14ac:dyDescent="0.25">
      <c r="A104" s="21" t="s">
        <v>161</v>
      </c>
      <c r="B104" s="35">
        <v>100.84950596598816</v>
      </c>
      <c r="C104" s="35">
        <v>101.42978523693073</v>
      </c>
      <c r="D104" s="35"/>
      <c r="E104" s="35">
        <f t="shared" si="3"/>
        <v>0.57539128762640335</v>
      </c>
      <c r="F104" s="35"/>
      <c r="G104" s="35">
        <v>1.7438925613047918</v>
      </c>
      <c r="H104" s="35">
        <v>1.7539267671681047</v>
      </c>
      <c r="I104" s="35"/>
      <c r="J104" s="35">
        <f t="shared" si="4"/>
        <v>1.0034205863312939E-2</v>
      </c>
      <c r="K104" s="92">
        <f t="shared" si="5"/>
        <v>1.0140175678133428E-4</v>
      </c>
      <c r="L104" s="110"/>
      <c r="M104" s="62"/>
      <c r="N104" s="62"/>
    </row>
    <row r="105" spans="1:14" x14ac:dyDescent="0.25">
      <c r="A105" s="22" t="s">
        <v>162</v>
      </c>
      <c r="B105" s="18">
        <v>101.12552357357094</v>
      </c>
      <c r="C105" s="18">
        <v>101.89434454110909</v>
      </c>
      <c r="D105" s="18"/>
      <c r="E105" s="18">
        <f t="shared" si="3"/>
        <v>0.76026401680759914</v>
      </c>
      <c r="F105" s="18"/>
      <c r="G105" s="18">
        <v>1.3198317481139492</v>
      </c>
      <c r="H105" s="18">
        <v>1.3298659539772624</v>
      </c>
      <c r="I105" s="18"/>
      <c r="J105" s="18">
        <f t="shared" si="4"/>
        <v>1.0034205863313161E-2</v>
      </c>
      <c r="K105" s="93">
        <f t="shared" si="5"/>
        <v>1.0140175678133653E-4</v>
      </c>
      <c r="M105" s="62"/>
      <c r="N105" s="62"/>
    </row>
    <row r="106" spans="1:14" s="4" customFormat="1" x14ac:dyDescent="0.25">
      <c r="A106" s="21" t="s">
        <v>25</v>
      </c>
      <c r="B106" s="35">
        <v>101.12552357357094</v>
      </c>
      <c r="C106" s="35">
        <v>101.89434454110909</v>
      </c>
      <c r="D106" s="35"/>
      <c r="E106" s="35">
        <f t="shared" si="3"/>
        <v>0.76026401680759914</v>
      </c>
      <c r="F106" s="35"/>
      <c r="G106" s="35">
        <v>1.3198317481139492</v>
      </c>
      <c r="H106" s="35">
        <v>1.3298659539772624</v>
      </c>
      <c r="I106" s="35"/>
      <c r="J106" s="35">
        <f t="shared" si="4"/>
        <v>1.0034205863313161E-2</v>
      </c>
      <c r="K106" s="92">
        <f t="shared" si="5"/>
        <v>1.0140175678133653E-4</v>
      </c>
      <c r="L106" s="110"/>
      <c r="M106" s="62"/>
      <c r="N106" s="62"/>
    </row>
    <row r="107" spans="1:14" x14ac:dyDescent="0.25">
      <c r="A107" s="22" t="s">
        <v>163</v>
      </c>
      <c r="B107" s="18">
        <v>100</v>
      </c>
      <c r="C107" s="18">
        <v>100</v>
      </c>
      <c r="D107" s="18"/>
      <c r="E107" s="18">
        <f t="shared" si="3"/>
        <v>0</v>
      </c>
      <c r="F107" s="18"/>
      <c r="G107" s="18">
        <v>0.42406081319084227</v>
      </c>
      <c r="H107" s="18">
        <v>0.42406081319084232</v>
      </c>
      <c r="I107" s="18"/>
      <c r="J107" s="18">
        <f t="shared" si="4"/>
        <v>0</v>
      </c>
      <c r="K107" s="93">
        <f t="shared" si="5"/>
        <v>0</v>
      </c>
      <c r="M107" s="62"/>
      <c r="N107" s="62"/>
    </row>
    <row r="108" spans="1:14" s="4" customFormat="1" x14ac:dyDescent="0.25">
      <c r="A108" s="23" t="s">
        <v>163</v>
      </c>
      <c r="B108" s="35">
        <v>100</v>
      </c>
      <c r="C108" s="35">
        <v>100</v>
      </c>
      <c r="D108" s="35"/>
      <c r="E108" s="35">
        <f t="shared" si="3"/>
        <v>0</v>
      </c>
      <c r="F108" s="35"/>
      <c r="G108" s="35">
        <v>0.42406081319084227</v>
      </c>
      <c r="H108" s="35">
        <v>0.42406081319084232</v>
      </c>
      <c r="I108" s="35"/>
      <c r="J108" s="35">
        <f t="shared" si="4"/>
        <v>0</v>
      </c>
      <c r="K108" s="92">
        <f t="shared" si="5"/>
        <v>0</v>
      </c>
      <c r="L108" s="110"/>
      <c r="M108" s="62"/>
      <c r="N108" s="62"/>
    </row>
    <row r="109" spans="1:14" x14ac:dyDescent="0.25">
      <c r="A109" s="24" t="s">
        <v>26</v>
      </c>
      <c r="B109" s="18">
        <v>100</v>
      </c>
      <c r="C109" s="18">
        <v>100</v>
      </c>
      <c r="D109" s="18"/>
      <c r="E109" s="18">
        <f t="shared" si="3"/>
        <v>0</v>
      </c>
      <c r="F109" s="18"/>
      <c r="G109" s="18">
        <v>2.1225240649050177</v>
      </c>
      <c r="H109" s="18">
        <v>2.1225240649050177</v>
      </c>
      <c r="I109" s="18"/>
      <c r="J109" s="18">
        <f t="shared" si="4"/>
        <v>0</v>
      </c>
      <c r="K109" s="93">
        <f t="shared" si="5"/>
        <v>0</v>
      </c>
      <c r="M109" s="62"/>
      <c r="N109" s="62"/>
    </row>
    <row r="110" spans="1:14" s="4" customFormat="1" x14ac:dyDescent="0.25">
      <c r="A110" s="23" t="s">
        <v>164</v>
      </c>
      <c r="B110" s="35">
        <v>99.999999999999986</v>
      </c>
      <c r="C110" s="35">
        <v>99.999999999999986</v>
      </c>
      <c r="D110" s="35"/>
      <c r="E110" s="35">
        <f t="shared" si="3"/>
        <v>0</v>
      </c>
      <c r="F110" s="35"/>
      <c r="G110" s="35">
        <v>1.8739020288674337</v>
      </c>
      <c r="H110" s="35">
        <v>1.873902028867434</v>
      </c>
      <c r="I110" s="35"/>
      <c r="J110" s="35">
        <f t="shared" si="4"/>
        <v>0</v>
      </c>
      <c r="K110" s="92">
        <f t="shared" si="5"/>
        <v>0</v>
      </c>
      <c r="L110" s="110"/>
      <c r="M110" s="62"/>
      <c r="N110" s="62"/>
    </row>
    <row r="111" spans="1:14" x14ac:dyDescent="0.25">
      <c r="A111" s="22" t="s">
        <v>165</v>
      </c>
      <c r="B111" s="18">
        <v>99.999999999999986</v>
      </c>
      <c r="C111" s="18">
        <v>99.999999999999986</v>
      </c>
      <c r="D111" s="18"/>
      <c r="E111" s="18">
        <f t="shared" si="3"/>
        <v>0</v>
      </c>
      <c r="F111" s="18"/>
      <c r="G111" s="18">
        <v>1.8739020288674337</v>
      </c>
      <c r="H111" s="18">
        <v>1.873902028867434</v>
      </c>
      <c r="I111" s="18"/>
      <c r="J111" s="18">
        <f t="shared" si="4"/>
        <v>0</v>
      </c>
      <c r="K111" s="93">
        <f t="shared" si="5"/>
        <v>0</v>
      </c>
      <c r="M111" s="62"/>
      <c r="N111" s="62"/>
    </row>
    <row r="112" spans="1:14" s="4" customFormat="1" x14ac:dyDescent="0.25">
      <c r="A112" s="21" t="s">
        <v>166</v>
      </c>
      <c r="B112" s="35">
        <v>100</v>
      </c>
      <c r="C112" s="35">
        <v>100</v>
      </c>
      <c r="D112" s="35"/>
      <c r="E112" s="35">
        <f t="shared" si="3"/>
        <v>0</v>
      </c>
      <c r="F112" s="35"/>
      <c r="G112" s="35">
        <v>0.24862203603758362</v>
      </c>
      <c r="H112" s="35">
        <v>0.24862203603758368</v>
      </c>
      <c r="I112" s="35"/>
      <c r="J112" s="35">
        <f t="shared" si="4"/>
        <v>0</v>
      </c>
      <c r="K112" s="92">
        <f t="shared" si="5"/>
        <v>0</v>
      </c>
      <c r="L112" s="110"/>
      <c r="M112" s="62"/>
      <c r="N112" s="62"/>
    </row>
    <row r="113" spans="1:14" x14ac:dyDescent="0.25">
      <c r="A113" s="24" t="s">
        <v>166</v>
      </c>
      <c r="B113" s="18">
        <v>100</v>
      </c>
      <c r="C113" s="18">
        <v>100</v>
      </c>
      <c r="D113" s="18"/>
      <c r="E113" s="18">
        <f t="shared" si="3"/>
        <v>0</v>
      </c>
      <c r="F113" s="18"/>
      <c r="G113" s="18">
        <v>0.24862203603758362</v>
      </c>
      <c r="H113" s="18">
        <v>0.24862203603758368</v>
      </c>
      <c r="I113" s="18"/>
      <c r="J113" s="18">
        <f t="shared" si="4"/>
        <v>0</v>
      </c>
      <c r="K113" s="93">
        <f t="shared" si="5"/>
        <v>0</v>
      </c>
      <c r="M113" s="62"/>
      <c r="N113" s="62"/>
    </row>
    <row r="114" spans="1:14" s="4" customFormat="1" x14ac:dyDescent="0.25">
      <c r="A114" s="23" t="s">
        <v>27</v>
      </c>
      <c r="B114" s="35">
        <v>99.958153549242198</v>
      </c>
      <c r="C114" s="35">
        <v>99.958153549242198</v>
      </c>
      <c r="D114" s="35"/>
      <c r="E114" s="35">
        <f t="shared" si="3"/>
        <v>0</v>
      </c>
      <c r="F114" s="35"/>
      <c r="G114" s="35">
        <v>5.631906762616735</v>
      </c>
      <c r="H114" s="35">
        <v>5.631906762616735</v>
      </c>
      <c r="I114" s="35"/>
      <c r="J114" s="35">
        <f t="shared" si="4"/>
        <v>0</v>
      </c>
      <c r="K114" s="92">
        <f t="shared" si="5"/>
        <v>0</v>
      </c>
      <c r="L114" s="110"/>
      <c r="M114" s="62"/>
      <c r="N114" s="62"/>
    </row>
    <row r="115" spans="1:14" x14ac:dyDescent="0.25">
      <c r="A115" s="24" t="s">
        <v>167</v>
      </c>
      <c r="B115" s="18">
        <v>100.00000000000006</v>
      </c>
      <c r="C115" s="18">
        <v>100.00000000000006</v>
      </c>
      <c r="D115" s="18"/>
      <c r="E115" s="18">
        <f t="shared" si="3"/>
        <v>0</v>
      </c>
      <c r="F115" s="18"/>
      <c r="G115" s="18">
        <v>4.7096652838385333</v>
      </c>
      <c r="H115" s="18">
        <v>4.7096652838385333</v>
      </c>
      <c r="I115" s="18"/>
      <c r="J115" s="18">
        <f t="shared" si="4"/>
        <v>0</v>
      </c>
      <c r="K115" s="93">
        <f t="shared" si="5"/>
        <v>0</v>
      </c>
      <c r="M115" s="62"/>
      <c r="N115" s="62"/>
    </row>
    <row r="116" spans="1:14" s="4" customFormat="1" x14ac:dyDescent="0.25">
      <c r="A116" s="23" t="s">
        <v>167</v>
      </c>
      <c r="B116" s="35">
        <v>100.00000000000006</v>
      </c>
      <c r="C116" s="35">
        <v>100.00000000000006</v>
      </c>
      <c r="D116" s="35"/>
      <c r="E116" s="35">
        <f t="shared" si="3"/>
        <v>0</v>
      </c>
      <c r="F116" s="35"/>
      <c r="G116" s="35">
        <v>4.7096652838385333</v>
      </c>
      <c r="H116" s="35">
        <v>4.7096652838385333</v>
      </c>
      <c r="I116" s="35"/>
      <c r="J116" s="35">
        <f t="shared" si="4"/>
        <v>0</v>
      </c>
      <c r="K116" s="92">
        <f t="shared" si="5"/>
        <v>0</v>
      </c>
      <c r="L116" s="110"/>
      <c r="M116" s="62"/>
      <c r="N116" s="62"/>
    </row>
    <row r="117" spans="1:14" x14ac:dyDescent="0.25">
      <c r="A117" s="24" t="s">
        <v>28</v>
      </c>
      <c r="B117" s="18">
        <v>99.744998733141287</v>
      </c>
      <c r="C117" s="18">
        <v>99.744998733141287</v>
      </c>
      <c r="D117" s="18"/>
      <c r="E117" s="18">
        <f t="shared" si="3"/>
        <v>0</v>
      </c>
      <c r="F117" s="18"/>
      <c r="G117" s="18">
        <v>0.92224147877820084</v>
      </c>
      <c r="H117" s="18">
        <v>0.92224147877820084</v>
      </c>
      <c r="I117" s="18"/>
      <c r="J117" s="18">
        <f t="shared" si="4"/>
        <v>0</v>
      </c>
      <c r="K117" s="93">
        <f t="shared" si="5"/>
        <v>0</v>
      </c>
      <c r="M117" s="62"/>
      <c r="N117" s="62"/>
    </row>
    <row r="118" spans="1:14" s="4" customFormat="1" x14ac:dyDescent="0.25">
      <c r="A118" s="23" t="s">
        <v>168</v>
      </c>
      <c r="B118" s="35">
        <v>99.744998733141287</v>
      </c>
      <c r="C118" s="35">
        <v>99.744998733141287</v>
      </c>
      <c r="D118" s="35"/>
      <c r="E118" s="35">
        <f t="shared" si="3"/>
        <v>0</v>
      </c>
      <c r="F118" s="35"/>
      <c r="G118" s="35">
        <v>0.92224147877820084</v>
      </c>
      <c r="H118" s="35">
        <v>0.92224147877820084</v>
      </c>
      <c r="I118" s="35"/>
      <c r="J118" s="35">
        <f t="shared" si="4"/>
        <v>0</v>
      </c>
      <c r="K118" s="92">
        <f t="shared" si="5"/>
        <v>0</v>
      </c>
      <c r="L118" s="110"/>
      <c r="M118" s="62"/>
      <c r="N118" s="62"/>
    </row>
    <row r="119" spans="1:14" x14ac:dyDescent="0.25">
      <c r="A119" s="24" t="s">
        <v>29</v>
      </c>
      <c r="B119" s="18">
        <v>99.273736774323922</v>
      </c>
      <c r="C119" s="18">
        <v>99.331433877010497</v>
      </c>
      <c r="D119" s="18"/>
      <c r="E119" s="18">
        <f t="shared" si="3"/>
        <v>5.8119201071016313E-2</v>
      </c>
      <c r="F119" s="18"/>
      <c r="G119" s="18">
        <v>6.6906706578563186</v>
      </c>
      <c r="H119" s="18">
        <v>6.6945592221889596</v>
      </c>
      <c r="I119" s="18"/>
      <c r="J119" s="18">
        <f t="shared" si="4"/>
        <v>3.8885643326409536E-3</v>
      </c>
      <c r="K119" s="93">
        <f t="shared" si="5"/>
        <v>3.9296309051092475E-5</v>
      </c>
      <c r="M119" s="62"/>
      <c r="N119" s="62"/>
    </row>
    <row r="120" spans="1:14" s="4" customFormat="1" x14ac:dyDescent="0.25">
      <c r="A120" s="23" t="s">
        <v>169</v>
      </c>
      <c r="B120" s="35">
        <v>101.5764167219688</v>
      </c>
      <c r="C120" s="35">
        <v>101.5764167219688</v>
      </c>
      <c r="D120" s="35"/>
      <c r="E120" s="35">
        <f t="shared" si="3"/>
        <v>0</v>
      </c>
      <c r="F120" s="35"/>
      <c r="G120" s="35">
        <v>1.3444292058885932</v>
      </c>
      <c r="H120" s="35">
        <v>1.3444292058885932</v>
      </c>
      <c r="I120" s="35"/>
      <c r="J120" s="35">
        <f t="shared" si="4"/>
        <v>0</v>
      </c>
      <c r="K120" s="92">
        <f t="shared" si="5"/>
        <v>0</v>
      </c>
      <c r="L120" s="110"/>
      <c r="M120" s="62"/>
      <c r="N120" s="62"/>
    </row>
    <row r="121" spans="1:14" x14ac:dyDescent="0.25">
      <c r="A121" s="24" t="s">
        <v>170</v>
      </c>
      <c r="B121" s="18">
        <v>101.5764167219688</v>
      </c>
      <c r="C121" s="18">
        <v>101.5764167219688</v>
      </c>
      <c r="D121" s="18"/>
      <c r="E121" s="18">
        <f t="shared" si="3"/>
        <v>0</v>
      </c>
      <c r="F121" s="18"/>
      <c r="G121" s="18">
        <v>1.3444292058885932</v>
      </c>
      <c r="H121" s="18">
        <v>1.3444292058885932</v>
      </c>
      <c r="I121" s="18"/>
      <c r="J121" s="18">
        <f t="shared" si="4"/>
        <v>0</v>
      </c>
      <c r="K121" s="93">
        <f t="shared" si="5"/>
        <v>0</v>
      </c>
      <c r="M121" s="62"/>
      <c r="N121" s="62"/>
    </row>
    <row r="122" spans="1:14" s="4" customFormat="1" x14ac:dyDescent="0.25">
      <c r="A122" s="21" t="s">
        <v>171</v>
      </c>
      <c r="B122" s="35">
        <v>101.5764167219688</v>
      </c>
      <c r="C122" s="35">
        <v>101.5764167219688</v>
      </c>
      <c r="D122" s="35"/>
      <c r="E122" s="35">
        <f t="shared" si="3"/>
        <v>0</v>
      </c>
      <c r="F122" s="35"/>
      <c r="G122" s="35">
        <v>1.3444292058885932</v>
      </c>
      <c r="H122" s="35">
        <v>1.3444292058885932</v>
      </c>
      <c r="I122" s="35"/>
      <c r="J122" s="35">
        <f t="shared" si="4"/>
        <v>0</v>
      </c>
      <c r="K122" s="92">
        <f t="shared" si="5"/>
        <v>0</v>
      </c>
      <c r="L122" s="110"/>
      <c r="M122" s="62"/>
      <c r="N122" s="62"/>
    </row>
    <row r="123" spans="1:14" s="4" customFormat="1" x14ac:dyDescent="0.25">
      <c r="A123" s="22" t="s">
        <v>30</v>
      </c>
      <c r="B123" s="18">
        <v>100.74099299702475</v>
      </c>
      <c r="C123" s="18">
        <v>100.74099299702475</v>
      </c>
      <c r="D123" s="18"/>
      <c r="E123" s="18">
        <f t="shared" si="3"/>
        <v>0</v>
      </c>
      <c r="F123" s="18"/>
      <c r="G123" s="18">
        <v>0.44020289798382162</v>
      </c>
      <c r="H123" s="18">
        <v>0.44020289798382167</v>
      </c>
      <c r="I123" s="18"/>
      <c r="J123" s="18">
        <f t="shared" si="4"/>
        <v>0</v>
      </c>
      <c r="K123" s="93">
        <f t="shared" si="5"/>
        <v>0</v>
      </c>
      <c r="L123" s="110"/>
      <c r="M123" s="62"/>
      <c r="N123" s="62"/>
    </row>
    <row r="124" spans="1:14" s="110" customFormat="1" x14ac:dyDescent="0.25">
      <c r="A124" s="21" t="s">
        <v>31</v>
      </c>
      <c r="B124" s="35">
        <v>100.74099299702475</v>
      </c>
      <c r="C124" s="35">
        <v>100.74099299702475</v>
      </c>
      <c r="D124" s="35"/>
      <c r="E124" s="35">
        <f t="shared" si="3"/>
        <v>0</v>
      </c>
      <c r="F124" s="35"/>
      <c r="G124" s="35">
        <v>0.44020289798382162</v>
      </c>
      <c r="H124" s="35">
        <v>0.44020289798382167</v>
      </c>
      <c r="I124" s="35"/>
      <c r="J124" s="35">
        <f t="shared" si="4"/>
        <v>0</v>
      </c>
      <c r="K124" s="92">
        <f t="shared" si="5"/>
        <v>0</v>
      </c>
      <c r="M124" s="62"/>
      <c r="N124" s="62"/>
    </row>
    <row r="125" spans="1:14" s="4" customFormat="1" x14ac:dyDescent="0.25">
      <c r="A125" s="22" t="s">
        <v>172</v>
      </c>
      <c r="B125" s="18">
        <v>100.35197086996074</v>
      </c>
      <c r="C125" s="18">
        <v>100.35197086996074</v>
      </c>
      <c r="D125" s="18"/>
      <c r="E125" s="18">
        <f t="shared" si="3"/>
        <v>0</v>
      </c>
      <c r="F125" s="18"/>
      <c r="G125" s="18">
        <v>8.8161203350263007E-2</v>
      </c>
      <c r="H125" s="18">
        <v>8.8161203350263007E-2</v>
      </c>
      <c r="I125" s="18"/>
      <c r="J125" s="18">
        <f t="shared" si="4"/>
        <v>0</v>
      </c>
      <c r="K125" s="93">
        <f t="shared" si="5"/>
        <v>0</v>
      </c>
      <c r="L125" s="110"/>
      <c r="M125" s="62"/>
      <c r="N125" s="62"/>
    </row>
    <row r="126" spans="1:14" s="110" customFormat="1" x14ac:dyDescent="0.25">
      <c r="A126" s="21" t="s">
        <v>173</v>
      </c>
      <c r="B126" s="35">
        <v>100.55185916529915</v>
      </c>
      <c r="C126" s="35">
        <v>100.55185916529915</v>
      </c>
      <c r="D126" s="35"/>
      <c r="E126" s="35">
        <f t="shared" si="3"/>
        <v>0</v>
      </c>
      <c r="F126" s="35"/>
      <c r="G126" s="35">
        <v>0.28179256888041798</v>
      </c>
      <c r="H126" s="35">
        <v>0.28179256888041798</v>
      </c>
      <c r="I126" s="35"/>
      <c r="J126" s="35">
        <f t="shared" si="4"/>
        <v>0</v>
      </c>
      <c r="K126" s="92">
        <f t="shared" si="5"/>
        <v>0</v>
      </c>
      <c r="M126" s="62"/>
      <c r="N126" s="62"/>
    </row>
    <row r="127" spans="1:14" s="4" customFormat="1" x14ac:dyDescent="0.25">
      <c r="A127" s="24" t="s">
        <v>174</v>
      </c>
      <c r="B127" s="18">
        <v>102.00691630847531</v>
      </c>
      <c r="C127" s="18">
        <v>102.00691630847531</v>
      </c>
      <c r="D127" s="18"/>
      <c r="E127" s="18">
        <f t="shared" si="3"/>
        <v>0</v>
      </c>
      <c r="F127" s="18"/>
      <c r="G127" s="18">
        <v>7.0249125753140698E-2</v>
      </c>
      <c r="H127" s="18">
        <v>7.0249125753140698E-2</v>
      </c>
      <c r="I127" s="18"/>
      <c r="J127" s="18">
        <f t="shared" si="4"/>
        <v>0</v>
      </c>
      <c r="K127" s="93">
        <f t="shared" si="5"/>
        <v>0</v>
      </c>
      <c r="L127" s="110"/>
      <c r="M127" s="62"/>
      <c r="N127" s="62"/>
    </row>
    <row r="128" spans="1:14" s="110" customFormat="1" x14ac:dyDescent="0.25">
      <c r="A128" s="23" t="s">
        <v>32</v>
      </c>
      <c r="B128" s="35">
        <v>96.25347638999466</v>
      </c>
      <c r="C128" s="35">
        <v>96.378286156250041</v>
      </c>
      <c r="D128" s="35"/>
      <c r="E128" s="35">
        <f t="shared" si="3"/>
        <v>0.12966780103575992</v>
      </c>
      <c r="F128" s="35"/>
      <c r="G128" s="35">
        <v>2.1246810659403832</v>
      </c>
      <c r="H128" s="35">
        <v>2.1274360931576117</v>
      </c>
      <c r="I128" s="35"/>
      <c r="J128" s="35">
        <f t="shared" si="4"/>
        <v>2.7550272172285339E-3</v>
      </c>
      <c r="K128" s="92">
        <f t="shared" si="5"/>
        <v>2.7841226661372055E-5</v>
      </c>
      <c r="M128" s="62"/>
      <c r="N128" s="62"/>
    </row>
    <row r="129" spans="1:14" s="4" customFormat="1" x14ac:dyDescent="0.25">
      <c r="A129" s="22" t="s">
        <v>175</v>
      </c>
      <c r="B129" s="18">
        <v>95.118952651398786</v>
      </c>
      <c r="C129" s="18">
        <v>95.232483078704874</v>
      </c>
      <c r="D129" s="18"/>
      <c r="E129" s="18">
        <f t="shared" si="3"/>
        <v>0.11935626301748936</v>
      </c>
      <c r="F129" s="18"/>
      <c r="G129" s="18">
        <v>1.3252219839136754</v>
      </c>
      <c r="H129" s="18">
        <v>1.326803719350361</v>
      </c>
      <c r="I129" s="18"/>
      <c r="J129" s="18">
        <f t="shared" si="4"/>
        <v>1.5817354366856051E-3</v>
      </c>
      <c r="K129" s="93">
        <f t="shared" si="5"/>
        <v>1.5984399186948309E-5</v>
      </c>
      <c r="L129" s="110"/>
      <c r="M129" s="62"/>
      <c r="N129" s="62"/>
    </row>
    <row r="130" spans="1:14" s="110" customFormat="1" x14ac:dyDescent="0.25">
      <c r="A130" s="21" t="s">
        <v>176</v>
      </c>
      <c r="B130" s="35">
        <v>96.721952434407129</v>
      </c>
      <c r="C130" s="35">
        <v>97.04948598431686</v>
      </c>
      <c r="D130" s="35"/>
      <c r="E130" s="35">
        <f t="shared" si="3"/>
        <v>0.33863413802761588</v>
      </c>
      <c r="F130" s="35"/>
      <c r="G130" s="35">
        <v>0.4670927290138438</v>
      </c>
      <c r="H130" s="35">
        <v>0.46867446445052946</v>
      </c>
      <c r="I130" s="35"/>
      <c r="J130" s="35">
        <f t="shared" si="4"/>
        <v>1.5817354366856606E-3</v>
      </c>
      <c r="K130" s="92">
        <f t="shared" si="5"/>
        <v>1.5984399186948872E-5</v>
      </c>
      <c r="M130" s="62"/>
      <c r="N130" s="62"/>
    </row>
    <row r="131" spans="1:14" s="4" customFormat="1" x14ac:dyDescent="0.25">
      <c r="A131" s="24" t="s">
        <v>177</v>
      </c>
      <c r="B131" s="18">
        <v>100.09001206308209</v>
      </c>
      <c r="C131" s="18">
        <v>100.09001206308209</v>
      </c>
      <c r="D131" s="18"/>
      <c r="E131" s="18">
        <f t="shared" si="3"/>
        <v>0</v>
      </c>
      <c r="F131" s="18"/>
      <c r="G131" s="18">
        <v>0.37168546522866425</v>
      </c>
      <c r="H131" s="18">
        <v>0.37168546522866425</v>
      </c>
      <c r="I131" s="18"/>
      <c r="J131" s="18">
        <f t="shared" si="4"/>
        <v>0</v>
      </c>
      <c r="K131" s="93">
        <f t="shared" si="5"/>
        <v>0</v>
      </c>
      <c r="L131" s="110"/>
      <c r="M131" s="62"/>
      <c r="N131" s="62"/>
    </row>
    <row r="132" spans="1:14" s="110" customFormat="1" x14ac:dyDescent="0.25">
      <c r="A132" s="23" t="s">
        <v>178</v>
      </c>
      <c r="B132" s="35">
        <v>90.257413032507912</v>
      </c>
      <c r="C132" s="35">
        <v>90.257413032507912</v>
      </c>
      <c r="D132" s="35"/>
      <c r="E132" s="35">
        <f t="shared" si="3"/>
        <v>0</v>
      </c>
      <c r="F132" s="35"/>
      <c r="G132" s="35">
        <v>0.48644378967116764</v>
      </c>
      <c r="H132" s="35">
        <v>0.48644378967116764</v>
      </c>
      <c r="I132" s="35"/>
      <c r="J132" s="35">
        <f t="shared" si="4"/>
        <v>0</v>
      </c>
      <c r="K132" s="92">
        <f t="shared" si="5"/>
        <v>0</v>
      </c>
      <c r="M132" s="62"/>
      <c r="N132" s="62"/>
    </row>
    <row r="133" spans="1:14" s="4" customFormat="1" x14ac:dyDescent="0.25">
      <c r="A133" s="22" t="s">
        <v>179</v>
      </c>
      <c r="B133" s="18">
        <v>96.633180339626477</v>
      </c>
      <c r="C133" s="18">
        <v>96.901978157176373</v>
      </c>
      <c r="D133" s="18"/>
      <c r="E133" s="18">
        <f t="shared" si="3"/>
        <v>0.27816306635586319</v>
      </c>
      <c r="F133" s="18"/>
      <c r="G133" s="18">
        <v>0.42179998801192059</v>
      </c>
      <c r="H133" s="18">
        <v>0.42297327979246319</v>
      </c>
      <c r="I133" s="18"/>
      <c r="J133" s="18">
        <f t="shared" si="4"/>
        <v>1.1732917805425958E-3</v>
      </c>
      <c r="K133" s="93">
        <f t="shared" si="5"/>
        <v>1.1856827474420381E-5</v>
      </c>
      <c r="L133" s="110"/>
      <c r="M133" s="62"/>
      <c r="N133" s="62"/>
    </row>
    <row r="134" spans="1:14" s="110" customFormat="1" x14ac:dyDescent="0.25">
      <c r="A134" s="23" t="s">
        <v>180</v>
      </c>
      <c r="B134" s="35">
        <v>95.599164445228098</v>
      </c>
      <c r="C134" s="35">
        <v>95.980721262779355</v>
      </c>
      <c r="D134" s="35"/>
      <c r="E134" s="35">
        <f t="shared" si="3"/>
        <v>0.39912149835772404</v>
      </c>
      <c r="F134" s="35"/>
      <c r="G134" s="35">
        <v>0.29396857482506439</v>
      </c>
      <c r="H134" s="35">
        <v>0.29514186660560704</v>
      </c>
      <c r="I134" s="35"/>
      <c r="J134" s="35">
        <f t="shared" si="4"/>
        <v>1.1732917805426513E-3</v>
      </c>
      <c r="K134" s="92">
        <f t="shared" si="5"/>
        <v>1.1856827474420942E-5</v>
      </c>
      <c r="M134" s="62"/>
      <c r="N134" s="62"/>
    </row>
    <row r="135" spans="1:14" s="4" customFormat="1" x14ac:dyDescent="0.25">
      <c r="A135" s="24" t="s">
        <v>181</v>
      </c>
      <c r="B135" s="18">
        <v>99.098094144492279</v>
      </c>
      <c r="C135" s="18">
        <v>99.098094144492279</v>
      </c>
      <c r="D135" s="18"/>
      <c r="E135" s="18">
        <f t="shared" ref="E135:E198" si="6">((C135/B135-1)*100)</f>
        <v>0</v>
      </c>
      <c r="F135" s="18"/>
      <c r="G135" s="18">
        <v>0.1278314131868562</v>
      </c>
      <c r="H135" s="18">
        <v>0.1278314131868562</v>
      </c>
      <c r="I135" s="18"/>
      <c r="J135" s="18">
        <f t="shared" ref="J135:J198" si="7">H135-G135</f>
        <v>0</v>
      </c>
      <c r="K135" s="93">
        <f t="shared" si="5"/>
        <v>0</v>
      </c>
      <c r="L135" s="110"/>
      <c r="M135" s="62"/>
      <c r="N135" s="62"/>
    </row>
    <row r="136" spans="1:14" s="110" customFormat="1" x14ac:dyDescent="0.25">
      <c r="A136" s="23" t="s">
        <v>182</v>
      </c>
      <c r="B136" s="35">
        <v>100</v>
      </c>
      <c r="C136" s="35">
        <v>100</v>
      </c>
      <c r="D136" s="35"/>
      <c r="E136" s="35">
        <f t="shared" si="6"/>
        <v>0</v>
      </c>
      <c r="F136" s="35"/>
      <c r="G136" s="35">
        <v>0.37765909401478698</v>
      </c>
      <c r="H136" s="35">
        <v>0.37765909401478703</v>
      </c>
      <c r="I136" s="35"/>
      <c r="J136" s="35">
        <f t="shared" si="7"/>
        <v>0</v>
      </c>
      <c r="K136" s="92">
        <f t="shared" si="5"/>
        <v>0</v>
      </c>
      <c r="M136" s="62"/>
      <c r="N136" s="62"/>
    </row>
    <row r="137" spans="1:14" s="4" customFormat="1" x14ac:dyDescent="0.25">
      <c r="A137" s="22" t="s">
        <v>182</v>
      </c>
      <c r="B137" s="18">
        <v>100</v>
      </c>
      <c r="C137" s="18">
        <v>100</v>
      </c>
      <c r="D137" s="18"/>
      <c r="E137" s="18">
        <f t="shared" si="6"/>
        <v>0</v>
      </c>
      <c r="F137" s="18"/>
      <c r="G137" s="18">
        <v>0.37765909401478698</v>
      </c>
      <c r="H137" s="18">
        <v>0.37765909401478703</v>
      </c>
      <c r="I137" s="18"/>
      <c r="J137" s="18">
        <f t="shared" si="7"/>
        <v>0</v>
      </c>
      <c r="K137" s="93">
        <f t="shared" ref="K137:K200" si="8">J137/$G$5</f>
        <v>0</v>
      </c>
      <c r="L137" s="110"/>
      <c r="M137" s="62"/>
      <c r="N137" s="62"/>
    </row>
    <row r="138" spans="1:14" s="110" customFormat="1" x14ac:dyDescent="0.25">
      <c r="A138" s="21" t="s">
        <v>33</v>
      </c>
      <c r="B138" s="35">
        <v>97.054437291564199</v>
      </c>
      <c r="C138" s="35">
        <v>97.054437291564199</v>
      </c>
      <c r="D138" s="35"/>
      <c r="E138" s="35">
        <f t="shared" si="6"/>
        <v>0</v>
      </c>
      <c r="F138" s="35"/>
      <c r="G138" s="35">
        <v>0.32372139732671024</v>
      </c>
      <c r="H138" s="35">
        <v>0.32372139732671029</v>
      </c>
      <c r="I138" s="35"/>
      <c r="J138" s="35">
        <f t="shared" si="7"/>
        <v>0</v>
      </c>
      <c r="K138" s="92">
        <f t="shared" si="8"/>
        <v>0</v>
      </c>
      <c r="M138" s="62"/>
      <c r="N138" s="62"/>
    </row>
    <row r="139" spans="1:14" s="4" customFormat="1" x14ac:dyDescent="0.25">
      <c r="A139" s="22" t="s">
        <v>34</v>
      </c>
      <c r="B139" s="18">
        <v>97.054437291564199</v>
      </c>
      <c r="C139" s="18">
        <v>97.054437291564199</v>
      </c>
      <c r="D139" s="18"/>
      <c r="E139" s="18">
        <f t="shared" si="6"/>
        <v>0</v>
      </c>
      <c r="F139" s="18"/>
      <c r="G139" s="18">
        <v>0.32372139732671024</v>
      </c>
      <c r="H139" s="18">
        <v>0.32372139732671029</v>
      </c>
      <c r="I139" s="18"/>
      <c r="J139" s="18">
        <f t="shared" si="7"/>
        <v>0</v>
      </c>
      <c r="K139" s="93">
        <f t="shared" si="8"/>
        <v>0</v>
      </c>
      <c r="L139" s="110"/>
      <c r="M139" s="62"/>
      <c r="N139" s="62"/>
    </row>
    <row r="140" spans="1:14" s="110" customFormat="1" x14ac:dyDescent="0.25">
      <c r="A140" s="21" t="s">
        <v>183</v>
      </c>
      <c r="B140" s="35">
        <v>95.458726836813071</v>
      </c>
      <c r="C140" s="35">
        <v>95.458726836813071</v>
      </c>
      <c r="D140" s="35"/>
      <c r="E140" s="35">
        <f t="shared" si="6"/>
        <v>0</v>
      </c>
      <c r="F140" s="35"/>
      <c r="G140" s="35">
        <v>0.13838234155769813</v>
      </c>
      <c r="H140" s="35">
        <v>0.13838234155769816</v>
      </c>
      <c r="I140" s="35"/>
      <c r="J140" s="35">
        <f t="shared" si="7"/>
        <v>0</v>
      </c>
      <c r="K140" s="92">
        <f t="shared" si="8"/>
        <v>0</v>
      </c>
      <c r="M140" s="62"/>
      <c r="N140" s="62"/>
    </row>
    <row r="141" spans="1:14" s="4" customFormat="1" x14ac:dyDescent="0.25">
      <c r="A141" s="22" t="s">
        <v>184</v>
      </c>
      <c r="B141" s="18">
        <v>93.545327957161177</v>
      </c>
      <c r="C141" s="18">
        <v>93.545327957161177</v>
      </c>
      <c r="D141" s="18"/>
      <c r="E141" s="18">
        <f t="shared" si="6"/>
        <v>0</v>
      </c>
      <c r="F141" s="18"/>
      <c r="G141" s="18">
        <v>4.7288427984414155E-2</v>
      </c>
      <c r="H141" s="18">
        <v>4.7288427984414155E-2</v>
      </c>
      <c r="I141" s="18"/>
      <c r="J141" s="18">
        <f t="shared" si="7"/>
        <v>0</v>
      </c>
      <c r="K141" s="93">
        <f t="shared" si="8"/>
        <v>0</v>
      </c>
      <c r="L141" s="110"/>
      <c r="M141" s="62"/>
      <c r="N141" s="62"/>
    </row>
    <row r="142" spans="1:14" s="110" customFormat="1" x14ac:dyDescent="0.25">
      <c r="A142" s="21" t="s">
        <v>185</v>
      </c>
      <c r="B142" s="35">
        <v>100.01550128285959</v>
      </c>
      <c r="C142" s="35">
        <v>100.01550128285959</v>
      </c>
      <c r="D142" s="35"/>
      <c r="E142" s="35">
        <f t="shared" si="6"/>
        <v>0</v>
      </c>
      <c r="F142" s="35"/>
      <c r="G142" s="35">
        <v>0.13805062778459795</v>
      </c>
      <c r="H142" s="35">
        <v>0.13805062778459795</v>
      </c>
      <c r="I142" s="35"/>
      <c r="J142" s="35">
        <f t="shared" si="7"/>
        <v>0</v>
      </c>
      <c r="K142" s="92">
        <f t="shared" si="8"/>
        <v>0</v>
      </c>
      <c r="M142" s="62"/>
      <c r="N142" s="62"/>
    </row>
    <row r="143" spans="1:14" s="4" customFormat="1" x14ac:dyDescent="0.25">
      <c r="A143" s="22" t="s">
        <v>35</v>
      </c>
      <c r="B143" s="18">
        <v>102.22444302102008</v>
      </c>
      <c r="C143" s="18">
        <v>102.45517030245533</v>
      </c>
      <c r="D143" s="18"/>
      <c r="E143" s="18">
        <f t="shared" si="6"/>
        <v>0.22570656744766993</v>
      </c>
      <c r="F143" s="18"/>
      <c r="G143" s="18">
        <v>0.34591635571314888</v>
      </c>
      <c r="H143" s="18">
        <v>0.34669711164586914</v>
      </c>
      <c r="I143" s="18"/>
      <c r="J143" s="18">
        <f t="shared" si="7"/>
        <v>7.8075593272025623E-4</v>
      </c>
      <c r="K143" s="93">
        <f t="shared" si="8"/>
        <v>7.8900138460129294E-6</v>
      </c>
      <c r="L143" s="110"/>
      <c r="M143" s="62"/>
      <c r="N143" s="62"/>
    </row>
    <row r="144" spans="1:14" s="110" customFormat="1" x14ac:dyDescent="0.25">
      <c r="A144" s="21" t="s">
        <v>186</v>
      </c>
      <c r="B144" s="35">
        <v>103.2507345935301</v>
      </c>
      <c r="C144" s="35">
        <v>103.88991294079307</v>
      </c>
      <c r="D144" s="35"/>
      <c r="E144" s="35">
        <f t="shared" si="6"/>
        <v>0.61905452758204138</v>
      </c>
      <c r="F144" s="35"/>
      <c r="G144" s="35">
        <v>0.12612070470912615</v>
      </c>
      <c r="H144" s="35">
        <v>0.12690146064184638</v>
      </c>
      <c r="I144" s="35"/>
      <c r="J144" s="35">
        <f t="shared" si="7"/>
        <v>7.8075593272022847E-4</v>
      </c>
      <c r="K144" s="92">
        <f t="shared" si="8"/>
        <v>7.8900138460126499E-6</v>
      </c>
      <c r="M144" s="62"/>
      <c r="N144" s="62"/>
    </row>
    <row r="145" spans="1:14" s="4" customFormat="1" x14ac:dyDescent="0.25">
      <c r="A145" s="22" t="s">
        <v>186</v>
      </c>
      <c r="B145" s="18">
        <v>103.2507345935301</v>
      </c>
      <c r="C145" s="18">
        <v>103.88991294079307</v>
      </c>
      <c r="D145" s="18"/>
      <c r="E145" s="18">
        <f t="shared" si="6"/>
        <v>0.61905452758204138</v>
      </c>
      <c r="F145" s="18"/>
      <c r="G145" s="18">
        <v>0.12612070470912615</v>
      </c>
      <c r="H145" s="18">
        <v>0.12690146064184638</v>
      </c>
      <c r="I145" s="18"/>
      <c r="J145" s="18">
        <f t="shared" si="7"/>
        <v>7.8075593272022847E-4</v>
      </c>
      <c r="K145" s="93">
        <f t="shared" si="8"/>
        <v>7.8900138460126499E-6</v>
      </c>
      <c r="L145" s="110"/>
      <c r="M145" s="62"/>
      <c r="N145" s="62"/>
    </row>
    <row r="146" spans="1:14" s="110" customFormat="1" x14ac:dyDescent="0.25">
      <c r="A146" s="21" t="s">
        <v>187</v>
      </c>
      <c r="B146" s="35">
        <v>101.64470781086639</v>
      </c>
      <c r="C146" s="35">
        <v>101.64470781086639</v>
      </c>
      <c r="D146" s="35"/>
      <c r="E146" s="35">
        <f t="shared" si="6"/>
        <v>0</v>
      </c>
      <c r="F146" s="35"/>
      <c r="G146" s="35">
        <v>0.21979565100402271</v>
      </c>
      <c r="H146" s="35">
        <v>0.21979565100402271</v>
      </c>
      <c r="I146" s="35"/>
      <c r="J146" s="35">
        <f t="shared" si="7"/>
        <v>0</v>
      </c>
      <c r="K146" s="92">
        <f t="shared" si="8"/>
        <v>0</v>
      </c>
      <c r="M146" s="62"/>
      <c r="N146" s="62"/>
    </row>
    <row r="147" spans="1:14" s="4" customFormat="1" x14ac:dyDescent="0.25">
      <c r="A147" s="22" t="s">
        <v>188</v>
      </c>
      <c r="B147" s="18">
        <v>101.64470781086639</v>
      </c>
      <c r="C147" s="18">
        <v>101.64470781086639</v>
      </c>
      <c r="D147" s="18"/>
      <c r="E147" s="18">
        <f t="shared" si="6"/>
        <v>0</v>
      </c>
      <c r="F147" s="18"/>
      <c r="G147" s="18">
        <v>0.21979565100402271</v>
      </c>
      <c r="H147" s="18">
        <v>0.21979565100402271</v>
      </c>
      <c r="I147" s="18"/>
      <c r="J147" s="18">
        <f t="shared" si="7"/>
        <v>0</v>
      </c>
      <c r="K147" s="93">
        <f t="shared" si="8"/>
        <v>0</v>
      </c>
      <c r="L147" s="110"/>
      <c r="M147" s="62"/>
      <c r="N147" s="62"/>
    </row>
    <row r="148" spans="1:14" s="110" customFormat="1" x14ac:dyDescent="0.25">
      <c r="A148" s="21" t="s">
        <v>36</v>
      </c>
      <c r="B148" s="35">
        <v>100.56898830203153</v>
      </c>
      <c r="C148" s="35">
        <v>100.58578922785854</v>
      </c>
      <c r="D148" s="35"/>
      <c r="E148" s="35">
        <f t="shared" si="6"/>
        <v>1.6705871373146053E-2</v>
      </c>
      <c r="F148" s="35"/>
      <c r="G148" s="35">
        <v>2.1117197350036623</v>
      </c>
      <c r="H148" s="35">
        <v>2.1120725161863536</v>
      </c>
      <c r="I148" s="35"/>
      <c r="J148" s="35">
        <f t="shared" si="7"/>
        <v>3.5278118269133074E-4</v>
      </c>
      <c r="K148" s="92">
        <f t="shared" si="8"/>
        <v>3.5650685436990744E-6</v>
      </c>
      <c r="M148" s="62"/>
      <c r="N148" s="62"/>
    </row>
    <row r="149" spans="1:14" s="4" customFormat="1" x14ac:dyDescent="0.25">
      <c r="A149" s="22" t="s">
        <v>37</v>
      </c>
      <c r="B149" s="18">
        <v>100.98946893120183</v>
      </c>
      <c r="C149" s="18">
        <v>101.01868569024926</v>
      </c>
      <c r="D149" s="18"/>
      <c r="E149" s="18">
        <f t="shared" si="6"/>
        <v>2.8930500731050302E-2</v>
      </c>
      <c r="F149" s="18"/>
      <c r="G149" s="18">
        <v>1.2194091833071361</v>
      </c>
      <c r="H149" s="18">
        <v>1.2197619644898272</v>
      </c>
      <c r="I149" s="18"/>
      <c r="J149" s="18">
        <f t="shared" si="7"/>
        <v>3.527811826911087E-4</v>
      </c>
      <c r="K149" s="93">
        <f t="shared" si="8"/>
        <v>3.5650685436968306E-6</v>
      </c>
      <c r="L149" s="110"/>
      <c r="M149" s="62"/>
      <c r="N149" s="62"/>
    </row>
    <row r="150" spans="1:14" s="110" customFormat="1" x14ac:dyDescent="0.25">
      <c r="A150" s="21" t="s">
        <v>189</v>
      </c>
      <c r="B150" s="35">
        <v>101.12448211855127</v>
      </c>
      <c r="C150" s="35">
        <v>101.16056013322537</v>
      </c>
      <c r="D150" s="35"/>
      <c r="E150" s="35">
        <f t="shared" si="6"/>
        <v>3.5676835043574329E-2</v>
      </c>
      <c r="F150" s="35"/>
      <c r="G150" s="35">
        <v>0.9888242111742277</v>
      </c>
      <c r="H150" s="35">
        <v>0.98917699235691925</v>
      </c>
      <c r="I150" s="35"/>
      <c r="J150" s="35">
        <f t="shared" si="7"/>
        <v>3.5278118269155279E-4</v>
      </c>
      <c r="K150" s="92">
        <f t="shared" si="8"/>
        <v>3.5650685437013186E-6</v>
      </c>
      <c r="M150" s="62"/>
      <c r="N150" s="62"/>
    </row>
    <row r="151" spans="1:14" s="4" customFormat="1" x14ac:dyDescent="0.25">
      <c r="A151" s="22" t="s">
        <v>190</v>
      </c>
      <c r="B151" s="18">
        <v>100.41455262175843</v>
      </c>
      <c r="C151" s="18">
        <v>100.41455262175843</v>
      </c>
      <c r="D151" s="18"/>
      <c r="E151" s="18">
        <f t="shared" si="6"/>
        <v>0</v>
      </c>
      <c r="F151" s="18"/>
      <c r="G151" s="18">
        <v>0.23058497213290821</v>
      </c>
      <c r="H151" s="18">
        <v>0.23058497213290824</v>
      </c>
      <c r="I151" s="18"/>
      <c r="J151" s="18">
        <f t="shared" si="7"/>
        <v>0</v>
      </c>
      <c r="K151" s="93">
        <f t="shared" si="8"/>
        <v>0</v>
      </c>
      <c r="L151" s="110"/>
      <c r="M151" s="62"/>
      <c r="N151" s="62"/>
    </row>
    <row r="152" spans="1:14" s="110" customFormat="1" x14ac:dyDescent="0.25">
      <c r="A152" s="21" t="s">
        <v>191</v>
      </c>
      <c r="B152" s="35">
        <v>100</v>
      </c>
      <c r="C152" s="35">
        <v>100</v>
      </c>
      <c r="D152" s="35"/>
      <c r="E152" s="35">
        <f t="shared" si="6"/>
        <v>0</v>
      </c>
      <c r="F152" s="35"/>
      <c r="G152" s="35">
        <v>0.89231055169652596</v>
      </c>
      <c r="H152" s="35">
        <v>0.89231055169652596</v>
      </c>
      <c r="I152" s="35"/>
      <c r="J152" s="35">
        <f t="shared" si="7"/>
        <v>0</v>
      </c>
      <c r="K152" s="92">
        <f t="shared" si="8"/>
        <v>0</v>
      </c>
      <c r="M152" s="62"/>
      <c r="N152" s="62"/>
    </row>
    <row r="153" spans="1:14" s="4" customFormat="1" x14ac:dyDescent="0.25">
      <c r="A153" s="22" t="s">
        <v>192</v>
      </c>
      <c r="B153" s="18">
        <v>100</v>
      </c>
      <c r="C153" s="18">
        <v>100</v>
      </c>
      <c r="D153" s="18"/>
      <c r="E153" s="18">
        <f t="shared" si="6"/>
        <v>0</v>
      </c>
      <c r="F153" s="18"/>
      <c r="G153" s="18">
        <v>0.89231055169652596</v>
      </c>
      <c r="H153" s="18">
        <v>0.89231055169652596</v>
      </c>
      <c r="I153" s="18"/>
      <c r="J153" s="18">
        <f t="shared" si="7"/>
        <v>0</v>
      </c>
      <c r="K153" s="93">
        <f t="shared" si="8"/>
        <v>0</v>
      </c>
      <c r="L153" s="110"/>
      <c r="M153" s="62"/>
      <c r="N153" s="62"/>
    </row>
    <row r="154" spans="1:14" s="110" customFormat="1" x14ac:dyDescent="0.25">
      <c r="A154" s="21" t="s">
        <v>38</v>
      </c>
      <c r="B154" s="35">
        <v>100.15688509896528</v>
      </c>
      <c r="C154" s="35">
        <v>100.15688509896528</v>
      </c>
      <c r="D154" s="35"/>
      <c r="E154" s="35">
        <f t="shared" si="6"/>
        <v>0</v>
      </c>
      <c r="F154" s="35"/>
      <c r="G154" s="35">
        <v>6.6384930928856987</v>
      </c>
      <c r="H154" s="35">
        <v>6.6384930928856987</v>
      </c>
      <c r="I154" s="35"/>
      <c r="J154" s="35">
        <f t="shared" si="7"/>
        <v>0</v>
      </c>
      <c r="K154" s="92">
        <f t="shared" si="8"/>
        <v>0</v>
      </c>
      <c r="M154" s="62"/>
      <c r="N154" s="62"/>
    </row>
    <row r="155" spans="1:14" s="4" customFormat="1" x14ac:dyDescent="0.25">
      <c r="A155" s="22" t="s">
        <v>193</v>
      </c>
      <c r="B155" s="18">
        <v>100.38843457376055</v>
      </c>
      <c r="C155" s="18">
        <v>100.38843457376055</v>
      </c>
      <c r="D155" s="18"/>
      <c r="E155" s="18">
        <f t="shared" si="6"/>
        <v>0</v>
      </c>
      <c r="F155" s="18"/>
      <c r="G155" s="18">
        <v>3.1563308746998877</v>
      </c>
      <c r="H155" s="18">
        <v>3.1563308746998877</v>
      </c>
      <c r="I155" s="18"/>
      <c r="J155" s="18">
        <f t="shared" si="7"/>
        <v>0</v>
      </c>
      <c r="K155" s="93">
        <f t="shared" si="8"/>
        <v>0</v>
      </c>
      <c r="L155" s="110"/>
      <c r="M155" s="62"/>
      <c r="N155" s="62"/>
    </row>
    <row r="156" spans="1:14" s="110" customFormat="1" x14ac:dyDescent="0.25">
      <c r="A156" s="21" t="s">
        <v>194</v>
      </c>
      <c r="B156" s="35">
        <v>99.928286665689726</v>
      </c>
      <c r="C156" s="35">
        <v>99.928286665689726</v>
      </c>
      <c r="D156" s="35"/>
      <c r="E156" s="35">
        <f t="shared" si="6"/>
        <v>0</v>
      </c>
      <c r="F156" s="35"/>
      <c r="G156" s="35">
        <v>2.5318626896801559</v>
      </c>
      <c r="H156" s="35">
        <v>2.5318626896801564</v>
      </c>
      <c r="I156" s="35"/>
      <c r="J156" s="35">
        <f t="shared" si="7"/>
        <v>0</v>
      </c>
      <c r="K156" s="92">
        <f t="shared" si="8"/>
        <v>0</v>
      </c>
      <c r="M156" s="62"/>
      <c r="N156" s="62"/>
    </row>
    <row r="157" spans="1:14" s="4" customFormat="1" x14ac:dyDescent="0.25">
      <c r="A157" s="22" t="s">
        <v>195</v>
      </c>
      <c r="B157" s="18">
        <v>99.928286665689726</v>
      </c>
      <c r="C157" s="18">
        <v>99.928286665689726</v>
      </c>
      <c r="D157" s="18"/>
      <c r="E157" s="18">
        <f t="shared" si="6"/>
        <v>0</v>
      </c>
      <c r="F157" s="18"/>
      <c r="G157" s="18">
        <v>2.5318626896801559</v>
      </c>
      <c r="H157" s="18">
        <v>2.5318626896801564</v>
      </c>
      <c r="I157" s="18"/>
      <c r="J157" s="18">
        <f t="shared" si="7"/>
        <v>0</v>
      </c>
      <c r="K157" s="93">
        <f t="shared" si="8"/>
        <v>0</v>
      </c>
      <c r="L157" s="110"/>
      <c r="M157" s="62"/>
      <c r="N157" s="62"/>
    </row>
    <row r="158" spans="1:14" s="110" customFormat="1" x14ac:dyDescent="0.25">
      <c r="A158" s="21" t="s">
        <v>196</v>
      </c>
      <c r="B158" s="35">
        <v>102.298320131418</v>
      </c>
      <c r="C158" s="35">
        <v>102.298320131418</v>
      </c>
      <c r="D158" s="35"/>
      <c r="E158" s="35">
        <f t="shared" si="6"/>
        <v>0</v>
      </c>
      <c r="F158" s="35"/>
      <c r="G158" s="35">
        <v>0.624468185019731</v>
      </c>
      <c r="H158" s="35">
        <v>0.624468185019731</v>
      </c>
      <c r="I158" s="35"/>
      <c r="J158" s="35">
        <f t="shared" si="7"/>
        <v>0</v>
      </c>
      <c r="K158" s="92">
        <f t="shared" si="8"/>
        <v>0</v>
      </c>
      <c r="M158" s="62"/>
      <c r="N158" s="62"/>
    </row>
    <row r="159" spans="1:14" s="4" customFormat="1" x14ac:dyDescent="0.25">
      <c r="A159" s="22" t="s">
        <v>197</v>
      </c>
      <c r="B159" s="18">
        <v>102.298320131418</v>
      </c>
      <c r="C159" s="18">
        <v>102.298320131418</v>
      </c>
      <c r="D159" s="18"/>
      <c r="E159" s="18">
        <f t="shared" si="6"/>
        <v>0</v>
      </c>
      <c r="F159" s="18"/>
      <c r="G159" s="18">
        <v>0.624468185019731</v>
      </c>
      <c r="H159" s="18">
        <v>0.624468185019731</v>
      </c>
      <c r="I159" s="18"/>
      <c r="J159" s="18">
        <f t="shared" si="7"/>
        <v>0</v>
      </c>
      <c r="K159" s="93">
        <f t="shared" si="8"/>
        <v>0</v>
      </c>
      <c r="L159" s="110"/>
      <c r="M159" s="62"/>
      <c r="N159" s="62"/>
    </row>
    <row r="160" spans="1:14" s="110" customFormat="1" x14ac:dyDescent="0.25">
      <c r="A160" s="21" t="s">
        <v>198</v>
      </c>
      <c r="B160" s="35">
        <v>99.791109639376003</v>
      </c>
      <c r="C160" s="35">
        <v>99.791109639376003</v>
      </c>
      <c r="D160" s="35"/>
      <c r="E160" s="35">
        <f t="shared" si="6"/>
        <v>0</v>
      </c>
      <c r="F160" s="35"/>
      <c r="G160" s="35">
        <v>0.86675072176303636</v>
      </c>
      <c r="H160" s="35">
        <v>0.86675072176303647</v>
      </c>
      <c r="I160" s="35"/>
      <c r="J160" s="35">
        <f t="shared" si="7"/>
        <v>0</v>
      </c>
      <c r="K160" s="92">
        <f t="shared" si="8"/>
        <v>0</v>
      </c>
      <c r="M160" s="62"/>
      <c r="N160" s="62"/>
    </row>
    <row r="161" spans="1:14" s="4" customFormat="1" x14ac:dyDescent="0.25">
      <c r="A161" s="22" t="s">
        <v>199</v>
      </c>
      <c r="B161" s="18">
        <v>99.791109639376003</v>
      </c>
      <c r="C161" s="18">
        <v>99.791109639376003</v>
      </c>
      <c r="D161" s="18"/>
      <c r="E161" s="18">
        <f t="shared" si="6"/>
        <v>0</v>
      </c>
      <c r="F161" s="18"/>
      <c r="G161" s="18">
        <v>0.86675072176303636</v>
      </c>
      <c r="H161" s="18">
        <v>0.86675072176303647</v>
      </c>
      <c r="I161" s="18"/>
      <c r="J161" s="18">
        <f t="shared" si="7"/>
        <v>0</v>
      </c>
      <c r="K161" s="93">
        <f t="shared" si="8"/>
        <v>0</v>
      </c>
      <c r="L161" s="110"/>
      <c r="M161" s="62"/>
      <c r="N161" s="62"/>
    </row>
    <row r="162" spans="1:14" s="110" customFormat="1" x14ac:dyDescent="0.25">
      <c r="A162" s="21" t="s">
        <v>200</v>
      </c>
      <c r="B162" s="35">
        <v>99.791109639376003</v>
      </c>
      <c r="C162" s="35">
        <v>99.791109639376003</v>
      </c>
      <c r="D162" s="35"/>
      <c r="E162" s="35">
        <f t="shared" si="6"/>
        <v>0</v>
      </c>
      <c r="F162" s="35"/>
      <c r="G162" s="35">
        <v>0.86675072176303636</v>
      </c>
      <c r="H162" s="35">
        <v>0.86675072176303647</v>
      </c>
      <c r="I162" s="35"/>
      <c r="J162" s="35">
        <f t="shared" si="7"/>
        <v>0</v>
      </c>
      <c r="K162" s="92">
        <f t="shared" si="8"/>
        <v>0</v>
      </c>
      <c r="M162" s="62"/>
      <c r="N162" s="62"/>
    </row>
    <row r="163" spans="1:14" s="4" customFormat="1" x14ac:dyDescent="0.25">
      <c r="A163" s="22" t="s">
        <v>201</v>
      </c>
      <c r="B163" s="18">
        <v>100</v>
      </c>
      <c r="C163" s="18">
        <v>100</v>
      </c>
      <c r="D163" s="18"/>
      <c r="E163" s="18">
        <f t="shared" si="6"/>
        <v>0</v>
      </c>
      <c r="F163" s="18"/>
      <c r="G163" s="18">
        <v>0.23901909262945878</v>
      </c>
      <c r="H163" s="18">
        <v>0.23901909262945881</v>
      </c>
      <c r="I163" s="18"/>
      <c r="J163" s="18">
        <f t="shared" si="7"/>
        <v>0</v>
      </c>
      <c r="K163" s="93">
        <f t="shared" si="8"/>
        <v>0</v>
      </c>
      <c r="L163" s="110"/>
      <c r="M163" s="62"/>
      <c r="N163" s="62"/>
    </row>
    <row r="164" spans="1:14" s="110" customFormat="1" x14ac:dyDescent="0.25">
      <c r="A164" s="21" t="s">
        <v>202</v>
      </c>
      <c r="B164" s="35">
        <v>100</v>
      </c>
      <c r="C164" s="35">
        <v>100</v>
      </c>
      <c r="D164" s="35"/>
      <c r="E164" s="35">
        <f t="shared" si="6"/>
        <v>0</v>
      </c>
      <c r="F164" s="35"/>
      <c r="G164" s="35">
        <v>0.23901909262945878</v>
      </c>
      <c r="H164" s="35">
        <v>0.23901909262945881</v>
      </c>
      <c r="I164" s="35"/>
      <c r="J164" s="35">
        <f t="shared" si="7"/>
        <v>0</v>
      </c>
      <c r="K164" s="92">
        <f t="shared" si="8"/>
        <v>0</v>
      </c>
      <c r="M164" s="62"/>
      <c r="N164" s="62"/>
    </row>
    <row r="165" spans="1:14" s="4" customFormat="1" x14ac:dyDescent="0.25">
      <c r="A165" s="22" t="s">
        <v>202</v>
      </c>
      <c r="B165" s="18">
        <v>100</v>
      </c>
      <c r="C165" s="18">
        <v>100</v>
      </c>
      <c r="D165" s="18"/>
      <c r="E165" s="18">
        <f t="shared" si="6"/>
        <v>0</v>
      </c>
      <c r="F165" s="18"/>
      <c r="G165" s="18">
        <v>0.23901909262945878</v>
      </c>
      <c r="H165" s="18">
        <v>0.23901909262945881</v>
      </c>
      <c r="I165" s="18"/>
      <c r="J165" s="18">
        <f t="shared" si="7"/>
        <v>0</v>
      </c>
      <c r="K165" s="93">
        <f t="shared" si="8"/>
        <v>0</v>
      </c>
      <c r="L165" s="110"/>
      <c r="M165" s="62"/>
      <c r="N165" s="62"/>
    </row>
    <row r="166" spans="1:14" s="110" customFormat="1" x14ac:dyDescent="0.25">
      <c r="A166" s="21" t="s">
        <v>203</v>
      </c>
      <c r="B166" s="35">
        <v>100</v>
      </c>
      <c r="C166" s="35">
        <v>100</v>
      </c>
      <c r="D166" s="35"/>
      <c r="E166" s="35">
        <f t="shared" si="6"/>
        <v>0</v>
      </c>
      <c r="F166" s="35"/>
      <c r="G166" s="35">
        <v>2.3763924037933157</v>
      </c>
      <c r="H166" s="35">
        <v>2.3763924037933162</v>
      </c>
      <c r="I166" s="35"/>
      <c r="J166" s="35">
        <f t="shared" si="7"/>
        <v>0</v>
      </c>
      <c r="K166" s="92">
        <f t="shared" si="8"/>
        <v>0</v>
      </c>
      <c r="M166" s="62"/>
      <c r="N166" s="62"/>
    </row>
    <row r="167" spans="1:14" s="4" customFormat="1" x14ac:dyDescent="0.25">
      <c r="A167" s="22" t="s">
        <v>204</v>
      </c>
      <c r="B167" s="18">
        <v>100</v>
      </c>
      <c r="C167" s="18">
        <v>100</v>
      </c>
      <c r="D167" s="18"/>
      <c r="E167" s="18">
        <f t="shared" si="6"/>
        <v>0</v>
      </c>
      <c r="F167" s="18"/>
      <c r="G167" s="18">
        <v>2.3763924037933157</v>
      </c>
      <c r="H167" s="18">
        <v>2.3763924037933162</v>
      </c>
      <c r="I167" s="18"/>
      <c r="J167" s="18">
        <f t="shared" si="7"/>
        <v>0</v>
      </c>
      <c r="K167" s="93">
        <f t="shared" si="8"/>
        <v>0</v>
      </c>
      <c r="L167" s="110"/>
      <c r="M167" s="62"/>
      <c r="N167" s="62"/>
    </row>
    <row r="168" spans="1:14" s="110" customFormat="1" x14ac:dyDescent="0.25">
      <c r="A168" s="21" t="s">
        <v>204</v>
      </c>
      <c r="B168" s="35">
        <v>100</v>
      </c>
      <c r="C168" s="35">
        <v>100</v>
      </c>
      <c r="D168" s="35"/>
      <c r="E168" s="35">
        <f t="shared" si="6"/>
        <v>0</v>
      </c>
      <c r="F168" s="35"/>
      <c r="G168" s="35">
        <v>2.3763924037933157</v>
      </c>
      <c r="H168" s="35">
        <v>2.3763924037933162</v>
      </c>
      <c r="I168" s="35"/>
      <c r="J168" s="35">
        <f t="shared" si="7"/>
        <v>0</v>
      </c>
      <c r="K168" s="92">
        <f t="shared" si="8"/>
        <v>0</v>
      </c>
      <c r="M168" s="62"/>
      <c r="N168" s="62"/>
    </row>
    <row r="169" spans="1:14" s="4" customFormat="1" x14ac:dyDescent="0.25">
      <c r="A169" s="22" t="s">
        <v>39</v>
      </c>
      <c r="B169" s="18">
        <v>101.18917176489542</v>
      </c>
      <c r="C169" s="18">
        <v>101.44159732827144</v>
      </c>
      <c r="D169" s="18"/>
      <c r="E169" s="18">
        <f t="shared" si="6"/>
        <v>0.24945906659115114</v>
      </c>
      <c r="F169" s="18"/>
      <c r="G169" s="18">
        <v>8.1907222725107083</v>
      </c>
      <c r="H169" s="18">
        <v>8.2111547718387872</v>
      </c>
      <c r="I169" s="18"/>
      <c r="J169" s="18">
        <f t="shared" si="7"/>
        <v>2.043249932807889E-2</v>
      </c>
      <c r="K169" s="93">
        <f t="shared" si="8"/>
        <v>2.0648284034871961E-4</v>
      </c>
      <c r="L169" s="110"/>
      <c r="M169" s="62"/>
      <c r="N169" s="62"/>
    </row>
    <row r="170" spans="1:14" s="110" customFormat="1" x14ac:dyDescent="0.25">
      <c r="A170" s="21" t="s">
        <v>205</v>
      </c>
      <c r="B170" s="35">
        <v>97.018289862051304</v>
      </c>
      <c r="C170" s="35">
        <v>97.018374137821681</v>
      </c>
      <c r="D170" s="35"/>
      <c r="E170" s="35">
        <f t="shared" si="6"/>
        <v>8.6865858484053149E-5</v>
      </c>
      <c r="F170" s="35"/>
      <c r="G170" s="35">
        <v>2.9859153658530051</v>
      </c>
      <c r="H170" s="35">
        <v>2.9859179595940213</v>
      </c>
      <c r="I170" s="35"/>
      <c r="J170" s="35">
        <f t="shared" si="7"/>
        <v>2.5937410161880337E-6</v>
      </c>
      <c r="K170" s="92">
        <f t="shared" si="8"/>
        <v>2.6211331445658946E-8</v>
      </c>
      <c r="M170" s="62"/>
      <c r="N170" s="62"/>
    </row>
    <row r="171" spans="1:14" s="4" customFormat="1" x14ac:dyDescent="0.25">
      <c r="A171" s="22" t="s">
        <v>206</v>
      </c>
      <c r="B171" s="18">
        <v>96.971200076275196</v>
      </c>
      <c r="C171" s="18">
        <v>96.971200076275196</v>
      </c>
      <c r="D171" s="18"/>
      <c r="E171" s="18">
        <f t="shared" si="6"/>
        <v>0</v>
      </c>
      <c r="F171" s="18"/>
      <c r="G171" s="18">
        <v>2.8966537607736291</v>
      </c>
      <c r="H171" s="18">
        <v>2.8966537607736291</v>
      </c>
      <c r="I171" s="18"/>
      <c r="J171" s="18">
        <f t="shared" si="7"/>
        <v>0</v>
      </c>
      <c r="K171" s="93">
        <f t="shared" si="8"/>
        <v>0</v>
      </c>
      <c r="L171" s="110"/>
      <c r="M171" s="62"/>
      <c r="N171" s="62"/>
    </row>
    <row r="172" spans="1:14" s="110" customFormat="1" x14ac:dyDescent="0.25">
      <c r="A172" s="21" t="s">
        <v>206</v>
      </c>
      <c r="B172" s="35">
        <v>96.971200076275167</v>
      </c>
      <c r="C172" s="35">
        <v>96.971200076275167</v>
      </c>
      <c r="D172" s="35"/>
      <c r="E172" s="35">
        <f t="shared" si="6"/>
        <v>0</v>
      </c>
      <c r="F172" s="35"/>
      <c r="G172" s="35">
        <v>2.8966537607736291</v>
      </c>
      <c r="H172" s="35">
        <v>2.8966537607736291</v>
      </c>
      <c r="I172" s="35"/>
      <c r="J172" s="35">
        <f t="shared" si="7"/>
        <v>0</v>
      </c>
      <c r="K172" s="92">
        <f t="shared" si="8"/>
        <v>0</v>
      </c>
      <c r="M172" s="62"/>
      <c r="N172" s="62"/>
    </row>
    <row r="173" spans="1:14" s="4" customFormat="1" x14ac:dyDescent="0.25">
      <c r="A173" s="22" t="s">
        <v>207</v>
      </c>
      <c r="B173" s="18">
        <v>98.571634407909826</v>
      </c>
      <c r="C173" s="18">
        <v>98.574498677390267</v>
      </c>
      <c r="D173" s="18"/>
      <c r="E173" s="18">
        <f t="shared" si="6"/>
        <v>2.9057745644989197E-3</v>
      </c>
      <c r="F173" s="18"/>
      <c r="G173" s="18">
        <v>8.9261605079376055E-2</v>
      </c>
      <c r="H173" s="18">
        <v>8.9264198820392326E-2</v>
      </c>
      <c r="I173" s="18"/>
      <c r="J173" s="18">
        <f t="shared" si="7"/>
        <v>2.5937410162713004E-6</v>
      </c>
      <c r="K173" s="93">
        <f t="shared" si="8"/>
        <v>2.6211331446500407E-8</v>
      </c>
      <c r="L173" s="110"/>
      <c r="M173" s="62"/>
      <c r="N173" s="62"/>
    </row>
    <row r="174" spans="1:14" s="110" customFormat="1" x14ac:dyDescent="0.25">
      <c r="A174" s="21" t="s">
        <v>207</v>
      </c>
      <c r="B174" s="35">
        <v>98.571634407909826</v>
      </c>
      <c r="C174" s="35">
        <v>98.574498677390267</v>
      </c>
      <c r="D174" s="35"/>
      <c r="E174" s="35">
        <f t="shared" si="6"/>
        <v>2.9057745644989197E-3</v>
      </c>
      <c r="F174" s="35"/>
      <c r="G174" s="35">
        <v>8.9261605079376055E-2</v>
      </c>
      <c r="H174" s="35">
        <v>8.9264198820392326E-2</v>
      </c>
      <c r="I174" s="35"/>
      <c r="J174" s="35">
        <f t="shared" si="7"/>
        <v>2.5937410162713004E-6</v>
      </c>
      <c r="K174" s="92">
        <f t="shared" si="8"/>
        <v>2.6211331446500407E-8</v>
      </c>
      <c r="M174" s="62"/>
      <c r="N174" s="62"/>
    </row>
    <row r="175" spans="1:14" s="4" customFormat="1" x14ac:dyDescent="0.25">
      <c r="A175" s="22" t="s">
        <v>208</v>
      </c>
      <c r="B175" s="18">
        <v>103.53722171577115</v>
      </c>
      <c r="C175" s="18">
        <v>106.2443097562803</v>
      </c>
      <c r="D175" s="18"/>
      <c r="E175" s="18">
        <f t="shared" si="6"/>
        <v>2.6146037102874997</v>
      </c>
      <c r="F175" s="18"/>
      <c r="G175" s="18">
        <v>0.7813767534513153</v>
      </c>
      <c r="H175" s="18">
        <v>0.80180665903837733</v>
      </c>
      <c r="I175" s="18"/>
      <c r="J175" s="18">
        <f t="shared" si="7"/>
        <v>2.0429905587062036E-2</v>
      </c>
      <c r="K175" s="93">
        <f t="shared" si="8"/>
        <v>2.0645662901726722E-4</v>
      </c>
      <c r="L175" s="110"/>
      <c r="M175" s="62"/>
      <c r="N175" s="62"/>
    </row>
    <row r="176" spans="1:14" s="110" customFormat="1" x14ac:dyDescent="0.25">
      <c r="A176" s="21" t="s">
        <v>209</v>
      </c>
      <c r="B176" s="35">
        <v>103.93020096019832</v>
      </c>
      <c r="C176" s="35">
        <v>106.98572010982279</v>
      </c>
      <c r="D176" s="35"/>
      <c r="E176" s="35">
        <f t="shared" si="6"/>
        <v>2.9399723289235569</v>
      </c>
      <c r="F176" s="35"/>
      <c r="G176" s="35">
        <v>0.69490128822206243</v>
      </c>
      <c r="H176" s="35">
        <v>0.71533119380912447</v>
      </c>
      <c r="I176" s="35"/>
      <c r="J176" s="35">
        <f t="shared" si="7"/>
        <v>2.0429905587062036E-2</v>
      </c>
      <c r="K176" s="92">
        <f t="shared" si="8"/>
        <v>2.0645662901726722E-4</v>
      </c>
      <c r="M176" s="62"/>
      <c r="N176" s="62"/>
    </row>
    <row r="177" spans="1:14" s="4" customFormat="1" x14ac:dyDescent="0.25">
      <c r="A177" s="22" t="s">
        <v>210</v>
      </c>
      <c r="B177" s="18">
        <v>103.86804563636586</v>
      </c>
      <c r="C177" s="18">
        <v>107.46455859784196</v>
      </c>
      <c r="D177" s="18"/>
      <c r="E177" s="18">
        <f t="shared" si="6"/>
        <v>3.4625788320569839</v>
      </c>
      <c r="F177" s="18"/>
      <c r="G177" s="18">
        <v>0.59001994114673995</v>
      </c>
      <c r="H177" s="18">
        <v>0.61044984673380198</v>
      </c>
      <c r="I177" s="18"/>
      <c r="J177" s="18">
        <f t="shared" si="7"/>
        <v>2.0429905587062036E-2</v>
      </c>
      <c r="K177" s="93">
        <f t="shared" si="8"/>
        <v>2.0645662901726722E-4</v>
      </c>
      <c r="L177" s="110"/>
      <c r="M177" s="62"/>
      <c r="N177" s="62"/>
    </row>
    <row r="178" spans="1:14" s="110" customFormat="1" x14ac:dyDescent="0.25">
      <c r="A178" s="21" t="s">
        <v>211</v>
      </c>
      <c r="B178" s="35">
        <v>104.28125263225216</v>
      </c>
      <c r="C178" s="35">
        <v>104.28125263225216</v>
      </c>
      <c r="D178" s="35"/>
      <c r="E178" s="35">
        <f t="shared" si="6"/>
        <v>0</v>
      </c>
      <c r="F178" s="35"/>
      <c r="G178" s="35">
        <v>0.1048813470753225</v>
      </c>
      <c r="H178" s="35">
        <v>0.1048813470753225</v>
      </c>
      <c r="I178" s="35"/>
      <c r="J178" s="35">
        <f t="shared" si="7"/>
        <v>0</v>
      </c>
      <c r="K178" s="92">
        <f t="shared" si="8"/>
        <v>0</v>
      </c>
      <c r="M178" s="62"/>
      <c r="N178" s="62"/>
    </row>
    <row r="179" spans="1:14" s="4" customFormat="1" x14ac:dyDescent="0.25">
      <c r="A179" s="22" t="s">
        <v>212</v>
      </c>
      <c r="B179" s="18">
        <v>100.48402300610896</v>
      </c>
      <c r="C179" s="18">
        <v>100.48402300610896</v>
      </c>
      <c r="D179" s="18"/>
      <c r="E179" s="18">
        <f t="shared" si="6"/>
        <v>0</v>
      </c>
      <c r="F179" s="18"/>
      <c r="G179" s="18">
        <v>8.6475465229252854E-2</v>
      </c>
      <c r="H179" s="18">
        <v>8.6475465229252854E-2</v>
      </c>
      <c r="I179" s="18"/>
      <c r="J179" s="18">
        <f t="shared" si="7"/>
        <v>0</v>
      </c>
      <c r="K179" s="93">
        <f t="shared" si="8"/>
        <v>0</v>
      </c>
      <c r="L179" s="110"/>
      <c r="M179" s="62"/>
      <c r="N179" s="62"/>
    </row>
    <row r="180" spans="1:14" s="110" customFormat="1" x14ac:dyDescent="0.25">
      <c r="A180" s="21" t="s">
        <v>212</v>
      </c>
      <c r="B180" s="35">
        <v>100.48402300610896</v>
      </c>
      <c r="C180" s="35">
        <v>100.48402300610896</v>
      </c>
      <c r="D180" s="35"/>
      <c r="E180" s="35">
        <f t="shared" si="6"/>
        <v>0</v>
      </c>
      <c r="F180" s="35"/>
      <c r="G180" s="35">
        <v>8.6475465229252854E-2</v>
      </c>
      <c r="H180" s="35">
        <v>8.6475465229252854E-2</v>
      </c>
      <c r="I180" s="35"/>
      <c r="J180" s="35">
        <f t="shared" si="7"/>
        <v>0</v>
      </c>
      <c r="K180" s="92">
        <f t="shared" si="8"/>
        <v>0</v>
      </c>
      <c r="M180" s="62"/>
      <c r="N180" s="62"/>
    </row>
    <row r="181" spans="1:14" s="4" customFormat="1" x14ac:dyDescent="0.25">
      <c r="A181" s="22" t="s">
        <v>213</v>
      </c>
      <c r="B181" s="18">
        <v>103.78522077619847</v>
      </c>
      <c r="C181" s="18">
        <v>103.78522077619847</v>
      </c>
      <c r="D181" s="18"/>
      <c r="E181" s="18">
        <f t="shared" si="6"/>
        <v>0</v>
      </c>
      <c r="F181" s="18"/>
      <c r="G181" s="18">
        <v>4.4234301532063887</v>
      </c>
      <c r="H181" s="18">
        <v>4.4234301532063895</v>
      </c>
      <c r="I181" s="18"/>
      <c r="J181" s="18">
        <f t="shared" si="7"/>
        <v>0</v>
      </c>
      <c r="K181" s="93">
        <f t="shared" si="8"/>
        <v>0</v>
      </c>
      <c r="L181" s="110"/>
      <c r="M181" s="62"/>
      <c r="N181" s="62"/>
    </row>
    <row r="182" spans="1:14" s="110" customFormat="1" x14ac:dyDescent="0.25">
      <c r="A182" s="21" t="s">
        <v>40</v>
      </c>
      <c r="B182" s="35">
        <v>100.00000000000001</v>
      </c>
      <c r="C182" s="35">
        <v>100.00000000000001</v>
      </c>
      <c r="D182" s="35"/>
      <c r="E182" s="35">
        <f t="shared" si="6"/>
        <v>0</v>
      </c>
      <c r="F182" s="35"/>
      <c r="G182" s="35">
        <v>0.55800891565767152</v>
      </c>
      <c r="H182" s="35">
        <v>0.55800891565767152</v>
      </c>
      <c r="I182" s="35"/>
      <c r="J182" s="35">
        <f t="shared" si="7"/>
        <v>0</v>
      </c>
      <c r="K182" s="92">
        <f t="shared" si="8"/>
        <v>0</v>
      </c>
      <c r="M182" s="62"/>
      <c r="N182" s="62"/>
    </row>
    <row r="183" spans="1:14" s="4" customFormat="1" x14ac:dyDescent="0.25">
      <c r="A183" s="22" t="s">
        <v>214</v>
      </c>
      <c r="B183" s="18">
        <v>100</v>
      </c>
      <c r="C183" s="18">
        <v>100</v>
      </c>
      <c r="D183" s="18"/>
      <c r="E183" s="18">
        <f t="shared" si="6"/>
        <v>0</v>
      </c>
      <c r="F183" s="18"/>
      <c r="G183" s="18">
        <v>4.6312486912647569E-2</v>
      </c>
      <c r="H183" s="18">
        <v>4.6312486912647569E-2</v>
      </c>
      <c r="I183" s="18"/>
      <c r="J183" s="18">
        <f t="shared" si="7"/>
        <v>0</v>
      </c>
      <c r="K183" s="93">
        <f t="shared" si="8"/>
        <v>0</v>
      </c>
      <c r="L183" s="110"/>
      <c r="M183" s="62"/>
      <c r="N183" s="62"/>
    </row>
    <row r="184" spans="1:14" s="110" customFormat="1" x14ac:dyDescent="0.25">
      <c r="A184" s="21" t="s">
        <v>215</v>
      </c>
      <c r="B184" s="35">
        <v>99.999999999999986</v>
      </c>
      <c r="C184" s="35">
        <v>99.999999999999986</v>
      </c>
      <c r="D184" s="35"/>
      <c r="E184" s="35">
        <f t="shared" si="6"/>
        <v>0</v>
      </c>
      <c r="F184" s="35"/>
      <c r="G184" s="35">
        <v>0.51169642874502386</v>
      </c>
      <c r="H184" s="35">
        <v>0.51169642874502386</v>
      </c>
      <c r="I184" s="35"/>
      <c r="J184" s="35">
        <f t="shared" si="7"/>
        <v>0</v>
      </c>
      <c r="K184" s="92">
        <f t="shared" si="8"/>
        <v>0</v>
      </c>
      <c r="M184" s="62"/>
      <c r="N184" s="62"/>
    </row>
    <row r="185" spans="1:14" s="4" customFormat="1" x14ac:dyDescent="0.25">
      <c r="A185" s="22" t="s">
        <v>41</v>
      </c>
      <c r="B185" s="18">
        <v>108.02385331554834</v>
      </c>
      <c r="C185" s="18">
        <v>108.02385331554834</v>
      </c>
      <c r="D185" s="18"/>
      <c r="E185" s="18">
        <f t="shared" si="6"/>
        <v>0</v>
      </c>
      <c r="F185" s="18"/>
      <c r="G185" s="18">
        <v>2.7556960916647899</v>
      </c>
      <c r="H185" s="18">
        <v>2.7556960916647899</v>
      </c>
      <c r="I185" s="18"/>
      <c r="J185" s="18">
        <f t="shared" si="7"/>
        <v>0</v>
      </c>
      <c r="K185" s="93">
        <f t="shared" si="8"/>
        <v>0</v>
      </c>
      <c r="L185" s="110"/>
      <c r="M185" s="62"/>
      <c r="N185" s="62"/>
    </row>
    <row r="186" spans="1:14" s="110" customFormat="1" x14ac:dyDescent="0.25">
      <c r="A186" s="21" t="s">
        <v>216</v>
      </c>
      <c r="B186" s="35">
        <v>96.774300262611547</v>
      </c>
      <c r="C186" s="35">
        <v>96.774300262611547</v>
      </c>
      <c r="D186" s="35"/>
      <c r="E186" s="35">
        <f t="shared" si="6"/>
        <v>0</v>
      </c>
      <c r="F186" s="35"/>
      <c r="G186" s="35">
        <v>1.3963105184209246</v>
      </c>
      <c r="H186" s="35">
        <v>1.3963105184209246</v>
      </c>
      <c r="I186" s="35"/>
      <c r="J186" s="35">
        <f t="shared" si="7"/>
        <v>0</v>
      </c>
      <c r="K186" s="92">
        <f t="shared" si="8"/>
        <v>0</v>
      </c>
      <c r="M186" s="62"/>
      <c r="N186" s="62"/>
    </row>
    <row r="187" spans="1:14" s="5" customFormat="1" x14ac:dyDescent="0.25">
      <c r="A187" s="22" t="s">
        <v>217</v>
      </c>
      <c r="B187" s="18">
        <v>122.67113236938773</v>
      </c>
      <c r="C187" s="18">
        <v>122.67113236938773</v>
      </c>
      <c r="D187" s="18"/>
      <c r="E187" s="18">
        <f t="shared" si="6"/>
        <v>0</v>
      </c>
      <c r="F187" s="18"/>
      <c r="G187" s="18">
        <v>1.3593855732438653</v>
      </c>
      <c r="H187" s="18">
        <v>1.3593855732438656</v>
      </c>
      <c r="I187" s="18"/>
      <c r="J187" s="18">
        <f t="shared" si="7"/>
        <v>0</v>
      </c>
      <c r="K187" s="93">
        <f t="shared" si="8"/>
        <v>0</v>
      </c>
      <c r="L187" s="127"/>
      <c r="M187" s="62"/>
      <c r="N187" s="62"/>
    </row>
    <row r="188" spans="1:14" s="110" customFormat="1" x14ac:dyDescent="0.25">
      <c r="A188" s="21" t="s">
        <v>42</v>
      </c>
      <c r="B188" s="35">
        <v>96.239723509901694</v>
      </c>
      <c r="C188" s="35">
        <v>96.239723509901694</v>
      </c>
      <c r="D188" s="35"/>
      <c r="E188" s="35">
        <f t="shared" si="6"/>
        <v>0</v>
      </c>
      <c r="F188" s="35"/>
      <c r="G188" s="35">
        <v>1.1097251458839281</v>
      </c>
      <c r="H188" s="35">
        <v>1.1097251458839281</v>
      </c>
      <c r="I188" s="35"/>
      <c r="J188" s="35">
        <f t="shared" si="7"/>
        <v>0</v>
      </c>
      <c r="K188" s="92">
        <f t="shared" si="8"/>
        <v>0</v>
      </c>
      <c r="M188" s="62"/>
      <c r="N188" s="62"/>
    </row>
    <row r="189" spans="1:14" s="4" customFormat="1" x14ac:dyDescent="0.25">
      <c r="A189" s="22" t="s">
        <v>42</v>
      </c>
      <c r="B189" s="18">
        <v>96.239723509901694</v>
      </c>
      <c r="C189" s="18">
        <v>96.239723509901694</v>
      </c>
      <c r="D189" s="18"/>
      <c r="E189" s="18">
        <f t="shared" si="6"/>
        <v>0</v>
      </c>
      <c r="F189" s="18"/>
      <c r="G189" s="18">
        <v>1.1097251458839281</v>
      </c>
      <c r="H189" s="18">
        <v>1.1097251458839281</v>
      </c>
      <c r="I189" s="18"/>
      <c r="J189" s="18">
        <f t="shared" si="7"/>
        <v>0</v>
      </c>
      <c r="K189" s="93">
        <f t="shared" si="8"/>
        <v>0</v>
      </c>
      <c r="L189" s="110"/>
      <c r="M189" s="62"/>
      <c r="N189" s="62"/>
    </row>
    <row r="190" spans="1:14" s="110" customFormat="1" x14ac:dyDescent="0.25">
      <c r="A190" s="21" t="s">
        <v>218</v>
      </c>
      <c r="B190" s="35">
        <v>79.706223277845297</v>
      </c>
      <c r="C190" s="35">
        <v>78.754250844521067</v>
      </c>
      <c r="D190" s="35"/>
      <c r="E190" s="35">
        <f t="shared" si="6"/>
        <v>-1.1943514498306884</v>
      </c>
      <c r="F190" s="35"/>
      <c r="G190" s="35">
        <v>8.0574321120446903</v>
      </c>
      <c r="H190" s="35">
        <v>7.9611980547953616</v>
      </c>
      <c r="I190" s="35"/>
      <c r="J190" s="35">
        <f t="shared" si="7"/>
        <v>-9.6234057249328764E-2</v>
      </c>
      <c r="K190" s="92">
        <f t="shared" si="8"/>
        <v>-9.7250371381712802E-4</v>
      </c>
      <c r="M190" s="62"/>
      <c r="N190" s="62"/>
    </row>
    <row r="191" spans="1:14" s="4" customFormat="1" x14ac:dyDescent="0.25">
      <c r="A191" s="22" t="s">
        <v>219</v>
      </c>
      <c r="B191" s="18">
        <v>98.102687225877659</v>
      </c>
      <c r="C191" s="18">
        <v>98.102687225877659</v>
      </c>
      <c r="D191" s="18"/>
      <c r="E191" s="18">
        <f t="shared" si="6"/>
        <v>0</v>
      </c>
      <c r="F191" s="18"/>
      <c r="G191" s="18">
        <v>2.189224964264108</v>
      </c>
      <c r="H191" s="18">
        <v>2.189224964264108</v>
      </c>
      <c r="I191" s="18"/>
      <c r="J191" s="18">
        <f t="shared" si="7"/>
        <v>0</v>
      </c>
      <c r="K191" s="93">
        <f t="shared" si="8"/>
        <v>0</v>
      </c>
      <c r="L191" s="110"/>
      <c r="M191" s="62"/>
      <c r="N191" s="62"/>
    </row>
    <row r="192" spans="1:14" s="110" customFormat="1" x14ac:dyDescent="0.25">
      <c r="A192" s="21" t="s">
        <v>220</v>
      </c>
      <c r="B192" s="35">
        <v>98.124439873880434</v>
      </c>
      <c r="C192" s="35">
        <v>98.124439873880434</v>
      </c>
      <c r="D192" s="35"/>
      <c r="E192" s="35">
        <f t="shared" si="6"/>
        <v>0</v>
      </c>
      <c r="F192" s="35"/>
      <c r="G192" s="35">
        <v>0.89556932152649482</v>
      </c>
      <c r="H192" s="35">
        <v>0.89556932152649482</v>
      </c>
      <c r="I192" s="35"/>
      <c r="J192" s="35">
        <f t="shared" si="7"/>
        <v>0</v>
      </c>
      <c r="K192" s="92">
        <f t="shared" si="8"/>
        <v>0</v>
      </c>
      <c r="M192" s="62"/>
      <c r="N192" s="62"/>
    </row>
    <row r="193" spans="1:14" s="4" customFormat="1" x14ac:dyDescent="0.25">
      <c r="A193" s="22" t="s">
        <v>220</v>
      </c>
      <c r="B193" s="18">
        <v>98.124439873880434</v>
      </c>
      <c r="C193" s="18">
        <v>98.124439873880434</v>
      </c>
      <c r="D193" s="18"/>
      <c r="E193" s="18">
        <f t="shared" si="6"/>
        <v>0</v>
      </c>
      <c r="F193" s="18"/>
      <c r="G193" s="18">
        <v>0.89556932152649482</v>
      </c>
      <c r="H193" s="18">
        <v>0.89556932152649482</v>
      </c>
      <c r="I193" s="18"/>
      <c r="J193" s="18">
        <f t="shared" si="7"/>
        <v>0</v>
      </c>
      <c r="K193" s="93">
        <f t="shared" si="8"/>
        <v>0</v>
      </c>
      <c r="L193" s="110"/>
      <c r="M193" s="62"/>
      <c r="N193" s="62"/>
    </row>
    <row r="194" spans="1:14" s="110" customFormat="1" x14ac:dyDescent="0.25">
      <c r="A194" s="21" t="s">
        <v>43</v>
      </c>
      <c r="B194" s="35">
        <v>99.065018276145537</v>
      </c>
      <c r="C194" s="35">
        <v>99.065018276145537</v>
      </c>
      <c r="D194" s="35"/>
      <c r="E194" s="35">
        <f t="shared" si="6"/>
        <v>0</v>
      </c>
      <c r="F194" s="35"/>
      <c r="G194" s="35">
        <v>0.52583673592914859</v>
      </c>
      <c r="H194" s="35">
        <v>0.5258367359291487</v>
      </c>
      <c r="I194" s="35"/>
      <c r="J194" s="35">
        <f t="shared" si="7"/>
        <v>0</v>
      </c>
      <c r="K194" s="92">
        <f t="shared" si="8"/>
        <v>0</v>
      </c>
      <c r="M194" s="62"/>
      <c r="N194" s="62"/>
    </row>
    <row r="195" spans="1:14" s="4" customFormat="1" x14ac:dyDescent="0.25">
      <c r="A195" s="22" t="s">
        <v>221</v>
      </c>
      <c r="B195" s="18">
        <v>99.065018276145537</v>
      </c>
      <c r="C195" s="18">
        <v>99.065018276145537</v>
      </c>
      <c r="D195" s="18"/>
      <c r="E195" s="18">
        <f t="shared" si="6"/>
        <v>0</v>
      </c>
      <c r="F195" s="18"/>
      <c r="G195" s="18">
        <v>0.52583673592914859</v>
      </c>
      <c r="H195" s="18">
        <v>0.5258367359291487</v>
      </c>
      <c r="I195" s="18"/>
      <c r="J195" s="18">
        <f t="shared" si="7"/>
        <v>0</v>
      </c>
      <c r="K195" s="93">
        <f t="shared" si="8"/>
        <v>0</v>
      </c>
      <c r="L195" s="110"/>
      <c r="M195" s="62"/>
      <c r="N195" s="62"/>
    </row>
    <row r="196" spans="1:14" s="110" customFormat="1" x14ac:dyDescent="0.25">
      <c r="A196" s="21" t="s">
        <v>222</v>
      </c>
      <c r="B196" s="35">
        <v>96.940365328139009</v>
      </c>
      <c r="C196" s="35">
        <v>96.940365328139009</v>
      </c>
      <c r="D196" s="35"/>
      <c r="E196" s="35">
        <f t="shared" si="6"/>
        <v>0</v>
      </c>
      <c r="F196" s="35"/>
      <c r="G196" s="35">
        <v>0.5774843005774889</v>
      </c>
      <c r="H196" s="35">
        <v>0.57748430057748901</v>
      </c>
      <c r="I196" s="35"/>
      <c r="J196" s="35">
        <f t="shared" si="7"/>
        <v>0</v>
      </c>
      <c r="K196" s="92">
        <f t="shared" si="8"/>
        <v>0</v>
      </c>
      <c r="M196" s="62"/>
      <c r="N196" s="62"/>
    </row>
    <row r="197" spans="1:14" s="4" customFormat="1" x14ac:dyDescent="0.25">
      <c r="A197" s="22" t="s">
        <v>222</v>
      </c>
      <c r="B197" s="18">
        <v>96.940365328139009</v>
      </c>
      <c r="C197" s="18">
        <v>96.940365328139009</v>
      </c>
      <c r="D197" s="18"/>
      <c r="E197" s="18">
        <f t="shared" si="6"/>
        <v>0</v>
      </c>
      <c r="F197" s="18"/>
      <c r="G197" s="18">
        <v>0.5774843005774889</v>
      </c>
      <c r="H197" s="18">
        <v>0.57748430057748901</v>
      </c>
      <c r="I197" s="18"/>
      <c r="J197" s="18">
        <f t="shared" si="7"/>
        <v>0</v>
      </c>
      <c r="K197" s="93">
        <f t="shared" si="8"/>
        <v>0</v>
      </c>
      <c r="L197" s="110"/>
      <c r="M197" s="62"/>
      <c r="N197" s="62"/>
    </row>
    <row r="198" spans="1:14" s="110" customFormat="1" x14ac:dyDescent="0.25">
      <c r="A198" s="21" t="s">
        <v>223</v>
      </c>
      <c r="B198" s="35">
        <v>98.943525585058538</v>
      </c>
      <c r="C198" s="35">
        <v>98.943525585058538</v>
      </c>
      <c r="D198" s="35"/>
      <c r="E198" s="35">
        <f t="shared" si="6"/>
        <v>0</v>
      </c>
      <c r="F198" s="35"/>
      <c r="G198" s="35">
        <v>0.19033460623097606</v>
      </c>
      <c r="H198" s="35">
        <v>0.19033460623097609</v>
      </c>
      <c r="I198" s="35"/>
      <c r="J198" s="35">
        <f t="shared" si="7"/>
        <v>0</v>
      </c>
      <c r="K198" s="92">
        <f t="shared" si="8"/>
        <v>0</v>
      </c>
      <c r="M198" s="62"/>
      <c r="N198" s="62"/>
    </row>
    <row r="199" spans="1:14" s="4" customFormat="1" x14ac:dyDescent="0.25">
      <c r="A199" s="22" t="s">
        <v>223</v>
      </c>
      <c r="B199" s="18">
        <v>98.943525585058538</v>
      </c>
      <c r="C199" s="18">
        <v>98.943525585058538</v>
      </c>
      <c r="D199" s="18"/>
      <c r="E199" s="18">
        <f t="shared" ref="E199:E262" si="9">((C199/B199-1)*100)</f>
        <v>0</v>
      </c>
      <c r="F199" s="18"/>
      <c r="G199" s="18">
        <v>0.19033460623097606</v>
      </c>
      <c r="H199" s="18">
        <v>0.19033460623097609</v>
      </c>
      <c r="I199" s="18"/>
      <c r="J199" s="18">
        <f t="shared" ref="J199:J262" si="10">H199-G199</f>
        <v>0</v>
      </c>
      <c r="K199" s="93">
        <f t="shared" si="8"/>
        <v>0</v>
      </c>
      <c r="L199" s="110"/>
      <c r="M199" s="62"/>
      <c r="N199" s="62"/>
    </row>
    <row r="200" spans="1:14" s="110" customFormat="1" x14ac:dyDescent="0.25">
      <c r="A200" s="21" t="s">
        <v>224</v>
      </c>
      <c r="B200" s="35">
        <v>74.494710100656448</v>
      </c>
      <c r="C200" s="35">
        <v>73.2730544882928</v>
      </c>
      <c r="D200" s="35"/>
      <c r="E200" s="35">
        <f t="shared" si="9"/>
        <v>-1.63992263438969</v>
      </c>
      <c r="F200" s="35"/>
      <c r="G200" s="35">
        <v>5.8682071477805833</v>
      </c>
      <c r="H200" s="35">
        <v>5.7719730905312554</v>
      </c>
      <c r="I200" s="35"/>
      <c r="J200" s="35">
        <f t="shared" si="10"/>
        <v>-9.6234057249327876E-2</v>
      </c>
      <c r="K200" s="92">
        <f t="shared" si="8"/>
        <v>-9.7250371381711902E-4</v>
      </c>
      <c r="M200" s="62"/>
      <c r="N200" s="62"/>
    </row>
    <row r="201" spans="1:14" s="129" customFormat="1" x14ac:dyDescent="0.25">
      <c r="A201" s="22" t="s">
        <v>225</v>
      </c>
      <c r="B201" s="18">
        <v>84.229913978158862</v>
      </c>
      <c r="C201" s="18">
        <v>87.396758661456232</v>
      </c>
      <c r="D201" s="18"/>
      <c r="E201" s="18">
        <f t="shared" si="9"/>
        <v>3.7597624569799981</v>
      </c>
      <c r="F201" s="18"/>
      <c r="G201" s="18">
        <v>5.2591827138121244E-2</v>
      </c>
      <c r="H201" s="18">
        <v>5.4569154910300156E-2</v>
      </c>
      <c r="I201" s="18"/>
      <c r="J201" s="18">
        <f t="shared" si="10"/>
        <v>1.977327772178912E-3</v>
      </c>
      <c r="K201" s="93">
        <f t="shared" ref="K201:K264" si="11">J201/$G$5</f>
        <v>1.9982100483362431E-5</v>
      </c>
      <c r="L201" s="128"/>
      <c r="M201" s="62"/>
      <c r="N201" s="62"/>
    </row>
    <row r="202" spans="1:14" s="128" customFormat="1" x14ac:dyDescent="0.25">
      <c r="A202" s="21" t="s">
        <v>225</v>
      </c>
      <c r="B202" s="35">
        <v>84.229913978158862</v>
      </c>
      <c r="C202" s="35">
        <v>87.396758661456232</v>
      </c>
      <c r="D202" s="35"/>
      <c r="E202" s="35">
        <f t="shared" si="9"/>
        <v>3.7597624569799981</v>
      </c>
      <c r="F202" s="35"/>
      <c r="G202" s="35">
        <v>5.2591827138121244E-2</v>
      </c>
      <c r="H202" s="35">
        <v>5.4569154910300156E-2</v>
      </c>
      <c r="I202" s="35"/>
      <c r="J202" s="35">
        <f t="shared" si="10"/>
        <v>1.977327772178912E-3</v>
      </c>
      <c r="K202" s="92">
        <f t="shared" si="11"/>
        <v>1.9982100483362431E-5</v>
      </c>
      <c r="M202" s="62"/>
      <c r="N202" s="62"/>
    </row>
    <row r="203" spans="1:14" s="4" customFormat="1" x14ac:dyDescent="0.25">
      <c r="A203" s="22" t="s">
        <v>226</v>
      </c>
      <c r="B203" s="18">
        <v>63.723288850487315</v>
      </c>
      <c r="C203" s="18">
        <v>61.895627234378594</v>
      </c>
      <c r="D203" s="18"/>
      <c r="E203" s="18">
        <f t="shared" si="9"/>
        <v>-2.8681219206951547</v>
      </c>
      <c r="F203" s="18"/>
      <c r="G203" s="18">
        <v>3.4776566301658662</v>
      </c>
      <c r="H203" s="18">
        <v>3.3779131980295705</v>
      </c>
      <c r="I203" s="18"/>
      <c r="J203" s="18">
        <f t="shared" si="10"/>
        <v>-9.9743432136295773E-2</v>
      </c>
      <c r="K203" s="93">
        <f t="shared" si="11"/>
        <v>-1.0079680827557638E-3</v>
      </c>
      <c r="L203" s="110"/>
      <c r="M203" s="62"/>
      <c r="N203" s="62"/>
    </row>
    <row r="204" spans="1:14" s="110" customFormat="1" x14ac:dyDescent="0.25">
      <c r="A204" s="21" t="s">
        <v>226</v>
      </c>
      <c r="B204" s="35">
        <v>63.723288850487315</v>
      </c>
      <c r="C204" s="35">
        <v>61.895627234378594</v>
      </c>
      <c r="D204" s="35"/>
      <c r="E204" s="35">
        <f t="shared" si="9"/>
        <v>-2.8681219206951547</v>
      </c>
      <c r="F204" s="35"/>
      <c r="G204" s="35">
        <v>3.4776566301658662</v>
      </c>
      <c r="H204" s="35">
        <v>3.3779131980295705</v>
      </c>
      <c r="I204" s="35"/>
      <c r="J204" s="35">
        <f t="shared" si="10"/>
        <v>-9.9743432136295773E-2</v>
      </c>
      <c r="K204" s="92">
        <f t="shared" si="11"/>
        <v>-1.0079680827557638E-3</v>
      </c>
      <c r="M204" s="62"/>
      <c r="N204" s="62"/>
    </row>
    <row r="205" spans="1:14" s="4" customFormat="1" x14ac:dyDescent="0.25">
      <c r="A205" s="22" t="s">
        <v>227</v>
      </c>
      <c r="B205" s="18">
        <v>98.217922139447154</v>
      </c>
      <c r="C205" s="18">
        <v>98.035647036678583</v>
      </c>
      <c r="D205" s="18"/>
      <c r="E205" s="18">
        <f t="shared" si="9"/>
        <v>-0.18558232428271815</v>
      </c>
      <c r="F205" s="18"/>
      <c r="G205" s="18">
        <v>1.1114470730181416</v>
      </c>
      <c r="H205" s="18">
        <v>1.1093844237068624</v>
      </c>
      <c r="I205" s="18"/>
      <c r="J205" s="18">
        <f t="shared" si="10"/>
        <v>-2.0626493112791966E-3</v>
      </c>
      <c r="K205" s="93">
        <f t="shared" si="11"/>
        <v>-2.0844326560235009E-5</v>
      </c>
      <c r="L205" s="110"/>
      <c r="M205" s="62"/>
      <c r="N205" s="62"/>
    </row>
    <row r="206" spans="1:14" s="110" customFormat="1" x14ac:dyDescent="0.25">
      <c r="A206" s="21" t="s">
        <v>227</v>
      </c>
      <c r="B206" s="35">
        <v>98.217922139447154</v>
      </c>
      <c r="C206" s="35">
        <v>98.035647036678583</v>
      </c>
      <c r="D206" s="35"/>
      <c r="E206" s="35">
        <f t="shared" si="9"/>
        <v>-0.18558232428271815</v>
      </c>
      <c r="F206" s="35"/>
      <c r="G206" s="35">
        <v>1.1114470730181416</v>
      </c>
      <c r="H206" s="35">
        <v>1.1093844237068624</v>
      </c>
      <c r="I206" s="35"/>
      <c r="J206" s="35">
        <f t="shared" si="10"/>
        <v>-2.0626493112791966E-3</v>
      </c>
      <c r="K206" s="92">
        <f t="shared" si="11"/>
        <v>-2.0844326560235009E-5</v>
      </c>
      <c r="M206" s="62"/>
      <c r="N206" s="62"/>
    </row>
    <row r="207" spans="1:14" s="4" customFormat="1" x14ac:dyDescent="0.25">
      <c r="A207" s="22" t="s">
        <v>228</v>
      </c>
      <c r="B207" s="18">
        <v>100.05304025800341</v>
      </c>
      <c r="C207" s="18">
        <v>100.34627865959136</v>
      </c>
      <c r="D207" s="18"/>
      <c r="E207" s="18">
        <f t="shared" si="9"/>
        <v>0.29308294963530379</v>
      </c>
      <c r="F207" s="18"/>
      <c r="G207" s="18">
        <v>1.2265116174584549</v>
      </c>
      <c r="H207" s="18">
        <v>1.2301063138845219</v>
      </c>
      <c r="I207" s="18"/>
      <c r="J207" s="18">
        <f t="shared" si="10"/>
        <v>3.5946964260669123E-3</v>
      </c>
      <c r="K207" s="93">
        <f t="shared" si="11"/>
        <v>3.6326595015504381E-5</v>
      </c>
      <c r="L207" s="110"/>
      <c r="M207" s="62"/>
      <c r="N207" s="62"/>
    </row>
    <row r="208" spans="1:14" s="110" customFormat="1" x14ac:dyDescent="0.25">
      <c r="A208" s="21" t="s">
        <v>229</v>
      </c>
      <c r="B208" s="35">
        <v>100.05304025800341</v>
      </c>
      <c r="C208" s="35">
        <v>100.34627865959136</v>
      </c>
      <c r="D208" s="35"/>
      <c r="E208" s="35">
        <f t="shared" si="9"/>
        <v>0.29308294963530379</v>
      </c>
      <c r="F208" s="35"/>
      <c r="G208" s="35">
        <v>1.2265116174584549</v>
      </c>
      <c r="H208" s="35">
        <v>1.2301063138845219</v>
      </c>
      <c r="I208" s="35"/>
      <c r="J208" s="35">
        <f t="shared" si="10"/>
        <v>3.5946964260669123E-3</v>
      </c>
      <c r="K208" s="92">
        <f t="shared" si="11"/>
        <v>3.6326595015504381E-5</v>
      </c>
      <c r="M208" s="62"/>
      <c r="N208" s="62"/>
    </row>
    <row r="209" spans="1:14" s="4" customFormat="1" x14ac:dyDescent="0.25">
      <c r="A209" s="22" t="s">
        <v>230</v>
      </c>
      <c r="B209" s="18">
        <v>102.23856834676543</v>
      </c>
      <c r="C209" s="18">
        <v>102.23856834676543</v>
      </c>
      <c r="D209" s="18"/>
      <c r="E209" s="18">
        <f t="shared" si="9"/>
        <v>0</v>
      </c>
      <c r="F209" s="18"/>
      <c r="G209" s="18">
        <v>2.5892784205830024</v>
      </c>
      <c r="H209" s="18">
        <v>2.5892784205830028</v>
      </c>
      <c r="I209" s="18"/>
      <c r="J209" s="18">
        <f t="shared" si="10"/>
        <v>0</v>
      </c>
      <c r="K209" s="93">
        <f t="shared" si="11"/>
        <v>0</v>
      </c>
      <c r="L209" s="110"/>
      <c r="M209" s="62"/>
      <c r="N209" s="62"/>
    </row>
    <row r="210" spans="1:14" s="110" customFormat="1" x14ac:dyDescent="0.25">
      <c r="A210" s="21" t="s">
        <v>231</v>
      </c>
      <c r="B210" s="35">
        <v>98.545098471958184</v>
      </c>
      <c r="C210" s="35">
        <v>98.545098471958184</v>
      </c>
      <c r="D210" s="35"/>
      <c r="E210" s="35">
        <f t="shared" si="9"/>
        <v>0</v>
      </c>
      <c r="F210" s="35"/>
      <c r="G210" s="35">
        <v>0.40970011911384291</v>
      </c>
      <c r="H210" s="35">
        <v>0.40970011911384285</v>
      </c>
      <c r="I210" s="35"/>
      <c r="J210" s="35">
        <f t="shared" si="10"/>
        <v>0</v>
      </c>
      <c r="K210" s="92">
        <f t="shared" si="11"/>
        <v>0</v>
      </c>
      <c r="M210" s="62"/>
      <c r="N210" s="62"/>
    </row>
    <row r="211" spans="1:14" s="4" customFormat="1" x14ac:dyDescent="0.25">
      <c r="A211" s="22" t="s">
        <v>44</v>
      </c>
      <c r="B211" s="18">
        <v>98.545098471958184</v>
      </c>
      <c r="C211" s="18">
        <v>98.545098471958184</v>
      </c>
      <c r="D211" s="18"/>
      <c r="E211" s="18">
        <f t="shared" si="9"/>
        <v>0</v>
      </c>
      <c r="F211" s="18"/>
      <c r="G211" s="18">
        <v>0.40970011911384291</v>
      </c>
      <c r="H211" s="18">
        <v>0.40970011911384285</v>
      </c>
      <c r="I211" s="18"/>
      <c r="J211" s="18">
        <f t="shared" si="10"/>
        <v>0</v>
      </c>
      <c r="K211" s="93">
        <f t="shared" si="11"/>
        <v>0</v>
      </c>
      <c r="L211" s="110"/>
      <c r="M211" s="62"/>
      <c r="N211" s="62"/>
    </row>
    <row r="212" spans="1:14" s="110" customFormat="1" x14ac:dyDescent="0.25">
      <c r="A212" s="21" t="s">
        <v>232</v>
      </c>
      <c r="B212" s="35">
        <v>96.590996332680746</v>
      </c>
      <c r="C212" s="35">
        <v>96.590996332680746</v>
      </c>
      <c r="D212" s="35"/>
      <c r="E212" s="35">
        <f t="shared" si="9"/>
        <v>0</v>
      </c>
      <c r="F212" s="35"/>
      <c r="G212" s="35">
        <v>5.8434529167669204E-2</v>
      </c>
      <c r="H212" s="35">
        <v>5.8434529167669211E-2</v>
      </c>
      <c r="I212" s="35"/>
      <c r="J212" s="35">
        <f t="shared" si="10"/>
        <v>0</v>
      </c>
      <c r="K212" s="92">
        <f t="shared" si="11"/>
        <v>0</v>
      </c>
      <c r="M212" s="62"/>
      <c r="N212" s="62"/>
    </row>
    <row r="213" spans="1:14" s="4" customFormat="1" x14ac:dyDescent="0.25">
      <c r="A213" s="22" t="s">
        <v>233</v>
      </c>
      <c r="B213" s="18">
        <v>98.877868075346498</v>
      </c>
      <c r="C213" s="18">
        <v>98.877868075346498</v>
      </c>
      <c r="D213" s="18"/>
      <c r="E213" s="18">
        <f t="shared" si="9"/>
        <v>0</v>
      </c>
      <c r="F213" s="18"/>
      <c r="G213" s="18">
        <v>0.35126558994617363</v>
      </c>
      <c r="H213" s="18">
        <v>0.35126558994617368</v>
      </c>
      <c r="I213" s="18"/>
      <c r="J213" s="18">
        <f t="shared" si="10"/>
        <v>0</v>
      </c>
      <c r="K213" s="93">
        <f t="shared" si="11"/>
        <v>0</v>
      </c>
      <c r="L213" s="110"/>
      <c r="M213" s="62"/>
      <c r="N213" s="62"/>
    </row>
    <row r="214" spans="1:14" s="110" customFormat="1" x14ac:dyDescent="0.25">
      <c r="A214" s="21" t="s">
        <v>234</v>
      </c>
      <c r="B214" s="35">
        <v>110.92646318489557</v>
      </c>
      <c r="C214" s="35">
        <v>110.92646318489557</v>
      </c>
      <c r="D214" s="35"/>
      <c r="E214" s="35">
        <f t="shared" si="9"/>
        <v>0</v>
      </c>
      <c r="F214" s="35"/>
      <c r="G214" s="35">
        <v>8.4886637581372285E-2</v>
      </c>
      <c r="H214" s="35">
        <v>8.4886637581372298E-2</v>
      </c>
      <c r="I214" s="35"/>
      <c r="J214" s="35">
        <f t="shared" si="10"/>
        <v>0</v>
      </c>
      <c r="K214" s="92">
        <f t="shared" si="11"/>
        <v>0</v>
      </c>
      <c r="M214" s="62"/>
      <c r="N214" s="62"/>
    </row>
    <row r="215" spans="1:14" s="4" customFormat="1" x14ac:dyDescent="0.25">
      <c r="A215" s="22" t="s">
        <v>235</v>
      </c>
      <c r="B215" s="18">
        <v>110.92646318489557</v>
      </c>
      <c r="C215" s="18">
        <v>110.92646318489557</v>
      </c>
      <c r="D215" s="18"/>
      <c r="E215" s="18">
        <f t="shared" si="9"/>
        <v>0</v>
      </c>
      <c r="F215" s="18"/>
      <c r="G215" s="18">
        <v>8.4886637581372285E-2</v>
      </c>
      <c r="H215" s="18">
        <v>8.4886637581372298E-2</v>
      </c>
      <c r="I215" s="18"/>
      <c r="J215" s="18">
        <f t="shared" si="10"/>
        <v>0</v>
      </c>
      <c r="K215" s="93">
        <f t="shared" si="11"/>
        <v>0</v>
      </c>
      <c r="L215" s="110"/>
      <c r="M215" s="62"/>
      <c r="N215" s="62"/>
    </row>
    <row r="216" spans="1:14" s="110" customFormat="1" x14ac:dyDescent="0.25">
      <c r="A216" s="21" t="s">
        <v>236</v>
      </c>
      <c r="B216" s="35">
        <v>110.92646318489557</v>
      </c>
      <c r="C216" s="35">
        <v>110.92646318489557</v>
      </c>
      <c r="D216" s="35"/>
      <c r="E216" s="35">
        <f t="shared" si="9"/>
        <v>0</v>
      </c>
      <c r="F216" s="35"/>
      <c r="G216" s="35">
        <v>8.4886637581372285E-2</v>
      </c>
      <c r="H216" s="35">
        <v>8.4886637581372298E-2</v>
      </c>
      <c r="I216" s="35"/>
      <c r="J216" s="35">
        <f t="shared" si="10"/>
        <v>0</v>
      </c>
      <c r="K216" s="92">
        <f t="shared" si="11"/>
        <v>0</v>
      </c>
      <c r="M216" s="62"/>
      <c r="N216" s="62"/>
    </row>
    <row r="217" spans="1:14" s="4" customFormat="1" x14ac:dyDescent="0.25">
      <c r="A217" s="22" t="s">
        <v>237</v>
      </c>
      <c r="B217" s="18">
        <v>100.20692548830959</v>
      </c>
      <c r="C217" s="18">
        <v>100.20692548830959</v>
      </c>
      <c r="D217" s="18"/>
      <c r="E217" s="18">
        <f t="shared" si="9"/>
        <v>0</v>
      </c>
      <c r="F217" s="18"/>
      <c r="G217" s="18">
        <v>0.19593377154621056</v>
      </c>
      <c r="H217" s="18">
        <v>0.19593377154621056</v>
      </c>
      <c r="I217" s="18"/>
      <c r="J217" s="18">
        <f t="shared" si="10"/>
        <v>0</v>
      </c>
      <c r="K217" s="93">
        <f t="shared" si="11"/>
        <v>0</v>
      </c>
      <c r="L217" s="110"/>
      <c r="M217" s="62"/>
      <c r="N217" s="62"/>
    </row>
    <row r="218" spans="1:14" s="110" customFormat="1" x14ac:dyDescent="0.25">
      <c r="A218" s="21" t="s">
        <v>45</v>
      </c>
      <c r="B218" s="35">
        <v>100.20692548830959</v>
      </c>
      <c r="C218" s="35">
        <v>100.20692548830959</v>
      </c>
      <c r="D218" s="35"/>
      <c r="E218" s="35">
        <f t="shared" si="9"/>
        <v>0</v>
      </c>
      <c r="F218" s="35"/>
      <c r="G218" s="35">
        <v>0.19593377154621056</v>
      </c>
      <c r="H218" s="35">
        <v>0.19593377154621056</v>
      </c>
      <c r="I218" s="35"/>
      <c r="J218" s="35">
        <f t="shared" si="10"/>
        <v>0</v>
      </c>
      <c r="K218" s="92">
        <f t="shared" si="11"/>
        <v>0</v>
      </c>
      <c r="M218" s="62"/>
      <c r="N218" s="62"/>
    </row>
    <row r="219" spans="1:14" s="4" customFormat="1" x14ac:dyDescent="0.25">
      <c r="A219" s="22" t="s">
        <v>238</v>
      </c>
      <c r="B219" s="18">
        <v>100.20692548830959</v>
      </c>
      <c r="C219" s="18">
        <v>100.20692548830959</v>
      </c>
      <c r="D219" s="18"/>
      <c r="E219" s="18">
        <f t="shared" si="9"/>
        <v>0</v>
      </c>
      <c r="F219" s="18"/>
      <c r="G219" s="18">
        <v>0.19593377154621056</v>
      </c>
      <c r="H219" s="18">
        <v>0.19593377154621056</v>
      </c>
      <c r="I219" s="18"/>
      <c r="J219" s="18">
        <f t="shared" si="10"/>
        <v>0</v>
      </c>
      <c r="K219" s="93">
        <f t="shared" si="11"/>
        <v>0</v>
      </c>
      <c r="L219" s="110"/>
      <c r="M219" s="62"/>
      <c r="N219" s="62"/>
    </row>
    <row r="220" spans="1:14" s="110" customFormat="1" x14ac:dyDescent="0.25">
      <c r="A220" s="21" t="s">
        <v>239</v>
      </c>
      <c r="B220" s="35">
        <v>104.48843455656657</v>
      </c>
      <c r="C220" s="35">
        <v>104.48843455656657</v>
      </c>
      <c r="D220" s="35"/>
      <c r="E220" s="35">
        <f t="shared" si="9"/>
        <v>0</v>
      </c>
      <c r="F220" s="35"/>
      <c r="G220" s="35">
        <v>1.0272216897062796</v>
      </c>
      <c r="H220" s="35">
        <v>1.0272216897062796</v>
      </c>
      <c r="I220" s="35"/>
      <c r="J220" s="35">
        <f t="shared" si="10"/>
        <v>0</v>
      </c>
      <c r="K220" s="92">
        <f t="shared" si="11"/>
        <v>0</v>
      </c>
      <c r="M220" s="62"/>
      <c r="N220" s="62"/>
    </row>
    <row r="221" spans="1:14" s="4" customFormat="1" x14ac:dyDescent="0.25">
      <c r="A221" s="22" t="s">
        <v>240</v>
      </c>
      <c r="B221" s="18">
        <v>100</v>
      </c>
      <c r="C221" s="18">
        <v>100</v>
      </c>
      <c r="D221" s="18"/>
      <c r="E221" s="18">
        <f t="shared" si="9"/>
        <v>0</v>
      </c>
      <c r="F221" s="18"/>
      <c r="G221" s="18">
        <v>0.39580040113194587</v>
      </c>
      <c r="H221" s="18">
        <v>0.39580040113194587</v>
      </c>
      <c r="I221" s="18"/>
      <c r="J221" s="18">
        <f t="shared" si="10"/>
        <v>0</v>
      </c>
      <c r="K221" s="93">
        <f t="shared" si="11"/>
        <v>0</v>
      </c>
      <c r="L221" s="110"/>
      <c r="M221" s="62"/>
      <c r="N221" s="62"/>
    </row>
    <row r="222" spans="1:14" s="110" customFormat="1" x14ac:dyDescent="0.25">
      <c r="A222" s="21" t="s">
        <v>240</v>
      </c>
      <c r="B222" s="35">
        <v>100</v>
      </c>
      <c r="C222" s="35">
        <v>100</v>
      </c>
      <c r="D222" s="35"/>
      <c r="E222" s="35">
        <f t="shared" si="9"/>
        <v>0</v>
      </c>
      <c r="F222" s="35"/>
      <c r="G222" s="35">
        <v>0.39580040113194587</v>
      </c>
      <c r="H222" s="35">
        <v>0.39580040113194587</v>
      </c>
      <c r="I222" s="35"/>
      <c r="J222" s="35">
        <f t="shared" si="10"/>
        <v>0</v>
      </c>
      <c r="K222" s="92">
        <f t="shared" si="11"/>
        <v>0</v>
      </c>
      <c r="M222" s="62"/>
      <c r="N222" s="62"/>
    </row>
    <row r="223" spans="1:14" s="4" customFormat="1" x14ac:dyDescent="0.25">
      <c r="A223" s="22" t="s">
        <v>241</v>
      </c>
      <c r="B223" s="18">
        <v>107.5133576128128</v>
      </c>
      <c r="C223" s="18">
        <v>107.5133576128128</v>
      </c>
      <c r="D223" s="18"/>
      <c r="E223" s="18">
        <f t="shared" si="9"/>
        <v>0</v>
      </c>
      <c r="F223" s="18"/>
      <c r="G223" s="18">
        <v>0.63142128857433377</v>
      </c>
      <c r="H223" s="18">
        <v>0.63142128857433377</v>
      </c>
      <c r="I223" s="18"/>
      <c r="J223" s="18">
        <f t="shared" si="10"/>
        <v>0</v>
      </c>
      <c r="K223" s="93">
        <f t="shared" si="11"/>
        <v>0</v>
      </c>
      <c r="L223" s="110"/>
      <c r="M223" s="62"/>
      <c r="N223" s="62"/>
    </row>
    <row r="224" spans="1:14" s="110" customFormat="1" x14ac:dyDescent="0.25">
      <c r="A224" s="21" t="s">
        <v>241</v>
      </c>
      <c r="B224" s="35">
        <v>107.5133576128128</v>
      </c>
      <c r="C224" s="35">
        <v>107.5133576128128</v>
      </c>
      <c r="D224" s="35"/>
      <c r="E224" s="35">
        <f t="shared" si="9"/>
        <v>0</v>
      </c>
      <c r="F224" s="35"/>
      <c r="G224" s="35">
        <v>0.63142128857433377</v>
      </c>
      <c r="H224" s="35">
        <v>0.63142128857433377</v>
      </c>
      <c r="I224" s="35"/>
      <c r="J224" s="35">
        <f t="shared" si="10"/>
        <v>0</v>
      </c>
      <c r="K224" s="92">
        <f t="shared" si="11"/>
        <v>0</v>
      </c>
      <c r="M224" s="62"/>
      <c r="N224" s="62"/>
    </row>
    <row r="225" spans="1:14" s="4" customFormat="1" x14ac:dyDescent="0.25">
      <c r="A225" s="22" t="s">
        <v>46</v>
      </c>
      <c r="B225" s="18">
        <v>101.14318531482847</v>
      </c>
      <c r="C225" s="18">
        <v>101.14318531482847</v>
      </c>
      <c r="D225" s="18"/>
      <c r="E225" s="18">
        <f t="shared" si="9"/>
        <v>0</v>
      </c>
      <c r="F225" s="18"/>
      <c r="G225" s="18">
        <v>0.87153620263529741</v>
      </c>
      <c r="H225" s="18">
        <v>0.87153620263529752</v>
      </c>
      <c r="I225" s="18"/>
      <c r="J225" s="18">
        <f t="shared" si="10"/>
        <v>0</v>
      </c>
      <c r="K225" s="93">
        <f t="shared" si="11"/>
        <v>0</v>
      </c>
      <c r="L225" s="110"/>
      <c r="M225" s="62"/>
      <c r="N225" s="62"/>
    </row>
    <row r="226" spans="1:14" s="110" customFormat="1" x14ac:dyDescent="0.25">
      <c r="A226" s="21" t="s">
        <v>47</v>
      </c>
      <c r="B226" s="35">
        <v>102.02690422571442</v>
      </c>
      <c r="C226" s="35">
        <v>102.02690422571442</v>
      </c>
      <c r="D226" s="35"/>
      <c r="E226" s="35">
        <f t="shared" si="9"/>
        <v>0</v>
      </c>
      <c r="F226" s="35"/>
      <c r="G226" s="35">
        <v>0.40303140569085982</v>
      </c>
      <c r="H226" s="35">
        <v>0.40303140569085977</v>
      </c>
      <c r="I226" s="35"/>
      <c r="J226" s="35">
        <f t="shared" si="10"/>
        <v>0</v>
      </c>
      <c r="K226" s="92">
        <f t="shared" si="11"/>
        <v>0</v>
      </c>
      <c r="M226" s="62"/>
      <c r="N226" s="62"/>
    </row>
    <row r="227" spans="1:14" s="4" customFormat="1" x14ac:dyDescent="0.25">
      <c r="A227" s="22" t="s">
        <v>242</v>
      </c>
      <c r="B227" s="18">
        <v>104.06048966222359</v>
      </c>
      <c r="C227" s="18">
        <v>104.06048966222359</v>
      </c>
      <c r="D227" s="18"/>
      <c r="E227" s="18">
        <f t="shared" si="9"/>
        <v>0</v>
      </c>
      <c r="F227" s="18"/>
      <c r="G227" s="18">
        <v>0.22118020047577661</v>
      </c>
      <c r="H227" s="18">
        <v>0.22118020047577666</v>
      </c>
      <c r="I227" s="18"/>
      <c r="J227" s="18">
        <f t="shared" si="10"/>
        <v>0</v>
      </c>
      <c r="K227" s="93">
        <f t="shared" si="11"/>
        <v>0</v>
      </c>
      <c r="L227" s="110"/>
      <c r="M227" s="62"/>
      <c r="N227" s="62"/>
    </row>
    <row r="228" spans="1:14" s="110" customFormat="1" x14ac:dyDescent="0.25">
      <c r="A228" s="21" t="s">
        <v>243</v>
      </c>
      <c r="B228" s="35">
        <v>99.658152981396086</v>
      </c>
      <c r="C228" s="35">
        <v>99.658152981396086</v>
      </c>
      <c r="D228" s="35"/>
      <c r="E228" s="35">
        <f t="shared" si="9"/>
        <v>0</v>
      </c>
      <c r="F228" s="35"/>
      <c r="G228" s="35">
        <v>0.18185120521508316</v>
      </c>
      <c r="H228" s="35">
        <v>0.18185120521508316</v>
      </c>
      <c r="I228" s="35"/>
      <c r="J228" s="35">
        <f t="shared" si="10"/>
        <v>0</v>
      </c>
      <c r="K228" s="92">
        <f t="shared" si="11"/>
        <v>0</v>
      </c>
      <c r="M228" s="62"/>
      <c r="N228" s="62"/>
    </row>
    <row r="229" spans="1:14" s="4" customFormat="1" x14ac:dyDescent="0.25">
      <c r="A229" s="22" t="s">
        <v>244</v>
      </c>
      <c r="B229" s="18">
        <v>100.39512449402937</v>
      </c>
      <c r="C229" s="18">
        <v>100.39512449402937</v>
      </c>
      <c r="D229" s="18"/>
      <c r="E229" s="18">
        <f t="shared" si="9"/>
        <v>0</v>
      </c>
      <c r="F229" s="18"/>
      <c r="G229" s="18">
        <v>0.46850479694443775</v>
      </c>
      <c r="H229" s="18">
        <v>0.46850479694443781</v>
      </c>
      <c r="I229" s="18"/>
      <c r="J229" s="18">
        <f t="shared" si="10"/>
        <v>0</v>
      </c>
      <c r="K229" s="93">
        <f t="shared" si="11"/>
        <v>0</v>
      </c>
      <c r="L229" s="110"/>
      <c r="M229" s="62"/>
      <c r="N229" s="62"/>
    </row>
    <row r="230" spans="1:14" s="110" customFormat="1" x14ac:dyDescent="0.25">
      <c r="A230" s="21" t="s">
        <v>244</v>
      </c>
      <c r="B230" s="35">
        <v>100.39512449402937</v>
      </c>
      <c r="C230" s="35">
        <v>100.39512449402937</v>
      </c>
      <c r="D230" s="35"/>
      <c r="E230" s="35">
        <f t="shared" si="9"/>
        <v>0</v>
      </c>
      <c r="F230" s="35"/>
      <c r="G230" s="35">
        <v>0.46850479694443775</v>
      </c>
      <c r="H230" s="35">
        <v>0.46850479694443781</v>
      </c>
      <c r="I230" s="35"/>
      <c r="J230" s="35">
        <f t="shared" si="10"/>
        <v>0</v>
      </c>
      <c r="K230" s="92">
        <f t="shared" si="11"/>
        <v>0</v>
      </c>
      <c r="M230" s="62"/>
      <c r="N230" s="62"/>
    </row>
    <row r="231" spans="1:14" s="4" customFormat="1" x14ac:dyDescent="0.25">
      <c r="A231" s="22" t="s">
        <v>245</v>
      </c>
      <c r="B231" s="18">
        <v>99.826937352257573</v>
      </c>
      <c r="C231" s="18">
        <v>99.931812437344846</v>
      </c>
      <c r="D231" s="18"/>
      <c r="E231" s="18">
        <f t="shared" si="9"/>
        <v>0.10505689933890672</v>
      </c>
      <c r="F231" s="18"/>
      <c r="G231" s="18">
        <v>3.9227051031577886</v>
      </c>
      <c r="H231" s="18">
        <v>3.9268261755093752</v>
      </c>
      <c r="I231" s="18"/>
      <c r="J231" s="18">
        <f t="shared" si="10"/>
        <v>4.1210723515865411E-3</v>
      </c>
      <c r="K231" s="93">
        <f t="shared" si="11"/>
        <v>4.164594408031103E-5</v>
      </c>
      <c r="L231" s="110"/>
      <c r="M231" s="62"/>
      <c r="N231" s="62"/>
    </row>
    <row r="232" spans="1:14" s="110" customFormat="1" x14ac:dyDescent="0.25">
      <c r="A232" s="21" t="s">
        <v>246</v>
      </c>
      <c r="B232" s="35">
        <v>100.13633268511978</v>
      </c>
      <c r="C232" s="35">
        <v>100.13633268511978</v>
      </c>
      <c r="D232" s="35"/>
      <c r="E232" s="35">
        <f t="shared" si="9"/>
        <v>0</v>
      </c>
      <c r="F232" s="35"/>
      <c r="G232" s="35">
        <v>0.3797464847238155</v>
      </c>
      <c r="H232" s="35">
        <v>0.3797464847238155</v>
      </c>
      <c r="I232" s="35"/>
      <c r="J232" s="35">
        <f t="shared" si="10"/>
        <v>0</v>
      </c>
      <c r="K232" s="92">
        <f t="shared" si="11"/>
        <v>0</v>
      </c>
      <c r="M232" s="62"/>
      <c r="N232" s="62"/>
    </row>
    <row r="233" spans="1:14" s="4" customFormat="1" x14ac:dyDescent="0.25">
      <c r="A233" s="22" t="s">
        <v>247</v>
      </c>
      <c r="B233" s="18">
        <v>100.13633268511978</v>
      </c>
      <c r="C233" s="18">
        <v>100.13633268511978</v>
      </c>
      <c r="D233" s="18"/>
      <c r="E233" s="18">
        <f t="shared" si="9"/>
        <v>0</v>
      </c>
      <c r="F233" s="18"/>
      <c r="G233" s="18">
        <v>0.3797464847238155</v>
      </c>
      <c r="H233" s="18">
        <v>0.3797464847238155</v>
      </c>
      <c r="I233" s="18"/>
      <c r="J233" s="18">
        <f t="shared" si="10"/>
        <v>0</v>
      </c>
      <c r="K233" s="93">
        <f t="shared" si="11"/>
        <v>0</v>
      </c>
      <c r="L233" s="110"/>
      <c r="M233" s="62"/>
      <c r="N233" s="62"/>
    </row>
    <row r="234" spans="1:14" s="110" customFormat="1" x14ac:dyDescent="0.25">
      <c r="A234" s="21" t="s">
        <v>248</v>
      </c>
      <c r="B234" s="35">
        <v>100.20625884448739</v>
      </c>
      <c r="C234" s="35">
        <v>100.20625884448739</v>
      </c>
      <c r="D234" s="35"/>
      <c r="E234" s="35">
        <f t="shared" si="9"/>
        <v>0</v>
      </c>
      <c r="F234" s="35"/>
      <c r="G234" s="35">
        <v>8.0462074414121287E-2</v>
      </c>
      <c r="H234" s="35">
        <v>8.0462074414121287E-2</v>
      </c>
      <c r="I234" s="35"/>
      <c r="J234" s="35">
        <f t="shared" si="10"/>
        <v>0</v>
      </c>
      <c r="K234" s="92">
        <f t="shared" si="11"/>
        <v>0</v>
      </c>
      <c r="M234" s="62"/>
      <c r="N234" s="62"/>
    </row>
    <row r="235" spans="1:14" s="4" customFormat="1" x14ac:dyDescent="0.25">
      <c r="A235" s="22" t="s">
        <v>249</v>
      </c>
      <c r="B235" s="18">
        <v>100.11754980572618</v>
      </c>
      <c r="C235" s="18">
        <v>100.11754980572618</v>
      </c>
      <c r="D235" s="18"/>
      <c r="E235" s="18">
        <f t="shared" si="9"/>
        <v>0</v>
      </c>
      <c r="F235" s="18"/>
      <c r="G235" s="18">
        <v>0.29928441030969416</v>
      </c>
      <c r="H235" s="18">
        <v>0.29928441030969416</v>
      </c>
      <c r="I235" s="18"/>
      <c r="J235" s="18">
        <f t="shared" si="10"/>
        <v>0</v>
      </c>
      <c r="K235" s="93">
        <f t="shared" si="11"/>
        <v>0</v>
      </c>
      <c r="L235" s="110"/>
      <c r="M235" s="62"/>
      <c r="N235" s="62"/>
    </row>
    <row r="236" spans="1:14" s="110" customFormat="1" x14ac:dyDescent="0.25">
      <c r="A236" s="21" t="s">
        <v>48</v>
      </c>
      <c r="B236" s="35">
        <v>100.0055449439304</v>
      </c>
      <c r="C236" s="35">
        <v>100.0055449439304</v>
      </c>
      <c r="D236" s="35"/>
      <c r="E236" s="35">
        <f t="shared" si="9"/>
        <v>0</v>
      </c>
      <c r="F236" s="35"/>
      <c r="G236" s="35">
        <v>0.15372367833391062</v>
      </c>
      <c r="H236" s="35">
        <v>0.15372367833391062</v>
      </c>
      <c r="I236" s="35"/>
      <c r="J236" s="35">
        <f t="shared" si="10"/>
        <v>0</v>
      </c>
      <c r="K236" s="92">
        <f t="shared" si="11"/>
        <v>0</v>
      </c>
      <c r="M236" s="62"/>
      <c r="N236" s="62"/>
    </row>
    <row r="237" spans="1:14" s="4" customFormat="1" x14ac:dyDescent="0.25">
      <c r="A237" s="22" t="s">
        <v>49</v>
      </c>
      <c r="B237" s="18">
        <v>100.0055449439304</v>
      </c>
      <c r="C237" s="18">
        <v>100.0055449439304</v>
      </c>
      <c r="D237" s="18"/>
      <c r="E237" s="18">
        <f t="shared" si="9"/>
        <v>0</v>
      </c>
      <c r="F237" s="18"/>
      <c r="G237" s="18">
        <v>0.15372367833391062</v>
      </c>
      <c r="H237" s="18">
        <v>0.15372367833391062</v>
      </c>
      <c r="I237" s="18"/>
      <c r="J237" s="18">
        <f t="shared" si="10"/>
        <v>0</v>
      </c>
      <c r="K237" s="93">
        <f t="shared" si="11"/>
        <v>0</v>
      </c>
      <c r="L237" s="110"/>
      <c r="M237" s="62"/>
      <c r="N237" s="62"/>
    </row>
    <row r="238" spans="1:14" s="110" customFormat="1" x14ac:dyDescent="0.25">
      <c r="A238" s="21" t="s">
        <v>49</v>
      </c>
      <c r="B238" s="35">
        <v>100.0055449439304</v>
      </c>
      <c r="C238" s="35">
        <v>100.0055449439304</v>
      </c>
      <c r="D238" s="35"/>
      <c r="E238" s="35">
        <f t="shared" si="9"/>
        <v>0</v>
      </c>
      <c r="F238" s="35"/>
      <c r="G238" s="35">
        <v>0.15372367833391062</v>
      </c>
      <c r="H238" s="35">
        <v>0.15372367833391062</v>
      </c>
      <c r="I238" s="35"/>
      <c r="J238" s="35">
        <f t="shared" si="10"/>
        <v>0</v>
      </c>
      <c r="K238" s="92">
        <f t="shared" si="11"/>
        <v>0</v>
      </c>
      <c r="M238" s="62"/>
      <c r="N238" s="62"/>
    </row>
    <row r="239" spans="1:14" s="4" customFormat="1" x14ac:dyDescent="0.25">
      <c r="A239" s="22" t="s">
        <v>250</v>
      </c>
      <c r="B239" s="18">
        <v>99.999998994204034</v>
      </c>
      <c r="C239" s="18">
        <v>99.999998994204034</v>
      </c>
      <c r="D239" s="18"/>
      <c r="E239" s="18">
        <f t="shared" si="9"/>
        <v>0</v>
      </c>
      <c r="F239" s="18"/>
      <c r="G239" s="18">
        <v>1.1078122207555934</v>
      </c>
      <c r="H239" s="18">
        <v>1.1078122207555934</v>
      </c>
      <c r="I239" s="18"/>
      <c r="J239" s="18">
        <f t="shared" si="10"/>
        <v>0</v>
      </c>
      <c r="K239" s="93">
        <f t="shared" si="11"/>
        <v>0</v>
      </c>
      <c r="L239" s="110"/>
      <c r="M239" s="62"/>
      <c r="N239" s="62"/>
    </row>
    <row r="240" spans="1:14" s="110" customFormat="1" x14ac:dyDescent="0.25">
      <c r="A240" s="21" t="s">
        <v>251</v>
      </c>
      <c r="B240" s="35">
        <v>99.999999999999986</v>
      </c>
      <c r="C240" s="35">
        <v>99.999999999999986</v>
      </c>
      <c r="D240" s="35"/>
      <c r="E240" s="35">
        <f t="shared" si="9"/>
        <v>0</v>
      </c>
      <c r="F240" s="35"/>
      <c r="G240" s="35">
        <v>1.1078122318979238</v>
      </c>
      <c r="H240" s="35">
        <v>1.107812231897924</v>
      </c>
      <c r="I240" s="35"/>
      <c r="J240" s="35">
        <f t="shared" si="10"/>
        <v>0</v>
      </c>
      <c r="K240" s="92">
        <f t="shared" si="11"/>
        <v>0</v>
      </c>
      <c r="M240" s="62"/>
      <c r="N240" s="62"/>
    </row>
    <row r="241" spans="1:14" s="4" customFormat="1" x14ac:dyDescent="0.25">
      <c r="A241" s="22" t="s">
        <v>251</v>
      </c>
      <c r="B241" s="18">
        <v>99.999999999999986</v>
      </c>
      <c r="C241" s="18">
        <v>99.999999999999986</v>
      </c>
      <c r="D241" s="18"/>
      <c r="E241" s="18">
        <f t="shared" si="9"/>
        <v>0</v>
      </c>
      <c r="F241" s="18"/>
      <c r="G241" s="18">
        <v>1.1078122318979238</v>
      </c>
      <c r="H241" s="18">
        <v>1.107812231897924</v>
      </c>
      <c r="I241" s="18"/>
      <c r="J241" s="18">
        <f t="shared" si="10"/>
        <v>0</v>
      </c>
      <c r="K241" s="93">
        <f t="shared" si="11"/>
        <v>0</v>
      </c>
      <c r="L241" s="110"/>
      <c r="M241" s="62"/>
      <c r="N241" s="62"/>
    </row>
    <row r="242" spans="1:14" s="110" customFormat="1" ht="15" customHeight="1" x14ac:dyDescent="0.25">
      <c r="A242" s="21" t="s">
        <v>252</v>
      </c>
      <c r="B242" s="35">
        <v>99.679911023748588</v>
      </c>
      <c r="C242" s="35">
        <v>99.859968898094039</v>
      </c>
      <c r="D242" s="35"/>
      <c r="E242" s="35">
        <f t="shared" si="9"/>
        <v>0.18063607049423336</v>
      </c>
      <c r="F242" s="35"/>
      <c r="G242" s="35">
        <v>2.2814227193444694</v>
      </c>
      <c r="H242" s="35">
        <v>2.2855437916960559</v>
      </c>
      <c r="I242" s="35"/>
      <c r="J242" s="35">
        <f t="shared" si="10"/>
        <v>4.1210723515865411E-3</v>
      </c>
      <c r="K242" s="92">
        <f t="shared" si="11"/>
        <v>4.164594408031103E-5</v>
      </c>
      <c r="M242" s="62"/>
      <c r="N242" s="62"/>
    </row>
    <row r="243" spans="1:14" s="4" customFormat="1" x14ac:dyDescent="0.25">
      <c r="A243" s="22" t="s">
        <v>253</v>
      </c>
      <c r="B243" s="18">
        <v>99.679911023748588</v>
      </c>
      <c r="C243" s="18">
        <v>99.859968898094039</v>
      </c>
      <c r="D243" s="18"/>
      <c r="E243" s="18">
        <f t="shared" si="9"/>
        <v>0.18063607049423336</v>
      </c>
      <c r="F243" s="18"/>
      <c r="G243" s="18">
        <v>2.2814227193444694</v>
      </c>
      <c r="H243" s="18">
        <v>2.2855437916960559</v>
      </c>
      <c r="I243" s="18"/>
      <c r="J243" s="18">
        <f t="shared" si="10"/>
        <v>4.1210723515865411E-3</v>
      </c>
      <c r="K243" s="93">
        <f t="shared" si="11"/>
        <v>4.164594408031103E-5</v>
      </c>
      <c r="L243" s="110"/>
      <c r="M243" s="62"/>
      <c r="N243" s="62"/>
    </row>
    <row r="244" spans="1:14" s="110" customFormat="1" x14ac:dyDescent="0.25">
      <c r="A244" s="21" t="s">
        <v>254</v>
      </c>
      <c r="B244" s="35">
        <v>99.637498089865986</v>
      </c>
      <c r="C244" s="35">
        <v>99.840741512834001</v>
      </c>
      <c r="D244" s="35"/>
      <c r="E244" s="35">
        <f t="shared" si="9"/>
        <v>0.2039828647490749</v>
      </c>
      <c r="F244" s="35"/>
      <c r="G244" s="35">
        <v>2.0203032037300677</v>
      </c>
      <c r="H244" s="35">
        <v>2.0244242760816542</v>
      </c>
      <c r="I244" s="35"/>
      <c r="J244" s="35">
        <f t="shared" si="10"/>
        <v>4.1210723515865411E-3</v>
      </c>
      <c r="K244" s="92">
        <f t="shared" si="11"/>
        <v>4.164594408031103E-5</v>
      </c>
      <c r="M244" s="62"/>
      <c r="N244" s="62"/>
    </row>
    <row r="245" spans="1:14" s="4" customFormat="1" x14ac:dyDescent="0.25">
      <c r="A245" s="22" t="s">
        <v>255</v>
      </c>
      <c r="B245" s="18">
        <v>100.00928786291523</v>
      </c>
      <c r="C245" s="18">
        <v>100.00928786291523</v>
      </c>
      <c r="D245" s="18"/>
      <c r="E245" s="18">
        <f t="shared" si="9"/>
        <v>0</v>
      </c>
      <c r="F245" s="18"/>
      <c r="G245" s="18">
        <v>0.26111951561440178</v>
      </c>
      <c r="H245" s="18">
        <v>0.26111951561440178</v>
      </c>
      <c r="I245" s="18"/>
      <c r="J245" s="18">
        <f t="shared" si="10"/>
        <v>0</v>
      </c>
      <c r="K245" s="93">
        <f t="shared" si="11"/>
        <v>0</v>
      </c>
      <c r="L245" s="110"/>
      <c r="M245" s="62"/>
      <c r="N245" s="62"/>
    </row>
    <row r="246" spans="1:14" s="110" customFormat="1" x14ac:dyDescent="0.25">
      <c r="A246" s="21" t="s">
        <v>256</v>
      </c>
      <c r="B246" s="35">
        <v>100.21173895534416</v>
      </c>
      <c r="C246" s="35">
        <v>100.21173895534416</v>
      </c>
      <c r="D246" s="35"/>
      <c r="E246" s="35">
        <f t="shared" si="9"/>
        <v>0</v>
      </c>
      <c r="F246" s="35"/>
      <c r="G246" s="35">
        <v>4.926013840378209</v>
      </c>
      <c r="H246" s="35">
        <v>4.926013840378209</v>
      </c>
      <c r="I246" s="35"/>
      <c r="J246" s="35">
        <f t="shared" si="10"/>
        <v>0</v>
      </c>
      <c r="K246" s="92">
        <f t="shared" si="11"/>
        <v>0</v>
      </c>
      <c r="M246" s="62"/>
      <c r="N246" s="62"/>
    </row>
    <row r="247" spans="1:14" s="4" customFormat="1" x14ac:dyDescent="0.25">
      <c r="A247" s="22" t="s">
        <v>257</v>
      </c>
      <c r="B247" s="18">
        <v>100.37859543022083</v>
      </c>
      <c r="C247" s="18">
        <v>100.37859543022083</v>
      </c>
      <c r="D247" s="18"/>
      <c r="E247" s="18">
        <f t="shared" si="9"/>
        <v>0</v>
      </c>
      <c r="F247" s="18"/>
      <c r="G247" s="18">
        <v>4.7312632573669688</v>
      </c>
      <c r="H247" s="18">
        <v>4.7312632573669688</v>
      </c>
      <c r="I247" s="18"/>
      <c r="J247" s="18">
        <f t="shared" si="10"/>
        <v>0</v>
      </c>
      <c r="K247" s="93">
        <f t="shared" si="11"/>
        <v>0</v>
      </c>
      <c r="L247" s="110"/>
      <c r="M247" s="62"/>
      <c r="N247" s="62"/>
    </row>
    <row r="248" spans="1:14" s="110" customFormat="1" x14ac:dyDescent="0.25">
      <c r="A248" s="21" t="s">
        <v>258</v>
      </c>
      <c r="B248" s="35">
        <v>100.37859543022083</v>
      </c>
      <c r="C248" s="35">
        <v>100.37859543022083</v>
      </c>
      <c r="D248" s="35"/>
      <c r="E248" s="35">
        <f t="shared" si="9"/>
        <v>0</v>
      </c>
      <c r="F248" s="35"/>
      <c r="G248" s="35">
        <v>4.7312632573669688</v>
      </c>
      <c r="H248" s="35">
        <v>4.7312632573669688</v>
      </c>
      <c r="I248" s="35"/>
      <c r="J248" s="35">
        <f t="shared" si="10"/>
        <v>0</v>
      </c>
      <c r="K248" s="92">
        <f t="shared" si="11"/>
        <v>0</v>
      </c>
      <c r="M248" s="62"/>
      <c r="N248" s="62"/>
    </row>
    <row r="249" spans="1:14" s="4" customFormat="1" x14ac:dyDescent="0.25">
      <c r="A249" s="22" t="s">
        <v>259</v>
      </c>
      <c r="B249" s="18">
        <v>100.37859543022083</v>
      </c>
      <c r="C249" s="18">
        <v>100.37859543022083</v>
      </c>
      <c r="D249" s="18"/>
      <c r="E249" s="18">
        <f t="shared" si="9"/>
        <v>0</v>
      </c>
      <c r="F249" s="18"/>
      <c r="G249" s="18">
        <v>4.7312632573669688</v>
      </c>
      <c r="H249" s="18">
        <v>4.7312632573669688</v>
      </c>
      <c r="I249" s="18"/>
      <c r="J249" s="18">
        <f t="shared" si="10"/>
        <v>0</v>
      </c>
      <c r="K249" s="93">
        <f t="shared" si="11"/>
        <v>0</v>
      </c>
      <c r="L249" s="110"/>
      <c r="M249" s="62"/>
      <c r="N249" s="62"/>
    </row>
    <row r="250" spans="1:14" s="110" customFormat="1" x14ac:dyDescent="0.25">
      <c r="A250" s="21" t="s">
        <v>260</v>
      </c>
      <c r="B250" s="35">
        <v>96.321954095286756</v>
      </c>
      <c r="C250" s="35">
        <v>96.321954095286756</v>
      </c>
      <c r="D250" s="35"/>
      <c r="E250" s="35">
        <f t="shared" si="9"/>
        <v>0</v>
      </c>
      <c r="F250" s="35"/>
      <c r="G250" s="35">
        <v>0.19475058301123963</v>
      </c>
      <c r="H250" s="35">
        <v>0.19475058301123965</v>
      </c>
      <c r="I250" s="35"/>
      <c r="J250" s="35">
        <f t="shared" si="10"/>
        <v>0</v>
      </c>
      <c r="K250" s="92">
        <f t="shared" si="11"/>
        <v>0</v>
      </c>
      <c r="M250" s="62"/>
      <c r="N250" s="62"/>
    </row>
    <row r="251" spans="1:14" s="4" customFormat="1" x14ac:dyDescent="0.25">
      <c r="A251" s="22" t="s">
        <v>261</v>
      </c>
      <c r="B251" s="18">
        <v>96.321954095286756</v>
      </c>
      <c r="C251" s="18">
        <v>96.321954095286756</v>
      </c>
      <c r="D251" s="18"/>
      <c r="E251" s="18">
        <f t="shared" si="9"/>
        <v>0</v>
      </c>
      <c r="F251" s="18"/>
      <c r="G251" s="18">
        <v>0.19475058301123963</v>
      </c>
      <c r="H251" s="18">
        <v>0.19475058301123965</v>
      </c>
      <c r="I251" s="18"/>
      <c r="J251" s="18">
        <f t="shared" si="10"/>
        <v>0</v>
      </c>
      <c r="K251" s="93">
        <f t="shared" si="11"/>
        <v>0</v>
      </c>
      <c r="L251" s="110"/>
      <c r="M251" s="62"/>
      <c r="N251" s="62"/>
    </row>
    <row r="252" spans="1:14" s="110" customFormat="1" x14ac:dyDescent="0.25">
      <c r="A252" s="21" t="s">
        <v>262</v>
      </c>
      <c r="B252" s="35">
        <v>96.321954095286756</v>
      </c>
      <c r="C252" s="35">
        <v>96.321954095286756</v>
      </c>
      <c r="D252" s="35"/>
      <c r="E252" s="35">
        <f t="shared" si="9"/>
        <v>0</v>
      </c>
      <c r="F252" s="35"/>
      <c r="G252" s="35">
        <v>0.19475058301123963</v>
      </c>
      <c r="H252" s="35">
        <v>0.19475058301123965</v>
      </c>
      <c r="I252" s="35"/>
      <c r="J252" s="35">
        <f t="shared" si="10"/>
        <v>0</v>
      </c>
      <c r="K252" s="92">
        <f t="shared" si="11"/>
        <v>0</v>
      </c>
      <c r="M252" s="62"/>
      <c r="N252" s="62"/>
    </row>
    <row r="253" spans="1:14" s="4" customFormat="1" x14ac:dyDescent="0.25">
      <c r="A253" s="22" t="s">
        <v>263</v>
      </c>
      <c r="B253" s="18">
        <v>100</v>
      </c>
      <c r="C253" s="18">
        <v>100</v>
      </c>
      <c r="D253" s="18"/>
      <c r="E253" s="18">
        <f t="shared" si="9"/>
        <v>0</v>
      </c>
      <c r="F253" s="18"/>
      <c r="G253" s="18">
        <v>0.11049719855807849</v>
      </c>
      <c r="H253" s="18">
        <v>0.1104971985580785</v>
      </c>
      <c r="I253" s="18"/>
      <c r="J253" s="18">
        <f t="shared" si="10"/>
        <v>0</v>
      </c>
      <c r="K253" s="93">
        <f t="shared" si="11"/>
        <v>0</v>
      </c>
      <c r="L253" s="110"/>
      <c r="M253" s="62"/>
      <c r="N253" s="62"/>
    </row>
    <row r="254" spans="1:14" s="110" customFormat="1" x14ac:dyDescent="0.25">
      <c r="A254" s="21" t="s">
        <v>264</v>
      </c>
      <c r="B254" s="35">
        <v>100</v>
      </c>
      <c r="C254" s="35">
        <v>100</v>
      </c>
      <c r="D254" s="35"/>
      <c r="E254" s="35">
        <f t="shared" si="9"/>
        <v>0</v>
      </c>
      <c r="F254" s="35"/>
      <c r="G254" s="35">
        <v>0.11049719855807849</v>
      </c>
      <c r="H254" s="35">
        <v>0.1104971985580785</v>
      </c>
      <c r="I254" s="35"/>
      <c r="J254" s="35">
        <f t="shared" si="10"/>
        <v>0</v>
      </c>
      <c r="K254" s="92">
        <f t="shared" si="11"/>
        <v>0</v>
      </c>
      <c r="M254" s="62"/>
      <c r="N254" s="62"/>
    </row>
    <row r="255" spans="1:14" s="4" customFormat="1" x14ac:dyDescent="0.25">
      <c r="A255" s="22" t="s">
        <v>265</v>
      </c>
      <c r="B255" s="18">
        <v>100</v>
      </c>
      <c r="C255" s="18">
        <v>100</v>
      </c>
      <c r="D255" s="18"/>
      <c r="E255" s="18">
        <f t="shared" si="9"/>
        <v>0</v>
      </c>
      <c r="F255" s="18"/>
      <c r="G255" s="18">
        <v>7.0190985176796283E-2</v>
      </c>
      <c r="H255" s="18">
        <v>7.0190985176796297E-2</v>
      </c>
      <c r="I255" s="18"/>
      <c r="J255" s="18">
        <f t="shared" si="10"/>
        <v>0</v>
      </c>
      <c r="K255" s="93">
        <f t="shared" si="11"/>
        <v>0</v>
      </c>
      <c r="L255" s="110"/>
      <c r="M255" s="62"/>
      <c r="N255" s="62"/>
    </row>
    <row r="256" spans="1:14" s="110" customFormat="1" x14ac:dyDescent="0.25">
      <c r="A256" s="21" t="s">
        <v>265</v>
      </c>
      <c r="B256" s="35">
        <v>100</v>
      </c>
      <c r="C256" s="35">
        <v>100</v>
      </c>
      <c r="D256" s="35"/>
      <c r="E256" s="35">
        <f t="shared" si="9"/>
        <v>0</v>
      </c>
      <c r="F256" s="35"/>
      <c r="G256" s="35">
        <v>7.0190985176796283E-2</v>
      </c>
      <c r="H256" s="35">
        <v>7.0190985176796297E-2</v>
      </c>
      <c r="I256" s="35"/>
      <c r="J256" s="35">
        <f t="shared" si="10"/>
        <v>0</v>
      </c>
      <c r="K256" s="92">
        <f t="shared" si="11"/>
        <v>0</v>
      </c>
      <c r="M256" s="62"/>
      <c r="N256" s="62"/>
    </row>
    <row r="257" spans="1:14" s="4" customFormat="1" x14ac:dyDescent="0.25">
      <c r="A257" s="22" t="s">
        <v>266</v>
      </c>
      <c r="B257" s="18">
        <v>100</v>
      </c>
      <c r="C257" s="18">
        <v>100</v>
      </c>
      <c r="D257" s="18"/>
      <c r="E257" s="18">
        <f t="shared" si="9"/>
        <v>0</v>
      </c>
      <c r="F257" s="18"/>
      <c r="G257" s="18">
        <v>4.0306213381282208E-2</v>
      </c>
      <c r="H257" s="18">
        <v>4.0306213381282208E-2</v>
      </c>
      <c r="I257" s="18"/>
      <c r="J257" s="18">
        <f t="shared" si="10"/>
        <v>0</v>
      </c>
      <c r="K257" s="93">
        <f t="shared" si="11"/>
        <v>0</v>
      </c>
      <c r="L257" s="110"/>
      <c r="M257" s="62"/>
      <c r="N257" s="62"/>
    </row>
    <row r="258" spans="1:14" s="110" customFormat="1" x14ac:dyDescent="0.25">
      <c r="A258" s="21" t="s">
        <v>267</v>
      </c>
      <c r="B258" s="35">
        <v>100</v>
      </c>
      <c r="C258" s="35">
        <v>100</v>
      </c>
      <c r="D258" s="35"/>
      <c r="E258" s="35">
        <f t="shared" si="9"/>
        <v>0</v>
      </c>
      <c r="F258" s="35"/>
      <c r="G258" s="35">
        <v>4.0306213381282208E-2</v>
      </c>
      <c r="H258" s="35">
        <v>4.0306213381282208E-2</v>
      </c>
      <c r="I258" s="35"/>
      <c r="J258" s="35">
        <f t="shared" si="10"/>
        <v>0</v>
      </c>
      <c r="K258" s="92">
        <f t="shared" si="11"/>
        <v>0</v>
      </c>
      <c r="M258" s="62"/>
      <c r="N258" s="62"/>
    </row>
    <row r="259" spans="1:14" s="4" customFormat="1" x14ac:dyDescent="0.25">
      <c r="A259" s="22" t="s">
        <v>268</v>
      </c>
      <c r="B259" s="18">
        <v>99.980674191058071</v>
      </c>
      <c r="C259" s="18">
        <v>100.01182469225026</v>
      </c>
      <c r="D259" s="18"/>
      <c r="E259" s="18">
        <f t="shared" si="9"/>
        <v>3.1156522442188361E-2</v>
      </c>
      <c r="F259" s="18"/>
      <c r="G259" s="18">
        <v>5.4604951458029927</v>
      </c>
      <c r="H259" s="18">
        <v>5.4621964461985488</v>
      </c>
      <c r="I259" s="18"/>
      <c r="J259" s="18">
        <f t="shared" si="10"/>
        <v>1.7013003955561601E-3</v>
      </c>
      <c r="K259" s="93">
        <f t="shared" si="11"/>
        <v>1.7192675860171686E-5</v>
      </c>
      <c r="L259" s="110"/>
      <c r="M259" s="62"/>
      <c r="N259" s="62"/>
    </row>
    <row r="260" spans="1:14" s="110" customFormat="1" x14ac:dyDescent="0.25">
      <c r="A260" s="21" t="s">
        <v>50</v>
      </c>
      <c r="B260" s="35">
        <v>100.10385097592901</v>
      </c>
      <c r="C260" s="35">
        <v>100.1379501820326</v>
      </c>
      <c r="D260" s="35"/>
      <c r="E260" s="35">
        <f t="shared" si="9"/>
        <v>3.4063830483188617E-2</v>
      </c>
      <c r="F260" s="35"/>
      <c r="G260" s="35">
        <v>4.9944482796670435</v>
      </c>
      <c r="H260" s="35">
        <v>4.9961495800626006</v>
      </c>
      <c r="I260" s="35"/>
      <c r="J260" s="35">
        <f t="shared" si="10"/>
        <v>1.7013003955570483E-3</v>
      </c>
      <c r="K260" s="92">
        <f t="shared" si="11"/>
        <v>1.7192675860180661E-5</v>
      </c>
      <c r="M260" s="62"/>
      <c r="N260" s="62"/>
    </row>
    <row r="261" spans="1:14" s="4" customFormat="1" x14ac:dyDescent="0.25">
      <c r="A261" s="22" t="s">
        <v>269</v>
      </c>
      <c r="B261" s="18">
        <v>106.1956310607541</v>
      </c>
      <c r="C261" s="18">
        <v>106.1956310607541</v>
      </c>
      <c r="D261" s="18"/>
      <c r="E261" s="18">
        <f t="shared" si="9"/>
        <v>0</v>
      </c>
      <c r="F261" s="18"/>
      <c r="G261" s="18">
        <v>3.2292114487585927E-2</v>
      </c>
      <c r="H261" s="18">
        <v>3.2292114487585927E-2</v>
      </c>
      <c r="I261" s="18"/>
      <c r="J261" s="18">
        <f t="shared" si="10"/>
        <v>0</v>
      </c>
      <c r="K261" s="93">
        <f t="shared" si="11"/>
        <v>0</v>
      </c>
      <c r="L261" s="110"/>
      <c r="M261" s="62"/>
      <c r="N261" s="62"/>
    </row>
    <row r="262" spans="1:14" s="110" customFormat="1" x14ac:dyDescent="0.25">
      <c r="A262" s="21" t="s">
        <v>269</v>
      </c>
      <c r="B262" s="35">
        <v>106.1956310607541</v>
      </c>
      <c r="C262" s="35">
        <v>106.1956310607541</v>
      </c>
      <c r="D262" s="35"/>
      <c r="E262" s="35">
        <f t="shared" si="9"/>
        <v>0</v>
      </c>
      <c r="F262" s="35"/>
      <c r="G262" s="35">
        <v>3.2292114487585927E-2</v>
      </c>
      <c r="H262" s="35">
        <v>3.2292114487585927E-2</v>
      </c>
      <c r="I262" s="35"/>
      <c r="J262" s="35">
        <f t="shared" si="10"/>
        <v>0</v>
      </c>
      <c r="K262" s="92">
        <f t="shared" si="11"/>
        <v>0</v>
      </c>
      <c r="M262" s="62"/>
      <c r="N262" s="62"/>
    </row>
    <row r="263" spans="1:14" s="4" customFormat="1" x14ac:dyDescent="0.25">
      <c r="A263" s="22" t="s">
        <v>52</v>
      </c>
      <c r="B263" s="18">
        <v>100.08136443502896</v>
      </c>
      <c r="C263" s="18">
        <v>100.11702329545567</v>
      </c>
      <c r="D263" s="18"/>
      <c r="E263" s="18">
        <f t="shared" ref="E263:E275" si="12">((C263/B263-1)*100)</f>
        <v>3.5629870383968587E-2</v>
      </c>
      <c r="F263" s="18"/>
      <c r="G263" s="18">
        <v>4.7749272653033819</v>
      </c>
      <c r="H263" s="18">
        <v>4.776628565698938</v>
      </c>
      <c r="I263" s="18"/>
      <c r="J263" s="18">
        <f t="shared" ref="J263:J275" si="13">H263-G263</f>
        <v>1.7013003955561601E-3</v>
      </c>
      <c r="K263" s="93">
        <f t="shared" si="11"/>
        <v>1.7192675860171686E-5</v>
      </c>
      <c r="L263" s="110"/>
      <c r="M263" s="62"/>
      <c r="N263" s="62"/>
    </row>
    <row r="264" spans="1:14" s="110" customFormat="1" x14ac:dyDescent="0.25">
      <c r="A264" s="21" t="s">
        <v>52</v>
      </c>
      <c r="B264" s="35">
        <v>100.08136443502896</v>
      </c>
      <c r="C264" s="35">
        <v>100.11702329545567</v>
      </c>
      <c r="D264" s="35"/>
      <c r="E264" s="35">
        <f t="shared" si="12"/>
        <v>3.5629870383968587E-2</v>
      </c>
      <c r="F264" s="35"/>
      <c r="G264" s="35">
        <v>4.7749272653033819</v>
      </c>
      <c r="H264" s="35">
        <v>4.776628565698938</v>
      </c>
      <c r="I264" s="35"/>
      <c r="J264" s="35">
        <f t="shared" si="13"/>
        <v>1.7013003955561601E-3</v>
      </c>
      <c r="K264" s="92">
        <f t="shared" si="11"/>
        <v>1.7192675860171686E-5</v>
      </c>
      <c r="M264" s="62"/>
      <c r="N264" s="62"/>
    </row>
    <row r="265" spans="1:14" s="4" customFormat="1" x14ac:dyDescent="0.25">
      <c r="A265" s="22" t="s">
        <v>51</v>
      </c>
      <c r="B265" s="18">
        <v>99.688782706723842</v>
      </c>
      <c r="C265" s="18">
        <v>99.688782706723842</v>
      </c>
      <c r="D265" s="18"/>
      <c r="E265" s="18">
        <f t="shared" si="12"/>
        <v>0</v>
      </c>
      <c r="F265" s="18"/>
      <c r="G265" s="18">
        <v>0.18722889987607591</v>
      </c>
      <c r="H265" s="18">
        <v>0.18722889987607591</v>
      </c>
      <c r="I265" s="18"/>
      <c r="J265" s="18">
        <f t="shared" si="13"/>
        <v>0</v>
      </c>
      <c r="K265" s="93">
        <f t="shared" ref="K265:K275" si="14">J265/$G$5</f>
        <v>0</v>
      </c>
      <c r="L265" s="110"/>
      <c r="M265" s="62"/>
      <c r="N265" s="62"/>
    </row>
    <row r="266" spans="1:14" s="110" customFormat="1" x14ac:dyDescent="0.25">
      <c r="A266" s="21" t="s">
        <v>270</v>
      </c>
      <c r="B266" s="35">
        <v>99.448792287348908</v>
      </c>
      <c r="C266" s="35">
        <v>99.448792287348908</v>
      </c>
      <c r="D266" s="35"/>
      <c r="E266" s="35">
        <f t="shared" si="12"/>
        <v>0</v>
      </c>
      <c r="F266" s="35"/>
      <c r="G266" s="35">
        <v>0.10493415484589225</v>
      </c>
      <c r="H266" s="35">
        <v>0.10493415484589226</v>
      </c>
      <c r="I266" s="35"/>
      <c r="J266" s="35">
        <f t="shared" si="13"/>
        <v>0</v>
      </c>
      <c r="K266" s="92">
        <f t="shared" si="14"/>
        <v>0</v>
      </c>
      <c r="M266" s="62"/>
      <c r="N266" s="62"/>
    </row>
    <row r="267" spans="1:14" s="4" customFormat="1" x14ac:dyDescent="0.25">
      <c r="A267" s="22" t="s">
        <v>271</v>
      </c>
      <c r="B267" s="18">
        <v>99.996480137092604</v>
      </c>
      <c r="C267" s="18">
        <v>99.996480137092604</v>
      </c>
      <c r="D267" s="18"/>
      <c r="E267" s="18">
        <f t="shared" si="12"/>
        <v>0</v>
      </c>
      <c r="F267" s="18"/>
      <c r="G267" s="18">
        <v>8.229474503018365E-2</v>
      </c>
      <c r="H267" s="18">
        <v>8.2294745030183664E-2</v>
      </c>
      <c r="I267" s="18"/>
      <c r="J267" s="18">
        <f t="shared" si="13"/>
        <v>0</v>
      </c>
      <c r="K267" s="93">
        <f t="shared" si="14"/>
        <v>0</v>
      </c>
      <c r="L267" s="110"/>
      <c r="M267" s="62"/>
      <c r="N267" s="62"/>
    </row>
    <row r="268" spans="1:14" s="110" customFormat="1" x14ac:dyDescent="0.25">
      <c r="A268" s="21" t="s">
        <v>272</v>
      </c>
      <c r="B268" s="35">
        <v>97.626932522949005</v>
      </c>
      <c r="C268" s="35">
        <v>97.626932522949005</v>
      </c>
      <c r="D268" s="35"/>
      <c r="E268" s="35">
        <f t="shared" si="12"/>
        <v>0</v>
      </c>
      <c r="F268" s="35"/>
      <c r="G268" s="35">
        <v>0.31437100400367685</v>
      </c>
      <c r="H268" s="35">
        <v>0.3143710040036769</v>
      </c>
      <c r="I268" s="35"/>
      <c r="J268" s="35">
        <f t="shared" si="13"/>
        <v>0</v>
      </c>
      <c r="K268" s="92">
        <f t="shared" si="14"/>
        <v>0</v>
      </c>
      <c r="M268" s="62"/>
      <c r="N268" s="62"/>
    </row>
    <row r="269" spans="1:14" s="4" customFormat="1" x14ac:dyDescent="0.25">
      <c r="A269" s="22" t="s">
        <v>273</v>
      </c>
      <c r="B269" s="18">
        <v>100.47367253408012</v>
      </c>
      <c r="C269" s="18">
        <v>100.47367253408012</v>
      </c>
      <c r="D269" s="18"/>
      <c r="E269" s="18">
        <f t="shared" si="12"/>
        <v>0</v>
      </c>
      <c r="F269" s="18"/>
      <c r="G269" s="18">
        <v>0.10257988785305025</v>
      </c>
      <c r="H269" s="18">
        <v>0.10257988785305024</v>
      </c>
      <c r="I269" s="18"/>
      <c r="J269" s="18">
        <f t="shared" si="13"/>
        <v>0</v>
      </c>
      <c r="K269" s="93">
        <f t="shared" si="14"/>
        <v>0</v>
      </c>
      <c r="L269" s="110"/>
      <c r="M269" s="62"/>
      <c r="N269" s="62"/>
    </row>
    <row r="270" spans="1:14" s="110" customFormat="1" x14ac:dyDescent="0.25">
      <c r="A270" s="21" t="s">
        <v>273</v>
      </c>
      <c r="B270" s="35">
        <v>100.47367253408012</v>
      </c>
      <c r="C270" s="35">
        <v>100.47367253408012</v>
      </c>
      <c r="D270" s="35"/>
      <c r="E270" s="35">
        <f t="shared" si="12"/>
        <v>0</v>
      </c>
      <c r="F270" s="35"/>
      <c r="G270" s="35">
        <v>0.10257988785305025</v>
      </c>
      <c r="H270" s="35">
        <v>0.10257988785305024</v>
      </c>
      <c r="I270" s="35"/>
      <c r="J270" s="35">
        <f t="shared" si="13"/>
        <v>0</v>
      </c>
      <c r="K270" s="92">
        <f t="shared" si="14"/>
        <v>0</v>
      </c>
      <c r="M270" s="62"/>
      <c r="N270" s="62"/>
    </row>
    <row r="271" spans="1:14" s="4" customFormat="1" x14ac:dyDescent="0.25">
      <c r="A271" s="22" t="s">
        <v>274</v>
      </c>
      <c r="B271" s="18">
        <v>96.305331579094783</v>
      </c>
      <c r="C271" s="18">
        <v>96.305331579094783</v>
      </c>
      <c r="D271" s="18"/>
      <c r="E271" s="18">
        <f t="shared" si="12"/>
        <v>0</v>
      </c>
      <c r="F271" s="18"/>
      <c r="G271" s="18">
        <v>0.21179111615062665</v>
      </c>
      <c r="H271" s="18">
        <v>0.21179111615062668</v>
      </c>
      <c r="I271" s="18"/>
      <c r="J271" s="18">
        <f t="shared" si="13"/>
        <v>0</v>
      </c>
      <c r="K271" s="93">
        <f t="shared" si="14"/>
        <v>0</v>
      </c>
      <c r="L271" s="110"/>
      <c r="M271" s="62"/>
      <c r="N271" s="62"/>
    </row>
    <row r="272" spans="1:14" s="110" customFormat="1" x14ac:dyDescent="0.25">
      <c r="A272" s="21" t="s">
        <v>275</v>
      </c>
      <c r="B272" s="35">
        <v>96.305331579094783</v>
      </c>
      <c r="C272" s="35">
        <v>96.305331579094783</v>
      </c>
      <c r="D272" s="35"/>
      <c r="E272" s="35">
        <f t="shared" si="12"/>
        <v>0</v>
      </c>
      <c r="F272" s="35"/>
      <c r="G272" s="35">
        <v>0.21179111615062665</v>
      </c>
      <c r="H272" s="35">
        <v>0.21179111615062668</v>
      </c>
      <c r="I272" s="35"/>
      <c r="J272" s="35">
        <f t="shared" si="13"/>
        <v>0</v>
      </c>
      <c r="K272" s="92">
        <f t="shared" si="14"/>
        <v>0</v>
      </c>
      <c r="M272" s="62"/>
      <c r="N272" s="62"/>
    </row>
    <row r="273" spans="1:14" s="4" customFormat="1" x14ac:dyDescent="0.25">
      <c r="A273" s="22" t="s">
        <v>276</v>
      </c>
      <c r="B273" s="18">
        <v>100.93476649476835</v>
      </c>
      <c r="C273" s="18">
        <v>100.93476649476835</v>
      </c>
      <c r="D273" s="18"/>
      <c r="E273" s="18">
        <f t="shared" si="12"/>
        <v>0</v>
      </c>
      <c r="F273" s="18"/>
      <c r="G273" s="18">
        <v>0.15167586213227224</v>
      </c>
      <c r="H273" s="18">
        <v>0.15167586213227224</v>
      </c>
      <c r="I273" s="18"/>
      <c r="J273" s="18">
        <f t="shared" si="13"/>
        <v>0</v>
      </c>
      <c r="K273" s="93">
        <f t="shared" si="14"/>
        <v>0</v>
      </c>
      <c r="L273" s="110"/>
      <c r="M273" s="62"/>
      <c r="N273" s="62"/>
    </row>
    <row r="274" spans="1:14" s="110" customFormat="1" x14ac:dyDescent="0.25">
      <c r="A274" s="21" t="s">
        <v>277</v>
      </c>
      <c r="B274" s="35">
        <v>100.93476649476835</v>
      </c>
      <c r="C274" s="35">
        <v>100.93476649476835</v>
      </c>
      <c r="D274" s="35"/>
      <c r="E274" s="35">
        <f t="shared" si="12"/>
        <v>0</v>
      </c>
      <c r="F274" s="35"/>
      <c r="G274" s="35">
        <v>0.15167586213227224</v>
      </c>
      <c r="H274" s="35">
        <v>0.15167586213227224</v>
      </c>
      <c r="I274" s="35"/>
      <c r="J274" s="35">
        <f t="shared" si="13"/>
        <v>0</v>
      </c>
      <c r="K274" s="92">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0.15167586213227224</v>
      </c>
      <c r="H275" s="18">
        <v>0.15167586213227224</v>
      </c>
      <c r="I275" s="18"/>
      <c r="J275" s="18">
        <f t="shared" si="13"/>
        <v>0</v>
      </c>
      <c r="K275" s="93">
        <f t="shared" si="14"/>
        <v>0</v>
      </c>
      <c r="L275" s="110"/>
      <c r="M275" s="62"/>
      <c r="N275" s="62"/>
    </row>
    <row r="276" spans="1:14" ht="6.75" customHeight="1" x14ac:dyDescent="0.25">
      <c r="A276" s="130"/>
      <c r="B276" s="12"/>
      <c r="C276" s="15"/>
      <c r="D276" s="12"/>
      <c r="E276" s="12"/>
      <c r="F276" s="12"/>
      <c r="G276" s="12"/>
      <c r="H276" s="15"/>
      <c r="I276" s="30"/>
      <c r="J276" s="12"/>
    </row>
    <row r="277" spans="1:14" x14ac:dyDescent="0.25">
      <c r="A277" s="161"/>
      <c r="B277" s="162"/>
      <c r="C277" s="162"/>
    </row>
    <row r="278" spans="1:14" x14ac:dyDescent="0.25">
      <c r="A278" s="17" t="s">
        <v>284</v>
      </c>
    </row>
    <row r="279" spans="1:14" x14ac:dyDescent="0.25">
      <c r="A279" s="29" t="s">
        <v>285</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tabSelected="1" zoomScaleNormal="100" workbookViewId="0">
      <selection activeCell="R14" sqref="R14"/>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07" t="s">
        <v>95</v>
      </c>
      <c r="B1" s="122"/>
      <c r="C1" s="108"/>
      <c r="D1" s="123"/>
    </row>
    <row r="2" spans="1:17" ht="5.0999999999999996" customHeight="1" x14ac:dyDescent="0.25">
      <c r="A2" s="111"/>
      <c r="B2" s="12"/>
      <c r="C2" s="15"/>
      <c r="D2" s="30"/>
      <c r="E2" s="30"/>
      <c r="F2" s="30"/>
      <c r="G2" s="30"/>
      <c r="H2" s="14"/>
      <c r="I2" s="30"/>
      <c r="J2" s="30"/>
    </row>
    <row r="3" spans="1:17" ht="45" x14ac:dyDescent="0.25">
      <c r="A3" s="158" t="s">
        <v>82</v>
      </c>
      <c r="B3" s="164" t="s">
        <v>84</v>
      </c>
      <c r="C3" s="164"/>
      <c r="D3" s="13"/>
      <c r="E3" s="19" t="s">
        <v>85</v>
      </c>
      <c r="F3" s="30"/>
      <c r="G3" s="163" t="s">
        <v>86</v>
      </c>
      <c r="H3" s="163"/>
      <c r="I3" s="19"/>
      <c r="J3" s="155" t="s">
        <v>87</v>
      </c>
      <c r="K3" s="154" t="s">
        <v>286</v>
      </c>
    </row>
    <row r="4" spans="1:17" ht="30" x14ac:dyDescent="0.25">
      <c r="A4" s="159"/>
      <c r="B4" s="124">
        <v>44440</v>
      </c>
      <c r="C4" s="124">
        <v>44470</v>
      </c>
      <c r="D4" s="125"/>
      <c r="E4" s="126" t="s">
        <v>292</v>
      </c>
      <c r="F4" s="125"/>
      <c r="G4" s="124">
        <v>44440</v>
      </c>
      <c r="H4" s="124">
        <v>44470</v>
      </c>
      <c r="I4" s="125"/>
      <c r="J4" s="126" t="s">
        <v>293</v>
      </c>
      <c r="K4" s="87" t="s">
        <v>293</v>
      </c>
    </row>
    <row r="5" spans="1:17" s="110" customFormat="1" x14ac:dyDescent="0.25">
      <c r="A5" s="131" t="s">
        <v>83</v>
      </c>
      <c r="B5" s="132">
        <v>98.099332220769867</v>
      </c>
      <c r="C5" s="132">
        <v>98.110707725265542</v>
      </c>
      <c r="D5" s="132"/>
      <c r="E5" s="132">
        <f>((C5/B5-1)*100)</f>
        <v>1.1595904108774313E-2</v>
      </c>
      <c r="F5" s="132"/>
      <c r="G5" s="132">
        <v>98.099332220769867</v>
      </c>
      <c r="H5" s="132">
        <v>98.110707725265542</v>
      </c>
      <c r="I5" s="132"/>
      <c r="J5" s="132">
        <f>H5-G5</f>
        <v>1.1375504495674704E-2</v>
      </c>
      <c r="K5" s="90">
        <f>SUM(K7+K74+K82+K100+K119+K154+K169+K190+K209+K231+K246+K253+K259)</f>
        <v>1.1595904108780732E-4</v>
      </c>
      <c r="M5" s="113"/>
      <c r="N5" s="113"/>
    </row>
    <row r="6" spans="1:17" x14ac:dyDescent="0.25">
      <c r="A6" s="95"/>
      <c r="B6" s="96"/>
      <c r="C6" s="96"/>
      <c r="D6" s="96"/>
      <c r="E6" s="96"/>
      <c r="F6" s="96"/>
      <c r="G6" s="96"/>
      <c r="H6" s="96"/>
      <c r="I6" s="96"/>
      <c r="J6" s="96"/>
      <c r="K6" s="8"/>
    </row>
    <row r="7" spans="1:17" x14ac:dyDescent="0.25">
      <c r="A7" s="22" t="s">
        <v>0</v>
      </c>
      <c r="B7" s="18">
        <v>104.75749423647939</v>
      </c>
      <c r="C7" s="18">
        <v>105.04124509675823</v>
      </c>
      <c r="D7" s="18"/>
      <c r="E7" s="18">
        <f t="shared" ref="E7:E70" si="0">((C7/B7-1)*100)</f>
        <v>0.27086449742517171</v>
      </c>
      <c r="F7" s="18"/>
      <c r="G7" s="18">
        <v>19.29567788506986</v>
      </c>
      <c r="H7" s="18">
        <v>19.347943025998038</v>
      </c>
      <c r="I7" s="18"/>
      <c r="J7" s="18">
        <f>H7-G7</f>
        <v>5.22651409281778E-2</v>
      </c>
      <c r="K7" s="91">
        <f>J7/$G$5</f>
        <v>5.3277774420071007E-4</v>
      </c>
      <c r="M7" s="62"/>
      <c r="N7" s="113"/>
      <c r="P7" s="62"/>
      <c r="Q7" s="62"/>
    </row>
    <row r="8" spans="1:17" x14ac:dyDescent="0.25">
      <c r="A8" s="23" t="s">
        <v>1</v>
      </c>
      <c r="B8" s="35">
        <v>105.02288010735161</v>
      </c>
      <c r="C8" s="35">
        <v>105.35236034065659</v>
      </c>
      <c r="D8" s="35"/>
      <c r="E8" s="35">
        <f t="shared" si="0"/>
        <v>0.31372233647390946</v>
      </c>
      <c r="F8" s="35"/>
      <c r="G8" s="35">
        <v>16.65968114212324</v>
      </c>
      <c r="H8" s="35">
        <v>16.711946283051414</v>
      </c>
      <c r="I8" s="35"/>
      <c r="J8" s="35">
        <f t="shared" ref="J8:J71" si="1">H8-G8</f>
        <v>5.2265140928174247E-2</v>
      </c>
      <c r="K8" s="92">
        <f>J8/$G$5</f>
        <v>5.3277774420067386E-4</v>
      </c>
      <c r="M8" s="62"/>
      <c r="N8" s="113"/>
      <c r="P8" s="62"/>
      <c r="Q8" s="62"/>
    </row>
    <row r="9" spans="1:17" x14ac:dyDescent="0.25">
      <c r="A9" s="22" t="s">
        <v>3</v>
      </c>
      <c r="B9" s="18">
        <v>101.98418416645386</v>
      </c>
      <c r="C9" s="18">
        <v>101.98418416645386</v>
      </c>
      <c r="D9" s="18"/>
      <c r="E9" s="18">
        <f t="shared" si="0"/>
        <v>0</v>
      </c>
      <c r="F9" s="18"/>
      <c r="G9" s="18">
        <v>2.992835299588124</v>
      </c>
      <c r="H9" s="18">
        <v>2.9928352995881244</v>
      </c>
      <c r="I9" s="18"/>
      <c r="J9" s="18">
        <f t="shared" si="1"/>
        <v>0</v>
      </c>
      <c r="K9" s="93">
        <f>J9/$G$5</f>
        <v>0</v>
      </c>
      <c r="M9" s="62"/>
      <c r="N9" s="113"/>
      <c r="P9" s="62"/>
      <c r="Q9" s="62"/>
    </row>
    <row r="10" spans="1:17" x14ac:dyDescent="0.25">
      <c r="A10" s="23" t="s">
        <v>97</v>
      </c>
      <c r="B10" s="35">
        <v>100.18559891206338</v>
      </c>
      <c r="C10" s="35">
        <v>100.18559891206338</v>
      </c>
      <c r="D10" s="35"/>
      <c r="E10" s="35">
        <f t="shared" si="0"/>
        <v>0</v>
      </c>
      <c r="F10" s="35"/>
      <c r="G10" s="35">
        <v>0.70783855783916039</v>
      </c>
      <c r="H10" s="35">
        <v>0.7078385578391605</v>
      </c>
      <c r="I10" s="35"/>
      <c r="J10" s="35">
        <f t="shared" si="1"/>
        <v>0</v>
      </c>
      <c r="K10" s="92">
        <f t="shared" ref="K10:K73" si="2">J10/$G$5</f>
        <v>0</v>
      </c>
      <c r="M10" s="62"/>
      <c r="N10" s="113"/>
      <c r="P10" s="62"/>
      <c r="Q10" s="62"/>
    </row>
    <row r="11" spans="1:17" x14ac:dyDescent="0.25">
      <c r="A11" s="22" t="s">
        <v>98</v>
      </c>
      <c r="B11" s="18">
        <v>102.67715069217476</v>
      </c>
      <c r="C11" s="18">
        <v>102.67715069217476</v>
      </c>
      <c r="D11" s="18"/>
      <c r="E11" s="18">
        <f t="shared" si="0"/>
        <v>0</v>
      </c>
      <c r="F11" s="18"/>
      <c r="G11" s="18">
        <v>0.34116455686709413</v>
      </c>
      <c r="H11" s="18">
        <v>0.34116455686709418</v>
      </c>
      <c r="I11" s="18"/>
      <c r="J11" s="18">
        <f t="shared" si="1"/>
        <v>0</v>
      </c>
      <c r="K11" s="93">
        <f t="shared" si="2"/>
        <v>0</v>
      </c>
      <c r="M11" s="62"/>
      <c r="N11" s="113"/>
      <c r="P11" s="62"/>
      <c r="Q11" s="62"/>
    </row>
    <row r="12" spans="1:17" x14ac:dyDescent="0.25">
      <c r="A12" s="23" t="s">
        <v>99</v>
      </c>
      <c r="B12" s="35">
        <v>101.28368978490575</v>
      </c>
      <c r="C12" s="35">
        <v>101.28368978490575</v>
      </c>
      <c r="D12" s="35"/>
      <c r="E12" s="35">
        <f t="shared" si="0"/>
        <v>0</v>
      </c>
      <c r="F12" s="35"/>
      <c r="G12" s="35">
        <v>1.1310399432293949</v>
      </c>
      <c r="H12" s="35">
        <v>1.1310399432293949</v>
      </c>
      <c r="I12" s="35"/>
      <c r="J12" s="35">
        <f t="shared" si="1"/>
        <v>0</v>
      </c>
      <c r="K12" s="92">
        <f t="shared" si="2"/>
        <v>0</v>
      </c>
      <c r="M12" s="62"/>
      <c r="N12" s="113"/>
      <c r="P12" s="62"/>
      <c r="Q12" s="62"/>
    </row>
    <row r="13" spans="1:17" x14ac:dyDescent="0.25">
      <c r="A13" s="22" t="s">
        <v>100</v>
      </c>
      <c r="B13" s="18">
        <v>107.40554088713972</v>
      </c>
      <c r="C13" s="18">
        <v>107.40554088713972</v>
      </c>
      <c r="D13" s="18"/>
      <c r="E13" s="18">
        <f t="shared" si="0"/>
        <v>0</v>
      </c>
      <c r="F13" s="18"/>
      <c r="G13" s="18">
        <v>0.15622627487309731</v>
      </c>
      <c r="H13" s="18">
        <v>0.15622627487309731</v>
      </c>
      <c r="I13" s="18"/>
      <c r="J13" s="18">
        <f t="shared" si="1"/>
        <v>0</v>
      </c>
      <c r="K13" s="93">
        <f t="shared" si="2"/>
        <v>0</v>
      </c>
      <c r="M13" s="62"/>
      <c r="N13" s="113"/>
      <c r="P13" s="62"/>
      <c r="Q13" s="62"/>
    </row>
    <row r="14" spans="1:17" x14ac:dyDescent="0.25">
      <c r="A14" s="23" t="s">
        <v>101</v>
      </c>
      <c r="B14" s="35">
        <v>106.15998172318771</v>
      </c>
      <c r="C14" s="35">
        <v>106.15998172318771</v>
      </c>
      <c r="D14" s="35"/>
      <c r="E14" s="35">
        <f t="shared" si="0"/>
        <v>0</v>
      </c>
      <c r="F14" s="35"/>
      <c r="G14" s="35">
        <v>0.44662259923040071</v>
      </c>
      <c r="H14" s="35">
        <v>0.44662259923040082</v>
      </c>
      <c r="I14" s="35"/>
      <c r="J14" s="35">
        <f t="shared" si="1"/>
        <v>0</v>
      </c>
      <c r="K14" s="92">
        <f t="shared" si="2"/>
        <v>0</v>
      </c>
      <c r="M14" s="62"/>
      <c r="N14" s="113"/>
      <c r="P14" s="62"/>
      <c r="Q14" s="62"/>
    </row>
    <row r="15" spans="1:17" x14ac:dyDescent="0.25">
      <c r="A15" s="22" t="s">
        <v>102</v>
      </c>
      <c r="B15" s="18">
        <v>98.59078216979438</v>
      </c>
      <c r="C15" s="18">
        <v>98.59078216979438</v>
      </c>
      <c r="D15" s="18"/>
      <c r="E15" s="18">
        <f t="shared" si="0"/>
        <v>0</v>
      </c>
      <c r="F15" s="18"/>
      <c r="G15" s="18">
        <v>0.20994336754897627</v>
      </c>
      <c r="H15" s="18">
        <v>0.20994336754897633</v>
      </c>
      <c r="I15" s="18"/>
      <c r="J15" s="18">
        <f t="shared" si="1"/>
        <v>0</v>
      </c>
      <c r="K15" s="93">
        <f t="shared" si="2"/>
        <v>0</v>
      </c>
      <c r="M15" s="62"/>
      <c r="N15" s="113"/>
      <c r="P15" s="62"/>
      <c r="Q15" s="62"/>
    </row>
    <row r="16" spans="1:17" x14ac:dyDescent="0.25">
      <c r="A16" s="21" t="s">
        <v>4</v>
      </c>
      <c r="B16" s="35">
        <v>100.73229441649816</v>
      </c>
      <c r="C16" s="35">
        <v>100.62912792611948</v>
      </c>
      <c r="D16" s="35"/>
      <c r="E16" s="35">
        <f t="shared" si="0"/>
        <v>-0.10241650006711511</v>
      </c>
      <c r="F16" s="35"/>
      <c r="G16" s="35">
        <v>1.062221698166987</v>
      </c>
      <c r="H16" s="35">
        <v>1.0611338078807711</v>
      </c>
      <c r="I16" s="35"/>
      <c r="J16" s="35">
        <f t="shared" si="1"/>
        <v>-1.0878902862159201E-3</v>
      </c>
      <c r="K16" s="92">
        <f t="shared" si="2"/>
        <v>-1.1089680852950689E-5</v>
      </c>
      <c r="M16" s="62"/>
      <c r="N16" s="113"/>
      <c r="P16" s="62"/>
      <c r="Q16" s="62"/>
    </row>
    <row r="17" spans="1:17" x14ac:dyDescent="0.25">
      <c r="A17" s="22" t="s">
        <v>103</v>
      </c>
      <c r="B17" s="18">
        <v>99.906523230665883</v>
      </c>
      <c r="C17" s="18">
        <v>99.726375902806069</v>
      </c>
      <c r="D17" s="18"/>
      <c r="E17" s="18">
        <f t="shared" si="0"/>
        <v>-0.18031588132026988</v>
      </c>
      <c r="F17" s="18"/>
      <c r="G17" s="18">
        <v>0.84216817100005303</v>
      </c>
      <c r="H17" s="18">
        <v>0.84064960804031563</v>
      </c>
      <c r="I17" s="18"/>
      <c r="J17" s="18">
        <f t="shared" si="1"/>
        <v>-1.5185629597374017E-3</v>
      </c>
      <c r="K17" s="93">
        <f t="shared" si="2"/>
        <v>-1.5479850120894984E-5</v>
      </c>
      <c r="M17" s="62"/>
      <c r="N17" s="113"/>
      <c r="P17" s="62"/>
      <c r="Q17" s="62"/>
    </row>
    <row r="18" spans="1:17" x14ac:dyDescent="0.25">
      <c r="A18" s="23" t="s">
        <v>104</v>
      </c>
      <c r="B18" s="35">
        <v>104.02281780786218</v>
      </c>
      <c r="C18" s="35">
        <v>104.2264036609467</v>
      </c>
      <c r="D18" s="35"/>
      <c r="E18" s="35">
        <f t="shared" si="0"/>
        <v>0.19571268821092502</v>
      </c>
      <c r="F18" s="35"/>
      <c r="G18" s="35">
        <v>0.22005352716693399</v>
      </c>
      <c r="H18" s="35">
        <v>0.22048419984045539</v>
      </c>
      <c r="I18" s="35"/>
      <c r="J18" s="35">
        <f t="shared" si="1"/>
        <v>4.3067267352139837E-4</v>
      </c>
      <c r="K18" s="92">
        <f t="shared" si="2"/>
        <v>4.3901692679434485E-6</v>
      </c>
      <c r="M18" s="62"/>
      <c r="N18" s="113"/>
      <c r="P18" s="62"/>
      <c r="Q18" s="62"/>
    </row>
    <row r="19" spans="1:17" x14ac:dyDescent="0.25">
      <c r="A19" s="22" t="s">
        <v>5</v>
      </c>
      <c r="B19" s="18">
        <v>97.311680947612686</v>
      </c>
      <c r="C19" s="18">
        <v>96.846794448067627</v>
      </c>
      <c r="D19" s="18"/>
      <c r="E19" s="18">
        <f t="shared" si="0"/>
        <v>-0.47772938974852686</v>
      </c>
      <c r="F19" s="18"/>
      <c r="G19" s="18">
        <v>3.1671633673774044</v>
      </c>
      <c r="H19" s="18">
        <v>3.1520328971500939</v>
      </c>
      <c r="I19" s="18"/>
      <c r="J19" s="18">
        <f t="shared" si="1"/>
        <v>-1.5130470227310511E-2</v>
      </c>
      <c r="K19" s="93">
        <f t="shared" si="2"/>
        <v>-1.5423622041850195E-4</v>
      </c>
      <c r="M19" s="62"/>
      <c r="N19" s="113"/>
      <c r="P19" s="62"/>
      <c r="Q19" s="62"/>
    </row>
    <row r="20" spans="1:17" x14ac:dyDescent="0.25">
      <c r="A20" s="23" t="s">
        <v>105</v>
      </c>
      <c r="B20" s="35">
        <v>99.904407225610157</v>
      </c>
      <c r="C20" s="35">
        <v>99.20358834999216</v>
      </c>
      <c r="D20" s="35"/>
      <c r="E20" s="35">
        <f t="shared" si="0"/>
        <v>-0.70148944884419473</v>
      </c>
      <c r="F20" s="35"/>
      <c r="G20" s="35">
        <v>1.6220259206281731</v>
      </c>
      <c r="H20" s="35">
        <v>1.6106475799374489</v>
      </c>
      <c r="I20" s="35"/>
      <c r="J20" s="35">
        <f t="shared" si="1"/>
        <v>-1.1378340690724187E-2</v>
      </c>
      <c r="K20" s="92">
        <f t="shared" si="2"/>
        <v>-1.1598795254913195E-4</v>
      </c>
      <c r="M20" s="62"/>
      <c r="N20" s="113"/>
      <c r="P20" s="62"/>
      <c r="Q20" s="62"/>
    </row>
    <row r="21" spans="1:17" x14ac:dyDescent="0.25">
      <c r="A21" s="22" t="s">
        <v>106</v>
      </c>
      <c r="B21" s="18">
        <v>90.143236802196469</v>
      </c>
      <c r="C21" s="18">
        <v>90.143236802196469</v>
      </c>
      <c r="D21" s="18"/>
      <c r="E21" s="18">
        <f t="shared" si="0"/>
        <v>0</v>
      </c>
      <c r="F21" s="18"/>
      <c r="G21" s="18">
        <v>0.97676366873985332</v>
      </c>
      <c r="H21" s="18">
        <v>0.97676366873985332</v>
      </c>
      <c r="I21" s="18"/>
      <c r="J21" s="18">
        <f t="shared" si="1"/>
        <v>0</v>
      </c>
      <c r="K21" s="93">
        <f t="shared" si="2"/>
        <v>0</v>
      </c>
      <c r="M21" s="62"/>
      <c r="N21" s="113"/>
      <c r="P21" s="62"/>
      <c r="Q21" s="62"/>
    </row>
    <row r="22" spans="1:17" x14ac:dyDescent="0.25">
      <c r="A22" s="23" t="s">
        <v>107</v>
      </c>
      <c r="B22" s="35">
        <v>103.81017375521506</v>
      </c>
      <c r="C22" s="35">
        <v>103.12486905922918</v>
      </c>
      <c r="D22" s="35"/>
      <c r="E22" s="35">
        <f t="shared" si="0"/>
        <v>-0.66015176662918007</v>
      </c>
      <c r="F22" s="35"/>
      <c r="G22" s="35">
        <v>0.56837377800937738</v>
      </c>
      <c r="H22" s="35">
        <v>0.5646216484727915</v>
      </c>
      <c r="I22" s="35"/>
      <c r="J22" s="35">
        <f t="shared" si="1"/>
        <v>-3.7521295365858798E-3</v>
      </c>
      <c r="K22" s="92">
        <f t="shared" si="2"/>
        <v>-3.824826786936546E-5</v>
      </c>
      <c r="M22" s="62"/>
      <c r="N22" s="113"/>
      <c r="P22" s="62"/>
      <c r="Q22" s="62"/>
    </row>
    <row r="23" spans="1:17" x14ac:dyDescent="0.25">
      <c r="A23" s="24" t="s">
        <v>108</v>
      </c>
      <c r="B23" s="18">
        <v>108.77018176016885</v>
      </c>
      <c r="C23" s="18">
        <v>108.73222892542712</v>
      </c>
      <c r="D23" s="18"/>
      <c r="E23" s="18">
        <f t="shared" si="0"/>
        <v>-3.4892683019882575E-2</v>
      </c>
      <c r="F23" s="18"/>
      <c r="G23" s="18">
        <v>3.2253725276581684</v>
      </c>
      <c r="H23" s="18">
        <v>3.2242471086458826</v>
      </c>
      <c r="I23" s="18"/>
      <c r="J23" s="18">
        <f t="shared" si="1"/>
        <v>-1.1254190122857999E-3</v>
      </c>
      <c r="K23" s="93">
        <f t="shared" si="2"/>
        <v>-1.1472239278378318E-5</v>
      </c>
      <c r="M23" s="62"/>
      <c r="N23" s="113"/>
      <c r="P23" s="62"/>
      <c r="Q23" s="62"/>
    </row>
    <row r="24" spans="1:17" x14ac:dyDescent="0.25">
      <c r="A24" s="21" t="s">
        <v>109</v>
      </c>
      <c r="B24" s="35">
        <v>107.62089501353577</v>
      </c>
      <c r="C24" s="35">
        <v>107.62089501353577</v>
      </c>
      <c r="D24" s="35"/>
      <c r="E24" s="35">
        <f t="shared" si="0"/>
        <v>0</v>
      </c>
      <c r="F24" s="35"/>
      <c r="G24" s="35">
        <v>0.22330781983601863</v>
      </c>
      <c r="H24" s="35">
        <v>0.22330781983601866</v>
      </c>
      <c r="I24" s="35"/>
      <c r="J24" s="35">
        <f t="shared" si="1"/>
        <v>0</v>
      </c>
      <c r="K24" s="92">
        <f t="shared" si="2"/>
        <v>0</v>
      </c>
      <c r="M24" s="62"/>
      <c r="N24" s="113"/>
      <c r="P24" s="62"/>
      <c r="Q24" s="62"/>
    </row>
    <row r="25" spans="1:17" x14ac:dyDescent="0.25">
      <c r="A25" s="22" t="s">
        <v>110</v>
      </c>
      <c r="B25" s="18">
        <v>107.58007147710607</v>
      </c>
      <c r="C25" s="18">
        <v>107.58007147710607</v>
      </c>
      <c r="D25" s="18"/>
      <c r="E25" s="18">
        <f t="shared" si="0"/>
        <v>0</v>
      </c>
      <c r="F25" s="18"/>
      <c r="G25" s="18">
        <v>0.11599409873912057</v>
      </c>
      <c r="H25" s="18">
        <v>0.11599409873912059</v>
      </c>
      <c r="I25" s="18"/>
      <c r="J25" s="18">
        <f t="shared" si="1"/>
        <v>0</v>
      </c>
      <c r="K25" s="93">
        <f t="shared" si="2"/>
        <v>0</v>
      </c>
      <c r="M25" s="62"/>
      <c r="N25" s="113"/>
      <c r="P25" s="62"/>
      <c r="Q25" s="62"/>
    </row>
    <row r="26" spans="1:17" x14ac:dyDescent="0.25">
      <c r="A26" s="21" t="s">
        <v>111</v>
      </c>
      <c r="B26" s="35">
        <v>110.47418301115633</v>
      </c>
      <c r="C26" s="35">
        <v>110.47418301115633</v>
      </c>
      <c r="D26" s="35"/>
      <c r="E26" s="35">
        <f t="shared" si="0"/>
        <v>0</v>
      </c>
      <c r="F26" s="35"/>
      <c r="G26" s="35">
        <v>1.3116787420711804</v>
      </c>
      <c r="H26" s="35">
        <v>1.3116787420711806</v>
      </c>
      <c r="I26" s="35"/>
      <c r="J26" s="35">
        <f t="shared" si="1"/>
        <v>0</v>
      </c>
      <c r="K26" s="92">
        <f t="shared" si="2"/>
        <v>0</v>
      </c>
      <c r="M26" s="62"/>
      <c r="N26" s="113"/>
      <c r="P26" s="62"/>
      <c r="Q26" s="62"/>
    </row>
    <row r="27" spans="1:17" x14ac:dyDescent="0.25">
      <c r="A27" s="22" t="s">
        <v>112</v>
      </c>
      <c r="B27" s="18">
        <v>101.65605859607793</v>
      </c>
      <c r="C27" s="18">
        <v>101.65605859607793</v>
      </c>
      <c r="D27" s="18"/>
      <c r="E27" s="18">
        <f t="shared" si="0"/>
        <v>0</v>
      </c>
      <c r="F27" s="18"/>
      <c r="G27" s="18">
        <v>0.10195553073312226</v>
      </c>
      <c r="H27" s="18">
        <v>0.10195553073312227</v>
      </c>
      <c r="I27" s="18"/>
      <c r="J27" s="18">
        <f t="shared" si="1"/>
        <v>0</v>
      </c>
      <c r="K27" s="93">
        <f t="shared" si="2"/>
        <v>0</v>
      </c>
      <c r="M27" s="62"/>
      <c r="N27" s="113"/>
      <c r="P27" s="62"/>
      <c r="Q27" s="62"/>
    </row>
    <row r="28" spans="1:17" x14ac:dyDescent="0.25">
      <c r="A28" s="21" t="s">
        <v>113</v>
      </c>
      <c r="B28" s="35">
        <v>108.63237308301615</v>
      </c>
      <c r="C28" s="35">
        <v>108.63237308301615</v>
      </c>
      <c r="D28" s="35"/>
      <c r="E28" s="35">
        <f t="shared" si="0"/>
        <v>0</v>
      </c>
      <c r="F28" s="35"/>
      <c r="G28" s="35">
        <v>0.27520303297963772</v>
      </c>
      <c r="H28" s="35">
        <v>0.27520303297963777</v>
      </c>
      <c r="I28" s="35"/>
      <c r="J28" s="35">
        <f t="shared" si="1"/>
        <v>0</v>
      </c>
      <c r="K28" s="92">
        <f t="shared" si="2"/>
        <v>0</v>
      </c>
      <c r="M28" s="62"/>
      <c r="N28" s="113"/>
      <c r="P28" s="62"/>
      <c r="Q28" s="62"/>
    </row>
    <row r="29" spans="1:17" x14ac:dyDescent="0.25">
      <c r="A29" s="24" t="s">
        <v>114</v>
      </c>
      <c r="B29" s="18">
        <v>107.54051582776071</v>
      </c>
      <c r="C29" s="18">
        <v>107.54051582776071</v>
      </c>
      <c r="D29" s="18"/>
      <c r="E29" s="18">
        <f t="shared" si="0"/>
        <v>0</v>
      </c>
      <c r="F29" s="18"/>
      <c r="G29" s="18">
        <v>0.80414337364231669</v>
      </c>
      <c r="H29" s="18">
        <v>0.80414337364231681</v>
      </c>
      <c r="I29" s="18"/>
      <c r="J29" s="18">
        <f t="shared" si="1"/>
        <v>0</v>
      </c>
      <c r="K29" s="93">
        <f t="shared" si="2"/>
        <v>0</v>
      </c>
      <c r="M29" s="62"/>
      <c r="N29" s="113"/>
      <c r="P29" s="62"/>
      <c r="Q29" s="62"/>
    </row>
    <row r="30" spans="1:17" x14ac:dyDescent="0.25">
      <c r="A30" s="23" t="s">
        <v>115</v>
      </c>
      <c r="B30" s="35">
        <v>108.8020495348926</v>
      </c>
      <c r="C30" s="35">
        <v>108.4905485630179</v>
      </c>
      <c r="D30" s="35"/>
      <c r="E30" s="35">
        <f t="shared" si="0"/>
        <v>-0.28630064709839198</v>
      </c>
      <c r="F30" s="35"/>
      <c r="G30" s="35">
        <v>0.3930899296567717</v>
      </c>
      <c r="H30" s="35">
        <v>0.39196451064448584</v>
      </c>
      <c r="I30" s="35"/>
      <c r="J30" s="35">
        <f t="shared" si="1"/>
        <v>-1.1254190122858554E-3</v>
      </c>
      <c r="K30" s="92">
        <f t="shared" si="2"/>
        <v>-1.1472239278378884E-5</v>
      </c>
      <c r="M30" s="62"/>
      <c r="N30" s="113"/>
      <c r="P30" s="62"/>
      <c r="Q30" s="62"/>
    </row>
    <row r="31" spans="1:17" x14ac:dyDescent="0.25">
      <c r="A31" s="22" t="s">
        <v>6</v>
      </c>
      <c r="B31" s="18">
        <v>109.81264888239362</v>
      </c>
      <c r="C31" s="18">
        <v>109.81264888239362</v>
      </c>
      <c r="D31" s="18"/>
      <c r="E31" s="18">
        <f t="shared" si="0"/>
        <v>0</v>
      </c>
      <c r="F31" s="18"/>
      <c r="G31" s="18">
        <v>0.4036071864238549</v>
      </c>
      <c r="H31" s="18">
        <v>0.40360718642385501</v>
      </c>
      <c r="I31" s="18"/>
      <c r="J31" s="18">
        <f t="shared" si="1"/>
        <v>0</v>
      </c>
      <c r="K31" s="93">
        <f t="shared" si="2"/>
        <v>0</v>
      </c>
      <c r="M31" s="62"/>
      <c r="N31" s="113"/>
      <c r="P31" s="62"/>
      <c r="Q31" s="62"/>
    </row>
    <row r="32" spans="1:17" x14ac:dyDescent="0.25">
      <c r="A32" s="23" t="s">
        <v>116</v>
      </c>
      <c r="B32" s="35">
        <v>108.11996608009325</v>
      </c>
      <c r="C32" s="35">
        <v>108.11996608009325</v>
      </c>
      <c r="D32" s="35"/>
      <c r="E32" s="35">
        <f t="shared" si="0"/>
        <v>0</v>
      </c>
      <c r="F32" s="35"/>
      <c r="G32" s="35">
        <v>0.31799142385490015</v>
      </c>
      <c r="H32" s="35">
        <v>0.3179914238549002</v>
      </c>
      <c r="I32" s="35"/>
      <c r="J32" s="35">
        <f t="shared" si="1"/>
        <v>0</v>
      </c>
      <c r="K32" s="92">
        <f t="shared" si="2"/>
        <v>0</v>
      </c>
      <c r="M32" s="62"/>
      <c r="N32" s="113"/>
      <c r="P32" s="62"/>
      <c r="Q32" s="62"/>
    </row>
    <row r="33" spans="1:17" x14ac:dyDescent="0.25">
      <c r="A33" s="22" t="s">
        <v>117</v>
      </c>
      <c r="B33" s="18">
        <v>116.59219861795424</v>
      </c>
      <c r="C33" s="18">
        <v>116.59219861795424</v>
      </c>
      <c r="D33" s="18"/>
      <c r="E33" s="18">
        <f t="shared" si="0"/>
        <v>0</v>
      </c>
      <c r="F33" s="18"/>
      <c r="G33" s="18">
        <v>8.5615762568954756E-2</v>
      </c>
      <c r="H33" s="18">
        <v>8.561576256895477E-2</v>
      </c>
      <c r="I33" s="18"/>
      <c r="J33" s="18">
        <f t="shared" si="1"/>
        <v>0</v>
      </c>
      <c r="K33" s="93">
        <f t="shared" si="2"/>
        <v>0</v>
      </c>
      <c r="M33" s="62"/>
      <c r="N33" s="113"/>
      <c r="P33" s="62"/>
      <c r="Q33" s="62"/>
    </row>
    <row r="34" spans="1:17" x14ac:dyDescent="0.25">
      <c r="A34" s="21" t="s">
        <v>7</v>
      </c>
      <c r="B34" s="35">
        <v>113.28180650553736</v>
      </c>
      <c r="C34" s="35">
        <v>116.85840193917517</v>
      </c>
      <c r="D34" s="35"/>
      <c r="E34" s="35">
        <f t="shared" si="0"/>
        <v>3.1572549414304873</v>
      </c>
      <c r="F34" s="35"/>
      <c r="G34" s="35">
        <v>2.126700504372717</v>
      </c>
      <c r="H34" s="35">
        <v>2.193845861136452</v>
      </c>
      <c r="I34" s="35"/>
      <c r="J34" s="35">
        <f t="shared" si="1"/>
        <v>6.7145356763735009E-2</v>
      </c>
      <c r="K34" s="92">
        <f t="shared" si="2"/>
        <v>6.8446293408630163E-4</v>
      </c>
      <c r="M34" s="62"/>
      <c r="N34" s="113"/>
      <c r="P34" s="62"/>
      <c r="Q34" s="62"/>
    </row>
    <row r="35" spans="1:17" x14ac:dyDescent="0.25">
      <c r="A35" s="22" t="s">
        <v>118</v>
      </c>
      <c r="B35" s="18">
        <v>121.797307795083</v>
      </c>
      <c r="C35" s="18">
        <v>120.79935410684617</v>
      </c>
      <c r="D35" s="18"/>
      <c r="E35" s="18">
        <f t="shared" si="0"/>
        <v>-0.81935611410708376</v>
      </c>
      <c r="F35" s="18"/>
      <c r="G35" s="18">
        <v>0.99734129091464063</v>
      </c>
      <c r="H35" s="18">
        <v>0.98916951406901721</v>
      </c>
      <c r="I35" s="18"/>
      <c r="J35" s="18">
        <f t="shared" si="1"/>
        <v>-8.1717768456234241E-3</v>
      </c>
      <c r="K35" s="93">
        <f>J35/$G$5</f>
        <v>-8.3301044570141043E-5</v>
      </c>
      <c r="M35" s="62"/>
      <c r="N35" s="113"/>
      <c r="P35" s="62"/>
      <c r="Q35" s="62"/>
    </row>
    <row r="36" spans="1:17" x14ac:dyDescent="0.25">
      <c r="A36" s="21" t="s">
        <v>119</v>
      </c>
      <c r="B36" s="35">
        <v>120.8740949117704</v>
      </c>
      <c r="C36" s="35">
        <v>138.36101190345411</v>
      </c>
      <c r="D36" s="35"/>
      <c r="E36" s="35">
        <f t="shared" si="0"/>
        <v>14.467051028963596</v>
      </c>
      <c r="F36" s="35"/>
      <c r="G36" s="35">
        <v>0.50934378014915416</v>
      </c>
      <c r="H36" s="35">
        <v>0.58303080473618452</v>
      </c>
      <c r="I36" s="35"/>
      <c r="J36" s="35">
        <f t="shared" si="1"/>
        <v>7.3687024587030359E-2</v>
      </c>
      <c r="K36" s="92">
        <f t="shared" si="2"/>
        <v>7.5114705593713651E-4</v>
      </c>
      <c r="M36" s="62"/>
      <c r="N36" s="113"/>
      <c r="P36" s="62"/>
      <c r="Q36" s="62"/>
    </row>
    <row r="37" spans="1:17" x14ac:dyDescent="0.25">
      <c r="A37" s="24" t="s">
        <v>120</v>
      </c>
      <c r="B37" s="18">
        <v>105.44980684524694</v>
      </c>
      <c r="C37" s="18">
        <v>106.55862246715343</v>
      </c>
      <c r="D37" s="18"/>
      <c r="E37" s="18">
        <f t="shared" si="0"/>
        <v>1.0515103394487246</v>
      </c>
      <c r="F37" s="18"/>
      <c r="G37" s="18">
        <v>0.24578588543961094</v>
      </c>
      <c r="H37" s="18">
        <v>0.24837034943791406</v>
      </c>
      <c r="I37" s="18"/>
      <c r="J37" s="18">
        <f t="shared" si="1"/>
        <v>2.5844639983031159E-3</v>
      </c>
      <c r="K37" s="93">
        <f t="shared" si="2"/>
        <v>2.6345378095814663E-5</v>
      </c>
      <c r="M37" s="62"/>
      <c r="N37" s="113"/>
      <c r="P37" s="62"/>
      <c r="Q37" s="62"/>
    </row>
    <row r="38" spans="1:17" x14ac:dyDescent="0.25">
      <c r="A38" s="23" t="s">
        <v>121</v>
      </c>
      <c r="B38" s="35">
        <v>87.334277126436703</v>
      </c>
      <c r="C38" s="35">
        <v>86.974659390168654</v>
      </c>
      <c r="D38" s="35"/>
      <c r="E38" s="35">
        <f t="shared" si="0"/>
        <v>-0.41177158396515923</v>
      </c>
      <c r="F38" s="35"/>
      <c r="G38" s="35">
        <v>0.23176805130298847</v>
      </c>
      <c r="H38" s="35">
        <v>0.23081369632701304</v>
      </c>
      <c r="I38" s="35"/>
      <c r="J38" s="35">
        <f t="shared" si="1"/>
        <v>-9.5435497597542995E-4</v>
      </c>
      <c r="K38" s="92">
        <f t="shared" si="2"/>
        <v>-9.7284553765124541E-6</v>
      </c>
      <c r="M38" s="62"/>
      <c r="N38" s="113"/>
      <c r="P38" s="62"/>
      <c r="Q38" s="62"/>
    </row>
    <row r="39" spans="1:17" x14ac:dyDescent="0.25">
      <c r="A39" s="24" t="s">
        <v>122</v>
      </c>
      <c r="B39" s="18">
        <v>105.06299995260028</v>
      </c>
      <c r="C39" s="18">
        <v>105.06299995260028</v>
      </c>
      <c r="D39" s="18"/>
      <c r="E39" s="18">
        <f t="shared" si="0"/>
        <v>0</v>
      </c>
      <c r="F39" s="18"/>
      <c r="G39" s="18">
        <v>6.6674914993870418E-2</v>
      </c>
      <c r="H39" s="18">
        <v>6.6674914993870432E-2</v>
      </c>
      <c r="I39" s="18"/>
      <c r="J39" s="18">
        <f t="shared" si="1"/>
        <v>0</v>
      </c>
      <c r="K39" s="93">
        <f t="shared" si="2"/>
        <v>0</v>
      </c>
      <c r="M39" s="62"/>
      <c r="N39" s="113"/>
      <c r="P39" s="62"/>
      <c r="Q39" s="62"/>
    </row>
    <row r="40" spans="1:17" x14ac:dyDescent="0.25">
      <c r="A40" s="23" t="s">
        <v>123</v>
      </c>
      <c r="B40" s="35">
        <v>100.79156354868907</v>
      </c>
      <c r="C40" s="35">
        <v>100.79156354868907</v>
      </c>
      <c r="D40" s="35"/>
      <c r="E40" s="35">
        <f t="shared" si="0"/>
        <v>0</v>
      </c>
      <c r="F40" s="35"/>
      <c r="G40" s="35">
        <v>7.5786581572452397E-2</v>
      </c>
      <c r="H40" s="35">
        <v>7.5786581572452397E-2</v>
      </c>
      <c r="I40" s="35"/>
      <c r="J40" s="35">
        <f t="shared" si="1"/>
        <v>0</v>
      </c>
      <c r="K40" s="92">
        <f t="shared" si="2"/>
        <v>0</v>
      </c>
      <c r="M40" s="62"/>
      <c r="N40" s="113"/>
      <c r="P40" s="62"/>
      <c r="Q40" s="62"/>
    </row>
    <row r="41" spans="1:17" x14ac:dyDescent="0.25">
      <c r="A41" s="22" t="s">
        <v>8</v>
      </c>
      <c r="B41" s="18">
        <v>112.68623176994009</v>
      </c>
      <c r="C41" s="18">
        <v>112.83023624106234</v>
      </c>
      <c r="D41" s="18"/>
      <c r="E41" s="18">
        <f t="shared" si="0"/>
        <v>0.12779242757556819</v>
      </c>
      <c r="F41" s="18"/>
      <c r="G41" s="18">
        <v>1.9277853445544297</v>
      </c>
      <c r="H41" s="18">
        <v>1.9302489082446821</v>
      </c>
      <c r="I41" s="18"/>
      <c r="J41" s="18">
        <f t="shared" si="1"/>
        <v>2.4635636902523572E-3</v>
      </c>
      <c r="K41" s="93">
        <f t="shared" si="2"/>
        <v>2.5112950664212214E-5</v>
      </c>
      <c r="M41" s="62"/>
      <c r="N41" s="113"/>
      <c r="P41" s="62"/>
      <c r="Q41" s="62"/>
    </row>
    <row r="42" spans="1:17" x14ac:dyDescent="0.25">
      <c r="A42" s="21" t="s">
        <v>124</v>
      </c>
      <c r="B42" s="35">
        <v>103.0579331989657</v>
      </c>
      <c r="C42" s="35">
        <v>102.70558804018577</v>
      </c>
      <c r="D42" s="35"/>
      <c r="E42" s="35">
        <f t="shared" si="0"/>
        <v>-0.34189037936525057</v>
      </c>
      <c r="F42" s="35"/>
      <c r="G42" s="35">
        <v>8.7223853556501585E-2</v>
      </c>
      <c r="H42" s="35">
        <v>8.6925643592680291E-2</v>
      </c>
      <c r="I42" s="35"/>
      <c r="J42" s="35">
        <f t="shared" si="1"/>
        <v>-2.9820996382129428E-4</v>
      </c>
      <c r="K42" s="92">
        <f t="shared" si="2"/>
        <v>-3.0398776125221823E-6</v>
      </c>
      <c r="M42" s="62"/>
      <c r="N42" s="113"/>
      <c r="P42" s="62"/>
      <c r="Q42" s="62"/>
    </row>
    <row r="43" spans="1:17" x14ac:dyDescent="0.25">
      <c r="A43" s="22" t="s">
        <v>125</v>
      </c>
      <c r="B43" s="18">
        <v>99.410450864424291</v>
      </c>
      <c r="C43" s="18">
        <v>99.519783344770659</v>
      </c>
      <c r="D43" s="18"/>
      <c r="E43" s="18">
        <f t="shared" si="0"/>
        <v>0.10998087162432668</v>
      </c>
      <c r="F43" s="18"/>
      <c r="G43" s="18">
        <v>0.63371632620458906</v>
      </c>
      <c r="H43" s="18">
        <v>0.63441329294377458</v>
      </c>
      <c r="I43" s="18"/>
      <c r="J43" s="18">
        <f t="shared" si="1"/>
        <v>6.9696673918551166E-4</v>
      </c>
      <c r="K43" s="93">
        <f t="shared" si="2"/>
        <v>7.1047042156923864E-6</v>
      </c>
      <c r="M43" s="62"/>
      <c r="N43" s="113"/>
      <c r="P43" s="62"/>
      <c r="Q43" s="62"/>
    </row>
    <row r="44" spans="1:17" x14ac:dyDescent="0.25">
      <c r="A44" s="23" t="s">
        <v>126</v>
      </c>
      <c r="B44" s="35">
        <v>109.73522521070116</v>
      </c>
      <c r="C44" s="35">
        <v>108.55688981115027</v>
      </c>
      <c r="D44" s="35"/>
      <c r="E44" s="35">
        <f t="shared" si="0"/>
        <v>-1.0737986797661248</v>
      </c>
      <c r="F44" s="35"/>
      <c r="G44" s="35">
        <v>7.3954688752587136E-2</v>
      </c>
      <c r="H44" s="35">
        <v>7.3160564281136722E-2</v>
      </c>
      <c r="I44" s="35"/>
      <c r="J44" s="35">
        <f t="shared" si="1"/>
        <v>-7.9412447145041365E-4</v>
      </c>
      <c r="K44" s="92">
        <f t="shared" si="2"/>
        <v>-8.0951057817932772E-6</v>
      </c>
      <c r="M44" s="62"/>
      <c r="N44" s="113"/>
      <c r="P44" s="62"/>
      <c r="Q44" s="62"/>
    </row>
    <row r="45" spans="1:17" x14ac:dyDescent="0.25">
      <c r="A45" s="24" t="s">
        <v>127</v>
      </c>
      <c r="B45" s="18">
        <v>141.61838301571905</v>
      </c>
      <c r="C45" s="18">
        <v>141.34879568844397</v>
      </c>
      <c r="D45" s="18"/>
      <c r="E45" s="18">
        <f t="shared" si="0"/>
        <v>-0.19036181711321598</v>
      </c>
      <c r="F45" s="18"/>
      <c r="G45" s="18">
        <v>0.68313981411599745</v>
      </c>
      <c r="H45" s="18">
        <v>0.68183937675242245</v>
      </c>
      <c r="I45" s="18"/>
      <c r="J45" s="18">
        <f t="shared" si="1"/>
        <v>-1.3004373635749911E-3</v>
      </c>
      <c r="K45" s="93">
        <f t="shared" si="2"/>
        <v>-1.3256332475825547E-5</v>
      </c>
      <c r="M45" s="62"/>
      <c r="N45" s="113"/>
      <c r="P45" s="62"/>
      <c r="Q45" s="62"/>
    </row>
    <row r="46" spans="1:17" x14ac:dyDescent="0.25">
      <c r="A46" s="23" t="s">
        <v>128</v>
      </c>
      <c r="B46" s="35">
        <v>105.63279633976657</v>
      </c>
      <c r="C46" s="35">
        <v>108.09225438763575</v>
      </c>
      <c r="D46" s="35"/>
      <c r="E46" s="35">
        <f t="shared" si="0"/>
        <v>2.3283091360739583</v>
      </c>
      <c r="F46" s="35"/>
      <c r="G46" s="35">
        <v>0.17864332040234024</v>
      </c>
      <c r="H46" s="35">
        <v>0.18280268915225381</v>
      </c>
      <c r="I46" s="35"/>
      <c r="J46" s="35">
        <f t="shared" si="1"/>
        <v>4.1593687499135723E-3</v>
      </c>
      <c r="K46" s="92">
        <f t="shared" si="2"/>
        <v>4.2399562318661116E-5</v>
      </c>
      <c r="M46" s="62"/>
      <c r="N46" s="113"/>
      <c r="P46" s="62"/>
      <c r="Q46" s="62"/>
    </row>
    <row r="47" spans="1:17" x14ac:dyDescent="0.25">
      <c r="A47" s="22" t="s">
        <v>129</v>
      </c>
      <c r="B47" s="18">
        <v>99.206355380941119</v>
      </c>
      <c r="C47" s="18">
        <v>99.206355380941119</v>
      </c>
      <c r="D47" s="18"/>
      <c r="E47" s="18">
        <f t="shared" si="0"/>
        <v>0</v>
      </c>
      <c r="F47" s="18"/>
      <c r="G47" s="18">
        <v>4.9509380380348328E-2</v>
      </c>
      <c r="H47" s="18">
        <v>4.9509380380348335E-2</v>
      </c>
      <c r="I47" s="18"/>
      <c r="J47" s="18">
        <f t="shared" si="1"/>
        <v>0</v>
      </c>
      <c r="K47" s="93">
        <f t="shared" si="2"/>
        <v>0</v>
      </c>
      <c r="M47" s="62"/>
      <c r="N47" s="113"/>
      <c r="P47" s="62"/>
      <c r="Q47" s="62"/>
    </row>
    <row r="48" spans="1:17" x14ac:dyDescent="0.25">
      <c r="A48" s="21" t="s">
        <v>130</v>
      </c>
      <c r="B48" s="35">
        <v>100.79623579546134</v>
      </c>
      <c r="C48" s="35">
        <v>100.79623579546134</v>
      </c>
      <c r="D48" s="35"/>
      <c r="E48" s="35">
        <f t="shared" si="0"/>
        <v>0</v>
      </c>
      <c r="F48" s="35"/>
      <c r="G48" s="35">
        <v>0.22159796114206562</v>
      </c>
      <c r="H48" s="35">
        <v>0.22159796114206567</v>
      </c>
      <c r="I48" s="35"/>
      <c r="J48" s="35">
        <f t="shared" si="1"/>
        <v>0</v>
      </c>
      <c r="K48" s="92">
        <f t="shared" si="2"/>
        <v>0</v>
      </c>
      <c r="M48" s="62"/>
      <c r="N48" s="113"/>
      <c r="P48" s="62"/>
      <c r="Q48" s="62"/>
    </row>
    <row r="49" spans="1:17" x14ac:dyDescent="0.25">
      <c r="A49" s="24" t="s">
        <v>9</v>
      </c>
      <c r="B49" s="18">
        <v>100.69599726206579</v>
      </c>
      <c r="C49" s="18">
        <v>100.69599726206579</v>
      </c>
      <c r="D49" s="18"/>
      <c r="E49" s="18">
        <f t="shared" si="0"/>
        <v>0</v>
      </c>
      <c r="F49" s="18"/>
      <c r="G49" s="18">
        <v>1.0651475788400697</v>
      </c>
      <c r="H49" s="18">
        <v>1.0651475788400699</v>
      </c>
      <c r="I49" s="18"/>
      <c r="J49" s="18">
        <f t="shared" si="1"/>
        <v>0</v>
      </c>
      <c r="K49" s="93">
        <f t="shared" si="2"/>
        <v>0</v>
      </c>
      <c r="M49" s="62"/>
      <c r="N49" s="113"/>
      <c r="P49" s="62"/>
      <c r="Q49" s="62"/>
    </row>
    <row r="50" spans="1:17" x14ac:dyDescent="0.25">
      <c r="A50" s="23" t="s">
        <v>131</v>
      </c>
      <c r="B50" s="35">
        <v>99.936686168871717</v>
      </c>
      <c r="C50" s="35">
        <v>99.936686168871717</v>
      </c>
      <c r="D50" s="35"/>
      <c r="E50" s="35">
        <f t="shared" si="0"/>
        <v>0</v>
      </c>
      <c r="F50" s="35"/>
      <c r="G50" s="35">
        <v>0.22635603499559642</v>
      </c>
      <c r="H50" s="35">
        <v>0.22635603499559645</v>
      </c>
      <c r="I50" s="35"/>
      <c r="J50" s="35">
        <f t="shared" si="1"/>
        <v>0</v>
      </c>
      <c r="K50" s="92">
        <f t="shared" si="2"/>
        <v>0</v>
      </c>
      <c r="M50" s="62"/>
      <c r="N50" s="113"/>
      <c r="P50" s="62"/>
      <c r="Q50" s="62"/>
    </row>
    <row r="51" spans="1:17" x14ac:dyDescent="0.25">
      <c r="A51" s="24" t="s">
        <v>132</v>
      </c>
      <c r="B51" s="18">
        <v>102.0328341645795</v>
      </c>
      <c r="C51" s="18">
        <v>102.0328341645795</v>
      </c>
      <c r="D51" s="18"/>
      <c r="E51" s="18">
        <f t="shared" si="0"/>
        <v>0</v>
      </c>
      <c r="F51" s="18"/>
      <c r="G51" s="18">
        <v>0.12405677703213097</v>
      </c>
      <c r="H51" s="18">
        <v>0.124056777032131</v>
      </c>
      <c r="I51" s="18"/>
      <c r="J51" s="18">
        <f t="shared" si="1"/>
        <v>0</v>
      </c>
      <c r="K51" s="93">
        <f t="shared" si="2"/>
        <v>0</v>
      </c>
      <c r="M51" s="62"/>
      <c r="N51" s="113"/>
      <c r="P51" s="62"/>
      <c r="Q51" s="62"/>
    </row>
    <row r="52" spans="1:17" x14ac:dyDescent="0.25">
      <c r="A52" s="23" t="s">
        <v>133</v>
      </c>
      <c r="B52" s="35">
        <v>100.49429076701635</v>
      </c>
      <c r="C52" s="35">
        <v>100.49429076701635</v>
      </c>
      <c r="D52" s="35"/>
      <c r="E52" s="35">
        <f t="shared" si="0"/>
        <v>0</v>
      </c>
      <c r="F52" s="35"/>
      <c r="G52" s="35">
        <v>7.0341114827480386E-2</v>
      </c>
      <c r="H52" s="35">
        <v>7.03411148274804E-2</v>
      </c>
      <c r="I52" s="35"/>
      <c r="J52" s="35">
        <f t="shared" si="1"/>
        <v>0</v>
      </c>
      <c r="K52" s="92">
        <f t="shared" si="2"/>
        <v>0</v>
      </c>
      <c r="M52" s="62"/>
      <c r="N52" s="113"/>
      <c r="P52" s="62"/>
      <c r="Q52" s="62"/>
    </row>
    <row r="53" spans="1:17" x14ac:dyDescent="0.25">
      <c r="A53" s="24" t="s">
        <v>134</v>
      </c>
      <c r="B53" s="18">
        <v>100.41467754798325</v>
      </c>
      <c r="C53" s="18">
        <v>100.41467754798325</v>
      </c>
      <c r="D53" s="18"/>
      <c r="E53" s="18">
        <f t="shared" si="0"/>
        <v>0</v>
      </c>
      <c r="F53" s="18"/>
      <c r="G53" s="18">
        <v>0.45826650828017729</v>
      </c>
      <c r="H53" s="18">
        <v>0.45826650828017734</v>
      </c>
      <c r="I53" s="18"/>
      <c r="J53" s="18">
        <f t="shared" si="1"/>
        <v>0</v>
      </c>
      <c r="K53" s="93">
        <f t="shared" si="2"/>
        <v>0</v>
      </c>
      <c r="M53" s="62"/>
      <c r="N53" s="113"/>
      <c r="P53" s="62"/>
      <c r="Q53" s="62"/>
    </row>
    <row r="54" spans="1:17" x14ac:dyDescent="0.25">
      <c r="A54" s="23" t="s">
        <v>135</v>
      </c>
      <c r="B54" s="35">
        <v>101.52482027645684</v>
      </c>
      <c r="C54" s="35">
        <v>101.52482027645684</v>
      </c>
      <c r="D54" s="35"/>
      <c r="E54" s="35">
        <f t="shared" si="0"/>
        <v>0</v>
      </c>
      <c r="F54" s="35"/>
      <c r="G54" s="35">
        <v>0.18612714370468469</v>
      </c>
      <c r="H54" s="35">
        <v>0.18612714370468475</v>
      </c>
      <c r="I54" s="35"/>
      <c r="J54" s="35">
        <f t="shared" si="1"/>
        <v>0</v>
      </c>
      <c r="K54" s="92">
        <f t="shared" si="2"/>
        <v>0</v>
      </c>
      <c r="M54" s="62"/>
      <c r="N54" s="113"/>
      <c r="P54" s="62"/>
      <c r="Q54" s="62"/>
    </row>
    <row r="55" spans="1:17" x14ac:dyDescent="0.25">
      <c r="A55" s="22" t="s">
        <v>10</v>
      </c>
      <c r="B55" s="18">
        <v>107.5660662958184</v>
      </c>
      <c r="C55" s="18">
        <v>107.5660662958184</v>
      </c>
      <c r="D55" s="18"/>
      <c r="E55" s="18">
        <f t="shared" si="0"/>
        <v>0</v>
      </c>
      <c r="F55" s="18"/>
      <c r="G55" s="18">
        <v>0.68884763514148417</v>
      </c>
      <c r="H55" s="18">
        <v>0.68884763514148428</v>
      </c>
      <c r="I55" s="18"/>
      <c r="J55" s="18">
        <f t="shared" si="1"/>
        <v>0</v>
      </c>
      <c r="K55" s="93">
        <f t="shared" si="2"/>
        <v>0</v>
      </c>
      <c r="M55" s="62"/>
      <c r="N55" s="113"/>
      <c r="P55" s="62"/>
      <c r="Q55" s="62"/>
    </row>
    <row r="56" spans="1:17" x14ac:dyDescent="0.25">
      <c r="A56" s="23" t="s">
        <v>136</v>
      </c>
      <c r="B56" s="35">
        <v>97.030221664868805</v>
      </c>
      <c r="C56" s="35">
        <v>97.030221664868805</v>
      </c>
      <c r="D56" s="35"/>
      <c r="E56" s="35">
        <f t="shared" si="0"/>
        <v>0</v>
      </c>
      <c r="F56" s="35"/>
      <c r="G56" s="35">
        <v>5.2950223064401072E-2</v>
      </c>
      <c r="H56" s="35">
        <v>5.2950223064401086E-2</v>
      </c>
      <c r="I56" s="35"/>
      <c r="J56" s="35">
        <f t="shared" si="1"/>
        <v>0</v>
      </c>
      <c r="K56" s="92">
        <f t="shared" si="2"/>
        <v>0</v>
      </c>
      <c r="M56" s="62"/>
      <c r="N56" s="113"/>
      <c r="P56" s="62"/>
      <c r="Q56" s="62"/>
    </row>
    <row r="57" spans="1:17" x14ac:dyDescent="0.25">
      <c r="A57" s="24" t="s">
        <v>137</v>
      </c>
      <c r="B57" s="18">
        <v>102.25619266980775</v>
      </c>
      <c r="C57" s="18">
        <v>102.25619266980775</v>
      </c>
      <c r="D57" s="18"/>
      <c r="E57" s="18">
        <f t="shared" si="0"/>
        <v>0</v>
      </c>
      <c r="F57" s="18"/>
      <c r="G57" s="18">
        <v>6.9303499029398252E-2</v>
      </c>
      <c r="H57" s="18">
        <v>6.9303499029398266E-2</v>
      </c>
      <c r="I57" s="18"/>
      <c r="J57" s="18">
        <f t="shared" si="1"/>
        <v>0</v>
      </c>
      <c r="K57" s="93">
        <f t="shared" si="2"/>
        <v>0</v>
      </c>
      <c r="M57" s="62"/>
      <c r="N57" s="113"/>
      <c r="P57" s="62"/>
      <c r="Q57" s="62"/>
    </row>
    <row r="58" spans="1:17" x14ac:dyDescent="0.25">
      <c r="A58" s="23" t="s">
        <v>138</v>
      </c>
      <c r="B58" s="35">
        <v>104.73559542814721</v>
      </c>
      <c r="C58" s="35">
        <v>104.73559542814721</v>
      </c>
      <c r="D58" s="35"/>
      <c r="E58" s="35">
        <f t="shared" si="0"/>
        <v>0</v>
      </c>
      <c r="F58" s="35"/>
      <c r="G58" s="35">
        <v>0.22036185947989395</v>
      </c>
      <c r="H58" s="35">
        <v>0.22036185947989398</v>
      </c>
      <c r="I58" s="35"/>
      <c r="J58" s="35">
        <f t="shared" si="1"/>
        <v>0</v>
      </c>
      <c r="K58" s="92">
        <f t="shared" si="2"/>
        <v>0</v>
      </c>
      <c r="M58" s="62"/>
      <c r="N58" s="113"/>
      <c r="P58" s="62"/>
      <c r="Q58" s="62"/>
    </row>
    <row r="59" spans="1:17" x14ac:dyDescent="0.25">
      <c r="A59" s="24" t="s">
        <v>139</v>
      </c>
      <c r="B59" s="18">
        <v>114.38740195294551</v>
      </c>
      <c r="C59" s="18">
        <v>114.38740195294551</v>
      </c>
      <c r="D59" s="18"/>
      <c r="E59" s="18">
        <f t="shared" si="0"/>
        <v>0</v>
      </c>
      <c r="F59" s="18"/>
      <c r="G59" s="18">
        <v>0.30522968252651439</v>
      </c>
      <c r="H59" s="18">
        <v>0.30522968252651439</v>
      </c>
      <c r="I59" s="18"/>
      <c r="J59" s="18">
        <f t="shared" si="1"/>
        <v>0</v>
      </c>
      <c r="K59" s="93">
        <f t="shared" si="2"/>
        <v>0</v>
      </c>
      <c r="M59" s="62"/>
      <c r="N59" s="113"/>
      <c r="P59" s="62"/>
      <c r="Q59" s="62"/>
    </row>
    <row r="60" spans="1:17" x14ac:dyDescent="0.25">
      <c r="A60" s="23" t="s">
        <v>140</v>
      </c>
      <c r="B60" s="35">
        <v>100.46424913856589</v>
      </c>
      <c r="C60" s="35">
        <v>100.46424913856589</v>
      </c>
      <c r="D60" s="35"/>
      <c r="E60" s="35">
        <f t="shared" si="0"/>
        <v>0</v>
      </c>
      <c r="F60" s="35"/>
      <c r="G60" s="35">
        <v>4.1002371041276492E-2</v>
      </c>
      <c r="H60" s="35">
        <v>4.1002371041276499E-2</v>
      </c>
      <c r="I60" s="35"/>
      <c r="J60" s="35">
        <f t="shared" si="1"/>
        <v>0</v>
      </c>
      <c r="K60" s="92">
        <f t="shared" si="2"/>
        <v>0</v>
      </c>
      <c r="M60" s="62"/>
      <c r="N60" s="113"/>
      <c r="P60" s="62"/>
      <c r="Q60" s="62"/>
    </row>
    <row r="61" spans="1:17" x14ac:dyDescent="0.25">
      <c r="A61" s="22" t="s">
        <v>11</v>
      </c>
      <c r="B61" s="18">
        <v>103.11077432359529</v>
      </c>
      <c r="C61" s="18">
        <v>103.11077432359529</v>
      </c>
      <c r="D61" s="18"/>
      <c r="E61" s="18">
        <f t="shared" si="0"/>
        <v>0</v>
      </c>
      <c r="F61" s="18"/>
      <c r="G61" s="18">
        <v>2.6359967429466225</v>
      </c>
      <c r="H61" s="18">
        <v>2.6359967429466229</v>
      </c>
      <c r="I61" s="18"/>
      <c r="J61" s="18">
        <f t="shared" si="1"/>
        <v>0</v>
      </c>
      <c r="K61" s="93">
        <f t="shared" si="2"/>
        <v>0</v>
      </c>
      <c r="M61" s="62"/>
      <c r="N61" s="113"/>
      <c r="P61" s="62"/>
      <c r="Q61" s="62"/>
    </row>
    <row r="62" spans="1:17" x14ac:dyDescent="0.25">
      <c r="A62" s="21" t="s">
        <v>141</v>
      </c>
      <c r="B62" s="35">
        <v>101.31217312810239</v>
      </c>
      <c r="C62" s="35">
        <v>101.31217312810239</v>
      </c>
      <c r="D62" s="35"/>
      <c r="E62" s="35">
        <f t="shared" si="0"/>
        <v>0</v>
      </c>
      <c r="F62" s="35"/>
      <c r="G62" s="35">
        <v>0.3291051816530744</v>
      </c>
      <c r="H62" s="35">
        <v>0.3291051816530744</v>
      </c>
      <c r="I62" s="35"/>
      <c r="J62" s="35">
        <f t="shared" si="1"/>
        <v>0</v>
      </c>
      <c r="K62" s="92">
        <f t="shared" si="2"/>
        <v>0</v>
      </c>
      <c r="M62" s="62"/>
      <c r="N62" s="113"/>
      <c r="P62" s="62"/>
      <c r="Q62" s="62"/>
    </row>
    <row r="63" spans="1:17" x14ac:dyDescent="0.25">
      <c r="A63" s="22" t="s">
        <v>141</v>
      </c>
      <c r="B63" s="18">
        <v>101.31217312810239</v>
      </c>
      <c r="C63" s="18">
        <v>101.31217312810239</v>
      </c>
      <c r="D63" s="18"/>
      <c r="E63" s="18">
        <f t="shared" si="0"/>
        <v>0</v>
      </c>
      <c r="F63" s="18"/>
      <c r="G63" s="18">
        <v>0.3291051816530744</v>
      </c>
      <c r="H63" s="18">
        <v>0.3291051816530744</v>
      </c>
      <c r="I63" s="18"/>
      <c r="J63" s="18">
        <f t="shared" si="1"/>
        <v>0</v>
      </c>
      <c r="K63" s="93">
        <f t="shared" si="2"/>
        <v>0</v>
      </c>
      <c r="M63" s="62"/>
      <c r="N63" s="113"/>
      <c r="P63" s="62"/>
      <c r="Q63" s="62"/>
    </row>
    <row r="64" spans="1:17" x14ac:dyDescent="0.25">
      <c r="A64" s="23" t="s">
        <v>142</v>
      </c>
      <c r="B64" s="35">
        <v>106.58676551248496</v>
      </c>
      <c r="C64" s="35">
        <v>106.58676551248496</v>
      </c>
      <c r="D64" s="35"/>
      <c r="E64" s="35">
        <f t="shared" si="0"/>
        <v>0</v>
      </c>
      <c r="F64" s="35"/>
      <c r="G64" s="35">
        <v>0.33663132564312381</v>
      </c>
      <c r="H64" s="35">
        <v>0.33663132564312381</v>
      </c>
      <c r="I64" s="35"/>
      <c r="J64" s="35">
        <f t="shared" si="1"/>
        <v>0</v>
      </c>
      <c r="K64" s="92">
        <f t="shared" si="2"/>
        <v>0</v>
      </c>
      <c r="M64" s="62"/>
      <c r="N64" s="113"/>
      <c r="P64" s="62"/>
      <c r="Q64" s="62"/>
    </row>
    <row r="65" spans="1:17" x14ac:dyDescent="0.25">
      <c r="A65" s="24" t="s">
        <v>142</v>
      </c>
      <c r="B65" s="18">
        <v>106.58676551248496</v>
      </c>
      <c r="C65" s="18">
        <v>106.58676551248496</v>
      </c>
      <c r="D65" s="18"/>
      <c r="E65" s="18">
        <f t="shared" si="0"/>
        <v>0</v>
      </c>
      <c r="F65" s="18"/>
      <c r="G65" s="18">
        <v>0.33663132564312381</v>
      </c>
      <c r="H65" s="18">
        <v>0.33663132564312381</v>
      </c>
      <c r="I65" s="18"/>
      <c r="J65" s="18">
        <f t="shared" si="1"/>
        <v>0</v>
      </c>
      <c r="K65" s="93">
        <f t="shared" si="2"/>
        <v>0</v>
      </c>
      <c r="M65" s="62"/>
      <c r="N65" s="113"/>
      <c r="P65" s="62"/>
      <c r="Q65" s="62"/>
    </row>
    <row r="66" spans="1:17" x14ac:dyDescent="0.25">
      <c r="A66" s="21" t="s">
        <v>143</v>
      </c>
      <c r="B66" s="35">
        <v>102.26657754801251</v>
      </c>
      <c r="C66" s="35">
        <v>102.26657754801251</v>
      </c>
      <c r="D66" s="35"/>
      <c r="E66" s="35">
        <f t="shared" si="0"/>
        <v>0</v>
      </c>
      <c r="F66" s="35"/>
      <c r="G66" s="35">
        <v>8.7502100695258295E-2</v>
      </c>
      <c r="H66" s="35">
        <v>8.7502100695258309E-2</v>
      </c>
      <c r="I66" s="35"/>
      <c r="J66" s="35">
        <f t="shared" si="1"/>
        <v>0</v>
      </c>
      <c r="K66" s="92">
        <f t="shared" si="2"/>
        <v>0</v>
      </c>
      <c r="M66" s="62"/>
      <c r="N66" s="113"/>
      <c r="P66" s="62"/>
      <c r="Q66" s="62"/>
    </row>
    <row r="67" spans="1:17" x14ac:dyDescent="0.25">
      <c r="A67" s="22" t="s">
        <v>143</v>
      </c>
      <c r="B67" s="18">
        <v>102.26657754801251</v>
      </c>
      <c r="C67" s="18">
        <v>102.26657754801251</v>
      </c>
      <c r="D67" s="18"/>
      <c r="E67" s="18">
        <f t="shared" si="0"/>
        <v>0</v>
      </c>
      <c r="F67" s="18"/>
      <c r="G67" s="18">
        <v>8.7502100695258295E-2</v>
      </c>
      <c r="H67" s="18">
        <v>8.7502100695258309E-2</v>
      </c>
      <c r="I67" s="18"/>
      <c r="J67" s="18">
        <f t="shared" si="1"/>
        <v>0</v>
      </c>
      <c r="K67" s="93">
        <f t="shared" si="2"/>
        <v>0</v>
      </c>
      <c r="M67" s="62"/>
      <c r="N67" s="113"/>
      <c r="P67" s="62"/>
      <c r="Q67" s="62"/>
    </row>
    <row r="68" spans="1:17" x14ac:dyDescent="0.25">
      <c r="A68" s="23" t="s">
        <v>144</v>
      </c>
      <c r="B68" s="35">
        <v>100.39628941718792</v>
      </c>
      <c r="C68" s="35">
        <v>100.39628941718792</v>
      </c>
      <c r="D68" s="35"/>
      <c r="E68" s="35">
        <f t="shared" si="0"/>
        <v>0</v>
      </c>
      <c r="F68" s="35"/>
      <c r="G68" s="35">
        <v>1.5717560895420559</v>
      </c>
      <c r="H68" s="35">
        <v>1.5717560895420559</v>
      </c>
      <c r="I68" s="35"/>
      <c r="J68" s="35">
        <f t="shared" si="1"/>
        <v>0</v>
      </c>
      <c r="K68" s="92">
        <f t="shared" si="2"/>
        <v>0</v>
      </c>
      <c r="M68" s="62"/>
      <c r="N68" s="113"/>
      <c r="P68" s="62"/>
      <c r="Q68" s="62"/>
    </row>
    <row r="69" spans="1:17" x14ac:dyDescent="0.25">
      <c r="A69" s="24" t="s">
        <v>144</v>
      </c>
      <c r="B69" s="18">
        <v>100.39628941718792</v>
      </c>
      <c r="C69" s="18">
        <v>100.39628941718792</v>
      </c>
      <c r="D69" s="18"/>
      <c r="E69" s="18">
        <f t="shared" si="0"/>
        <v>0</v>
      </c>
      <c r="F69" s="18"/>
      <c r="G69" s="18">
        <v>1.5717560895420559</v>
      </c>
      <c r="H69" s="18">
        <v>1.5717560895420559</v>
      </c>
      <c r="I69" s="18"/>
      <c r="J69" s="18">
        <f t="shared" si="1"/>
        <v>0</v>
      </c>
      <c r="K69" s="93">
        <f t="shared" si="2"/>
        <v>0</v>
      </c>
      <c r="M69" s="62"/>
      <c r="N69" s="113"/>
      <c r="P69" s="62"/>
      <c r="Q69" s="62"/>
    </row>
    <row r="70" spans="1:17" x14ac:dyDescent="0.25">
      <c r="A70" s="23" t="s">
        <v>145</v>
      </c>
      <c r="B70" s="35">
        <v>106.52823524744963</v>
      </c>
      <c r="C70" s="35">
        <v>106.52823524744963</v>
      </c>
      <c r="D70" s="35"/>
      <c r="E70" s="35">
        <f t="shared" si="0"/>
        <v>0</v>
      </c>
      <c r="F70" s="35"/>
      <c r="G70" s="35">
        <v>0.13638007277888525</v>
      </c>
      <c r="H70" s="35">
        <v>0.13638007277888525</v>
      </c>
      <c r="I70" s="35"/>
      <c r="J70" s="35">
        <f t="shared" si="1"/>
        <v>0</v>
      </c>
      <c r="K70" s="92">
        <f t="shared" si="2"/>
        <v>0</v>
      </c>
      <c r="M70" s="62"/>
      <c r="N70" s="113"/>
      <c r="P70" s="62"/>
      <c r="Q70" s="62"/>
    </row>
    <row r="71" spans="1:17" x14ac:dyDescent="0.25">
      <c r="A71" s="24" t="s">
        <v>145</v>
      </c>
      <c r="B71" s="18">
        <v>106.52823524744963</v>
      </c>
      <c r="C71" s="18">
        <v>106.52823524744963</v>
      </c>
      <c r="D71" s="18"/>
      <c r="E71" s="18">
        <f t="shared" ref="E71:E134" si="3">((C71/B71-1)*100)</f>
        <v>0</v>
      </c>
      <c r="F71" s="18"/>
      <c r="G71" s="18">
        <v>0.13638007277888525</v>
      </c>
      <c r="H71" s="18">
        <v>0.13638007277888525</v>
      </c>
      <c r="I71" s="18"/>
      <c r="J71" s="18">
        <f t="shared" si="1"/>
        <v>0</v>
      </c>
      <c r="K71" s="93">
        <f t="shared" si="2"/>
        <v>0</v>
      </c>
      <c r="M71" s="62"/>
      <c r="N71" s="113"/>
      <c r="P71" s="62"/>
      <c r="Q71" s="62"/>
    </row>
    <row r="72" spans="1:17" x14ac:dyDescent="0.25">
      <c r="A72" s="23" t="s">
        <v>146</v>
      </c>
      <c r="B72" s="35">
        <v>127.77617683688885</v>
      </c>
      <c r="C72" s="35">
        <v>127.77617683688885</v>
      </c>
      <c r="D72" s="35"/>
      <c r="E72" s="35">
        <f t="shared" si="3"/>
        <v>0</v>
      </c>
      <c r="F72" s="35"/>
      <c r="G72" s="35">
        <v>0.17462197263422516</v>
      </c>
      <c r="H72" s="35">
        <v>0.17462197263422519</v>
      </c>
      <c r="I72" s="35"/>
      <c r="J72" s="35">
        <f t="shared" ref="J72:J135" si="4">H72-G72</f>
        <v>0</v>
      </c>
      <c r="K72" s="92">
        <f t="shared" si="2"/>
        <v>0</v>
      </c>
      <c r="M72" s="62"/>
      <c r="N72" s="113"/>
      <c r="P72" s="62"/>
      <c r="Q72" s="62"/>
    </row>
    <row r="73" spans="1:17" x14ac:dyDescent="0.25">
      <c r="A73" s="24" t="s">
        <v>146</v>
      </c>
      <c r="B73" s="18">
        <v>127.77617683688885</v>
      </c>
      <c r="C73" s="18">
        <v>127.77617683688885</v>
      </c>
      <c r="D73" s="18"/>
      <c r="E73" s="18">
        <f t="shared" si="3"/>
        <v>0</v>
      </c>
      <c r="F73" s="18"/>
      <c r="G73" s="18">
        <v>0.17462197263422516</v>
      </c>
      <c r="H73" s="18">
        <v>0.17462197263422519</v>
      </c>
      <c r="I73" s="18"/>
      <c r="J73" s="18">
        <f t="shared" si="4"/>
        <v>0</v>
      </c>
      <c r="K73" s="93">
        <f t="shared" si="2"/>
        <v>0</v>
      </c>
      <c r="M73" s="62"/>
      <c r="N73" s="113"/>
      <c r="P73" s="62"/>
      <c r="Q73" s="62"/>
    </row>
    <row r="74" spans="1:17" x14ac:dyDescent="0.25">
      <c r="A74" s="23" t="s">
        <v>147</v>
      </c>
      <c r="B74" s="35">
        <v>133.64671665302686</v>
      </c>
      <c r="C74" s="35">
        <v>133.64671665302686</v>
      </c>
      <c r="D74" s="35"/>
      <c r="E74" s="35">
        <f t="shared" si="3"/>
        <v>0</v>
      </c>
      <c r="F74" s="35"/>
      <c r="G74" s="35">
        <v>1.7007640571607221</v>
      </c>
      <c r="H74" s="35">
        <v>1.7007640571607225</v>
      </c>
      <c r="I74" s="35"/>
      <c r="J74" s="35">
        <f t="shared" si="4"/>
        <v>0</v>
      </c>
      <c r="K74" s="92">
        <f t="shared" ref="K74:K137" si="5">J74/$G$5</f>
        <v>0</v>
      </c>
      <c r="M74" s="62"/>
      <c r="N74" s="113"/>
      <c r="P74" s="62"/>
      <c r="Q74" s="62"/>
    </row>
    <row r="75" spans="1:17" x14ac:dyDescent="0.25">
      <c r="A75" s="24" t="s">
        <v>12</v>
      </c>
      <c r="B75" s="18">
        <v>136.95551528999073</v>
      </c>
      <c r="C75" s="18">
        <v>136.95551528999073</v>
      </c>
      <c r="D75" s="18"/>
      <c r="E75" s="18">
        <f t="shared" si="3"/>
        <v>0</v>
      </c>
      <c r="F75" s="18"/>
      <c r="G75" s="18">
        <v>1.3893692089719141</v>
      </c>
      <c r="H75" s="18">
        <v>1.3893692089719143</v>
      </c>
      <c r="I75" s="18"/>
      <c r="J75" s="18">
        <f t="shared" si="4"/>
        <v>0</v>
      </c>
      <c r="K75" s="93">
        <f t="shared" si="5"/>
        <v>0</v>
      </c>
      <c r="M75" s="62"/>
      <c r="N75" s="113"/>
      <c r="P75" s="62"/>
      <c r="Q75" s="62"/>
    </row>
    <row r="76" spans="1:17" x14ac:dyDescent="0.25">
      <c r="A76" s="21" t="s">
        <v>13</v>
      </c>
      <c r="B76" s="35">
        <v>136.95551528999073</v>
      </c>
      <c r="C76" s="35">
        <v>136.95551528999073</v>
      </c>
      <c r="D76" s="35"/>
      <c r="E76" s="35">
        <f t="shared" si="3"/>
        <v>0</v>
      </c>
      <c r="F76" s="35"/>
      <c r="G76" s="35">
        <v>1.3893692089719141</v>
      </c>
      <c r="H76" s="35">
        <v>1.3893692089719143</v>
      </c>
      <c r="I76" s="35"/>
      <c r="J76" s="35">
        <f t="shared" si="4"/>
        <v>0</v>
      </c>
      <c r="K76" s="92">
        <f t="shared" si="5"/>
        <v>0</v>
      </c>
      <c r="M76" s="62"/>
      <c r="N76" s="113"/>
      <c r="P76" s="62"/>
      <c r="Q76" s="62"/>
    </row>
    <row r="77" spans="1:17" x14ac:dyDescent="0.25">
      <c r="A77" s="22" t="s">
        <v>148</v>
      </c>
      <c r="B77" s="18">
        <v>136.95617489127156</v>
      </c>
      <c r="C77" s="18">
        <v>136.95617489127156</v>
      </c>
      <c r="D77" s="18"/>
      <c r="E77" s="18">
        <f t="shared" si="3"/>
        <v>0</v>
      </c>
      <c r="F77" s="18"/>
      <c r="G77" s="18">
        <v>1.3759009789855625</v>
      </c>
      <c r="H77" s="18">
        <v>1.3759009789855627</v>
      </c>
      <c r="I77" s="18"/>
      <c r="J77" s="18">
        <f t="shared" si="4"/>
        <v>0</v>
      </c>
      <c r="K77" s="93">
        <f t="shared" si="5"/>
        <v>0</v>
      </c>
      <c r="M77" s="62"/>
      <c r="N77" s="113"/>
      <c r="P77" s="62"/>
      <c r="Q77" s="62"/>
    </row>
    <row r="78" spans="1:17" x14ac:dyDescent="0.25">
      <c r="A78" s="23" t="s">
        <v>149</v>
      </c>
      <c r="B78" s="35">
        <v>136.88816454120149</v>
      </c>
      <c r="C78" s="35">
        <v>136.88816454120149</v>
      </c>
      <c r="D78" s="35"/>
      <c r="E78" s="35">
        <f t="shared" si="3"/>
        <v>0</v>
      </c>
      <c r="F78" s="35"/>
      <c r="G78" s="35">
        <v>1.3468229986351478E-2</v>
      </c>
      <c r="H78" s="35">
        <v>1.3468229986351481E-2</v>
      </c>
      <c r="I78" s="35"/>
      <c r="J78" s="35">
        <f t="shared" si="4"/>
        <v>0</v>
      </c>
      <c r="K78" s="92">
        <f t="shared" si="5"/>
        <v>0</v>
      </c>
      <c r="M78" s="62"/>
      <c r="N78" s="113"/>
      <c r="P78" s="62"/>
      <c r="Q78" s="62"/>
    </row>
    <row r="79" spans="1:17" x14ac:dyDescent="0.25">
      <c r="A79" s="24" t="s">
        <v>14</v>
      </c>
      <c r="B79" s="18">
        <v>120.64214346014136</v>
      </c>
      <c r="C79" s="18">
        <v>120.64214346014136</v>
      </c>
      <c r="D79" s="18"/>
      <c r="E79" s="18">
        <f t="shared" si="3"/>
        <v>0</v>
      </c>
      <c r="F79" s="18"/>
      <c r="G79" s="18">
        <v>0.31139484818880786</v>
      </c>
      <c r="H79" s="18">
        <v>0.31139484818880792</v>
      </c>
      <c r="I79" s="18"/>
      <c r="J79" s="18">
        <f t="shared" si="4"/>
        <v>0</v>
      </c>
      <c r="K79" s="93">
        <f t="shared" si="5"/>
        <v>0</v>
      </c>
      <c r="M79" s="62"/>
      <c r="N79" s="113"/>
      <c r="P79" s="62"/>
      <c r="Q79" s="62"/>
    </row>
    <row r="80" spans="1:17" x14ac:dyDescent="0.25">
      <c r="A80" s="23" t="s">
        <v>15</v>
      </c>
      <c r="B80" s="35">
        <v>120.64214346014136</v>
      </c>
      <c r="C80" s="35">
        <v>120.64214346014136</v>
      </c>
      <c r="D80" s="35"/>
      <c r="E80" s="35">
        <f t="shared" si="3"/>
        <v>0</v>
      </c>
      <c r="F80" s="35"/>
      <c r="G80" s="35">
        <v>0.31139484818880786</v>
      </c>
      <c r="H80" s="35">
        <v>0.31139484818880792</v>
      </c>
      <c r="I80" s="35"/>
      <c r="J80" s="35">
        <f t="shared" si="4"/>
        <v>0</v>
      </c>
      <c r="K80" s="92">
        <f t="shared" si="5"/>
        <v>0</v>
      </c>
      <c r="M80" s="62"/>
      <c r="N80" s="113"/>
      <c r="P80" s="62"/>
      <c r="Q80" s="62"/>
    </row>
    <row r="81" spans="1:17" x14ac:dyDescent="0.25">
      <c r="A81" s="22" t="s">
        <v>15</v>
      </c>
      <c r="B81" s="18">
        <v>120.64214346014136</v>
      </c>
      <c r="C81" s="18">
        <v>120.64214346014136</v>
      </c>
      <c r="D81" s="18"/>
      <c r="E81" s="18">
        <f t="shared" si="3"/>
        <v>0</v>
      </c>
      <c r="F81" s="18"/>
      <c r="G81" s="18">
        <v>0.31139484818880786</v>
      </c>
      <c r="H81" s="18">
        <v>0.31139484818880792</v>
      </c>
      <c r="I81" s="18"/>
      <c r="J81" s="18">
        <f t="shared" si="4"/>
        <v>0</v>
      </c>
      <c r="K81" s="93">
        <f t="shared" si="5"/>
        <v>0</v>
      </c>
      <c r="M81" s="62"/>
      <c r="N81" s="113"/>
      <c r="P81" s="62"/>
      <c r="Q81" s="62"/>
    </row>
    <row r="82" spans="1:17" x14ac:dyDescent="0.25">
      <c r="A82" s="21" t="s">
        <v>16</v>
      </c>
      <c r="B82" s="35">
        <v>99.052184090208854</v>
      </c>
      <c r="C82" s="35">
        <v>99.289640806478189</v>
      </c>
      <c r="D82" s="35"/>
      <c r="E82" s="35">
        <f t="shared" si="3"/>
        <v>0.23972890497101496</v>
      </c>
      <c r="F82" s="35"/>
      <c r="G82" s="35">
        <v>3.757343428867471</v>
      </c>
      <c r="H82" s="35">
        <v>3.7663508671254959</v>
      </c>
      <c r="I82" s="35"/>
      <c r="J82" s="35">
        <f t="shared" si="4"/>
        <v>9.007438258024969E-3</v>
      </c>
      <c r="K82" s="92">
        <f t="shared" si="5"/>
        <v>9.1819567515036439E-5</v>
      </c>
      <c r="M82" s="62"/>
      <c r="N82" s="113"/>
      <c r="P82" s="62"/>
      <c r="Q82" s="62"/>
    </row>
    <row r="83" spans="1:17" x14ac:dyDescent="0.25">
      <c r="A83" s="22" t="s">
        <v>17</v>
      </c>
      <c r="B83" s="18">
        <v>98.855874692715133</v>
      </c>
      <c r="C83" s="18">
        <v>99.167426854458867</v>
      </c>
      <c r="D83" s="18"/>
      <c r="E83" s="18">
        <f t="shared" si="3"/>
        <v>0.3151579637650892</v>
      </c>
      <c r="F83" s="18"/>
      <c r="G83" s="18">
        <v>2.8580709655614505</v>
      </c>
      <c r="H83" s="18">
        <v>2.8670784038194754</v>
      </c>
      <c r="I83" s="18"/>
      <c r="J83" s="18">
        <f t="shared" si="4"/>
        <v>9.007438258024969E-3</v>
      </c>
      <c r="K83" s="93">
        <f t="shared" si="5"/>
        <v>9.1819567515036439E-5</v>
      </c>
      <c r="M83" s="62"/>
      <c r="N83" s="113"/>
      <c r="P83" s="62"/>
      <c r="Q83" s="62"/>
    </row>
    <row r="84" spans="1:17" x14ac:dyDescent="0.25">
      <c r="A84" s="23" t="s">
        <v>18</v>
      </c>
      <c r="B84" s="35">
        <v>100.98693968357139</v>
      </c>
      <c r="C84" s="35">
        <v>100.98693968357139</v>
      </c>
      <c r="D84" s="35"/>
      <c r="E84" s="35">
        <f t="shared" si="3"/>
        <v>0</v>
      </c>
      <c r="F84" s="35"/>
      <c r="G84" s="35">
        <v>0.39525423582768104</v>
      </c>
      <c r="H84" s="35">
        <v>0.3952542358276811</v>
      </c>
      <c r="I84" s="35"/>
      <c r="J84" s="35">
        <f t="shared" si="4"/>
        <v>0</v>
      </c>
      <c r="K84" s="92">
        <f t="shared" si="5"/>
        <v>0</v>
      </c>
      <c r="M84" s="62"/>
      <c r="N84" s="113"/>
      <c r="P84" s="62"/>
      <c r="Q84" s="62"/>
    </row>
    <row r="85" spans="1:17" x14ac:dyDescent="0.25">
      <c r="A85" s="22" t="s">
        <v>18</v>
      </c>
      <c r="B85" s="18">
        <v>100.98693968357139</v>
      </c>
      <c r="C85" s="18">
        <v>100.98693968357139</v>
      </c>
      <c r="D85" s="18"/>
      <c r="E85" s="18">
        <f t="shared" si="3"/>
        <v>0</v>
      </c>
      <c r="F85" s="18"/>
      <c r="G85" s="18">
        <v>0.39525423582768104</v>
      </c>
      <c r="H85" s="18">
        <v>0.3952542358276811</v>
      </c>
      <c r="I85" s="18"/>
      <c r="J85" s="18">
        <f t="shared" si="4"/>
        <v>0</v>
      </c>
      <c r="K85" s="93">
        <f t="shared" si="5"/>
        <v>0</v>
      </c>
      <c r="M85" s="62"/>
      <c r="N85" s="113"/>
      <c r="P85" s="62"/>
      <c r="Q85" s="62"/>
    </row>
    <row r="86" spans="1:17" x14ac:dyDescent="0.25">
      <c r="A86" s="21" t="s">
        <v>19</v>
      </c>
      <c r="B86" s="35">
        <v>98.656783854867214</v>
      </c>
      <c r="C86" s="35">
        <v>98.807797125649401</v>
      </c>
      <c r="D86" s="35"/>
      <c r="E86" s="35">
        <f t="shared" si="3"/>
        <v>0.15306932263710049</v>
      </c>
      <c r="F86" s="35"/>
      <c r="G86" s="35">
        <v>2.1789596849982376</v>
      </c>
      <c r="H86" s="35">
        <v>2.1822950038286004</v>
      </c>
      <c r="I86" s="35"/>
      <c r="J86" s="35">
        <f t="shared" si="4"/>
        <v>3.3353188303628656E-3</v>
      </c>
      <c r="K86" s="92">
        <f t="shared" si="5"/>
        <v>3.3999404020985806E-5</v>
      </c>
      <c r="M86" s="62"/>
      <c r="N86" s="113"/>
      <c r="P86" s="62"/>
      <c r="Q86" s="62"/>
    </row>
    <row r="87" spans="1:17" x14ac:dyDescent="0.25">
      <c r="A87" s="24" t="s">
        <v>150</v>
      </c>
      <c r="B87" s="18">
        <v>95.615492149635216</v>
      </c>
      <c r="C87" s="18">
        <v>95.921441899657438</v>
      </c>
      <c r="D87" s="18"/>
      <c r="E87" s="18">
        <f t="shared" si="3"/>
        <v>0.31997926606226468</v>
      </c>
      <c r="F87" s="18"/>
      <c r="G87" s="18">
        <v>1.0423546723534196</v>
      </c>
      <c r="H87" s="18">
        <v>1.045689991183782</v>
      </c>
      <c r="I87" s="18"/>
      <c r="J87" s="18">
        <f t="shared" si="4"/>
        <v>3.3353188303624215E-3</v>
      </c>
      <c r="K87" s="93">
        <f t="shared" si="5"/>
        <v>3.399940402098128E-5</v>
      </c>
      <c r="M87" s="62"/>
      <c r="N87" s="113"/>
      <c r="P87" s="62"/>
      <c r="Q87" s="62"/>
    </row>
    <row r="88" spans="1:17" x14ac:dyDescent="0.25">
      <c r="A88" s="23" t="s">
        <v>151</v>
      </c>
      <c r="B88" s="35">
        <v>103.49545785710791</v>
      </c>
      <c r="C88" s="35">
        <v>103.49545785710791</v>
      </c>
      <c r="D88" s="35"/>
      <c r="E88" s="35">
        <f t="shared" si="3"/>
        <v>0</v>
      </c>
      <c r="F88" s="35"/>
      <c r="G88" s="35">
        <v>0.65742618054237134</v>
      </c>
      <c r="H88" s="35">
        <v>0.65742618054237134</v>
      </c>
      <c r="I88" s="35"/>
      <c r="J88" s="35">
        <f t="shared" si="4"/>
        <v>0</v>
      </c>
      <c r="K88" s="92">
        <f t="shared" si="5"/>
        <v>0</v>
      </c>
      <c r="M88" s="62"/>
      <c r="N88" s="113"/>
      <c r="P88" s="62"/>
      <c r="Q88" s="62"/>
    </row>
    <row r="89" spans="1:17" x14ac:dyDescent="0.25">
      <c r="A89" s="22" t="s">
        <v>152</v>
      </c>
      <c r="B89" s="18">
        <v>98.578812431182158</v>
      </c>
      <c r="C89" s="18">
        <v>98.578812431182158</v>
      </c>
      <c r="D89" s="18"/>
      <c r="E89" s="18">
        <f t="shared" si="3"/>
        <v>0</v>
      </c>
      <c r="F89" s="18"/>
      <c r="G89" s="18">
        <v>0.31702822447996515</v>
      </c>
      <c r="H89" s="18">
        <v>0.3170282244799652</v>
      </c>
      <c r="I89" s="18"/>
      <c r="J89" s="18">
        <f t="shared" si="4"/>
        <v>0</v>
      </c>
      <c r="K89" s="93">
        <f t="shared" si="5"/>
        <v>0</v>
      </c>
      <c r="M89" s="62"/>
      <c r="N89" s="113"/>
      <c r="P89" s="62"/>
      <c r="Q89" s="62"/>
    </row>
    <row r="90" spans="1:17" x14ac:dyDescent="0.25">
      <c r="A90" s="23" t="s">
        <v>153</v>
      </c>
      <c r="B90" s="35">
        <v>100.30793877200421</v>
      </c>
      <c r="C90" s="35">
        <v>100.30793877200421</v>
      </c>
      <c r="D90" s="35"/>
      <c r="E90" s="35">
        <f t="shared" si="3"/>
        <v>0</v>
      </c>
      <c r="F90" s="35"/>
      <c r="G90" s="35">
        <v>0.16215060762248149</v>
      </c>
      <c r="H90" s="35">
        <v>0.16215060762248149</v>
      </c>
      <c r="I90" s="35"/>
      <c r="J90" s="35">
        <f t="shared" si="4"/>
        <v>0</v>
      </c>
      <c r="K90" s="92">
        <f t="shared" si="5"/>
        <v>0</v>
      </c>
      <c r="M90" s="62"/>
      <c r="N90" s="113"/>
      <c r="P90" s="62"/>
      <c r="Q90" s="62"/>
    </row>
    <row r="91" spans="1:17" x14ac:dyDescent="0.25">
      <c r="A91" s="22" t="s">
        <v>20</v>
      </c>
      <c r="B91" s="18">
        <v>94.10360288810287</v>
      </c>
      <c r="C91" s="18">
        <v>98.701151687428592</v>
      </c>
      <c r="D91" s="18"/>
      <c r="E91" s="18">
        <f t="shared" si="3"/>
        <v>4.8856246288387029</v>
      </c>
      <c r="F91" s="18"/>
      <c r="G91" s="18">
        <v>0.11609814217369574</v>
      </c>
      <c r="H91" s="18">
        <v>0.12177026160135802</v>
      </c>
      <c r="I91" s="18"/>
      <c r="J91" s="18">
        <f t="shared" si="4"/>
        <v>5.6721194276622838E-3</v>
      </c>
      <c r="K91" s="93">
        <f t="shared" si="5"/>
        <v>5.7820163494052476E-5</v>
      </c>
      <c r="M91" s="62"/>
      <c r="N91" s="113"/>
      <c r="P91" s="62"/>
      <c r="Q91" s="62"/>
    </row>
    <row r="92" spans="1:17" x14ac:dyDescent="0.25">
      <c r="A92" s="21" t="s">
        <v>154</v>
      </c>
      <c r="B92" s="35">
        <v>94.10360288810287</v>
      </c>
      <c r="C92" s="35">
        <v>98.701151687428592</v>
      </c>
      <c r="D92" s="35"/>
      <c r="E92" s="35">
        <f t="shared" si="3"/>
        <v>4.8856246288387029</v>
      </c>
      <c r="F92" s="35"/>
      <c r="G92" s="35">
        <v>0.11609814217369574</v>
      </c>
      <c r="H92" s="35">
        <v>0.12177026160135802</v>
      </c>
      <c r="I92" s="35"/>
      <c r="J92" s="35">
        <f t="shared" si="4"/>
        <v>5.6721194276622838E-3</v>
      </c>
      <c r="K92" s="92">
        <f t="shared" si="5"/>
        <v>5.7820163494052476E-5</v>
      </c>
      <c r="M92" s="62"/>
      <c r="N92" s="113"/>
      <c r="P92" s="62"/>
      <c r="Q92" s="62"/>
    </row>
    <row r="93" spans="1:17" x14ac:dyDescent="0.25">
      <c r="A93" s="22" t="s">
        <v>155</v>
      </c>
      <c r="B93" s="18">
        <v>100</v>
      </c>
      <c r="C93" s="18">
        <v>100</v>
      </c>
      <c r="D93" s="18"/>
      <c r="E93" s="18">
        <f t="shared" si="3"/>
        <v>0</v>
      </c>
      <c r="F93" s="18"/>
      <c r="G93" s="18">
        <v>0.16775890256183573</v>
      </c>
      <c r="H93" s="18">
        <v>0.16775890256183576</v>
      </c>
      <c r="I93" s="18"/>
      <c r="J93" s="18">
        <f t="shared" si="4"/>
        <v>0</v>
      </c>
      <c r="K93" s="93">
        <f t="shared" si="5"/>
        <v>0</v>
      </c>
      <c r="M93" s="62"/>
      <c r="N93" s="113"/>
      <c r="P93" s="62"/>
      <c r="Q93" s="62"/>
    </row>
    <row r="94" spans="1:17" x14ac:dyDescent="0.25">
      <c r="A94" s="23" t="s">
        <v>156</v>
      </c>
      <c r="B94" s="35">
        <v>100</v>
      </c>
      <c r="C94" s="35">
        <v>100</v>
      </c>
      <c r="D94" s="35"/>
      <c r="E94" s="35">
        <f t="shared" si="3"/>
        <v>0</v>
      </c>
      <c r="F94" s="35"/>
      <c r="G94" s="35">
        <v>0.16775890256183573</v>
      </c>
      <c r="H94" s="35">
        <v>0.16775890256183576</v>
      </c>
      <c r="I94" s="35"/>
      <c r="J94" s="35">
        <f t="shared" si="4"/>
        <v>0</v>
      </c>
      <c r="K94" s="92">
        <f t="shared" si="5"/>
        <v>0</v>
      </c>
      <c r="M94" s="62"/>
      <c r="N94" s="113"/>
      <c r="P94" s="62"/>
      <c r="Q94" s="62"/>
    </row>
    <row r="95" spans="1:17" x14ac:dyDescent="0.25">
      <c r="A95" s="22" t="s">
        <v>21</v>
      </c>
      <c r="B95" s="18">
        <v>99.681304876287172</v>
      </c>
      <c r="C95" s="18">
        <v>99.681304876287172</v>
      </c>
      <c r="D95" s="18"/>
      <c r="E95" s="18">
        <f t="shared" si="3"/>
        <v>0</v>
      </c>
      <c r="F95" s="18"/>
      <c r="G95" s="18">
        <v>0.89927246330602106</v>
      </c>
      <c r="H95" s="18">
        <v>0.89927246330602106</v>
      </c>
      <c r="I95" s="18"/>
      <c r="J95" s="18">
        <f t="shared" si="4"/>
        <v>0</v>
      </c>
      <c r="K95" s="93">
        <f t="shared" si="5"/>
        <v>0</v>
      </c>
      <c r="M95" s="62"/>
      <c r="N95" s="113"/>
      <c r="P95" s="62"/>
      <c r="Q95" s="62"/>
    </row>
    <row r="96" spans="1:17" x14ac:dyDescent="0.25">
      <c r="A96" s="23" t="s">
        <v>22</v>
      </c>
      <c r="B96" s="35">
        <v>99.681304876287172</v>
      </c>
      <c r="C96" s="35">
        <v>99.681304876287172</v>
      </c>
      <c r="D96" s="35"/>
      <c r="E96" s="35">
        <f t="shared" si="3"/>
        <v>0</v>
      </c>
      <c r="F96" s="35"/>
      <c r="G96" s="35">
        <v>0.89927246330602106</v>
      </c>
      <c r="H96" s="35">
        <v>0.89927246330602106</v>
      </c>
      <c r="I96" s="35"/>
      <c r="J96" s="35">
        <f t="shared" si="4"/>
        <v>0</v>
      </c>
      <c r="K96" s="92">
        <f t="shared" si="5"/>
        <v>0</v>
      </c>
      <c r="M96" s="62"/>
      <c r="N96" s="113"/>
      <c r="P96" s="62"/>
      <c r="Q96" s="62"/>
    </row>
    <row r="97" spans="1:17" x14ac:dyDescent="0.25">
      <c r="A97" s="24" t="s">
        <v>157</v>
      </c>
      <c r="B97" s="18">
        <v>100.22448586317957</v>
      </c>
      <c r="C97" s="18">
        <v>100.22448586317957</v>
      </c>
      <c r="D97" s="18"/>
      <c r="E97" s="18">
        <f t="shared" si="3"/>
        <v>0</v>
      </c>
      <c r="F97" s="18"/>
      <c r="G97" s="18">
        <v>0.35497829812532578</v>
      </c>
      <c r="H97" s="18">
        <v>0.35497829812532583</v>
      </c>
      <c r="I97" s="18"/>
      <c r="J97" s="18">
        <f t="shared" si="4"/>
        <v>0</v>
      </c>
      <c r="K97" s="93">
        <f t="shared" si="5"/>
        <v>0</v>
      </c>
      <c r="M97" s="62"/>
      <c r="N97" s="113"/>
      <c r="P97" s="62"/>
      <c r="Q97" s="62"/>
    </row>
    <row r="98" spans="1:17" x14ac:dyDescent="0.25">
      <c r="A98" s="21" t="s">
        <v>158</v>
      </c>
      <c r="B98" s="35">
        <v>100.17224412235728</v>
      </c>
      <c r="C98" s="35">
        <v>100.17224412235728</v>
      </c>
      <c r="D98" s="35"/>
      <c r="E98" s="35">
        <f t="shared" si="3"/>
        <v>0</v>
      </c>
      <c r="F98" s="35"/>
      <c r="G98" s="35">
        <v>0.31770264189785413</v>
      </c>
      <c r="H98" s="35">
        <v>0.31770264189785424</v>
      </c>
      <c r="I98" s="35"/>
      <c r="J98" s="35">
        <f t="shared" si="4"/>
        <v>0</v>
      </c>
      <c r="K98" s="92">
        <f t="shared" si="5"/>
        <v>0</v>
      </c>
      <c r="M98" s="62"/>
      <c r="N98" s="113"/>
      <c r="P98" s="62"/>
      <c r="Q98" s="62"/>
    </row>
    <row r="99" spans="1:17" x14ac:dyDescent="0.25">
      <c r="A99" s="22" t="s">
        <v>159</v>
      </c>
      <c r="B99" s="18">
        <v>98.173167851044909</v>
      </c>
      <c r="C99" s="18">
        <v>98.173167851044909</v>
      </c>
      <c r="D99" s="18"/>
      <c r="E99" s="18">
        <f t="shared" si="3"/>
        <v>0</v>
      </c>
      <c r="F99" s="18"/>
      <c r="G99" s="18">
        <v>0.22659152328284107</v>
      </c>
      <c r="H99" s="18">
        <v>0.2265915232828411</v>
      </c>
      <c r="I99" s="18"/>
      <c r="J99" s="18">
        <f t="shared" si="4"/>
        <v>0</v>
      </c>
      <c r="K99" s="93">
        <f t="shared" si="5"/>
        <v>0</v>
      </c>
      <c r="M99" s="62"/>
      <c r="N99" s="113"/>
      <c r="P99" s="62"/>
      <c r="Q99" s="62"/>
    </row>
    <row r="100" spans="1:17" x14ac:dyDescent="0.25">
      <c r="A100" s="21" t="s">
        <v>23</v>
      </c>
      <c r="B100" s="35">
        <v>95.744654980879545</v>
      </c>
      <c r="C100" s="35">
        <v>95.755594192559101</v>
      </c>
      <c r="D100" s="35"/>
      <c r="E100" s="35">
        <f t="shared" si="3"/>
        <v>1.1425401952447345E-2</v>
      </c>
      <c r="F100" s="35"/>
      <c r="G100" s="35">
        <v>30.533794456150151</v>
      </c>
      <c r="H100" s="35">
        <v>30.537283064898102</v>
      </c>
      <c r="I100" s="35"/>
      <c r="J100" s="35">
        <f t="shared" si="4"/>
        <v>3.48860874795065E-3</v>
      </c>
      <c r="K100" s="92">
        <f t="shared" si="5"/>
        <v>3.5562003012412269E-5</v>
      </c>
      <c r="M100" s="62"/>
      <c r="N100" s="113"/>
      <c r="P100" s="62"/>
      <c r="Q100" s="62"/>
    </row>
    <row r="101" spans="1:17" x14ac:dyDescent="0.25">
      <c r="A101" s="22" t="s">
        <v>24</v>
      </c>
      <c r="B101" s="18">
        <v>94.267013356675747</v>
      </c>
      <c r="C101" s="18">
        <v>94.267013356675747</v>
      </c>
      <c r="D101" s="18"/>
      <c r="E101" s="18">
        <f t="shared" si="3"/>
        <v>0</v>
      </c>
      <c r="F101" s="18"/>
      <c r="G101" s="18">
        <v>22.270987493846146</v>
      </c>
      <c r="H101" s="18">
        <v>22.27098749384615</v>
      </c>
      <c r="I101" s="18"/>
      <c r="J101" s="18">
        <f t="shared" si="4"/>
        <v>0</v>
      </c>
      <c r="K101" s="93">
        <f t="shared" si="5"/>
        <v>0</v>
      </c>
      <c r="M101" s="62"/>
      <c r="N101" s="113"/>
      <c r="P101" s="62"/>
      <c r="Q101" s="62"/>
    </row>
    <row r="102" spans="1:17" x14ac:dyDescent="0.25">
      <c r="A102" s="21" t="s">
        <v>160</v>
      </c>
      <c r="B102" s="35">
        <v>94.267013356675747</v>
      </c>
      <c r="C102" s="35">
        <v>94.267013356675747</v>
      </c>
      <c r="D102" s="35"/>
      <c r="E102" s="35">
        <f t="shared" si="3"/>
        <v>0</v>
      </c>
      <c r="F102" s="35"/>
      <c r="G102" s="35">
        <v>22.270987493846146</v>
      </c>
      <c r="H102" s="35">
        <v>22.27098749384615</v>
      </c>
      <c r="I102" s="35"/>
      <c r="J102" s="35">
        <f t="shared" si="4"/>
        <v>0</v>
      </c>
      <c r="K102" s="92">
        <f t="shared" si="5"/>
        <v>0</v>
      </c>
      <c r="M102" s="62"/>
      <c r="N102" s="113"/>
      <c r="P102" s="62"/>
      <c r="Q102" s="62"/>
    </row>
    <row r="103" spans="1:17" x14ac:dyDescent="0.25">
      <c r="A103" s="22" t="s">
        <v>160</v>
      </c>
      <c r="B103" s="18">
        <v>94.267013356675747</v>
      </c>
      <c r="C103" s="18">
        <v>94.267013356675747</v>
      </c>
      <c r="D103" s="18"/>
      <c r="E103" s="18">
        <f t="shared" si="3"/>
        <v>0</v>
      </c>
      <c r="F103" s="18"/>
      <c r="G103" s="18">
        <v>22.270987493846146</v>
      </c>
      <c r="H103" s="18">
        <v>22.27098749384615</v>
      </c>
      <c r="I103" s="18"/>
      <c r="J103" s="18">
        <f t="shared" si="4"/>
        <v>0</v>
      </c>
      <c r="K103" s="93">
        <f t="shared" si="5"/>
        <v>0</v>
      </c>
      <c r="M103" s="62"/>
      <c r="N103" s="113"/>
      <c r="P103" s="62"/>
      <c r="Q103" s="62"/>
    </row>
    <row r="104" spans="1:17" x14ac:dyDescent="0.25">
      <c r="A104" s="21" t="s">
        <v>161</v>
      </c>
      <c r="B104" s="35">
        <v>99.470440689515115</v>
      </c>
      <c r="C104" s="35">
        <v>100.17465436287073</v>
      </c>
      <c r="D104" s="35"/>
      <c r="E104" s="35">
        <f t="shared" si="3"/>
        <v>0.7079627560450108</v>
      </c>
      <c r="F104" s="35"/>
      <c r="G104" s="35">
        <v>0.49276727033407441</v>
      </c>
      <c r="H104" s="35">
        <v>0.49625587908201935</v>
      </c>
      <c r="I104" s="35"/>
      <c r="J104" s="35">
        <f t="shared" si="4"/>
        <v>3.4886087479449324E-3</v>
      </c>
      <c r="K104" s="92">
        <f t="shared" si="5"/>
        <v>3.5562003012353987E-5</v>
      </c>
      <c r="M104" s="62"/>
      <c r="N104" s="113"/>
      <c r="P104" s="62"/>
      <c r="Q104" s="62"/>
    </row>
    <row r="105" spans="1:17" x14ac:dyDescent="0.25">
      <c r="A105" s="22" t="s">
        <v>162</v>
      </c>
      <c r="B105" s="18">
        <v>99.21971121774925</v>
      </c>
      <c r="C105" s="18">
        <v>100.25734764250365</v>
      </c>
      <c r="D105" s="18"/>
      <c r="E105" s="18">
        <f t="shared" si="3"/>
        <v>1.0457966587679168</v>
      </c>
      <c r="F105" s="18"/>
      <c r="G105" s="18">
        <v>0.33358384908734667</v>
      </c>
      <c r="H105" s="18">
        <v>0.33707245783529161</v>
      </c>
      <c r="I105" s="18"/>
      <c r="J105" s="18">
        <f t="shared" si="4"/>
        <v>3.4886087479449324E-3</v>
      </c>
      <c r="K105" s="93">
        <f t="shared" si="5"/>
        <v>3.5562003012353987E-5</v>
      </c>
      <c r="M105" s="62"/>
      <c r="N105" s="113"/>
      <c r="P105" s="62"/>
      <c r="Q105" s="62"/>
    </row>
    <row r="106" spans="1:17" x14ac:dyDescent="0.25">
      <c r="A106" s="23" t="s">
        <v>25</v>
      </c>
      <c r="B106" s="35">
        <v>99.21971121774925</v>
      </c>
      <c r="C106" s="35">
        <v>100.25734764250365</v>
      </c>
      <c r="D106" s="35"/>
      <c r="E106" s="35">
        <f t="shared" si="3"/>
        <v>1.0457966587679168</v>
      </c>
      <c r="F106" s="35"/>
      <c r="G106" s="35">
        <v>0.33358384908734667</v>
      </c>
      <c r="H106" s="35">
        <v>0.33707245783529161</v>
      </c>
      <c r="I106" s="35"/>
      <c r="J106" s="35">
        <f t="shared" si="4"/>
        <v>3.4886087479449324E-3</v>
      </c>
      <c r="K106" s="92">
        <f t="shared" si="5"/>
        <v>3.5562003012353987E-5</v>
      </c>
      <c r="M106" s="62"/>
      <c r="N106" s="113"/>
      <c r="P106" s="62"/>
      <c r="Q106" s="62"/>
    </row>
    <row r="107" spans="1:17" x14ac:dyDescent="0.25">
      <c r="A107" s="24" t="s">
        <v>163</v>
      </c>
      <c r="B107" s="18">
        <v>100</v>
      </c>
      <c r="C107" s="18">
        <v>100</v>
      </c>
      <c r="D107" s="18"/>
      <c r="E107" s="18">
        <f t="shared" si="3"/>
        <v>0</v>
      </c>
      <c r="F107" s="18"/>
      <c r="G107" s="18">
        <v>0.15918342124672774</v>
      </c>
      <c r="H107" s="18">
        <v>0.15918342124672774</v>
      </c>
      <c r="I107" s="18"/>
      <c r="J107" s="18">
        <f t="shared" si="4"/>
        <v>0</v>
      </c>
      <c r="K107" s="93">
        <f t="shared" si="5"/>
        <v>0</v>
      </c>
      <c r="M107" s="62"/>
      <c r="N107" s="113"/>
      <c r="P107" s="62"/>
      <c r="Q107" s="62"/>
    </row>
    <row r="108" spans="1:17" x14ac:dyDescent="0.25">
      <c r="A108" s="23" t="s">
        <v>163</v>
      </c>
      <c r="B108" s="35">
        <v>100</v>
      </c>
      <c r="C108" s="35">
        <v>100</v>
      </c>
      <c r="D108" s="35"/>
      <c r="E108" s="35">
        <f t="shared" si="3"/>
        <v>0</v>
      </c>
      <c r="F108" s="35"/>
      <c r="G108" s="35">
        <v>0.15918342124672774</v>
      </c>
      <c r="H108" s="35">
        <v>0.15918342124672774</v>
      </c>
      <c r="I108" s="35"/>
      <c r="J108" s="35">
        <f t="shared" si="4"/>
        <v>0</v>
      </c>
      <c r="K108" s="92">
        <f t="shared" si="5"/>
        <v>0</v>
      </c>
      <c r="M108" s="62"/>
      <c r="N108" s="113"/>
      <c r="P108" s="62"/>
      <c r="Q108" s="62"/>
    </row>
    <row r="109" spans="1:17" x14ac:dyDescent="0.25">
      <c r="A109" s="22" t="s">
        <v>26</v>
      </c>
      <c r="B109" s="18">
        <v>99.999999999999986</v>
      </c>
      <c r="C109" s="18">
        <v>99.999999999999986</v>
      </c>
      <c r="D109" s="18"/>
      <c r="E109" s="18">
        <f t="shared" si="3"/>
        <v>0</v>
      </c>
      <c r="F109" s="18"/>
      <c r="G109" s="18">
        <v>3.4255583713825697</v>
      </c>
      <c r="H109" s="18">
        <v>3.4255583713825697</v>
      </c>
      <c r="I109" s="18"/>
      <c r="J109" s="18">
        <f t="shared" si="4"/>
        <v>0</v>
      </c>
      <c r="K109" s="93">
        <f t="shared" si="5"/>
        <v>0</v>
      </c>
      <c r="M109" s="62"/>
      <c r="N109" s="113"/>
      <c r="P109" s="62"/>
      <c r="Q109" s="62"/>
    </row>
    <row r="110" spans="1:17" x14ac:dyDescent="0.25">
      <c r="A110" s="21" t="s">
        <v>164</v>
      </c>
      <c r="B110" s="35">
        <v>99.999999999999986</v>
      </c>
      <c r="C110" s="35">
        <v>99.999999999999986</v>
      </c>
      <c r="D110" s="35"/>
      <c r="E110" s="35">
        <f t="shared" si="3"/>
        <v>0</v>
      </c>
      <c r="F110" s="35"/>
      <c r="G110" s="35">
        <v>3.1492554763880811</v>
      </c>
      <c r="H110" s="35">
        <v>3.1492554763880811</v>
      </c>
      <c r="I110" s="35"/>
      <c r="J110" s="35">
        <f t="shared" si="4"/>
        <v>0</v>
      </c>
      <c r="K110" s="92">
        <f t="shared" si="5"/>
        <v>0</v>
      </c>
      <c r="M110" s="62"/>
      <c r="N110" s="113"/>
      <c r="P110" s="62"/>
      <c r="Q110" s="62"/>
    </row>
    <row r="111" spans="1:17" x14ac:dyDescent="0.25">
      <c r="A111" s="24" t="s">
        <v>165</v>
      </c>
      <c r="B111" s="18">
        <v>99.999999999999986</v>
      </c>
      <c r="C111" s="18">
        <v>99.999999999999986</v>
      </c>
      <c r="D111" s="18"/>
      <c r="E111" s="18">
        <f t="shared" si="3"/>
        <v>0</v>
      </c>
      <c r="F111" s="18"/>
      <c r="G111" s="18">
        <v>3.1492554763880811</v>
      </c>
      <c r="H111" s="18">
        <v>3.1492554763880811</v>
      </c>
      <c r="I111" s="18"/>
      <c r="J111" s="18">
        <f t="shared" si="4"/>
        <v>0</v>
      </c>
      <c r="K111" s="93">
        <f t="shared" si="5"/>
        <v>0</v>
      </c>
      <c r="M111" s="62"/>
      <c r="N111" s="113"/>
      <c r="P111" s="62"/>
      <c r="Q111" s="62"/>
    </row>
    <row r="112" spans="1:17" x14ac:dyDescent="0.25">
      <c r="A112" s="23" t="s">
        <v>166</v>
      </c>
      <c r="B112" s="35">
        <v>100</v>
      </c>
      <c r="C112" s="35">
        <v>100</v>
      </c>
      <c r="D112" s="35"/>
      <c r="E112" s="35">
        <f t="shared" si="3"/>
        <v>0</v>
      </c>
      <c r="F112" s="35"/>
      <c r="G112" s="35">
        <v>0.27630289499448857</v>
      </c>
      <c r="H112" s="35">
        <v>0.27630289499448862</v>
      </c>
      <c r="I112" s="35"/>
      <c r="J112" s="35">
        <f t="shared" si="4"/>
        <v>0</v>
      </c>
      <c r="K112" s="92">
        <f t="shared" si="5"/>
        <v>0</v>
      </c>
      <c r="M112" s="62"/>
      <c r="N112" s="113"/>
      <c r="P112" s="62"/>
      <c r="Q112" s="62"/>
    </row>
    <row r="113" spans="1:17" x14ac:dyDescent="0.25">
      <c r="A113" s="24" t="s">
        <v>166</v>
      </c>
      <c r="B113" s="18">
        <v>100</v>
      </c>
      <c r="C113" s="18">
        <v>100</v>
      </c>
      <c r="D113" s="18"/>
      <c r="E113" s="18">
        <f t="shared" si="3"/>
        <v>0</v>
      </c>
      <c r="F113" s="18"/>
      <c r="G113" s="18">
        <v>0.27630289499448857</v>
      </c>
      <c r="H113" s="18">
        <v>0.27630289499448862</v>
      </c>
      <c r="I113" s="18"/>
      <c r="J113" s="18">
        <f t="shared" si="4"/>
        <v>0</v>
      </c>
      <c r="K113" s="93">
        <f t="shared" si="5"/>
        <v>0</v>
      </c>
      <c r="M113" s="62"/>
      <c r="N113" s="113"/>
      <c r="P113" s="62"/>
      <c r="Q113" s="62"/>
    </row>
    <row r="114" spans="1:17" x14ac:dyDescent="0.25">
      <c r="A114" s="23" t="s">
        <v>27</v>
      </c>
      <c r="B114" s="35">
        <v>100</v>
      </c>
      <c r="C114" s="35">
        <v>100</v>
      </c>
      <c r="D114" s="35"/>
      <c r="E114" s="35">
        <f t="shared" si="3"/>
        <v>0</v>
      </c>
      <c r="F114" s="35"/>
      <c r="G114" s="35">
        <v>4.3444813205873603</v>
      </c>
      <c r="H114" s="35">
        <v>4.3444813205873611</v>
      </c>
      <c r="I114" s="35"/>
      <c r="J114" s="35">
        <f t="shared" si="4"/>
        <v>0</v>
      </c>
      <c r="K114" s="92">
        <f t="shared" si="5"/>
        <v>0</v>
      </c>
      <c r="M114" s="62"/>
      <c r="N114" s="113"/>
      <c r="P114" s="62"/>
      <c r="Q114" s="62"/>
    </row>
    <row r="115" spans="1:17" x14ac:dyDescent="0.25">
      <c r="A115" s="24" t="s">
        <v>167</v>
      </c>
      <c r="B115" s="18">
        <v>100</v>
      </c>
      <c r="C115" s="18">
        <v>100</v>
      </c>
      <c r="D115" s="18"/>
      <c r="E115" s="18">
        <f t="shared" si="3"/>
        <v>0</v>
      </c>
      <c r="F115" s="18"/>
      <c r="G115" s="18">
        <v>3.7462797033363859</v>
      </c>
      <c r="H115" s="18">
        <v>3.7462797033363859</v>
      </c>
      <c r="I115" s="18"/>
      <c r="J115" s="18">
        <f t="shared" si="4"/>
        <v>0</v>
      </c>
      <c r="K115" s="93">
        <f t="shared" si="5"/>
        <v>0</v>
      </c>
      <c r="M115" s="62"/>
      <c r="N115" s="113"/>
      <c r="P115" s="62"/>
      <c r="Q115" s="62"/>
    </row>
    <row r="116" spans="1:17" x14ac:dyDescent="0.25">
      <c r="A116" s="23" t="s">
        <v>167</v>
      </c>
      <c r="B116" s="35">
        <v>100</v>
      </c>
      <c r="C116" s="35">
        <v>100</v>
      </c>
      <c r="D116" s="35"/>
      <c r="E116" s="35">
        <f t="shared" si="3"/>
        <v>0</v>
      </c>
      <c r="F116" s="35"/>
      <c r="G116" s="35">
        <v>3.7462797033363859</v>
      </c>
      <c r="H116" s="35">
        <v>3.7462797033363859</v>
      </c>
      <c r="I116" s="35"/>
      <c r="J116" s="35">
        <f t="shared" si="4"/>
        <v>0</v>
      </c>
      <c r="K116" s="92">
        <f t="shared" si="5"/>
        <v>0</v>
      </c>
      <c r="M116" s="62"/>
      <c r="N116" s="113"/>
      <c r="P116" s="62"/>
      <c r="Q116" s="62"/>
    </row>
    <row r="117" spans="1:17" x14ac:dyDescent="0.25">
      <c r="A117" s="24" t="s">
        <v>28</v>
      </c>
      <c r="B117" s="18">
        <v>100</v>
      </c>
      <c r="C117" s="18">
        <v>100</v>
      </c>
      <c r="D117" s="18"/>
      <c r="E117" s="18">
        <f t="shared" si="3"/>
        <v>0</v>
      </c>
      <c r="F117" s="18"/>
      <c r="G117" s="18">
        <v>0.5982016172509752</v>
      </c>
      <c r="H117" s="18">
        <v>0.59820161725097531</v>
      </c>
      <c r="I117" s="18"/>
      <c r="J117" s="18">
        <f t="shared" si="4"/>
        <v>0</v>
      </c>
      <c r="K117" s="93">
        <f t="shared" si="5"/>
        <v>0</v>
      </c>
      <c r="M117" s="62"/>
      <c r="N117" s="113"/>
      <c r="P117" s="62"/>
      <c r="Q117" s="62"/>
    </row>
    <row r="118" spans="1:17" x14ac:dyDescent="0.25">
      <c r="A118" s="23" t="s">
        <v>168</v>
      </c>
      <c r="B118" s="35">
        <v>100</v>
      </c>
      <c r="C118" s="35">
        <v>100</v>
      </c>
      <c r="D118" s="35"/>
      <c r="E118" s="35">
        <f t="shared" si="3"/>
        <v>0</v>
      </c>
      <c r="F118" s="35"/>
      <c r="G118" s="35">
        <v>0.5982016172509752</v>
      </c>
      <c r="H118" s="35">
        <v>0.59820161725097531</v>
      </c>
      <c r="I118" s="35"/>
      <c r="J118" s="35">
        <f t="shared" si="4"/>
        <v>0</v>
      </c>
      <c r="K118" s="92">
        <f t="shared" si="5"/>
        <v>0</v>
      </c>
      <c r="M118" s="62"/>
      <c r="N118" s="113"/>
      <c r="P118" s="62"/>
      <c r="Q118" s="62"/>
    </row>
    <row r="119" spans="1:17" x14ac:dyDescent="0.25">
      <c r="A119" s="24" t="s">
        <v>29</v>
      </c>
      <c r="B119" s="18">
        <v>99.451061881545854</v>
      </c>
      <c r="C119" s="18">
        <v>99.56447637963926</v>
      </c>
      <c r="D119" s="18"/>
      <c r="E119" s="18">
        <f t="shared" si="3"/>
        <v>0.11404050992285253</v>
      </c>
      <c r="F119" s="18"/>
      <c r="G119" s="18">
        <v>5.4289831160317066</v>
      </c>
      <c r="H119" s="18">
        <v>5.4351743560608554</v>
      </c>
      <c r="I119" s="18"/>
      <c r="J119" s="18">
        <f t="shared" si="4"/>
        <v>6.1912400291488368E-3</v>
      </c>
      <c r="K119" s="93">
        <f t="shared" si="5"/>
        <v>6.3111948766538193E-5</v>
      </c>
      <c r="M119" s="62"/>
      <c r="N119" s="113"/>
      <c r="P119" s="62"/>
      <c r="Q119" s="62"/>
    </row>
    <row r="120" spans="1:17" x14ac:dyDescent="0.25">
      <c r="A120" s="21" t="s">
        <v>169</v>
      </c>
      <c r="B120" s="35">
        <v>103.15819278662252</v>
      </c>
      <c r="C120" s="35">
        <v>103.15819278662252</v>
      </c>
      <c r="D120" s="35"/>
      <c r="E120" s="35">
        <f t="shared" si="3"/>
        <v>0</v>
      </c>
      <c r="F120" s="35"/>
      <c r="G120" s="35">
        <v>1.2512275391904084</v>
      </c>
      <c r="H120" s="35">
        <v>1.2512275391904086</v>
      </c>
      <c r="I120" s="35"/>
      <c r="J120" s="35">
        <f t="shared" si="4"/>
        <v>0</v>
      </c>
      <c r="K120" s="92">
        <f t="shared" si="5"/>
        <v>0</v>
      </c>
      <c r="M120" s="62"/>
      <c r="N120" s="113"/>
      <c r="P120" s="62"/>
      <c r="Q120" s="62"/>
    </row>
    <row r="121" spans="1:17" x14ac:dyDescent="0.25">
      <c r="A121" s="22" t="s">
        <v>170</v>
      </c>
      <c r="B121" s="18">
        <v>103.15819278662252</v>
      </c>
      <c r="C121" s="18">
        <v>103.15819278662252</v>
      </c>
      <c r="D121" s="18"/>
      <c r="E121" s="18">
        <f t="shared" si="3"/>
        <v>0</v>
      </c>
      <c r="F121" s="18"/>
      <c r="G121" s="18">
        <v>1.2512275391904084</v>
      </c>
      <c r="H121" s="18">
        <v>1.2512275391904086</v>
      </c>
      <c r="I121" s="18"/>
      <c r="J121" s="18">
        <f t="shared" si="4"/>
        <v>0</v>
      </c>
      <c r="K121" s="93">
        <f t="shared" si="5"/>
        <v>0</v>
      </c>
      <c r="M121" s="62"/>
      <c r="N121" s="113"/>
      <c r="P121" s="62"/>
      <c r="Q121" s="62"/>
    </row>
    <row r="122" spans="1:17" x14ac:dyDescent="0.25">
      <c r="A122" s="21" t="s">
        <v>171</v>
      </c>
      <c r="B122" s="35">
        <v>103.15819278662252</v>
      </c>
      <c r="C122" s="35">
        <v>103.15819278662252</v>
      </c>
      <c r="D122" s="35"/>
      <c r="E122" s="35">
        <f t="shared" si="3"/>
        <v>0</v>
      </c>
      <c r="F122" s="35"/>
      <c r="G122" s="35">
        <v>1.2512275391904084</v>
      </c>
      <c r="H122" s="35">
        <v>1.2512275391904086</v>
      </c>
      <c r="I122" s="35"/>
      <c r="J122" s="35">
        <f t="shared" si="4"/>
        <v>0</v>
      </c>
      <c r="K122" s="92">
        <f t="shared" si="5"/>
        <v>0</v>
      </c>
      <c r="M122" s="62"/>
      <c r="N122" s="113"/>
      <c r="P122" s="62"/>
      <c r="Q122" s="62"/>
    </row>
    <row r="123" spans="1:17" x14ac:dyDescent="0.25">
      <c r="A123" s="22" t="s">
        <v>30</v>
      </c>
      <c r="B123" s="18">
        <v>100.14044679239628</v>
      </c>
      <c r="C123" s="18">
        <v>100.14044679239628</v>
      </c>
      <c r="D123" s="18"/>
      <c r="E123" s="18">
        <f t="shared" si="3"/>
        <v>0</v>
      </c>
      <c r="F123" s="18"/>
      <c r="G123" s="18">
        <v>0.37283463721655152</v>
      </c>
      <c r="H123" s="18">
        <v>0.37283463721655158</v>
      </c>
      <c r="I123" s="18"/>
      <c r="J123" s="18">
        <f t="shared" si="4"/>
        <v>0</v>
      </c>
      <c r="K123" s="93">
        <f t="shared" si="5"/>
        <v>0</v>
      </c>
      <c r="M123" s="62"/>
      <c r="N123" s="113"/>
      <c r="P123" s="62"/>
      <c r="Q123" s="62"/>
    </row>
    <row r="124" spans="1:17" x14ac:dyDescent="0.25">
      <c r="A124" s="21" t="s">
        <v>31</v>
      </c>
      <c r="B124" s="35">
        <v>100.14044679239628</v>
      </c>
      <c r="C124" s="35">
        <v>100.14044679239628</v>
      </c>
      <c r="D124" s="35"/>
      <c r="E124" s="35">
        <f t="shared" si="3"/>
        <v>0</v>
      </c>
      <c r="F124" s="35"/>
      <c r="G124" s="35">
        <v>0.37283463721655152</v>
      </c>
      <c r="H124" s="35">
        <v>0.37283463721655158</v>
      </c>
      <c r="I124" s="35"/>
      <c r="J124" s="35">
        <f t="shared" si="4"/>
        <v>0</v>
      </c>
      <c r="K124" s="92">
        <f t="shared" si="5"/>
        <v>0</v>
      </c>
      <c r="M124" s="62"/>
      <c r="N124" s="113"/>
      <c r="P124" s="62"/>
      <c r="Q124" s="62"/>
    </row>
    <row r="125" spans="1:17" x14ac:dyDescent="0.25">
      <c r="A125" s="24" t="s">
        <v>172</v>
      </c>
      <c r="B125" s="18">
        <v>100.88642428696706</v>
      </c>
      <c r="C125" s="18">
        <v>100.88642428696706</v>
      </c>
      <c r="D125" s="18"/>
      <c r="E125" s="18">
        <f t="shared" si="3"/>
        <v>0</v>
      </c>
      <c r="F125" s="18"/>
      <c r="G125" s="18">
        <v>7.6037375123620604E-2</v>
      </c>
      <c r="H125" s="18">
        <v>7.6037375123620618E-2</v>
      </c>
      <c r="I125" s="18"/>
      <c r="J125" s="18">
        <f t="shared" si="4"/>
        <v>0</v>
      </c>
      <c r="K125" s="93">
        <f t="shared" si="5"/>
        <v>0</v>
      </c>
      <c r="M125" s="62"/>
      <c r="N125" s="113"/>
      <c r="P125" s="62"/>
      <c r="Q125" s="62"/>
    </row>
    <row r="126" spans="1:17" x14ac:dyDescent="0.25">
      <c r="A126" s="23" t="s">
        <v>173</v>
      </c>
      <c r="B126" s="35">
        <v>99.939214661902739</v>
      </c>
      <c r="C126" s="35">
        <v>99.939214661902739</v>
      </c>
      <c r="D126" s="35"/>
      <c r="E126" s="35">
        <f t="shared" si="3"/>
        <v>0</v>
      </c>
      <c r="F126" s="35"/>
      <c r="G126" s="35">
        <v>0.23871461479438261</v>
      </c>
      <c r="H126" s="35">
        <v>0.23871461479438263</v>
      </c>
      <c r="I126" s="35"/>
      <c r="J126" s="35">
        <f t="shared" si="4"/>
        <v>0</v>
      </c>
      <c r="K126" s="92">
        <f t="shared" si="5"/>
        <v>0</v>
      </c>
      <c r="M126" s="62"/>
      <c r="N126" s="113"/>
      <c r="P126" s="62"/>
      <c r="Q126" s="62"/>
    </row>
    <row r="127" spans="1:17" x14ac:dyDescent="0.25">
      <c r="A127" s="22" t="s">
        <v>174</v>
      </c>
      <c r="B127" s="18">
        <v>100</v>
      </c>
      <c r="C127" s="18">
        <v>100</v>
      </c>
      <c r="D127" s="18"/>
      <c r="E127" s="18">
        <f t="shared" si="3"/>
        <v>0</v>
      </c>
      <c r="F127" s="18"/>
      <c r="G127" s="18">
        <v>5.8082647298548319E-2</v>
      </c>
      <c r="H127" s="18">
        <v>5.8082647298548319E-2</v>
      </c>
      <c r="I127" s="18"/>
      <c r="J127" s="18">
        <f t="shared" si="4"/>
        <v>0</v>
      </c>
      <c r="K127" s="93">
        <f t="shared" si="5"/>
        <v>0</v>
      </c>
      <c r="M127" s="62"/>
      <c r="N127" s="113"/>
      <c r="P127" s="62"/>
      <c r="Q127" s="62"/>
    </row>
    <row r="128" spans="1:17" x14ac:dyDescent="0.25">
      <c r="A128" s="21" t="s">
        <v>32</v>
      </c>
      <c r="B128" s="35">
        <v>96.009159330087414</v>
      </c>
      <c r="C128" s="35">
        <v>96.298996470985671</v>
      </c>
      <c r="D128" s="35"/>
      <c r="E128" s="35">
        <f t="shared" si="3"/>
        <v>0.30188488569280469</v>
      </c>
      <c r="F128" s="35"/>
      <c r="G128" s="35">
        <v>1.5979991479880971</v>
      </c>
      <c r="H128" s="35">
        <v>1.6028232658893731</v>
      </c>
      <c r="I128" s="35"/>
      <c r="J128" s="35">
        <f t="shared" si="4"/>
        <v>4.8241179012760149E-3</v>
      </c>
      <c r="K128" s="92">
        <f t="shared" si="5"/>
        <v>4.91758485207572E-5</v>
      </c>
      <c r="M128" s="62"/>
      <c r="N128" s="113"/>
      <c r="P128" s="62"/>
      <c r="Q128" s="62"/>
    </row>
    <row r="129" spans="1:17" x14ac:dyDescent="0.25">
      <c r="A129" s="24" t="s">
        <v>175</v>
      </c>
      <c r="B129" s="18">
        <v>93.996734019332806</v>
      </c>
      <c r="C129" s="18">
        <v>94.27082751524712</v>
      </c>
      <c r="D129" s="18"/>
      <c r="E129" s="18">
        <f t="shared" si="3"/>
        <v>0.29159895689347959</v>
      </c>
      <c r="F129" s="18"/>
      <c r="G129" s="18">
        <v>0.94981691204625185</v>
      </c>
      <c r="H129" s="18">
        <v>0.95258656825417665</v>
      </c>
      <c r="I129" s="18"/>
      <c r="J129" s="18">
        <f t="shared" si="4"/>
        <v>2.7696562079247977E-3</v>
      </c>
      <c r="K129" s="93">
        <f t="shared" si="5"/>
        <v>2.8233181054604552E-5</v>
      </c>
      <c r="M129" s="62"/>
      <c r="N129" s="113"/>
      <c r="P129" s="62"/>
      <c r="Q129" s="62"/>
    </row>
    <row r="130" spans="1:17" x14ac:dyDescent="0.25">
      <c r="A130" s="23" t="s">
        <v>176</v>
      </c>
      <c r="B130" s="35">
        <v>95.768019422950289</v>
      </c>
      <c r="C130" s="35">
        <v>96.596496951037935</v>
      </c>
      <c r="D130" s="35"/>
      <c r="E130" s="35">
        <f t="shared" si="3"/>
        <v>0.86508787910581919</v>
      </c>
      <c r="F130" s="35"/>
      <c r="G130" s="35">
        <v>0.32015894278711621</v>
      </c>
      <c r="H130" s="35">
        <v>0.32292859899504089</v>
      </c>
      <c r="I130" s="35"/>
      <c r="J130" s="35">
        <f t="shared" si="4"/>
        <v>2.7696562079246867E-3</v>
      </c>
      <c r="K130" s="92">
        <f t="shared" si="5"/>
        <v>2.8233181054603421E-5</v>
      </c>
      <c r="M130" s="62"/>
      <c r="N130" s="113"/>
      <c r="P130" s="62"/>
      <c r="Q130" s="62"/>
    </row>
    <row r="131" spans="1:17" x14ac:dyDescent="0.25">
      <c r="A131" s="22" t="s">
        <v>177</v>
      </c>
      <c r="B131" s="18">
        <v>100</v>
      </c>
      <c r="C131" s="18">
        <v>100</v>
      </c>
      <c r="D131" s="18"/>
      <c r="E131" s="18">
        <f t="shared" si="3"/>
        <v>0</v>
      </c>
      <c r="F131" s="18"/>
      <c r="G131" s="18">
        <v>0.27375857900659561</v>
      </c>
      <c r="H131" s="18">
        <v>0.27375857900659567</v>
      </c>
      <c r="I131" s="18"/>
      <c r="J131" s="18">
        <f t="shared" si="4"/>
        <v>0</v>
      </c>
      <c r="K131" s="93">
        <f t="shared" si="5"/>
        <v>0</v>
      </c>
      <c r="M131" s="62"/>
      <c r="N131" s="113"/>
      <c r="P131" s="62"/>
      <c r="Q131" s="62"/>
    </row>
    <row r="132" spans="1:17" x14ac:dyDescent="0.25">
      <c r="A132" s="23" t="s">
        <v>178</v>
      </c>
      <c r="B132" s="35">
        <v>88.44125627044248</v>
      </c>
      <c r="C132" s="35">
        <v>88.44125627044248</v>
      </c>
      <c r="D132" s="35"/>
      <c r="E132" s="35">
        <f t="shared" si="3"/>
        <v>0</v>
      </c>
      <c r="F132" s="35"/>
      <c r="G132" s="35">
        <v>0.35589939025253997</v>
      </c>
      <c r="H132" s="35">
        <v>0.35589939025253997</v>
      </c>
      <c r="I132" s="35"/>
      <c r="J132" s="35">
        <f t="shared" si="4"/>
        <v>0</v>
      </c>
      <c r="K132" s="92">
        <f t="shared" si="5"/>
        <v>0</v>
      </c>
      <c r="M132" s="62"/>
      <c r="N132" s="113"/>
      <c r="P132" s="62"/>
      <c r="Q132" s="62"/>
    </row>
    <row r="133" spans="1:17" x14ac:dyDescent="0.25">
      <c r="A133" s="24" t="s">
        <v>179</v>
      </c>
      <c r="B133" s="18">
        <v>97.987657136762849</v>
      </c>
      <c r="C133" s="18">
        <v>98.705068592070916</v>
      </c>
      <c r="D133" s="18"/>
      <c r="E133" s="18">
        <f t="shared" si="3"/>
        <v>0.73214471727471864</v>
      </c>
      <c r="F133" s="18"/>
      <c r="G133" s="18">
        <v>0.28060868908521575</v>
      </c>
      <c r="H133" s="18">
        <v>0.28266315077856702</v>
      </c>
      <c r="I133" s="18"/>
      <c r="J133" s="18">
        <f t="shared" si="4"/>
        <v>2.0544616933512727E-3</v>
      </c>
      <c r="K133" s="93">
        <f t="shared" si="5"/>
        <v>2.0942667466153214E-5</v>
      </c>
      <c r="M133" s="62"/>
      <c r="N133" s="113"/>
      <c r="P133" s="62"/>
      <c r="Q133" s="62"/>
    </row>
    <row r="134" spans="1:17" x14ac:dyDescent="0.25">
      <c r="A134" s="23" t="s">
        <v>180</v>
      </c>
      <c r="B134" s="35">
        <v>97.201334421745074</v>
      </c>
      <c r="C134" s="35">
        <v>98.19798613842147</v>
      </c>
      <c r="D134" s="35"/>
      <c r="E134" s="35">
        <f t="shared" si="3"/>
        <v>1.0253477718238369</v>
      </c>
      <c r="F134" s="35"/>
      <c r="G134" s="35">
        <v>0.20036730461673999</v>
      </c>
      <c r="H134" s="35">
        <v>0.20242176631009123</v>
      </c>
      <c r="I134" s="35"/>
      <c r="J134" s="35">
        <f t="shared" si="4"/>
        <v>2.054461693351245E-3</v>
      </c>
      <c r="K134" s="92">
        <f t="shared" si="5"/>
        <v>2.0942667466152929E-5</v>
      </c>
      <c r="M134" s="62"/>
      <c r="N134" s="113"/>
      <c r="P134" s="62"/>
      <c r="Q134" s="62"/>
    </row>
    <row r="135" spans="1:17" x14ac:dyDescent="0.25">
      <c r="A135" s="22" t="s">
        <v>181</v>
      </c>
      <c r="B135" s="18">
        <v>100.00784190724828</v>
      </c>
      <c r="C135" s="18">
        <v>100.00784190724828</v>
      </c>
      <c r="D135" s="18"/>
      <c r="E135" s="18">
        <f t="shared" ref="E135:E198" si="6">((C135/B135-1)*100)</f>
        <v>0</v>
      </c>
      <c r="F135" s="18"/>
      <c r="G135" s="18">
        <v>8.0241384468475757E-2</v>
      </c>
      <c r="H135" s="18">
        <v>8.0241384468475771E-2</v>
      </c>
      <c r="I135" s="18"/>
      <c r="J135" s="18">
        <f t="shared" si="4"/>
        <v>0</v>
      </c>
      <c r="K135" s="93">
        <f t="shared" si="5"/>
        <v>0</v>
      </c>
      <c r="M135" s="62"/>
      <c r="N135" s="113"/>
      <c r="P135" s="62"/>
      <c r="Q135" s="62"/>
    </row>
    <row r="136" spans="1:17" x14ac:dyDescent="0.25">
      <c r="A136" s="21" t="s">
        <v>182</v>
      </c>
      <c r="B136" s="35">
        <v>100</v>
      </c>
      <c r="C136" s="35">
        <v>100</v>
      </c>
      <c r="D136" s="35"/>
      <c r="E136" s="35">
        <f t="shared" si="6"/>
        <v>0</v>
      </c>
      <c r="F136" s="35"/>
      <c r="G136" s="35">
        <v>0.36757354685662968</v>
      </c>
      <c r="H136" s="35">
        <v>0.36757354685662974</v>
      </c>
      <c r="I136" s="35"/>
      <c r="J136" s="35">
        <f t="shared" ref="J136:J199" si="7">H136-G136</f>
        <v>0</v>
      </c>
      <c r="K136" s="92">
        <f t="shared" si="5"/>
        <v>0</v>
      </c>
      <c r="M136" s="62"/>
      <c r="N136" s="113"/>
      <c r="P136" s="62"/>
      <c r="Q136" s="62"/>
    </row>
    <row r="137" spans="1:17" x14ac:dyDescent="0.25">
      <c r="A137" s="22" t="s">
        <v>182</v>
      </c>
      <c r="B137" s="18">
        <v>100</v>
      </c>
      <c r="C137" s="18">
        <v>100</v>
      </c>
      <c r="D137" s="18"/>
      <c r="E137" s="18">
        <f t="shared" si="6"/>
        <v>0</v>
      </c>
      <c r="F137" s="18"/>
      <c r="G137" s="18">
        <v>0.36757354685662968</v>
      </c>
      <c r="H137" s="18">
        <v>0.36757354685662974</v>
      </c>
      <c r="I137" s="18"/>
      <c r="J137" s="18">
        <f t="shared" si="7"/>
        <v>0</v>
      </c>
      <c r="K137" s="93">
        <f t="shared" si="5"/>
        <v>0</v>
      </c>
      <c r="M137" s="62"/>
      <c r="N137" s="113"/>
      <c r="P137" s="62"/>
      <c r="Q137" s="62"/>
    </row>
    <row r="138" spans="1:17" x14ac:dyDescent="0.25">
      <c r="A138" s="21" t="s">
        <v>33</v>
      </c>
      <c r="B138" s="35">
        <v>95.933244272438841</v>
      </c>
      <c r="C138" s="35">
        <v>95.933244272438841</v>
      </c>
      <c r="D138" s="35"/>
      <c r="E138" s="35">
        <f t="shared" si="6"/>
        <v>0</v>
      </c>
      <c r="F138" s="35"/>
      <c r="G138" s="35">
        <v>0.25067105357229219</v>
      </c>
      <c r="H138" s="35">
        <v>0.25067105357229225</v>
      </c>
      <c r="I138" s="35"/>
      <c r="J138" s="35">
        <f t="shared" si="7"/>
        <v>0</v>
      </c>
      <c r="K138" s="92">
        <f t="shared" ref="K138:K201" si="8">J138/$G$5</f>
        <v>0</v>
      </c>
      <c r="M138" s="62"/>
      <c r="N138" s="113"/>
      <c r="P138" s="62"/>
      <c r="Q138" s="62"/>
    </row>
    <row r="139" spans="1:17" x14ac:dyDescent="0.25">
      <c r="A139" s="22" t="s">
        <v>34</v>
      </c>
      <c r="B139" s="18">
        <v>95.933244272438841</v>
      </c>
      <c r="C139" s="18">
        <v>95.933244272438841</v>
      </c>
      <c r="D139" s="18"/>
      <c r="E139" s="18">
        <f t="shared" si="6"/>
        <v>0</v>
      </c>
      <c r="F139" s="18"/>
      <c r="G139" s="18">
        <v>0.25067105357229219</v>
      </c>
      <c r="H139" s="18">
        <v>0.25067105357229225</v>
      </c>
      <c r="I139" s="18"/>
      <c r="J139" s="18">
        <f t="shared" si="7"/>
        <v>0</v>
      </c>
      <c r="K139" s="93">
        <f t="shared" si="8"/>
        <v>0</v>
      </c>
      <c r="M139" s="62"/>
      <c r="N139" s="113"/>
      <c r="P139" s="62"/>
      <c r="Q139" s="62"/>
    </row>
    <row r="140" spans="1:17" x14ac:dyDescent="0.25">
      <c r="A140" s="21" t="s">
        <v>183</v>
      </c>
      <c r="B140" s="35">
        <v>93.325996782238249</v>
      </c>
      <c r="C140" s="35">
        <v>93.325996782238249</v>
      </c>
      <c r="D140" s="35"/>
      <c r="E140" s="35">
        <f t="shared" si="6"/>
        <v>0</v>
      </c>
      <c r="F140" s="35"/>
      <c r="G140" s="35">
        <v>0.10250445199231634</v>
      </c>
      <c r="H140" s="35">
        <v>0.10250445199231634</v>
      </c>
      <c r="I140" s="35"/>
      <c r="J140" s="35">
        <f t="shared" si="7"/>
        <v>0</v>
      </c>
      <c r="K140" s="92">
        <f t="shared" si="8"/>
        <v>0</v>
      </c>
      <c r="M140" s="62"/>
      <c r="N140" s="113"/>
      <c r="P140" s="62"/>
      <c r="Q140" s="62"/>
    </row>
    <row r="141" spans="1:17" x14ac:dyDescent="0.25">
      <c r="A141" s="22" t="s">
        <v>184</v>
      </c>
      <c r="B141" s="18">
        <v>88.856312527325585</v>
      </c>
      <c r="C141" s="18">
        <v>88.856312527325585</v>
      </c>
      <c r="D141" s="18"/>
      <c r="E141" s="18">
        <f t="shared" si="6"/>
        <v>0</v>
      </c>
      <c r="F141" s="18"/>
      <c r="G141" s="18">
        <v>3.2361300994867927E-2</v>
      </c>
      <c r="H141" s="18">
        <v>3.2361300994867934E-2</v>
      </c>
      <c r="I141" s="18"/>
      <c r="J141" s="18">
        <f t="shared" si="7"/>
        <v>0</v>
      </c>
      <c r="K141" s="93">
        <f t="shared" si="8"/>
        <v>0</v>
      </c>
      <c r="M141" s="62"/>
      <c r="N141" s="113"/>
      <c r="P141" s="62"/>
      <c r="Q141" s="62"/>
    </row>
    <row r="142" spans="1:17" x14ac:dyDescent="0.25">
      <c r="A142" s="21" t="s">
        <v>185</v>
      </c>
      <c r="B142" s="35">
        <v>100.66285278714031</v>
      </c>
      <c r="C142" s="35">
        <v>100.66285278714031</v>
      </c>
      <c r="D142" s="35"/>
      <c r="E142" s="35">
        <f t="shared" si="6"/>
        <v>0</v>
      </c>
      <c r="F142" s="35"/>
      <c r="G142" s="35">
        <v>0.11580530058510798</v>
      </c>
      <c r="H142" s="35">
        <v>0.11580530058510799</v>
      </c>
      <c r="I142" s="35"/>
      <c r="J142" s="35">
        <f t="shared" si="7"/>
        <v>0</v>
      </c>
      <c r="K142" s="92">
        <f t="shared" si="8"/>
        <v>0</v>
      </c>
      <c r="M142" s="62"/>
      <c r="N142" s="113"/>
      <c r="P142" s="62"/>
      <c r="Q142" s="62"/>
    </row>
    <row r="143" spans="1:17" x14ac:dyDescent="0.25">
      <c r="A143" s="22" t="s">
        <v>35</v>
      </c>
      <c r="B143" s="18">
        <v>100.25750781688866</v>
      </c>
      <c r="C143" s="18">
        <v>101.2601715349648</v>
      </c>
      <c r="D143" s="18"/>
      <c r="E143" s="18">
        <f t="shared" si="6"/>
        <v>1.0000884122388198</v>
      </c>
      <c r="F143" s="18"/>
      <c r="G143" s="18">
        <v>0.1367001268229632</v>
      </c>
      <c r="H143" s="18">
        <v>0.13806724895083541</v>
      </c>
      <c r="I143" s="18"/>
      <c r="J143" s="18">
        <f t="shared" si="7"/>
        <v>1.3671221278722112E-3</v>
      </c>
      <c r="K143" s="93">
        <f t="shared" si="8"/>
        <v>1.3936100245774765E-5</v>
      </c>
      <c r="M143" s="62"/>
      <c r="N143" s="113"/>
      <c r="P143" s="62"/>
      <c r="Q143" s="62"/>
    </row>
    <row r="144" spans="1:17" x14ac:dyDescent="0.25">
      <c r="A144" s="21" t="s">
        <v>186</v>
      </c>
      <c r="B144" s="35">
        <v>100</v>
      </c>
      <c r="C144" s="35">
        <v>105.31293105439357</v>
      </c>
      <c r="D144" s="35"/>
      <c r="E144" s="35">
        <f t="shared" si="6"/>
        <v>5.3129310543935659</v>
      </c>
      <c r="F144" s="35"/>
      <c r="G144" s="35">
        <v>2.5731975699960719E-2</v>
      </c>
      <c r="H144" s="35">
        <v>2.7099097827832944E-2</v>
      </c>
      <c r="I144" s="35"/>
      <c r="J144" s="35">
        <f t="shared" si="7"/>
        <v>1.3671221278722251E-3</v>
      </c>
      <c r="K144" s="92">
        <f t="shared" si="8"/>
        <v>1.3936100245774906E-5</v>
      </c>
      <c r="M144" s="62"/>
      <c r="N144" s="113"/>
      <c r="P144" s="62"/>
      <c r="Q144" s="62"/>
    </row>
    <row r="145" spans="1:17" x14ac:dyDescent="0.25">
      <c r="A145" s="22" t="s">
        <v>186</v>
      </c>
      <c r="B145" s="18">
        <v>100</v>
      </c>
      <c r="C145" s="18">
        <v>105.31293105439357</v>
      </c>
      <c r="D145" s="18"/>
      <c r="E145" s="18">
        <f t="shared" si="6"/>
        <v>5.3129310543935659</v>
      </c>
      <c r="F145" s="18"/>
      <c r="G145" s="18">
        <v>2.5731975699960719E-2</v>
      </c>
      <c r="H145" s="18">
        <v>2.7099097827832944E-2</v>
      </c>
      <c r="I145" s="18"/>
      <c r="J145" s="18">
        <f t="shared" si="7"/>
        <v>1.3671221278722251E-3</v>
      </c>
      <c r="K145" s="93">
        <f t="shared" si="8"/>
        <v>1.3936100245774906E-5</v>
      </c>
      <c r="M145" s="62"/>
      <c r="N145" s="113"/>
      <c r="P145" s="62"/>
      <c r="Q145" s="62"/>
    </row>
    <row r="146" spans="1:17" x14ac:dyDescent="0.25">
      <c r="A146" s="21" t="s">
        <v>187</v>
      </c>
      <c r="B146" s="35">
        <v>100.31740984267248</v>
      </c>
      <c r="C146" s="35">
        <v>100.31740984267248</v>
      </c>
      <c r="D146" s="35"/>
      <c r="E146" s="35">
        <f t="shared" si="6"/>
        <v>0</v>
      </c>
      <c r="F146" s="35"/>
      <c r="G146" s="35">
        <v>0.11096815112300246</v>
      </c>
      <c r="H146" s="35">
        <v>0.11096815112300248</v>
      </c>
      <c r="I146" s="35"/>
      <c r="J146" s="35">
        <f t="shared" si="7"/>
        <v>0</v>
      </c>
      <c r="K146" s="92">
        <f t="shared" si="8"/>
        <v>0</v>
      </c>
      <c r="M146" s="62"/>
      <c r="N146" s="113"/>
      <c r="P146" s="62"/>
      <c r="Q146" s="62"/>
    </row>
    <row r="147" spans="1:17" x14ac:dyDescent="0.25">
      <c r="A147" s="22" t="s">
        <v>188</v>
      </c>
      <c r="B147" s="18">
        <v>100.31740984267248</v>
      </c>
      <c r="C147" s="18">
        <v>100.31740984267248</v>
      </c>
      <c r="D147" s="18"/>
      <c r="E147" s="18">
        <f t="shared" si="6"/>
        <v>0</v>
      </c>
      <c r="F147" s="18"/>
      <c r="G147" s="18">
        <v>0.11096815112300246</v>
      </c>
      <c r="H147" s="18">
        <v>0.11096815112300248</v>
      </c>
      <c r="I147" s="18"/>
      <c r="J147" s="18">
        <f t="shared" si="7"/>
        <v>0</v>
      </c>
      <c r="K147" s="93">
        <f t="shared" si="8"/>
        <v>0</v>
      </c>
      <c r="M147" s="62"/>
      <c r="N147" s="113"/>
      <c r="P147" s="62"/>
      <c r="Q147" s="62"/>
    </row>
    <row r="148" spans="1:17" x14ac:dyDescent="0.25">
      <c r="A148" s="21" t="s">
        <v>36</v>
      </c>
      <c r="B148" s="35">
        <v>100.43629762100423</v>
      </c>
      <c r="C148" s="35">
        <v>100.43629762100423</v>
      </c>
      <c r="D148" s="35"/>
      <c r="E148" s="35">
        <f t="shared" si="6"/>
        <v>0</v>
      </c>
      <c r="F148" s="35"/>
      <c r="G148" s="35">
        <v>1.8195506112413944</v>
      </c>
      <c r="H148" s="35">
        <v>1.8195506112413944</v>
      </c>
      <c r="I148" s="35"/>
      <c r="J148" s="35">
        <f t="shared" si="7"/>
        <v>0</v>
      </c>
      <c r="K148" s="92">
        <f t="shared" si="8"/>
        <v>0</v>
      </c>
      <c r="M148" s="62"/>
      <c r="N148" s="113"/>
      <c r="P148" s="62"/>
      <c r="Q148" s="62"/>
    </row>
    <row r="149" spans="1:17" x14ac:dyDescent="0.25">
      <c r="A149" s="22" t="s">
        <v>37</v>
      </c>
      <c r="B149" s="18">
        <v>100.91970537641811</v>
      </c>
      <c r="C149" s="18">
        <v>100.91970537641811</v>
      </c>
      <c r="D149" s="18"/>
      <c r="E149" s="18">
        <f t="shared" si="6"/>
        <v>0</v>
      </c>
      <c r="F149" s="18"/>
      <c r="G149" s="18">
        <v>0.86732834304198803</v>
      </c>
      <c r="H149" s="18">
        <v>0.86732834304198803</v>
      </c>
      <c r="I149" s="18"/>
      <c r="J149" s="18">
        <f t="shared" si="7"/>
        <v>0</v>
      </c>
      <c r="K149" s="93">
        <f t="shared" si="8"/>
        <v>0</v>
      </c>
      <c r="M149" s="62"/>
      <c r="N149" s="113"/>
      <c r="P149" s="62"/>
      <c r="Q149" s="62"/>
    </row>
    <row r="150" spans="1:17" x14ac:dyDescent="0.25">
      <c r="A150" s="21" t="s">
        <v>189</v>
      </c>
      <c r="B150" s="35">
        <v>100.95693187748476</v>
      </c>
      <c r="C150" s="35">
        <v>100.95693187748476</v>
      </c>
      <c r="D150" s="35"/>
      <c r="E150" s="35">
        <f t="shared" si="6"/>
        <v>0</v>
      </c>
      <c r="F150" s="35"/>
      <c r="G150" s="35">
        <v>0.73183028723234145</v>
      </c>
      <c r="H150" s="35">
        <v>0.73183028723234145</v>
      </c>
      <c r="I150" s="35"/>
      <c r="J150" s="35">
        <f t="shared" si="7"/>
        <v>0</v>
      </c>
      <c r="K150" s="92">
        <f t="shared" si="8"/>
        <v>0</v>
      </c>
      <c r="M150" s="62"/>
      <c r="N150" s="113"/>
      <c r="P150" s="62"/>
      <c r="Q150" s="62"/>
    </row>
    <row r="151" spans="1:17" x14ac:dyDescent="0.25">
      <c r="A151" s="22" t="s">
        <v>190</v>
      </c>
      <c r="B151" s="18">
        <v>100.71911721356162</v>
      </c>
      <c r="C151" s="18">
        <v>100.71911721356162</v>
      </c>
      <c r="D151" s="18"/>
      <c r="E151" s="18">
        <f t="shared" si="6"/>
        <v>0</v>
      </c>
      <c r="F151" s="18"/>
      <c r="G151" s="18">
        <v>0.13549805580964652</v>
      </c>
      <c r="H151" s="18">
        <v>0.13549805580964655</v>
      </c>
      <c r="I151" s="18"/>
      <c r="J151" s="18">
        <f t="shared" si="7"/>
        <v>0</v>
      </c>
      <c r="K151" s="93">
        <f t="shared" si="8"/>
        <v>0</v>
      </c>
      <c r="M151" s="62"/>
      <c r="N151" s="113"/>
      <c r="P151" s="62"/>
      <c r="Q151" s="62"/>
    </row>
    <row r="152" spans="1:17" x14ac:dyDescent="0.25">
      <c r="A152" s="21" t="s">
        <v>191</v>
      </c>
      <c r="B152" s="35">
        <v>100</v>
      </c>
      <c r="C152" s="35">
        <v>100</v>
      </c>
      <c r="D152" s="35"/>
      <c r="E152" s="35">
        <f t="shared" si="6"/>
        <v>0</v>
      </c>
      <c r="F152" s="35"/>
      <c r="G152" s="35">
        <v>0.95222226819940625</v>
      </c>
      <c r="H152" s="35">
        <v>0.95222226819940647</v>
      </c>
      <c r="I152" s="35"/>
      <c r="J152" s="35">
        <f t="shared" si="7"/>
        <v>0</v>
      </c>
      <c r="K152" s="92">
        <f t="shared" si="8"/>
        <v>0</v>
      </c>
      <c r="M152" s="62"/>
      <c r="N152" s="113"/>
      <c r="P152" s="62"/>
      <c r="Q152" s="62"/>
    </row>
    <row r="153" spans="1:17" x14ac:dyDescent="0.25">
      <c r="A153" s="22" t="s">
        <v>192</v>
      </c>
      <c r="B153" s="18">
        <v>100</v>
      </c>
      <c r="C153" s="18">
        <v>100</v>
      </c>
      <c r="D153" s="18"/>
      <c r="E153" s="18">
        <f t="shared" si="6"/>
        <v>0</v>
      </c>
      <c r="F153" s="18"/>
      <c r="G153" s="18">
        <v>0.95222226819940625</v>
      </c>
      <c r="H153" s="18">
        <v>0.95222226819940647</v>
      </c>
      <c r="I153" s="18"/>
      <c r="J153" s="18">
        <f t="shared" si="7"/>
        <v>0</v>
      </c>
      <c r="K153" s="93">
        <f t="shared" si="8"/>
        <v>0</v>
      </c>
      <c r="M153" s="62"/>
      <c r="N153" s="113"/>
      <c r="P153" s="62"/>
      <c r="Q153" s="62"/>
    </row>
    <row r="154" spans="1:17" x14ac:dyDescent="0.25">
      <c r="A154" s="21" t="s">
        <v>38</v>
      </c>
      <c r="B154" s="35">
        <v>100.00171429194947</v>
      </c>
      <c r="C154" s="35">
        <v>100.00171429194947</v>
      </c>
      <c r="D154" s="35"/>
      <c r="E154" s="35">
        <f t="shared" si="6"/>
        <v>0</v>
      </c>
      <c r="F154" s="35"/>
      <c r="G154" s="35">
        <v>5.1931506286341724</v>
      </c>
      <c r="H154" s="35">
        <v>5.1931506286341733</v>
      </c>
      <c r="I154" s="35"/>
      <c r="J154" s="35">
        <f t="shared" si="7"/>
        <v>0</v>
      </c>
      <c r="K154" s="92">
        <f t="shared" si="8"/>
        <v>0</v>
      </c>
      <c r="M154" s="62"/>
      <c r="N154" s="113"/>
      <c r="P154" s="62"/>
      <c r="Q154" s="62"/>
    </row>
    <row r="155" spans="1:17" x14ac:dyDescent="0.25">
      <c r="A155" s="22" t="s">
        <v>193</v>
      </c>
      <c r="B155" s="18">
        <v>100.00346096467783</v>
      </c>
      <c r="C155" s="18">
        <v>100.00346096467783</v>
      </c>
      <c r="D155" s="18"/>
      <c r="E155" s="18">
        <f t="shared" si="6"/>
        <v>0</v>
      </c>
      <c r="F155" s="18"/>
      <c r="G155" s="18">
        <v>2.5723266892311325</v>
      </c>
      <c r="H155" s="18">
        <v>2.5723266892311325</v>
      </c>
      <c r="I155" s="18"/>
      <c r="J155" s="18">
        <f t="shared" si="7"/>
        <v>0</v>
      </c>
      <c r="K155" s="93">
        <f t="shared" si="8"/>
        <v>0</v>
      </c>
      <c r="M155" s="62"/>
      <c r="N155" s="113"/>
      <c r="P155" s="62"/>
      <c r="Q155" s="62"/>
    </row>
    <row r="156" spans="1:17" x14ac:dyDescent="0.25">
      <c r="A156" s="21" t="s">
        <v>194</v>
      </c>
      <c r="B156" s="35">
        <v>100</v>
      </c>
      <c r="C156" s="35">
        <v>100</v>
      </c>
      <c r="D156" s="35"/>
      <c r="E156" s="35">
        <f t="shared" si="6"/>
        <v>0</v>
      </c>
      <c r="F156" s="35"/>
      <c r="G156" s="35">
        <v>2.0508608620407318</v>
      </c>
      <c r="H156" s="35">
        <v>2.0508608620407323</v>
      </c>
      <c r="I156" s="35"/>
      <c r="J156" s="35">
        <f t="shared" si="7"/>
        <v>0</v>
      </c>
      <c r="K156" s="92">
        <f t="shared" si="8"/>
        <v>0</v>
      </c>
      <c r="M156" s="62"/>
      <c r="N156" s="113"/>
      <c r="P156" s="62"/>
      <c r="Q156" s="62"/>
    </row>
    <row r="157" spans="1:17" x14ac:dyDescent="0.25">
      <c r="A157" s="22" t="s">
        <v>195</v>
      </c>
      <c r="B157" s="18">
        <v>100</v>
      </c>
      <c r="C157" s="18">
        <v>100</v>
      </c>
      <c r="D157" s="18"/>
      <c r="E157" s="18">
        <f t="shared" si="6"/>
        <v>0</v>
      </c>
      <c r="F157" s="18"/>
      <c r="G157" s="18">
        <v>2.0508608620407318</v>
      </c>
      <c r="H157" s="18">
        <v>2.0508608620407323</v>
      </c>
      <c r="I157" s="18"/>
      <c r="J157" s="18">
        <f t="shared" si="7"/>
        <v>0</v>
      </c>
      <c r="K157" s="93">
        <f t="shared" si="8"/>
        <v>0</v>
      </c>
      <c r="M157" s="62"/>
      <c r="N157" s="113"/>
      <c r="P157" s="62"/>
      <c r="Q157" s="62"/>
    </row>
    <row r="158" spans="1:17" x14ac:dyDescent="0.25">
      <c r="A158" s="21" t="s">
        <v>196</v>
      </c>
      <c r="B158" s="35">
        <v>100.01707483656941</v>
      </c>
      <c r="C158" s="35">
        <v>100.01707483656941</v>
      </c>
      <c r="D158" s="35"/>
      <c r="E158" s="35">
        <f t="shared" si="6"/>
        <v>0</v>
      </c>
      <c r="F158" s="35"/>
      <c r="G158" s="35">
        <v>0.52146582719040069</v>
      </c>
      <c r="H158" s="35">
        <v>0.5214658271904008</v>
      </c>
      <c r="I158" s="35"/>
      <c r="J158" s="35">
        <f t="shared" si="7"/>
        <v>0</v>
      </c>
      <c r="K158" s="92">
        <f t="shared" si="8"/>
        <v>0</v>
      </c>
      <c r="M158" s="62"/>
      <c r="N158" s="113"/>
      <c r="P158" s="62"/>
      <c r="Q158" s="62"/>
    </row>
    <row r="159" spans="1:17" x14ac:dyDescent="0.25">
      <c r="A159" s="22" t="s">
        <v>197</v>
      </c>
      <c r="B159" s="18">
        <v>100.01707483656941</v>
      </c>
      <c r="C159" s="18">
        <v>100.01707483656941</v>
      </c>
      <c r="D159" s="18"/>
      <c r="E159" s="18">
        <f t="shared" si="6"/>
        <v>0</v>
      </c>
      <c r="F159" s="18"/>
      <c r="G159" s="18">
        <v>0.52146582719040069</v>
      </c>
      <c r="H159" s="18">
        <v>0.5214658271904008</v>
      </c>
      <c r="I159" s="18"/>
      <c r="J159" s="18">
        <f t="shared" si="7"/>
        <v>0</v>
      </c>
      <c r="K159" s="93">
        <f t="shared" si="8"/>
        <v>0</v>
      </c>
      <c r="M159" s="62"/>
      <c r="N159" s="113"/>
      <c r="P159" s="62"/>
      <c r="Q159" s="62"/>
    </row>
    <row r="160" spans="1:17" x14ac:dyDescent="0.25">
      <c r="A160" s="21" t="s">
        <v>198</v>
      </c>
      <c r="B160" s="35">
        <v>100</v>
      </c>
      <c r="C160" s="35">
        <v>100</v>
      </c>
      <c r="D160" s="35"/>
      <c r="E160" s="35">
        <f t="shared" si="6"/>
        <v>0</v>
      </c>
      <c r="F160" s="35"/>
      <c r="G160" s="35">
        <v>0.63850025568255175</v>
      </c>
      <c r="H160" s="35">
        <v>0.63850025568255186</v>
      </c>
      <c r="I160" s="35"/>
      <c r="J160" s="35">
        <f t="shared" si="7"/>
        <v>0</v>
      </c>
      <c r="K160" s="92">
        <f t="shared" si="8"/>
        <v>0</v>
      </c>
      <c r="M160" s="62"/>
      <c r="N160" s="113"/>
      <c r="P160" s="62"/>
      <c r="Q160" s="62"/>
    </row>
    <row r="161" spans="1:17" x14ac:dyDescent="0.25">
      <c r="A161" s="22" t="s">
        <v>199</v>
      </c>
      <c r="B161" s="18">
        <v>100</v>
      </c>
      <c r="C161" s="18">
        <v>100</v>
      </c>
      <c r="D161" s="18"/>
      <c r="E161" s="18">
        <f t="shared" si="6"/>
        <v>0</v>
      </c>
      <c r="F161" s="18"/>
      <c r="G161" s="18">
        <v>0.63850025568255175</v>
      </c>
      <c r="H161" s="18">
        <v>0.63850025568255186</v>
      </c>
      <c r="I161" s="18"/>
      <c r="J161" s="18">
        <f t="shared" si="7"/>
        <v>0</v>
      </c>
      <c r="K161" s="93">
        <f t="shared" si="8"/>
        <v>0</v>
      </c>
      <c r="M161" s="62"/>
      <c r="N161" s="113"/>
      <c r="P161" s="62"/>
      <c r="Q161" s="62"/>
    </row>
    <row r="162" spans="1:17" x14ac:dyDescent="0.25">
      <c r="A162" s="21" t="s">
        <v>200</v>
      </c>
      <c r="B162" s="35">
        <v>100</v>
      </c>
      <c r="C162" s="35">
        <v>100</v>
      </c>
      <c r="D162" s="35"/>
      <c r="E162" s="35">
        <f t="shared" si="6"/>
        <v>0</v>
      </c>
      <c r="F162" s="35"/>
      <c r="G162" s="35">
        <v>0.63850025568255175</v>
      </c>
      <c r="H162" s="35">
        <v>0.63850025568255186</v>
      </c>
      <c r="I162" s="35"/>
      <c r="J162" s="35">
        <f t="shared" si="7"/>
        <v>0</v>
      </c>
      <c r="K162" s="92">
        <f t="shared" si="8"/>
        <v>0</v>
      </c>
      <c r="M162" s="62"/>
      <c r="N162" s="113"/>
      <c r="P162" s="62"/>
      <c r="Q162" s="62"/>
    </row>
    <row r="163" spans="1:17" x14ac:dyDescent="0.25">
      <c r="A163" s="22" t="s">
        <v>201</v>
      </c>
      <c r="B163" s="18">
        <v>100</v>
      </c>
      <c r="C163" s="18">
        <v>100</v>
      </c>
      <c r="D163" s="18"/>
      <c r="E163" s="18">
        <f t="shared" si="6"/>
        <v>0</v>
      </c>
      <c r="F163" s="18"/>
      <c r="G163" s="18">
        <v>0.17887792347822107</v>
      </c>
      <c r="H163" s="18">
        <v>0.17887792347822107</v>
      </c>
      <c r="I163" s="18"/>
      <c r="J163" s="18">
        <f t="shared" si="7"/>
        <v>0</v>
      </c>
      <c r="K163" s="93">
        <f t="shared" si="8"/>
        <v>0</v>
      </c>
      <c r="M163" s="62"/>
      <c r="N163" s="113"/>
      <c r="P163" s="62"/>
      <c r="Q163" s="62"/>
    </row>
    <row r="164" spans="1:17" x14ac:dyDescent="0.25">
      <c r="A164" s="21" t="s">
        <v>202</v>
      </c>
      <c r="B164" s="35">
        <v>100</v>
      </c>
      <c r="C164" s="35">
        <v>100</v>
      </c>
      <c r="D164" s="35"/>
      <c r="E164" s="35">
        <f t="shared" si="6"/>
        <v>0</v>
      </c>
      <c r="F164" s="35"/>
      <c r="G164" s="35">
        <v>0.17887792347822107</v>
      </c>
      <c r="H164" s="35">
        <v>0.17887792347822107</v>
      </c>
      <c r="I164" s="35"/>
      <c r="J164" s="35">
        <f t="shared" si="7"/>
        <v>0</v>
      </c>
      <c r="K164" s="92">
        <f t="shared" si="8"/>
        <v>0</v>
      </c>
      <c r="M164" s="62"/>
      <c r="N164" s="113"/>
      <c r="P164" s="62"/>
      <c r="Q164" s="62"/>
    </row>
    <row r="165" spans="1:17" x14ac:dyDescent="0.25">
      <c r="A165" s="22" t="s">
        <v>202</v>
      </c>
      <c r="B165" s="18">
        <v>100</v>
      </c>
      <c r="C165" s="18">
        <v>100</v>
      </c>
      <c r="D165" s="18"/>
      <c r="E165" s="18">
        <f t="shared" si="6"/>
        <v>0</v>
      </c>
      <c r="F165" s="18"/>
      <c r="G165" s="18">
        <v>0.17887792347822107</v>
      </c>
      <c r="H165" s="18">
        <v>0.17887792347822107</v>
      </c>
      <c r="I165" s="18"/>
      <c r="J165" s="18">
        <f t="shared" si="7"/>
        <v>0</v>
      </c>
      <c r="K165" s="93">
        <f t="shared" si="8"/>
        <v>0</v>
      </c>
      <c r="M165" s="62"/>
      <c r="N165" s="113"/>
      <c r="P165" s="62"/>
      <c r="Q165" s="62"/>
    </row>
    <row r="166" spans="1:17" x14ac:dyDescent="0.25">
      <c r="A166" s="21" t="s">
        <v>203</v>
      </c>
      <c r="B166" s="35">
        <v>100</v>
      </c>
      <c r="C166" s="35">
        <v>100</v>
      </c>
      <c r="D166" s="35"/>
      <c r="E166" s="35">
        <f t="shared" si="6"/>
        <v>0</v>
      </c>
      <c r="F166" s="35"/>
      <c r="G166" s="35">
        <v>1.8034457602422675</v>
      </c>
      <c r="H166" s="35">
        <v>1.803445760242268</v>
      </c>
      <c r="I166" s="35"/>
      <c r="J166" s="35">
        <f t="shared" si="7"/>
        <v>0</v>
      </c>
      <c r="K166" s="92">
        <f t="shared" si="8"/>
        <v>0</v>
      </c>
      <c r="M166" s="62"/>
      <c r="N166" s="113"/>
      <c r="P166" s="62"/>
      <c r="Q166" s="62"/>
    </row>
    <row r="167" spans="1:17" x14ac:dyDescent="0.25">
      <c r="A167" s="22" t="s">
        <v>204</v>
      </c>
      <c r="B167" s="18">
        <v>100</v>
      </c>
      <c r="C167" s="18">
        <v>100</v>
      </c>
      <c r="D167" s="18"/>
      <c r="E167" s="18">
        <f t="shared" si="6"/>
        <v>0</v>
      </c>
      <c r="F167" s="18"/>
      <c r="G167" s="18">
        <v>1.8034457602422675</v>
      </c>
      <c r="H167" s="18">
        <v>1.803445760242268</v>
      </c>
      <c r="I167" s="18"/>
      <c r="J167" s="18">
        <f t="shared" si="7"/>
        <v>0</v>
      </c>
      <c r="K167" s="93">
        <f t="shared" si="8"/>
        <v>0</v>
      </c>
      <c r="M167" s="62"/>
      <c r="N167" s="113"/>
      <c r="P167" s="62"/>
      <c r="Q167" s="62"/>
    </row>
    <row r="168" spans="1:17" x14ac:dyDescent="0.25">
      <c r="A168" s="21" t="s">
        <v>204</v>
      </c>
      <c r="B168" s="35">
        <v>100</v>
      </c>
      <c r="C168" s="35">
        <v>100</v>
      </c>
      <c r="D168" s="35"/>
      <c r="E168" s="35">
        <f t="shared" si="6"/>
        <v>0</v>
      </c>
      <c r="F168" s="35"/>
      <c r="G168" s="35">
        <v>1.8034457602422675</v>
      </c>
      <c r="H168" s="35">
        <v>1.803445760242268</v>
      </c>
      <c r="I168" s="35"/>
      <c r="J168" s="35">
        <f t="shared" si="7"/>
        <v>0</v>
      </c>
      <c r="K168" s="92">
        <f t="shared" si="8"/>
        <v>0</v>
      </c>
      <c r="M168" s="62"/>
      <c r="N168" s="113"/>
      <c r="P168" s="62"/>
      <c r="Q168" s="62"/>
    </row>
    <row r="169" spans="1:17" x14ac:dyDescent="0.25">
      <c r="A169" s="22" t="s">
        <v>39</v>
      </c>
      <c r="B169" s="18">
        <v>100.52205725179003</v>
      </c>
      <c r="C169" s="18">
        <v>100.87324988333994</v>
      </c>
      <c r="D169" s="18"/>
      <c r="E169" s="18">
        <f t="shared" si="6"/>
        <v>0.34936872677628905</v>
      </c>
      <c r="F169" s="18"/>
      <c r="G169" s="18">
        <v>6.6914483683419981</v>
      </c>
      <c r="H169" s="18">
        <v>6.7148261963093683</v>
      </c>
      <c r="I169" s="18"/>
      <c r="J169" s="18">
        <f t="shared" si="7"/>
        <v>2.3377827967370202E-2</v>
      </c>
      <c r="K169" s="93">
        <f t="shared" si="8"/>
        <v>2.3830771767904637E-4</v>
      </c>
      <c r="M169" s="62"/>
      <c r="N169" s="113"/>
      <c r="P169" s="62"/>
      <c r="Q169" s="62"/>
    </row>
    <row r="170" spans="1:17" x14ac:dyDescent="0.25">
      <c r="A170" s="21" t="s">
        <v>205</v>
      </c>
      <c r="B170" s="35">
        <v>99.754501296663904</v>
      </c>
      <c r="C170" s="35">
        <v>99.75465287445688</v>
      </c>
      <c r="D170" s="35"/>
      <c r="E170" s="35">
        <f t="shared" si="6"/>
        <v>1.5195083029606593E-4</v>
      </c>
      <c r="F170" s="35"/>
      <c r="G170" s="35">
        <v>2.9889286784986875</v>
      </c>
      <c r="H170" s="35">
        <v>2.9889332202006318</v>
      </c>
      <c r="I170" s="35"/>
      <c r="J170" s="35">
        <f t="shared" si="7"/>
        <v>4.5417019443050322E-6</v>
      </c>
      <c r="K170" s="92">
        <f t="shared" si="8"/>
        <v>4.6296971054645472E-8</v>
      </c>
      <c r="M170" s="62"/>
      <c r="N170" s="113"/>
      <c r="P170" s="62"/>
      <c r="Q170" s="62"/>
    </row>
    <row r="171" spans="1:17" x14ac:dyDescent="0.25">
      <c r="A171" s="22" t="s">
        <v>206</v>
      </c>
      <c r="B171" s="18">
        <v>99.752641627726518</v>
      </c>
      <c r="C171" s="18">
        <v>99.752641627726518</v>
      </c>
      <c r="D171" s="18"/>
      <c r="E171" s="18">
        <f t="shared" si="6"/>
        <v>0</v>
      </c>
      <c r="F171" s="18"/>
      <c r="G171" s="18">
        <v>2.9709003940625989</v>
      </c>
      <c r="H171" s="18">
        <v>2.9709003940625993</v>
      </c>
      <c r="I171" s="18"/>
      <c r="J171" s="18">
        <f t="shared" si="7"/>
        <v>0</v>
      </c>
      <c r="K171" s="93">
        <f t="shared" si="8"/>
        <v>0</v>
      </c>
      <c r="M171" s="62"/>
      <c r="N171" s="113"/>
      <c r="P171" s="62"/>
      <c r="Q171" s="62"/>
    </row>
    <row r="172" spans="1:17" x14ac:dyDescent="0.25">
      <c r="A172" s="21" t="s">
        <v>206</v>
      </c>
      <c r="B172" s="35">
        <v>99.752641627726504</v>
      </c>
      <c r="C172" s="35">
        <v>99.752641627726504</v>
      </c>
      <c r="D172" s="35"/>
      <c r="E172" s="35">
        <f t="shared" si="6"/>
        <v>0</v>
      </c>
      <c r="F172" s="35"/>
      <c r="G172" s="35">
        <v>2.9709003940625989</v>
      </c>
      <c r="H172" s="35">
        <v>2.9709003940625993</v>
      </c>
      <c r="I172" s="35"/>
      <c r="J172" s="35">
        <f t="shared" si="7"/>
        <v>0</v>
      </c>
      <c r="K172" s="92">
        <f t="shared" si="8"/>
        <v>0</v>
      </c>
      <c r="M172" s="62"/>
      <c r="N172" s="113"/>
      <c r="P172" s="62"/>
      <c r="Q172" s="62"/>
    </row>
    <row r="173" spans="1:17" x14ac:dyDescent="0.25">
      <c r="A173" s="22" t="s">
        <v>207</v>
      </c>
      <c r="B173" s="18">
        <v>100.06189417969318</v>
      </c>
      <c r="C173" s="18">
        <v>100.08710186381376</v>
      </c>
      <c r="D173" s="18"/>
      <c r="E173" s="18">
        <f t="shared" si="6"/>
        <v>2.5192091682080253E-2</v>
      </c>
      <c r="F173" s="18"/>
      <c r="G173" s="18">
        <v>1.802828443608856E-2</v>
      </c>
      <c r="H173" s="18">
        <v>1.803282613803241E-2</v>
      </c>
      <c r="I173" s="18"/>
      <c r="J173" s="18">
        <f t="shared" si="7"/>
        <v>4.5417019438505346E-6</v>
      </c>
      <c r="K173" s="93">
        <f t="shared" si="8"/>
        <v>4.6296971050012433E-8</v>
      </c>
      <c r="M173" s="62"/>
      <c r="N173" s="113"/>
      <c r="P173" s="62"/>
      <c r="Q173" s="62"/>
    </row>
    <row r="174" spans="1:17" x14ac:dyDescent="0.25">
      <c r="A174" s="21" t="s">
        <v>207</v>
      </c>
      <c r="B174" s="35">
        <v>100.06189417969318</v>
      </c>
      <c r="C174" s="35">
        <v>100.08710186381376</v>
      </c>
      <c r="D174" s="35"/>
      <c r="E174" s="35">
        <f t="shared" si="6"/>
        <v>2.5192091682080253E-2</v>
      </c>
      <c r="F174" s="35"/>
      <c r="G174" s="35">
        <v>1.802828443608856E-2</v>
      </c>
      <c r="H174" s="35">
        <v>1.803282613803241E-2</v>
      </c>
      <c r="I174" s="35"/>
      <c r="J174" s="35">
        <f t="shared" si="7"/>
        <v>4.5417019438505346E-6</v>
      </c>
      <c r="K174" s="92">
        <f t="shared" si="8"/>
        <v>4.6296971050012433E-8</v>
      </c>
      <c r="M174" s="62"/>
      <c r="N174" s="113"/>
      <c r="P174" s="62"/>
      <c r="Q174" s="62"/>
    </row>
    <row r="175" spans="1:17" x14ac:dyDescent="0.25">
      <c r="A175" s="22" t="s">
        <v>208</v>
      </c>
      <c r="B175" s="18">
        <v>105.4450774127215</v>
      </c>
      <c r="C175" s="18">
        <v>108.88749793643528</v>
      </c>
      <c r="D175" s="18"/>
      <c r="E175" s="18">
        <f t="shared" si="6"/>
        <v>3.2646574009707718</v>
      </c>
      <c r="F175" s="18"/>
      <c r="G175" s="18">
        <v>0.71594913017442963</v>
      </c>
      <c r="H175" s="18">
        <v>0.73932241643985497</v>
      </c>
      <c r="I175" s="18"/>
      <c r="J175" s="18">
        <f t="shared" si="7"/>
        <v>2.3373286265425341E-2</v>
      </c>
      <c r="K175" s="93">
        <f t="shared" si="8"/>
        <v>2.3826142070798606E-4</v>
      </c>
      <c r="M175" s="62"/>
      <c r="N175" s="113"/>
      <c r="P175" s="62"/>
      <c r="Q175" s="62"/>
    </row>
    <row r="176" spans="1:17" x14ac:dyDescent="0.25">
      <c r="A176" s="21" t="s">
        <v>209</v>
      </c>
      <c r="B176" s="35">
        <v>106.17421931173011</v>
      </c>
      <c r="C176" s="35">
        <v>110.07760904627321</v>
      </c>
      <c r="D176" s="35"/>
      <c r="E176" s="35">
        <f t="shared" si="6"/>
        <v>3.6764006929805193</v>
      </c>
      <c r="F176" s="35"/>
      <c r="G176" s="35">
        <v>0.63576547328077726</v>
      </c>
      <c r="H176" s="35">
        <v>0.65913875954620271</v>
      </c>
      <c r="I176" s="35"/>
      <c r="J176" s="35">
        <f t="shared" si="7"/>
        <v>2.3373286265425453E-2</v>
      </c>
      <c r="K176" s="92">
        <f t="shared" si="8"/>
        <v>2.3826142070798719E-4</v>
      </c>
      <c r="M176" s="62"/>
      <c r="N176" s="113"/>
      <c r="P176" s="62"/>
      <c r="Q176" s="62"/>
    </row>
    <row r="177" spans="1:17" x14ac:dyDescent="0.25">
      <c r="A177" s="22" t="s">
        <v>210</v>
      </c>
      <c r="B177" s="18">
        <v>106.89592262611372</v>
      </c>
      <c r="C177" s="18">
        <v>111.28344183837956</v>
      </c>
      <c r="D177" s="18"/>
      <c r="E177" s="18">
        <f t="shared" si="6"/>
        <v>4.1044776119402826</v>
      </c>
      <c r="F177" s="18"/>
      <c r="G177" s="18">
        <v>0.56945824719400251</v>
      </c>
      <c r="H177" s="18">
        <v>0.59283153345942796</v>
      </c>
      <c r="I177" s="18"/>
      <c r="J177" s="18">
        <f t="shared" si="7"/>
        <v>2.3373286265425453E-2</v>
      </c>
      <c r="K177" s="93">
        <f t="shared" si="8"/>
        <v>2.3826142070798719E-4</v>
      </c>
      <c r="M177" s="62"/>
      <c r="N177" s="113"/>
      <c r="P177" s="62"/>
      <c r="Q177" s="62"/>
    </row>
    <row r="178" spans="1:17" x14ac:dyDescent="0.25">
      <c r="A178" s="21" t="s">
        <v>211</v>
      </c>
      <c r="B178" s="35">
        <v>100.35534349776029</v>
      </c>
      <c r="C178" s="35">
        <v>100.35534349776029</v>
      </c>
      <c r="D178" s="35"/>
      <c r="E178" s="35">
        <f t="shared" si="6"/>
        <v>0</v>
      </c>
      <c r="F178" s="35"/>
      <c r="G178" s="35">
        <v>6.630722608677464E-2</v>
      </c>
      <c r="H178" s="35">
        <v>6.6307226086774654E-2</v>
      </c>
      <c r="I178" s="35"/>
      <c r="J178" s="35">
        <f t="shared" si="7"/>
        <v>0</v>
      </c>
      <c r="K178" s="92">
        <f t="shared" si="8"/>
        <v>0</v>
      </c>
      <c r="M178" s="62"/>
      <c r="N178" s="113"/>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3">
        <f t="shared" si="8"/>
        <v>0</v>
      </c>
      <c r="M179" s="62"/>
      <c r="N179" s="113"/>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2">
        <f t="shared" si="8"/>
        <v>0</v>
      </c>
      <c r="M180" s="62"/>
      <c r="N180" s="113"/>
      <c r="P180" s="62"/>
      <c r="Q180" s="62"/>
    </row>
    <row r="181" spans="1:17" x14ac:dyDescent="0.25">
      <c r="A181" s="22" t="s">
        <v>213</v>
      </c>
      <c r="B181" s="18">
        <v>100.17250408718093</v>
      </c>
      <c r="C181" s="18">
        <v>100.17250408718093</v>
      </c>
      <c r="D181" s="18"/>
      <c r="E181" s="18">
        <f t="shared" si="6"/>
        <v>0</v>
      </c>
      <c r="F181" s="18"/>
      <c r="G181" s="18">
        <v>2.986570559668881</v>
      </c>
      <c r="H181" s="18">
        <v>2.9865705596688814</v>
      </c>
      <c r="I181" s="18"/>
      <c r="J181" s="18">
        <f t="shared" si="7"/>
        <v>0</v>
      </c>
      <c r="K181" s="93">
        <f t="shared" si="8"/>
        <v>0</v>
      </c>
      <c r="M181" s="62"/>
      <c r="N181" s="113"/>
      <c r="P181" s="62"/>
      <c r="Q181" s="62"/>
    </row>
    <row r="182" spans="1:17" x14ac:dyDescent="0.25">
      <c r="A182" s="21" t="s">
        <v>40</v>
      </c>
      <c r="B182" s="35">
        <v>100</v>
      </c>
      <c r="C182" s="35">
        <v>100</v>
      </c>
      <c r="D182" s="35"/>
      <c r="E182" s="35">
        <f t="shared" si="6"/>
        <v>0</v>
      </c>
      <c r="F182" s="35"/>
      <c r="G182" s="35">
        <v>0.65814497212231493</v>
      </c>
      <c r="H182" s="35">
        <v>0.65814497212231504</v>
      </c>
      <c r="I182" s="35"/>
      <c r="J182" s="35">
        <f t="shared" si="7"/>
        <v>0</v>
      </c>
      <c r="K182" s="92">
        <f t="shared" si="8"/>
        <v>0</v>
      </c>
      <c r="M182" s="62"/>
      <c r="N182" s="113"/>
      <c r="P182" s="62"/>
      <c r="Q182" s="62"/>
    </row>
    <row r="183" spans="1:17" x14ac:dyDescent="0.25">
      <c r="A183" s="22" t="s">
        <v>214</v>
      </c>
      <c r="B183" s="18">
        <v>100</v>
      </c>
      <c r="C183" s="18">
        <v>100</v>
      </c>
      <c r="D183" s="18"/>
      <c r="E183" s="18">
        <f t="shared" si="6"/>
        <v>0</v>
      </c>
      <c r="F183" s="18"/>
      <c r="G183" s="18">
        <v>5.1577983184098661E-2</v>
      </c>
      <c r="H183" s="18">
        <v>5.1577983184098675E-2</v>
      </c>
      <c r="I183" s="18"/>
      <c r="J183" s="18">
        <f t="shared" si="7"/>
        <v>0</v>
      </c>
      <c r="K183" s="93">
        <f t="shared" si="8"/>
        <v>0</v>
      </c>
      <c r="M183" s="62"/>
      <c r="N183" s="113"/>
      <c r="P183" s="62"/>
      <c r="Q183" s="62"/>
    </row>
    <row r="184" spans="1:17" x14ac:dyDescent="0.25">
      <c r="A184" s="21" t="s">
        <v>215</v>
      </c>
      <c r="B184" s="35">
        <v>100</v>
      </c>
      <c r="C184" s="35">
        <v>100</v>
      </c>
      <c r="D184" s="35"/>
      <c r="E184" s="35">
        <f t="shared" si="6"/>
        <v>0</v>
      </c>
      <c r="F184" s="35"/>
      <c r="G184" s="35">
        <v>0.60656698893821626</v>
      </c>
      <c r="H184" s="35">
        <v>0.60656698893821637</v>
      </c>
      <c r="I184" s="35"/>
      <c r="J184" s="35">
        <f t="shared" si="7"/>
        <v>0</v>
      </c>
      <c r="K184" s="92">
        <f t="shared" si="8"/>
        <v>0</v>
      </c>
      <c r="M184" s="62"/>
      <c r="N184" s="113"/>
      <c r="P184" s="62"/>
      <c r="Q184" s="62"/>
    </row>
    <row r="185" spans="1:17" x14ac:dyDescent="0.25">
      <c r="A185" s="22" t="s">
        <v>41</v>
      </c>
      <c r="B185" s="18">
        <v>100.06768944563827</v>
      </c>
      <c r="C185" s="18">
        <v>100.06768944563827</v>
      </c>
      <c r="D185" s="18"/>
      <c r="E185" s="18">
        <f t="shared" si="6"/>
        <v>0</v>
      </c>
      <c r="F185" s="18"/>
      <c r="G185" s="18">
        <v>1.7678092077196339</v>
      </c>
      <c r="H185" s="18">
        <v>1.7678092077196343</v>
      </c>
      <c r="I185" s="18"/>
      <c r="J185" s="18">
        <f t="shared" si="7"/>
        <v>0</v>
      </c>
      <c r="K185" s="93">
        <f t="shared" si="8"/>
        <v>0</v>
      </c>
      <c r="M185" s="62"/>
      <c r="N185" s="113"/>
      <c r="P185" s="62"/>
      <c r="Q185" s="62"/>
    </row>
    <row r="186" spans="1:17" x14ac:dyDescent="0.25">
      <c r="A186" s="21" t="s">
        <v>216</v>
      </c>
      <c r="B186" s="35">
        <v>99.94699597156955</v>
      </c>
      <c r="C186" s="35">
        <v>99.94699597156955</v>
      </c>
      <c r="D186" s="35"/>
      <c r="E186" s="35">
        <f t="shared" si="6"/>
        <v>0</v>
      </c>
      <c r="F186" s="35"/>
      <c r="G186" s="35">
        <v>0.7427645291965872</v>
      </c>
      <c r="H186" s="35">
        <v>0.74276452919658731</v>
      </c>
      <c r="I186" s="35"/>
      <c r="J186" s="35">
        <f t="shared" si="7"/>
        <v>0</v>
      </c>
      <c r="K186" s="92">
        <f t="shared" si="8"/>
        <v>0</v>
      </c>
      <c r="M186" s="62"/>
      <c r="N186" s="113"/>
      <c r="P186" s="62"/>
      <c r="Q186" s="62"/>
    </row>
    <row r="187" spans="1:17" x14ac:dyDescent="0.25">
      <c r="A187" s="22" t="s">
        <v>217</v>
      </c>
      <c r="B187" s="18">
        <v>100.1553282536437</v>
      </c>
      <c r="C187" s="18">
        <v>100.1553282536437</v>
      </c>
      <c r="D187" s="18"/>
      <c r="E187" s="18">
        <f t="shared" si="6"/>
        <v>0</v>
      </c>
      <c r="F187" s="18"/>
      <c r="G187" s="18">
        <v>1.0250446785230469</v>
      </c>
      <c r="H187" s="18">
        <v>1.0250446785230469</v>
      </c>
      <c r="I187" s="18"/>
      <c r="J187" s="18">
        <f t="shared" si="7"/>
        <v>0</v>
      </c>
      <c r="K187" s="93">
        <f t="shared" si="8"/>
        <v>0</v>
      </c>
      <c r="M187" s="62"/>
      <c r="N187" s="113"/>
      <c r="P187" s="62"/>
      <c r="Q187" s="62"/>
    </row>
    <row r="188" spans="1:17" x14ac:dyDescent="0.25">
      <c r="A188" s="21" t="s">
        <v>42</v>
      </c>
      <c r="B188" s="35">
        <v>100.70908792874992</v>
      </c>
      <c r="C188" s="35">
        <v>100.70908792874992</v>
      </c>
      <c r="D188" s="35"/>
      <c r="E188" s="35">
        <f t="shared" si="6"/>
        <v>0</v>
      </c>
      <c r="F188" s="35"/>
      <c r="G188" s="35">
        <v>0.56061637982693235</v>
      </c>
      <c r="H188" s="35">
        <v>0.56061637982693246</v>
      </c>
      <c r="I188" s="35"/>
      <c r="J188" s="35">
        <f t="shared" si="7"/>
        <v>0</v>
      </c>
      <c r="K188" s="92">
        <f t="shared" si="8"/>
        <v>0</v>
      </c>
      <c r="M188" s="62"/>
      <c r="N188" s="113"/>
      <c r="P188" s="62"/>
      <c r="Q188" s="62"/>
    </row>
    <row r="189" spans="1:17" x14ac:dyDescent="0.25">
      <c r="A189" s="22" t="s">
        <v>42</v>
      </c>
      <c r="B189" s="18">
        <v>100.70908792874992</v>
      </c>
      <c r="C189" s="18">
        <v>100.70908792874992</v>
      </c>
      <c r="D189" s="18"/>
      <c r="E189" s="18">
        <f t="shared" si="6"/>
        <v>0</v>
      </c>
      <c r="F189" s="18"/>
      <c r="G189" s="18">
        <v>0.56061637982693235</v>
      </c>
      <c r="H189" s="18">
        <v>0.56061637982693246</v>
      </c>
      <c r="I189" s="18"/>
      <c r="J189" s="18">
        <f t="shared" si="7"/>
        <v>0</v>
      </c>
      <c r="K189" s="93">
        <f t="shared" si="8"/>
        <v>0</v>
      </c>
      <c r="M189" s="62"/>
      <c r="N189" s="113"/>
      <c r="P189" s="62"/>
      <c r="Q189" s="62"/>
    </row>
    <row r="190" spans="1:17" x14ac:dyDescent="0.25">
      <c r="A190" s="21" t="s">
        <v>218</v>
      </c>
      <c r="B190" s="35">
        <v>80.515594555203521</v>
      </c>
      <c r="C190" s="35">
        <v>79.626224267475521</v>
      </c>
      <c r="D190" s="35"/>
      <c r="E190" s="35">
        <f t="shared" si="6"/>
        <v>-1.1045938276195932</v>
      </c>
      <c r="F190" s="35"/>
      <c r="G190" s="35">
        <v>7.5099778181601877</v>
      </c>
      <c r="H190" s="35">
        <v>7.42702306672519</v>
      </c>
      <c r="I190" s="35"/>
      <c r="J190" s="35">
        <f t="shared" si="7"/>
        <v>-8.2954751434997753E-2</v>
      </c>
      <c r="K190" s="92">
        <f t="shared" si="8"/>
        <v>-8.4561994008593611E-4</v>
      </c>
      <c r="M190" s="62"/>
      <c r="N190" s="113"/>
      <c r="P190" s="62"/>
      <c r="Q190" s="62"/>
    </row>
    <row r="191" spans="1:17" x14ac:dyDescent="0.25">
      <c r="A191" s="22" t="s">
        <v>219</v>
      </c>
      <c r="B191" s="18">
        <v>99.62445021884794</v>
      </c>
      <c r="C191" s="18">
        <v>99.62445021884794</v>
      </c>
      <c r="D191" s="18"/>
      <c r="E191" s="18">
        <f t="shared" si="6"/>
        <v>0</v>
      </c>
      <c r="F191" s="18"/>
      <c r="G191" s="18">
        <v>1.8874499819402981</v>
      </c>
      <c r="H191" s="18">
        <v>1.8874499819402986</v>
      </c>
      <c r="I191" s="18"/>
      <c r="J191" s="18">
        <f t="shared" si="7"/>
        <v>0</v>
      </c>
      <c r="K191" s="93">
        <f t="shared" si="8"/>
        <v>0</v>
      </c>
      <c r="M191" s="62"/>
      <c r="N191" s="113"/>
      <c r="P191" s="62"/>
      <c r="Q191" s="62"/>
    </row>
    <row r="192" spans="1:17" x14ac:dyDescent="0.25">
      <c r="A192" s="21" t="s">
        <v>220</v>
      </c>
      <c r="B192" s="35">
        <v>99.805154237906677</v>
      </c>
      <c r="C192" s="35">
        <v>99.805154237906677</v>
      </c>
      <c r="D192" s="35"/>
      <c r="E192" s="35">
        <f t="shared" si="6"/>
        <v>0</v>
      </c>
      <c r="F192" s="35"/>
      <c r="G192" s="35">
        <v>0.88081170751719551</v>
      </c>
      <c r="H192" s="35">
        <v>0.88081170751719562</v>
      </c>
      <c r="I192" s="35"/>
      <c r="J192" s="35">
        <f t="shared" si="7"/>
        <v>0</v>
      </c>
      <c r="K192" s="92">
        <f t="shared" si="8"/>
        <v>0</v>
      </c>
      <c r="M192" s="62"/>
      <c r="N192" s="113"/>
      <c r="P192" s="62"/>
      <c r="Q192" s="62"/>
    </row>
    <row r="193" spans="1:17" x14ac:dyDescent="0.25">
      <c r="A193" s="22" t="s">
        <v>220</v>
      </c>
      <c r="B193" s="18">
        <v>99.805154237906677</v>
      </c>
      <c r="C193" s="18">
        <v>99.805154237906677</v>
      </c>
      <c r="D193" s="18"/>
      <c r="E193" s="18">
        <f t="shared" si="6"/>
        <v>0</v>
      </c>
      <c r="F193" s="18"/>
      <c r="G193" s="18">
        <v>0.88081170751719551</v>
      </c>
      <c r="H193" s="18">
        <v>0.88081170751719562</v>
      </c>
      <c r="I193" s="18"/>
      <c r="J193" s="18">
        <f t="shared" si="7"/>
        <v>0</v>
      </c>
      <c r="K193" s="93">
        <f t="shared" si="8"/>
        <v>0</v>
      </c>
      <c r="M193" s="62"/>
      <c r="N193" s="113"/>
      <c r="P193" s="62"/>
      <c r="Q193" s="62"/>
    </row>
    <row r="194" spans="1:17" x14ac:dyDescent="0.25">
      <c r="A194" s="21" t="s">
        <v>43</v>
      </c>
      <c r="B194" s="35">
        <v>99.178257991510606</v>
      </c>
      <c r="C194" s="35">
        <v>99.178257991510606</v>
      </c>
      <c r="D194" s="35"/>
      <c r="E194" s="35">
        <f t="shared" si="6"/>
        <v>0</v>
      </c>
      <c r="F194" s="35"/>
      <c r="G194" s="35">
        <v>0.42788599713719488</v>
      </c>
      <c r="H194" s="35">
        <v>0.42788599713719494</v>
      </c>
      <c r="I194" s="35"/>
      <c r="J194" s="35">
        <f t="shared" si="7"/>
        <v>0</v>
      </c>
      <c r="K194" s="92">
        <f t="shared" si="8"/>
        <v>0</v>
      </c>
      <c r="M194" s="62"/>
      <c r="N194" s="113"/>
      <c r="P194" s="62"/>
      <c r="Q194" s="62"/>
    </row>
    <row r="195" spans="1:17" x14ac:dyDescent="0.25">
      <c r="A195" s="22" t="s">
        <v>221</v>
      </c>
      <c r="B195" s="18">
        <v>99.178257991510606</v>
      </c>
      <c r="C195" s="18">
        <v>99.178257991510606</v>
      </c>
      <c r="D195" s="18"/>
      <c r="E195" s="18">
        <f t="shared" si="6"/>
        <v>0</v>
      </c>
      <c r="F195" s="18"/>
      <c r="G195" s="18">
        <v>0.42788599713719488</v>
      </c>
      <c r="H195" s="18">
        <v>0.42788599713719494</v>
      </c>
      <c r="I195" s="18"/>
      <c r="J195" s="18">
        <f t="shared" si="7"/>
        <v>0</v>
      </c>
      <c r="K195" s="93">
        <f t="shared" si="8"/>
        <v>0</v>
      </c>
      <c r="M195" s="62"/>
      <c r="N195" s="113"/>
      <c r="P195" s="62"/>
      <c r="Q195" s="62"/>
    </row>
    <row r="196" spans="1:17" x14ac:dyDescent="0.25">
      <c r="A196" s="21" t="s">
        <v>222</v>
      </c>
      <c r="B196" s="35">
        <v>100</v>
      </c>
      <c r="C196" s="35">
        <v>100</v>
      </c>
      <c r="D196" s="35"/>
      <c r="E196" s="35">
        <f t="shared" si="6"/>
        <v>0</v>
      </c>
      <c r="F196" s="35"/>
      <c r="G196" s="35">
        <v>0.38955256670474581</v>
      </c>
      <c r="H196" s="35">
        <v>0.38955256670474581</v>
      </c>
      <c r="I196" s="35"/>
      <c r="J196" s="35">
        <f t="shared" si="7"/>
        <v>0</v>
      </c>
      <c r="K196" s="92">
        <f t="shared" si="8"/>
        <v>0</v>
      </c>
      <c r="M196" s="62"/>
      <c r="N196" s="113"/>
      <c r="P196" s="62"/>
      <c r="Q196" s="62"/>
    </row>
    <row r="197" spans="1:17" x14ac:dyDescent="0.25">
      <c r="A197" s="22" t="s">
        <v>222</v>
      </c>
      <c r="B197" s="18">
        <v>100</v>
      </c>
      <c r="C197" s="18">
        <v>100</v>
      </c>
      <c r="D197" s="18"/>
      <c r="E197" s="18">
        <f t="shared" si="6"/>
        <v>0</v>
      </c>
      <c r="F197" s="18"/>
      <c r="G197" s="18">
        <v>0.38955256670474581</v>
      </c>
      <c r="H197" s="18">
        <v>0.38955256670474581</v>
      </c>
      <c r="I197" s="18"/>
      <c r="J197" s="18">
        <f t="shared" si="7"/>
        <v>0</v>
      </c>
      <c r="K197" s="93">
        <f t="shared" si="8"/>
        <v>0</v>
      </c>
      <c r="M197" s="62"/>
      <c r="N197" s="113"/>
      <c r="P197" s="62"/>
      <c r="Q197" s="62"/>
    </row>
    <row r="198" spans="1:17" x14ac:dyDescent="0.25">
      <c r="A198" s="21" t="s">
        <v>223</v>
      </c>
      <c r="B198" s="35">
        <v>99.031557734682565</v>
      </c>
      <c r="C198" s="35">
        <v>99.031557734682565</v>
      </c>
      <c r="D198" s="35"/>
      <c r="E198" s="35">
        <f t="shared" si="6"/>
        <v>0</v>
      </c>
      <c r="F198" s="35"/>
      <c r="G198" s="35">
        <v>0.18919971058116195</v>
      </c>
      <c r="H198" s="35">
        <v>0.18919971058116195</v>
      </c>
      <c r="I198" s="35"/>
      <c r="J198" s="35">
        <f t="shared" si="7"/>
        <v>0</v>
      </c>
      <c r="K198" s="92">
        <f t="shared" si="8"/>
        <v>0</v>
      </c>
      <c r="M198" s="62"/>
      <c r="N198" s="113"/>
      <c r="P198" s="62"/>
      <c r="Q198" s="62"/>
    </row>
    <row r="199" spans="1:17" x14ac:dyDescent="0.25">
      <c r="A199" s="22" t="s">
        <v>223</v>
      </c>
      <c r="B199" s="18">
        <v>99.031557734682565</v>
      </c>
      <c r="C199" s="18">
        <v>99.031557734682565</v>
      </c>
      <c r="D199" s="18"/>
      <c r="E199" s="18">
        <f t="shared" ref="E199:E262" si="9">((C199/B199-1)*100)</f>
        <v>0</v>
      </c>
      <c r="F199" s="18"/>
      <c r="G199" s="18">
        <v>0.18919971058116195</v>
      </c>
      <c r="H199" s="18">
        <v>0.18919971058116195</v>
      </c>
      <c r="I199" s="18"/>
      <c r="J199" s="18">
        <f t="shared" si="7"/>
        <v>0</v>
      </c>
      <c r="K199" s="93">
        <f t="shared" si="8"/>
        <v>0</v>
      </c>
      <c r="M199" s="62"/>
      <c r="N199" s="113"/>
      <c r="P199" s="62"/>
      <c r="Q199" s="62"/>
    </row>
    <row r="200" spans="1:17" x14ac:dyDescent="0.25">
      <c r="A200" s="21" t="s">
        <v>224</v>
      </c>
      <c r="B200" s="35">
        <v>75.644885910576718</v>
      </c>
      <c r="C200" s="35">
        <v>74.528821590251439</v>
      </c>
      <c r="D200" s="35"/>
      <c r="E200" s="35">
        <f t="shared" si="9"/>
        <v>-1.4753995685109933</v>
      </c>
      <c r="F200" s="35"/>
      <c r="G200" s="35">
        <v>5.6225278362198887</v>
      </c>
      <c r="H200" s="35">
        <v>5.539573084784891</v>
      </c>
      <c r="I200" s="35"/>
      <c r="J200" s="35">
        <f t="shared" ref="J200:J263" si="10">H200-G200</f>
        <v>-8.2954751434997753E-2</v>
      </c>
      <c r="K200" s="92">
        <f t="shared" si="8"/>
        <v>-8.4561994008593611E-4</v>
      </c>
      <c r="M200" s="62"/>
      <c r="N200" s="113"/>
      <c r="P200" s="62"/>
      <c r="Q200" s="62"/>
    </row>
    <row r="201" spans="1:17" x14ac:dyDescent="0.25">
      <c r="A201" s="22" t="s">
        <v>225</v>
      </c>
      <c r="B201" s="18">
        <v>84.229918237442945</v>
      </c>
      <c r="C201" s="18">
        <v>87.396763080879268</v>
      </c>
      <c r="D201" s="18"/>
      <c r="E201" s="18">
        <f t="shared" si="9"/>
        <v>3.7597624569799981</v>
      </c>
      <c r="F201" s="18"/>
      <c r="G201" s="18">
        <v>6.8288954306387414E-2</v>
      </c>
      <c r="H201" s="18">
        <v>7.0856456772663209E-2</v>
      </c>
      <c r="I201" s="18"/>
      <c r="J201" s="18">
        <f t="shared" si="10"/>
        <v>2.567502466275795E-3</v>
      </c>
      <c r="K201" s="93">
        <f t="shared" si="8"/>
        <v>2.6172476490438292E-5</v>
      </c>
      <c r="M201" s="62"/>
      <c r="N201" s="113"/>
      <c r="P201" s="62"/>
      <c r="Q201" s="62"/>
    </row>
    <row r="202" spans="1:17" x14ac:dyDescent="0.25">
      <c r="A202" s="21" t="s">
        <v>225</v>
      </c>
      <c r="B202" s="35">
        <v>84.229918237442945</v>
      </c>
      <c r="C202" s="35">
        <v>87.396763080879268</v>
      </c>
      <c r="D202" s="35"/>
      <c r="E202" s="35">
        <f t="shared" si="9"/>
        <v>3.7597624569799981</v>
      </c>
      <c r="F202" s="35"/>
      <c r="G202" s="35">
        <v>6.8288954306387414E-2</v>
      </c>
      <c r="H202" s="35">
        <v>7.0856456772663209E-2</v>
      </c>
      <c r="I202" s="35"/>
      <c r="J202" s="35">
        <f t="shared" si="10"/>
        <v>2.567502466275795E-3</v>
      </c>
      <c r="K202" s="92">
        <f t="shared" ref="K202:K265" si="11">J202/$G$5</f>
        <v>2.6172476490438292E-5</v>
      </c>
      <c r="M202" s="62"/>
      <c r="N202" s="113"/>
      <c r="P202" s="62"/>
      <c r="Q202" s="62"/>
    </row>
    <row r="203" spans="1:17" x14ac:dyDescent="0.25">
      <c r="A203" s="22" t="s">
        <v>226</v>
      </c>
      <c r="B203" s="18">
        <v>63.726677763500064</v>
      </c>
      <c r="C203" s="18">
        <v>61.89891894923435</v>
      </c>
      <c r="D203" s="18"/>
      <c r="E203" s="18">
        <f t="shared" si="9"/>
        <v>-2.8681219206951658</v>
      </c>
      <c r="F203" s="18"/>
      <c r="G203" s="18">
        <v>3.1197678857571711</v>
      </c>
      <c r="H203" s="18">
        <v>3.0302891391509621</v>
      </c>
      <c r="I203" s="18"/>
      <c r="J203" s="18">
        <f t="shared" si="10"/>
        <v>-8.9478746606209025E-2</v>
      </c>
      <c r="K203" s="93">
        <f t="shared" si="11"/>
        <v>-9.1212391135180764E-4</v>
      </c>
      <c r="M203" s="62"/>
      <c r="N203" s="113"/>
      <c r="P203" s="62"/>
      <c r="Q203" s="62"/>
    </row>
    <row r="204" spans="1:17" x14ac:dyDescent="0.25">
      <c r="A204" s="21" t="s">
        <v>226</v>
      </c>
      <c r="B204" s="35">
        <v>63.726677763500064</v>
      </c>
      <c r="C204" s="35">
        <v>61.89891894923435</v>
      </c>
      <c r="D204" s="35"/>
      <c r="E204" s="35">
        <f t="shared" si="9"/>
        <v>-2.8681219206951658</v>
      </c>
      <c r="F204" s="35"/>
      <c r="G204" s="35">
        <v>3.1197678857571711</v>
      </c>
      <c r="H204" s="35">
        <v>3.0302891391509621</v>
      </c>
      <c r="I204" s="35"/>
      <c r="J204" s="35">
        <f t="shared" si="10"/>
        <v>-8.9478746606209025E-2</v>
      </c>
      <c r="K204" s="92">
        <f t="shared" si="11"/>
        <v>-9.1212391135180764E-4</v>
      </c>
      <c r="M204" s="62"/>
      <c r="N204" s="113"/>
      <c r="P204" s="62"/>
      <c r="Q204" s="62"/>
    </row>
    <row r="205" spans="1:17" x14ac:dyDescent="0.25">
      <c r="A205" s="22" t="s">
        <v>227</v>
      </c>
      <c r="B205" s="18">
        <v>98.219130358252983</v>
      </c>
      <c r="C205" s="18">
        <v>98.036853013243871</v>
      </c>
      <c r="D205" s="18"/>
      <c r="E205" s="18">
        <f t="shared" si="9"/>
        <v>-0.18558232428270705</v>
      </c>
      <c r="F205" s="18"/>
      <c r="G205" s="18">
        <v>1.2597675316889814</v>
      </c>
      <c r="H205" s="18">
        <v>1.2574296258231141</v>
      </c>
      <c r="I205" s="18"/>
      <c r="J205" s="18">
        <f t="shared" si="10"/>
        <v>-2.3379058658672403E-3</v>
      </c>
      <c r="K205" s="93">
        <f t="shared" si="11"/>
        <v>-2.3832026303765726E-5</v>
      </c>
      <c r="M205" s="62"/>
      <c r="N205" s="113"/>
      <c r="P205" s="62"/>
      <c r="Q205" s="62"/>
    </row>
    <row r="206" spans="1:17" x14ac:dyDescent="0.25">
      <c r="A206" s="21" t="s">
        <v>227</v>
      </c>
      <c r="B206" s="35">
        <v>98.219130358252983</v>
      </c>
      <c r="C206" s="35">
        <v>98.036853013243871</v>
      </c>
      <c r="D206" s="35"/>
      <c r="E206" s="35">
        <f t="shared" si="9"/>
        <v>-0.18558232428270705</v>
      </c>
      <c r="F206" s="35"/>
      <c r="G206" s="35">
        <v>1.2597675316889814</v>
      </c>
      <c r="H206" s="35">
        <v>1.2574296258231141</v>
      </c>
      <c r="I206" s="35"/>
      <c r="J206" s="35">
        <f t="shared" si="10"/>
        <v>-2.3379058658672403E-3</v>
      </c>
      <c r="K206" s="92">
        <f t="shared" si="11"/>
        <v>-2.3832026303765726E-5</v>
      </c>
      <c r="M206" s="62"/>
      <c r="N206" s="113"/>
      <c r="P206" s="62"/>
      <c r="Q206" s="62"/>
    </row>
    <row r="207" spans="1:17" x14ac:dyDescent="0.25">
      <c r="A207" s="22" t="s">
        <v>228</v>
      </c>
      <c r="B207" s="18">
        <v>100.09701343769763</v>
      </c>
      <c r="C207" s="18">
        <v>100.63336198640093</v>
      </c>
      <c r="D207" s="18"/>
      <c r="E207" s="18">
        <f t="shared" si="9"/>
        <v>0.53582872283910454</v>
      </c>
      <c r="F207" s="18"/>
      <c r="G207" s="18">
        <v>1.1747034644673493</v>
      </c>
      <c r="H207" s="18">
        <v>1.1809978630381515</v>
      </c>
      <c r="I207" s="18"/>
      <c r="J207" s="18">
        <f t="shared" si="10"/>
        <v>6.2943985708021621E-3</v>
      </c>
      <c r="K207" s="93">
        <f t="shared" si="11"/>
        <v>6.4163521079193387E-5</v>
      </c>
      <c r="M207" s="62"/>
      <c r="N207" s="113"/>
      <c r="P207" s="62"/>
      <c r="Q207" s="62"/>
    </row>
    <row r="208" spans="1:17" x14ac:dyDescent="0.25">
      <c r="A208" s="21" t="s">
        <v>229</v>
      </c>
      <c r="B208" s="35">
        <v>100.09701343769763</v>
      </c>
      <c r="C208" s="35">
        <v>100.63336198640093</v>
      </c>
      <c r="D208" s="35"/>
      <c r="E208" s="35">
        <f t="shared" si="9"/>
        <v>0.53582872283910454</v>
      </c>
      <c r="F208" s="35"/>
      <c r="G208" s="35">
        <v>1.1747034644673493</v>
      </c>
      <c r="H208" s="35">
        <v>1.1809978630381515</v>
      </c>
      <c r="I208" s="35"/>
      <c r="J208" s="35">
        <f t="shared" si="10"/>
        <v>6.2943985708021621E-3</v>
      </c>
      <c r="K208" s="92">
        <f t="shared" si="11"/>
        <v>6.4163521079193387E-5</v>
      </c>
      <c r="M208" s="62"/>
      <c r="N208" s="113"/>
      <c r="P208" s="62"/>
      <c r="Q208" s="62"/>
    </row>
    <row r="209" spans="1:17" x14ac:dyDescent="0.25">
      <c r="A209" s="22" t="s">
        <v>230</v>
      </c>
      <c r="B209" s="18">
        <v>100.30565850647419</v>
      </c>
      <c r="C209" s="18">
        <v>100.30565850647419</v>
      </c>
      <c r="D209" s="18"/>
      <c r="E209" s="18">
        <f t="shared" si="9"/>
        <v>0</v>
      </c>
      <c r="F209" s="18"/>
      <c r="G209" s="18">
        <v>2.4455658790403048</v>
      </c>
      <c r="H209" s="18">
        <v>2.4455658790403052</v>
      </c>
      <c r="I209" s="18"/>
      <c r="J209" s="18">
        <f t="shared" si="10"/>
        <v>0</v>
      </c>
      <c r="K209" s="93">
        <f t="shared" si="11"/>
        <v>0</v>
      </c>
      <c r="M209" s="62"/>
      <c r="N209" s="113"/>
      <c r="P209" s="62"/>
      <c r="Q209" s="62"/>
    </row>
    <row r="210" spans="1:17" x14ac:dyDescent="0.25">
      <c r="A210" s="21" t="s">
        <v>231</v>
      </c>
      <c r="B210" s="35">
        <v>100.73825212676115</v>
      </c>
      <c r="C210" s="35">
        <v>100.73825212676115</v>
      </c>
      <c r="D210" s="35"/>
      <c r="E210" s="35">
        <f t="shared" si="9"/>
        <v>0</v>
      </c>
      <c r="F210" s="35"/>
      <c r="G210" s="35">
        <v>0.42026902334145017</v>
      </c>
      <c r="H210" s="35">
        <v>0.42026902334145022</v>
      </c>
      <c r="I210" s="35"/>
      <c r="J210" s="35">
        <f t="shared" si="10"/>
        <v>0</v>
      </c>
      <c r="K210" s="92">
        <f t="shared" si="11"/>
        <v>0</v>
      </c>
      <c r="M210" s="62"/>
      <c r="N210" s="113"/>
      <c r="P210" s="62"/>
      <c r="Q210" s="62"/>
    </row>
    <row r="211" spans="1:17" x14ac:dyDescent="0.25">
      <c r="A211" s="22" t="s">
        <v>44</v>
      </c>
      <c r="B211" s="18">
        <v>100.73825212676115</v>
      </c>
      <c r="C211" s="18">
        <v>100.73825212676115</v>
      </c>
      <c r="D211" s="18"/>
      <c r="E211" s="18">
        <f t="shared" si="9"/>
        <v>0</v>
      </c>
      <c r="F211" s="18"/>
      <c r="G211" s="18">
        <v>0.42026902334145017</v>
      </c>
      <c r="H211" s="18">
        <v>0.42026902334145022</v>
      </c>
      <c r="I211" s="18"/>
      <c r="J211" s="18">
        <f t="shared" si="10"/>
        <v>0</v>
      </c>
      <c r="K211" s="93">
        <f t="shared" si="11"/>
        <v>0</v>
      </c>
      <c r="M211" s="62"/>
      <c r="N211" s="113"/>
      <c r="P211" s="62"/>
      <c r="Q211" s="62"/>
    </row>
    <row r="212" spans="1:17" x14ac:dyDescent="0.25">
      <c r="A212" s="21" t="s">
        <v>232</v>
      </c>
      <c r="B212" s="35">
        <v>100</v>
      </c>
      <c r="C212" s="35">
        <v>100</v>
      </c>
      <c r="D212" s="35"/>
      <c r="E212" s="35">
        <f t="shared" si="9"/>
        <v>0</v>
      </c>
      <c r="F212" s="35"/>
      <c r="G212" s="35">
        <v>8.7875416143468638E-2</v>
      </c>
      <c r="H212" s="35">
        <v>8.7875416143468638E-2</v>
      </c>
      <c r="I212" s="35"/>
      <c r="J212" s="35">
        <f t="shared" si="10"/>
        <v>0</v>
      </c>
      <c r="K212" s="92">
        <f t="shared" si="11"/>
        <v>0</v>
      </c>
      <c r="M212" s="62"/>
      <c r="N212" s="113"/>
      <c r="P212" s="62"/>
      <c r="Q212" s="62"/>
    </row>
    <row r="213" spans="1:17" x14ac:dyDescent="0.25">
      <c r="A213" s="22" t="s">
        <v>233</v>
      </c>
      <c r="B213" s="18">
        <v>100.93525034736781</v>
      </c>
      <c r="C213" s="18">
        <v>100.93525034736781</v>
      </c>
      <c r="D213" s="18"/>
      <c r="E213" s="18">
        <f t="shared" si="9"/>
        <v>0</v>
      </c>
      <c r="F213" s="18"/>
      <c r="G213" s="18">
        <v>0.3323936071979815</v>
      </c>
      <c r="H213" s="18">
        <v>0.33239360719798156</v>
      </c>
      <c r="I213" s="18"/>
      <c r="J213" s="18">
        <f t="shared" si="10"/>
        <v>0</v>
      </c>
      <c r="K213" s="93">
        <f t="shared" si="11"/>
        <v>0</v>
      </c>
      <c r="M213" s="62"/>
      <c r="N213" s="113"/>
      <c r="P213" s="62"/>
      <c r="Q213" s="62"/>
    </row>
    <row r="214" spans="1:17" x14ac:dyDescent="0.25">
      <c r="A214" s="21" t="s">
        <v>234</v>
      </c>
      <c r="B214" s="35">
        <v>99.999999999999986</v>
      </c>
      <c r="C214" s="35">
        <v>99.999999999999986</v>
      </c>
      <c r="D214" s="35"/>
      <c r="E214" s="35">
        <f t="shared" si="9"/>
        <v>0</v>
      </c>
      <c r="F214" s="35"/>
      <c r="G214" s="35">
        <v>5.6874880869539346E-2</v>
      </c>
      <c r="H214" s="35">
        <v>5.6874880869539353E-2</v>
      </c>
      <c r="I214" s="35"/>
      <c r="J214" s="35">
        <f t="shared" si="10"/>
        <v>0</v>
      </c>
      <c r="K214" s="92">
        <f t="shared" si="11"/>
        <v>0</v>
      </c>
      <c r="M214" s="62"/>
      <c r="N214" s="113"/>
      <c r="P214" s="62"/>
      <c r="Q214" s="62"/>
    </row>
    <row r="215" spans="1:17" x14ac:dyDescent="0.25">
      <c r="A215" s="22" t="s">
        <v>235</v>
      </c>
      <c r="B215" s="18">
        <v>99.999999999999986</v>
      </c>
      <c r="C215" s="18">
        <v>99.999999999999986</v>
      </c>
      <c r="D215" s="18"/>
      <c r="E215" s="18">
        <f t="shared" si="9"/>
        <v>0</v>
      </c>
      <c r="F215" s="18"/>
      <c r="G215" s="18">
        <v>5.6874880869539346E-2</v>
      </c>
      <c r="H215" s="18">
        <v>5.6874880869539353E-2</v>
      </c>
      <c r="I215" s="18"/>
      <c r="J215" s="18">
        <f t="shared" si="10"/>
        <v>0</v>
      </c>
      <c r="K215" s="93">
        <f t="shared" si="11"/>
        <v>0</v>
      </c>
      <c r="M215" s="62"/>
      <c r="N215" s="113"/>
      <c r="P215" s="62"/>
      <c r="Q215" s="62"/>
    </row>
    <row r="216" spans="1:17" x14ac:dyDescent="0.25">
      <c r="A216" s="21" t="s">
        <v>236</v>
      </c>
      <c r="B216" s="35">
        <v>99.999999999999986</v>
      </c>
      <c r="C216" s="35">
        <v>99.999999999999986</v>
      </c>
      <c r="D216" s="35"/>
      <c r="E216" s="35">
        <f t="shared" si="9"/>
        <v>0</v>
      </c>
      <c r="F216" s="35"/>
      <c r="G216" s="35">
        <v>5.6874880869539346E-2</v>
      </c>
      <c r="H216" s="35">
        <v>5.6874880869539353E-2</v>
      </c>
      <c r="I216" s="35"/>
      <c r="J216" s="35">
        <f t="shared" si="10"/>
        <v>0</v>
      </c>
      <c r="K216" s="92">
        <f t="shared" si="11"/>
        <v>0</v>
      </c>
      <c r="M216" s="62"/>
      <c r="N216" s="113"/>
      <c r="P216" s="62"/>
      <c r="Q216" s="62"/>
    </row>
    <row r="217" spans="1:17" x14ac:dyDescent="0.25">
      <c r="A217" s="22" t="s">
        <v>237</v>
      </c>
      <c r="B217" s="18">
        <v>100.11939556601064</v>
      </c>
      <c r="C217" s="18">
        <v>100.11939556601064</v>
      </c>
      <c r="D217" s="18"/>
      <c r="E217" s="18">
        <f t="shared" si="9"/>
        <v>0</v>
      </c>
      <c r="F217" s="18"/>
      <c r="G217" s="18">
        <v>0.31272627599994751</v>
      </c>
      <c r="H217" s="18">
        <v>0.31272627599994751</v>
      </c>
      <c r="I217" s="18"/>
      <c r="J217" s="18">
        <f t="shared" si="10"/>
        <v>0</v>
      </c>
      <c r="K217" s="93">
        <f t="shared" si="11"/>
        <v>0</v>
      </c>
      <c r="M217" s="62"/>
      <c r="N217" s="113"/>
      <c r="P217" s="62"/>
      <c r="Q217" s="62"/>
    </row>
    <row r="218" spans="1:17" x14ac:dyDescent="0.25">
      <c r="A218" s="21" t="s">
        <v>45</v>
      </c>
      <c r="B218" s="35">
        <v>100.11939556601064</v>
      </c>
      <c r="C218" s="35">
        <v>100.11939556601064</v>
      </c>
      <c r="D218" s="35"/>
      <c r="E218" s="35">
        <f t="shared" si="9"/>
        <v>0</v>
      </c>
      <c r="F218" s="35"/>
      <c r="G218" s="35">
        <v>0.31272627599994751</v>
      </c>
      <c r="H218" s="35">
        <v>0.31272627599994751</v>
      </c>
      <c r="I218" s="35"/>
      <c r="J218" s="35">
        <f t="shared" si="10"/>
        <v>0</v>
      </c>
      <c r="K218" s="92">
        <f t="shared" si="11"/>
        <v>0</v>
      </c>
      <c r="M218" s="62"/>
      <c r="N218" s="113"/>
      <c r="P218" s="62"/>
      <c r="Q218" s="62"/>
    </row>
    <row r="219" spans="1:17" x14ac:dyDescent="0.25">
      <c r="A219" s="22" t="s">
        <v>238</v>
      </c>
      <c r="B219" s="18">
        <v>100.11939556601064</v>
      </c>
      <c r="C219" s="18">
        <v>100.11939556601064</v>
      </c>
      <c r="D219" s="18"/>
      <c r="E219" s="18">
        <f t="shared" si="9"/>
        <v>0</v>
      </c>
      <c r="F219" s="18"/>
      <c r="G219" s="18">
        <v>0.31272627599994751</v>
      </c>
      <c r="H219" s="18">
        <v>0.31272627599994751</v>
      </c>
      <c r="I219" s="18"/>
      <c r="J219" s="18">
        <f t="shared" si="10"/>
        <v>0</v>
      </c>
      <c r="K219" s="93">
        <f t="shared" si="11"/>
        <v>0</v>
      </c>
      <c r="M219" s="62"/>
      <c r="N219" s="113"/>
      <c r="P219" s="62"/>
      <c r="Q219" s="62"/>
    </row>
    <row r="220" spans="1:17" x14ac:dyDescent="0.25">
      <c r="A220" s="21" t="s">
        <v>239</v>
      </c>
      <c r="B220" s="35">
        <v>100</v>
      </c>
      <c r="C220" s="35">
        <v>100</v>
      </c>
      <c r="D220" s="35"/>
      <c r="E220" s="35">
        <f t="shared" si="9"/>
        <v>0</v>
      </c>
      <c r="F220" s="35"/>
      <c r="G220" s="35">
        <v>1.0248591560437197</v>
      </c>
      <c r="H220" s="35">
        <v>1.0248591560437199</v>
      </c>
      <c r="I220" s="35"/>
      <c r="J220" s="35">
        <f t="shared" si="10"/>
        <v>0</v>
      </c>
      <c r="K220" s="92">
        <f t="shared" si="11"/>
        <v>0</v>
      </c>
      <c r="M220" s="62"/>
      <c r="N220" s="113"/>
      <c r="P220" s="62"/>
      <c r="Q220" s="62"/>
    </row>
    <row r="221" spans="1:17" x14ac:dyDescent="0.25">
      <c r="A221" s="22" t="s">
        <v>240</v>
      </c>
      <c r="B221" s="18">
        <v>100</v>
      </c>
      <c r="C221" s="18">
        <v>100</v>
      </c>
      <c r="D221" s="18"/>
      <c r="E221" s="18">
        <f t="shared" si="9"/>
        <v>0</v>
      </c>
      <c r="F221" s="18"/>
      <c r="G221" s="18">
        <v>0.56704512531562234</v>
      </c>
      <c r="H221" s="18">
        <v>0.56704512531562234</v>
      </c>
      <c r="I221" s="18"/>
      <c r="J221" s="18">
        <f t="shared" si="10"/>
        <v>0</v>
      </c>
      <c r="K221" s="93">
        <f t="shared" si="11"/>
        <v>0</v>
      </c>
      <c r="M221" s="62"/>
      <c r="N221" s="113"/>
      <c r="P221" s="62"/>
      <c r="Q221" s="62"/>
    </row>
    <row r="222" spans="1:17" x14ac:dyDescent="0.25">
      <c r="A222" s="21" t="s">
        <v>240</v>
      </c>
      <c r="B222" s="35">
        <v>100</v>
      </c>
      <c r="C222" s="35">
        <v>100</v>
      </c>
      <c r="D222" s="35"/>
      <c r="E222" s="35">
        <f t="shared" si="9"/>
        <v>0</v>
      </c>
      <c r="F222" s="35"/>
      <c r="G222" s="35">
        <v>0.56704512531562234</v>
      </c>
      <c r="H222" s="35">
        <v>0.56704512531562234</v>
      </c>
      <c r="I222" s="35"/>
      <c r="J222" s="35">
        <f t="shared" si="10"/>
        <v>0</v>
      </c>
      <c r="K222" s="92">
        <f t="shared" si="11"/>
        <v>0</v>
      </c>
      <c r="M222" s="62"/>
      <c r="N222" s="113"/>
      <c r="P222" s="62"/>
      <c r="Q222" s="62"/>
    </row>
    <row r="223" spans="1:17" x14ac:dyDescent="0.25">
      <c r="A223" s="22" t="s">
        <v>241</v>
      </c>
      <c r="B223" s="18">
        <v>100</v>
      </c>
      <c r="C223" s="18">
        <v>100</v>
      </c>
      <c r="D223" s="18"/>
      <c r="E223" s="18">
        <f t="shared" si="9"/>
        <v>0</v>
      </c>
      <c r="F223" s="18"/>
      <c r="G223" s="18">
        <v>0.45781403072809734</v>
      </c>
      <c r="H223" s="18">
        <v>0.45781403072809745</v>
      </c>
      <c r="I223" s="18"/>
      <c r="J223" s="18">
        <f t="shared" si="10"/>
        <v>0</v>
      </c>
      <c r="K223" s="93">
        <f t="shared" si="11"/>
        <v>0</v>
      </c>
      <c r="M223" s="62"/>
      <c r="N223" s="113"/>
      <c r="P223" s="62"/>
      <c r="Q223" s="62"/>
    </row>
    <row r="224" spans="1:17" x14ac:dyDescent="0.25">
      <c r="A224" s="21" t="s">
        <v>241</v>
      </c>
      <c r="B224" s="35">
        <v>100</v>
      </c>
      <c r="C224" s="35">
        <v>100</v>
      </c>
      <c r="D224" s="35"/>
      <c r="E224" s="35">
        <f t="shared" si="9"/>
        <v>0</v>
      </c>
      <c r="F224" s="35"/>
      <c r="G224" s="35">
        <v>0.45781403072809734</v>
      </c>
      <c r="H224" s="35">
        <v>0.45781403072809745</v>
      </c>
      <c r="I224" s="35"/>
      <c r="J224" s="35">
        <f t="shared" si="10"/>
        <v>0</v>
      </c>
      <c r="K224" s="92">
        <f t="shared" si="11"/>
        <v>0</v>
      </c>
      <c r="M224" s="62"/>
      <c r="N224" s="113"/>
      <c r="P224" s="62"/>
      <c r="Q224" s="62"/>
    </row>
    <row r="225" spans="1:17" x14ac:dyDescent="0.25">
      <c r="A225" s="22" t="s">
        <v>46</v>
      </c>
      <c r="B225" s="18">
        <v>100.63803787072342</v>
      </c>
      <c r="C225" s="18">
        <v>100.63803787072342</v>
      </c>
      <c r="D225" s="18"/>
      <c r="E225" s="18">
        <f t="shared" si="9"/>
        <v>0</v>
      </c>
      <c r="F225" s="18"/>
      <c r="G225" s="18">
        <v>0.63083654278564838</v>
      </c>
      <c r="H225" s="18">
        <v>0.63083654278564849</v>
      </c>
      <c r="I225" s="18"/>
      <c r="J225" s="18">
        <f t="shared" si="10"/>
        <v>0</v>
      </c>
      <c r="K225" s="93">
        <f t="shared" si="11"/>
        <v>0</v>
      </c>
      <c r="M225" s="62"/>
      <c r="N225" s="113"/>
      <c r="P225" s="62"/>
      <c r="Q225" s="62"/>
    </row>
    <row r="226" spans="1:17" x14ac:dyDescent="0.25">
      <c r="A226" s="21" t="s">
        <v>47</v>
      </c>
      <c r="B226" s="35">
        <v>101.25015906995992</v>
      </c>
      <c r="C226" s="35">
        <v>101.25015906995992</v>
      </c>
      <c r="D226" s="35"/>
      <c r="E226" s="35">
        <f t="shared" si="9"/>
        <v>0</v>
      </c>
      <c r="F226" s="35"/>
      <c r="G226" s="35">
        <v>0.32391538587712337</v>
      </c>
      <c r="H226" s="35">
        <v>0.32391538587712343</v>
      </c>
      <c r="I226" s="35"/>
      <c r="J226" s="35">
        <f t="shared" si="10"/>
        <v>0</v>
      </c>
      <c r="K226" s="92">
        <f t="shared" si="11"/>
        <v>0</v>
      </c>
      <c r="M226" s="62"/>
      <c r="N226" s="113"/>
      <c r="P226" s="62"/>
      <c r="Q226" s="62"/>
    </row>
    <row r="227" spans="1:17" x14ac:dyDescent="0.25">
      <c r="A227" s="22" t="s">
        <v>242</v>
      </c>
      <c r="B227" s="18">
        <v>102.93062415438847</v>
      </c>
      <c r="C227" s="18">
        <v>102.93062415438847</v>
      </c>
      <c r="D227" s="18"/>
      <c r="E227" s="18">
        <f t="shared" si="9"/>
        <v>0</v>
      </c>
      <c r="F227" s="18"/>
      <c r="G227" s="18">
        <v>0.14047065927717672</v>
      </c>
      <c r="H227" s="18">
        <v>0.14047065927717675</v>
      </c>
      <c r="I227" s="18"/>
      <c r="J227" s="18">
        <f t="shared" si="10"/>
        <v>0</v>
      </c>
      <c r="K227" s="93">
        <f t="shared" si="11"/>
        <v>0</v>
      </c>
      <c r="M227" s="62"/>
      <c r="N227" s="113"/>
      <c r="P227" s="62"/>
      <c r="Q227" s="62"/>
    </row>
    <row r="228" spans="1:17" x14ac:dyDescent="0.25">
      <c r="A228" s="21" t="s">
        <v>243</v>
      </c>
      <c r="B228" s="35">
        <v>100</v>
      </c>
      <c r="C228" s="35">
        <v>100</v>
      </c>
      <c r="D228" s="35"/>
      <c r="E228" s="35">
        <f t="shared" si="9"/>
        <v>0</v>
      </c>
      <c r="F228" s="35"/>
      <c r="G228" s="35">
        <v>0.18344472659994665</v>
      </c>
      <c r="H228" s="35">
        <v>0.18344472659994668</v>
      </c>
      <c r="I228" s="35"/>
      <c r="J228" s="35">
        <f t="shared" si="10"/>
        <v>0</v>
      </c>
      <c r="K228" s="92">
        <f t="shared" si="11"/>
        <v>0</v>
      </c>
      <c r="M228" s="62"/>
      <c r="N228" s="113"/>
      <c r="P228" s="62"/>
      <c r="Q228" s="62"/>
    </row>
    <row r="229" spans="1:17" x14ac:dyDescent="0.25">
      <c r="A229" s="22" t="s">
        <v>244</v>
      </c>
      <c r="B229" s="18">
        <v>100</v>
      </c>
      <c r="C229" s="18">
        <v>100</v>
      </c>
      <c r="D229" s="18"/>
      <c r="E229" s="18">
        <f t="shared" si="9"/>
        <v>0</v>
      </c>
      <c r="F229" s="18"/>
      <c r="G229" s="18">
        <v>0.30692115690852501</v>
      </c>
      <c r="H229" s="18">
        <v>0.30692115690852506</v>
      </c>
      <c r="I229" s="18"/>
      <c r="J229" s="18">
        <f t="shared" si="10"/>
        <v>0</v>
      </c>
      <c r="K229" s="93">
        <f t="shared" si="11"/>
        <v>0</v>
      </c>
      <c r="M229" s="62"/>
      <c r="N229" s="113"/>
      <c r="P229" s="62"/>
      <c r="Q229" s="62"/>
    </row>
    <row r="230" spans="1:17" x14ac:dyDescent="0.25">
      <c r="A230" s="21" t="s">
        <v>244</v>
      </c>
      <c r="B230" s="35">
        <v>100</v>
      </c>
      <c r="C230" s="35">
        <v>100</v>
      </c>
      <c r="D230" s="35"/>
      <c r="E230" s="35">
        <f t="shared" si="9"/>
        <v>0</v>
      </c>
      <c r="F230" s="35"/>
      <c r="G230" s="35">
        <v>0.30692115690852501</v>
      </c>
      <c r="H230" s="35">
        <v>0.30692115690852506</v>
      </c>
      <c r="I230" s="35"/>
      <c r="J230" s="35">
        <f t="shared" si="10"/>
        <v>0</v>
      </c>
      <c r="K230" s="92">
        <f t="shared" si="11"/>
        <v>0</v>
      </c>
      <c r="M230" s="62"/>
      <c r="N230" s="113"/>
      <c r="P230" s="62"/>
      <c r="Q230" s="62"/>
    </row>
    <row r="231" spans="1:17" x14ac:dyDescent="0.25">
      <c r="A231" s="22" t="s">
        <v>245</v>
      </c>
      <c r="B231" s="18">
        <v>99.166675714517609</v>
      </c>
      <c r="C231" s="18">
        <v>99.166675714517609</v>
      </c>
      <c r="D231" s="18"/>
      <c r="E231" s="18">
        <f t="shared" si="9"/>
        <v>0</v>
      </c>
      <c r="F231" s="18"/>
      <c r="G231" s="18">
        <v>5.1119259986123033</v>
      </c>
      <c r="H231" s="18">
        <v>5.1119259986123042</v>
      </c>
      <c r="I231" s="18"/>
      <c r="J231" s="18">
        <f t="shared" si="10"/>
        <v>0</v>
      </c>
      <c r="K231" s="93">
        <f t="shared" si="11"/>
        <v>0</v>
      </c>
      <c r="M231" s="62"/>
      <c r="N231" s="113"/>
      <c r="P231" s="62"/>
      <c r="Q231" s="62"/>
    </row>
    <row r="232" spans="1:17" x14ac:dyDescent="0.25">
      <c r="A232" s="21" t="s">
        <v>246</v>
      </c>
      <c r="B232" s="35">
        <v>100</v>
      </c>
      <c r="C232" s="35">
        <v>100</v>
      </c>
      <c r="D232" s="35"/>
      <c r="E232" s="35">
        <f t="shared" si="9"/>
        <v>0</v>
      </c>
      <c r="F232" s="35"/>
      <c r="G232" s="35">
        <v>0.58033870809418553</v>
      </c>
      <c r="H232" s="35">
        <v>0.58033870809418564</v>
      </c>
      <c r="I232" s="35"/>
      <c r="J232" s="35">
        <f t="shared" si="10"/>
        <v>0</v>
      </c>
      <c r="K232" s="92">
        <f t="shared" si="11"/>
        <v>0</v>
      </c>
      <c r="M232" s="62"/>
      <c r="N232" s="113"/>
      <c r="P232" s="62"/>
      <c r="Q232" s="62"/>
    </row>
    <row r="233" spans="1:17" x14ac:dyDescent="0.25">
      <c r="A233" s="22" t="s">
        <v>247</v>
      </c>
      <c r="B233" s="18">
        <v>100</v>
      </c>
      <c r="C233" s="18">
        <v>100</v>
      </c>
      <c r="D233" s="18"/>
      <c r="E233" s="18">
        <f t="shared" si="9"/>
        <v>0</v>
      </c>
      <c r="F233" s="18"/>
      <c r="G233" s="18">
        <v>0.58033870809418553</v>
      </c>
      <c r="H233" s="18">
        <v>0.58033870809418564</v>
      </c>
      <c r="I233" s="18"/>
      <c r="J233" s="18">
        <f t="shared" si="10"/>
        <v>0</v>
      </c>
      <c r="K233" s="93">
        <f t="shared" si="11"/>
        <v>0</v>
      </c>
      <c r="M233" s="62"/>
      <c r="N233" s="113"/>
      <c r="P233" s="62"/>
      <c r="Q233" s="62"/>
    </row>
    <row r="234" spans="1:17" x14ac:dyDescent="0.25">
      <c r="A234" s="21" t="s">
        <v>248</v>
      </c>
      <c r="B234" s="35">
        <v>100</v>
      </c>
      <c r="C234" s="35">
        <v>100</v>
      </c>
      <c r="D234" s="35"/>
      <c r="E234" s="35">
        <f t="shared" si="9"/>
        <v>0</v>
      </c>
      <c r="F234" s="35"/>
      <c r="G234" s="35">
        <v>9.0074919425675082E-2</v>
      </c>
      <c r="H234" s="35">
        <v>9.0074919425675082E-2</v>
      </c>
      <c r="I234" s="35"/>
      <c r="J234" s="35">
        <f t="shared" si="10"/>
        <v>0</v>
      </c>
      <c r="K234" s="92">
        <f t="shared" si="11"/>
        <v>0</v>
      </c>
      <c r="M234" s="62"/>
      <c r="N234" s="113"/>
      <c r="P234" s="62"/>
      <c r="Q234" s="62"/>
    </row>
    <row r="235" spans="1:17" x14ac:dyDescent="0.25">
      <c r="A235" s="22" t="s">
        <v>249</v>
      </c>
      <c r="B235" s="18">
        <v>100</v>
      </c>
      <c r="C235" s="18">
        <v>100</v>
      </c>
      <c r="D235" s="18"/>
      <c r="E235" s="18">
        <f t="shared" si="9"/>
        <v>0</v>
      </c>
      <c r="F235" s="18"/>
      <c r="G235" s="18">
        <v>0.49026378866851045</v>
      </c>
      <c r="H235" s="18">
        <v>0.49026378866851056</v>
      </c>
      <c r="I235" s="18"/>
      <c r="J235" s="18">
        <f t="shared" si="10"/>
        <v>0</v>
      </c>
      <c r="K235" s="93">
        <f t="shared" si="11"/>
        <v>0</v>
      </c>
      <c r="M235" s="62"/>
      <c r="N235" s="113"/>
      <c r="P235" s="62"/>
      <c r="Q235" s="62"/>
    </row>
    <row r="236" spans="1:17" x14ac:dyDescent="0.25">
      <c r="A236" s="21" t="s">
        <v>48</v>
      </c>
      <c r="B236" s="35">
        <v>100.00529615785072</v>
      </c>
      <c r="C236" s="35">
        <v>100.00529615785072</v>
      </c>
      <c r="D236" s="35"/>
      <c r="E236" s="35">
        <f t="shared" si="9"/>
        <v>0</v>
      </c>
      <c r="F236" s="35"/>
      <c r="G236" s="35">
        <v>0.25428745905832117</v>
      </c>
      <c r="H236" s="35">
        <v>0.25428745905832123</v>
      </c>
      <c r="I236" s="35"/>
      <c r="J236" s="35">
        <f t="shared" si="10"/>
        <v>0</v>
      </c>
      <c r="K236" s="92">
        <f t="shared" si="11"/>
        <v>0</v>
      </c>
      <c r="M236" s="62"/>
      <c r="N236" s="113"/>
      <c r="P236" s="62"/>
      <c r="Q236" s="62"/>
    </row>
    <row r="237" spans="1:17" x14ac:dyDescent="0.25">
      <c r="A237" s="22" t="s">
        <v>49</v>
      </c>
      <c r="B237" s="18">
        <v>100.00529615785072</v>
      </c>
      <c r="C237" s="18">
        <v>100.00529615785072</v>
      </c>
      <c r="D237" s="18"/>
      <c r="E237" s="18">
        <f t="shared" si="9"/>
        <v>0</v>
      </c>
      <c r="F237" s="18"/>
      <c r="G237" s="18">
        <v>0.25428745905832117</v>
      </c>
      <c r="H237" s="18">
        <v>0.25428745905832123</v>
      </c>
      <c r="I237" s="18"/>
      <c r="J237" s="18">
        <f t="shared" si="10"/>
        <v>0</v>
      </c>
      <c r="K237" s="93">
        <f t="shared" si="11"/>
        <v>0</v>
      </c>
      <c r="M237" s="62"/>
      <c r="N237" s="113"/>
      <c r="P237" s="62"/>
      <c r="Q237" s="62"/>
    </row>
    <row r="238" spans="1:17" x14ac:dyDescent="0.25">
      <c r="A238" s="21" t="s">
        <v>49</v>
      </c>
      <c r="B238" s="35">
        <v>100.00529615785072</v>
      </c>
      <c r="C238" s="35">
        <v>100.00529615785072</v>
      </c>
      <c r="D238" s="35"/>
      <c r="E238" s="35">
        <f t="shared" si="9"/>
        <v>0</v>
      </c>
      <c r="F238" s="35"/>
      <c r="G238" s="35">
        <v>0.25428745905832117</v>
      </c>
      <c r="H238" s="35">
        <v>0.25428745905832123</v>
      </c>
      <c r="I238" s="35"/>
      <c r="J238" s="35">
        <f t="shared" si="10"/>
        <v>0</v>
      </c>
      <c r="K238" s="92">
        <f t="shared" si="11"/>
        <v>0</v>
      </c>
      <c r="M238" s="62"/>
      <c r="N238" s="113"/>
      <c r="P238" s="62"/>
      <c r="Q238" s="62"/>
    </row>
    <row r="239" spans="1:17" x14ac:dyDescent="0.25">
      <c r="A239" s="22" t="s">
        <v>250</v>
      </c>
      <c r="B239" s="18">
        <v>99.999998715078419</v>
      </c>
      <c r="C239" s="18">
        <v>99.999998715078419</v>
      </c>
      <c r="D239" s="18"/>
      <c r="E239" s="18">
        <f t="shared" si="9"/>
        <v>0</v>
      </c>
      <c r="F239" s="18"/>
      <c r="G239" s="18">
        <v>1.5184182981919767</v>
      </c>
      <c r="H239" s="18">
        <v>1.5184182981919769</v>
      </c>
      <c r="I239" s="18"/>
      <c r="J239" s="18">
        <f t="shared" si="10"/>
        <v>0</v>
      </c>
      <c r="K239" s="93">
        <f t="shared" si="11"/>
        <v>0</v>
      </c>
      <c r="M239" s="62"/>
      <c r="N239" s="113"/>
      <c r="P239" s="62"/>
      <c r="Q239" s="62"/>
    </row>
    <row r="240" spans="1:17" x14ac:dyDescent="0.25">
      <c r="A240" s="21" t="s">
        <v>251</v>
      </c>
      <c r="B240" s="35">
        <v>100</v>
      </c>
      <c r="C240" s="35">
        <v>100</v>
      </c>
      <c r="D240" s="35"/>
      <c r="E240" s="35">
        <f t="shared" si="9"/>
        <v>0</v>
      </c>
      <c r="F240" s="35"/>
      <c r="G240" s="35">
        <v>1.5184183177024615</v>
      </c>
      <c r="H240" s="35">
        <v>1.5184183177024615</v>
      </c>
      <c r="I240" s="35"/>
      <c r="J240" s="35">
        <f t="shared" si="10"/>
        <v>0</v>
      </c>
      <c r="K240" s="92">
        <f t="shared" si="11"/>
        <v>0</v>
      </c>
      <c r="M240" s="62"/>
      <c r="N240" s="113"/>
      <c r="P240" s="62"/>
      <c r="Q240" s="62"/>
    </row>
    <row r="241" spans="1:17" x14ac:dyDescent="0.25">
      <c r="A241" s="22" t="s">
        <v>251</v>
      </c>
      <c r="B241" s="18">
        <v>100</v>
      </c>
      <c r="C241" s="18">
        <v>100</v>
      </c>
      <c r="D241" s="18"/>
      <c r="E241" s="18">
        <f t="shared" si="9"/>
        <v>0</v>
      </c>
      <c r="F241" s="18"/>
      <c r="G241" s="18">
        <v>1.5184183177024615</v>
      </c>
      <c r="H241" s="18">
        <v>1.5184183177024615</v>
      </c>
      <c r="I241" s="18"/>
      <c r="J241" s="18">
        <f t="shared" si="10"/>
        <v>0</v>
      </c>
      <c r="K241" s="93">
        <f t="shared" si="11"/>
        <v>0</v>
      </c>
      <c r="M241" s="62"/>
      <c r="N241" s="113"/>
      <c r="P241" s="62"/>
      <c r="Q241" s="62"/>
    </row>
    <row r="242" spans="1:17" x14ac:dyDescent="0.25">
      <c r="A242" s="21" t="s">
        <v>252</v>
      </c>
      <c r="B242" s="35">
        <v>98.466359385885809</v>
      </c>
      <c r="C242" s="35">
        <v>98.466359385885809</v>
      </c>
      <c r="D242" s="35"/>
      <c r="E242" s="35">
        <f t="shared" si="9"/>
        <v>0</v>
      </c>
      <c r="F242" s="35"/>
      <c r="G242" s="35">
        <v>2.7588815332678203</v>
      </c>
      <c r="H242" s="35">
        <v>2.7588815332678203</v>
      </c>
      <c r="I242" s="35"/>
      <c r="J242" s="35">
        <f t="shared" si="10"/>
        <v>0</v>
      </c>
      <c r="K242" s="92">
        <f t="shared" si="11"/>
        <v>0</v>
      </c>
      <c r="M242" s="62"/>
      <c r="N242" s="113"/>
      <c r="P242" s="62"/>
      <c r="Q242" s="62"/>
    </row>
    <row r="243" spans="1:17" x14ac:dyDescent="0.25">
      <c r="A243" s="22" t="s">
        <v>253</v>
      </c>
      <c r="B243" s="18">
        <v>98.466359385885809</v>
      </c>
      <c r="C243" s="18">
        <v>98.466359385885809</v>
      </c>
      <c r="D243" s="18"/>
      <c r="E243" s="18">
        <f t="shared" si="9"/>
        <v>0</v>
      </c>
      <c r="F243" s="18"/>
      <c r="G243" s="18">
        <v>2.7588815332678203</v>
      </c>
      <c r="H243" s="18">
        <v>2.7588815332678203</v>
      </c>
      <c r="I243" s="18"/>
      <c r="J243" s="18">
        <f t="shared" si="10"/>
        <v>0</v>
      </c>
      <c r="K243" s="93">
        <f t="shared" si="11"/>
        <v>0</v>
      </c>
      <c r="M243" s="62"/>
      <c r="N243" s="113"/>
      <c r="P243" s="62"/>
      <c r="Q243" s="62"/>
    </row>
    <row r="244" spans="1:17" x14ac:dyDescent="0.25">
      <c r="A244" s="21" t="s">
        <v>254</v>
      </c>
      <c r="B244" s="35">
        <v>98.312141276412717</v>
      </c>
      <c r="C244" s="35">
        <v>98.312141276412717</v>
      </c>
      <c r="D244" s="35"/>
      <c r="E244" s="35">
        <f t="shared" si="9"/>
        <v>0</v>
      </c>
      <c r="F244" s="35"/>
      <c r="G244" s="35">
        <v>2.5041517843369516</v>
      </c>
      <c r="H244" s="35">
        <v>2.5041517843369521</v>
      </c>
      <c r="I244" s="35"/>
      <c r="J244" s="35">
        <f t="shared" si="10"/>
        <v>0</v>
      </c>
      <c r="K244" s="92">
        <f t="shared" si="11"/>
        <v>0</v>
      </c>
      <c r="M244" s="62"/>
      <c r="N244" s="113"/>
      <c r="P244" s="62"/>
      <c r="Q244" s="62"/>
    </row>
    <row r="245" spans="1:17" x14ac:dyDescent="0.25">
      <c r="A245" s="22" t="s">
        <v>255</v>
      </c>
      <c r="B245" s="18">
        <v>100.00857984974726</v>
      </c>
      <c r="C245" s="18">
        <v>100.00857984974726</v>
      </c>
      <c r="D245" s="18"/>
      <c r="E245" s="18">
        <f t="shared" si="9"/>
        <v>0</v>
      </c>
      <c r="F245" s="18"/>
      <c r="G245" s="18">
        <v>0.25472974893086825</v>
      </c>
      <c r="H245" s="18">
        <v>0.25472974893086825</v>
      </c>
      <c r="I245" s="18"/>
      <c r="J245" s="18">
        <f t="shared" si="10"/>
        <v>0</v>
      </c>
      <c r="K245" s="93">
        <f t="shared" si="11"/>
        <v>0</v>
      </c>
      <c r="M245" s="62"/>
      <c r="N245" s="113"/>
      <c r="P245" s="62"/>
      <c r="Q245" s="62"/>
    </row>
    <row r="246" spans="1:17" x14ac:dyDescent="0.25">
      <c r="A246" s="21" t="s">
        <v>256</v>
      </c>
      <c r="B246" s="35">
        <v>100.52685945025803</v>
      </c>
      <c r="C246" s="35">
        <v>100.52685945025803</v>
      </c>
      <c r="D246" s="35"/>
      <c r="E246" s="35">
        <f t="shared" si="9"/>
        <v>0</v>
      </c>
      <c r="F246" s="35"/>
      <c r="G246" s="35">
        <v>5.497049451834032</v>
      </c>
      <c r="H246" s="35">
        <v>5.497049451834032</v>
      </c>
      <c r="I246" s="35"/>
      <c r="J246" s="35">
        <f t="shared" si="10"/>
        <v>0</v>
      </c>
      <c r="K246" s="92">
        <f t="shared" si="11"/>
        <v>0</v>
      </c>
      <c r="M246" s="62"/>
      <c r="N246" s="113"/>
      <c r="P246" s="62"/>
      <c r="Q246" s="62"/>
    </row>
    <row r="247" spans="1:17" x14ac:dyDescent="0.25">
      <c r="A247" s="22" t="s">
        <v>257</v>
      </c>
      <c r="B247" s="18">
        <v>100.53065446270789</v>
      </c>
      <c r="C247" s="18">
        <v>100.53065446270789</v>
      </c>
      <c r="D247" s="18"/>
      <c r="E247" s="18">
        <f t="shared" si="9"/>
        <v>0</v>
      </c>
      <c r="F247" s="18"/>
      <c r="G247" s="18">
        <v>5.4579429550508234</v>
      </c>
      <c r="H247" s="18">
        <v>5.4579429550508252</v>
      </c>
      <c r="I247" s="18"/>
      <c r="J247" s="18">
        <f t="shared" si="10"/>
        <v>0</v>
      </c>
      <c r="K247" s="93">
        <f t="shared" si="11"/>
        <v>0</v>
      </c>
      <c r="M247" s="62"/>
      <c r="N247" s="113"/>
      <c r="P247" s="62"/>
      <c r="Q247" s="62"/>
    </row>
    <row r="248" spans="1:17" x14ac:dyDescent="0.25">
      <c r="A248" s="21" t="s">
        <v>258</v>
      </c>
      <c r="B248" s="35">
        <v>100.53065446270789</v>
      </c>
      <c r="C248" s="35">
        <v>100.53065446270789</v>
      </c>
      <c r="D248" s="35"/>
      <c r="E248" s="35">
        <f t="shared" si="9"/>
        <v>0</v>
      </c>
      <c r="F248" s="35"/>
      <c r="G248" s="35">
        <v>5.4579429550508234</v>
      </c>
      <c r="H248" s="35">
        <v>5.4579429550508252</v>
      </c>
      <c r="I248" s="35"/>
      <c r="J248" s="35">
        <f t="shared" si="10"/>
        <v>0</v>
      </c>
      <c r="K248" s="92">
        <f t="shared" si="11"/>
        <v>0</v>
      </c>
      <c r="M248" s="62"/>
      <c r="N248" s="113"/>
      <c r="P248" s="62"/>
      <c r="Q248" s="62"/>
    </row>
    <row r="249" spans="1:17" x14ac:dyDescent="0.25">
      <c r="A249" s="22" t="s">
        <v>259</v>
      </c>
      <c r="B249" s="18">
        <v>100.53065446270789</v>
      </c>
      <c r="C249" s="18">
        <v>100.53065446270789</v>
      </c>
      <c r="D249" s="18"/>
      <c r="E249" s="18">
        <f t="shared" si="9"/>
        <v>0</v>
      </c>
      <c r="F249" s="18"/>
      <c r="G249" s="18">
        <v>5.4579429550508234</v>
      </c>
      <c r="H249" s="18">
        <v>5.4579429550508252</v>
      </c>
      <c r="I249" s="18"/>
      <c r="J249" s="18">
        <f t="shared" si="10"/>
        <v>0</v>
      </c>
      <c r="K249" s="93">
        <f t="shared" si="11"/>
        <v>0</v>
      </c>
      <c r="M249" s="62"/>
      <c r="N249" s="113"/>
      <c r="P249" s="62"/>
      <c r="Q249" s="62"/>
    </row>
    <row r="250" spans="1:17" x14ac:dyDescent="0.25">
      <c r="A250" s="21" t="s">
        <v>260</v>
      </c>
      <c r="B250" s="35">
        <v>100</v>
      </c>
      <c r="C250" s="35">
        <v>100</v>
      </c>
      <c r="D250" s="35"/>
      <c r="E250" s="35">
        <f t="shared" si="9"/>
        <v>0</v>
      </c>
      <c r="F250" s="35"/>
      <c r="G250" s="35">
        <v>3.9106496783208017E-2</v>
      </c>
      <c r="H250" s="35">
        <v>3.9106496783208024E-2</v>
      </c>
      <c r="I250" s="35"/>
      <c r="J250" s="35">
        <f t="shared" si="10"/>
        <v>0</v>
      </c>
      <c r="K250" s="92">
        <f t="shared" si="11"/>
        <v>0</v>
      </c>
      <c r="M250" s="62"/>
      <c r="N250" s="113"/>
      <c r="P250" s="62"/>
      <c r="Q250" s="62"/>
    </row>
    <row r="251" spans="1:17" x14ac:dyDescent="0.25">
      <c r="A251" s="22" t="s">
        <v>261</v>
      </c>
      <c r="B251" s="18">
        <v>100</v>
      </c>
      <c r="C251" s="18">
        <v>100</v>
      </c>
      <c r="D251" s="18"/>
      <c r="E251" s="18">
        <f t="shared" si="9"/>
        <v>0</v>
      </c>
      <c r="F251" s="18"/>
      <c r="G251" s="18">
        <v>3.9106496783208017E-2</v>
      </c>
      <c r="H251" s="18">
        <v>3.9106496783208024E-2</v>
      </c>
      <c r="I251" s="18"/>
      <c r="J251" s="18">
        <f t="shared" si="10"/>
        <v>0</v>
      </c>
      <c r="K251" s="93">
        <f t="shared" si="11"/>
        <v>0</v>
      </c>
      <c r="M251" s="62"/>
      <c r="N251" s="113"/>
      <c r="P251" s="62"/>
      <c r="Q251" s="62"/>
    </row>
    <row r="252" spans="1:17" x14ac:dyDescent="0.25">
      <c r="A252" s="21" t="s">
        <v>262</v>
      </c>
      <c r="B252" s="35">
        <v>100</v>
      </c>
      <c r="C252" s="35">
        <v>100</v>
      </c>
      <c r="D252" s="35"/>
      <c r="E252" s="35">
        <f t="shared" si="9"/>
        <v>0</v>
      </c>
      <c r="F252" s="35"/>
      <c r="G252" s="35">
        <v>3.9106496783208017E-2</v>
      </c>
      <c r="H252" s="35">
        <v>3.9106496783208024E-2</v>
      </c>
      <c r="I252" s="35"/>
      <c r="J252" s="35">
        <f t="shared" si="10"/>
        <v>0</v>
      </c>
      <c r="K252" s="92">
        <f t="shared" si="11"/>
        <v>0</v>
      </c>
      <c r="M252" s="62"/>
      <c r="N252" s="113"/>
      <c r="P252" s="62"/>
      <c r="Q252" s="62"/>
    </row>
    <row r="253" spans="1:17" x14ac:dyDescent="0.25">
      <c r="A253" s="22" t="s">
        <v>263</v>
      </c>
      <c r="B253" s="18">
        <v>100</v>
      </c>
      <c r="C253" s="18">
        <v>100</v>
      </c>
      <c r="D253" s="18"/>
      <c r="E253" s="18">
        <f t="shared" si="9"/>
        <v>0</v>
      </c>
      <c r="F253" s="18"/>
      <c r="G253" s="18">
        <v>0.13744789565095258</v>
      </c>
      <c r="H253" s="18">
        <v>0.13744789565095258</v>
      </c>
      <c r="I253" s="18"/>
      <c r="J253" s="18">
        <f t="shared" si="10"/>
        <v>0</v>
      </c>
      <c r="K253" s="93">
        <f t="shared" si="11"/>
        <v>0</v>
      </c>
      <c r="M253" s="62"/>
      <c r="N253" s="113"/>
      <c r="P253" s="62"/>
      <c r="Q253" s="62"/>
    </row>
    <row r="254" spans="1:17" x14ac:dyDescent="0.25">
      <c r="A254" s="21" t="s">
        <v>264</v>
      </c>
      <c r="B254" s="35">
        <v>100</v>
      </c>
      <c r="C254" s="35">
        <v>100</v>
      </c>
      <c r="D254" s="35"/>
      <c r="E254" s="35">
        <f t="shared" si="9"/>
        <v>0</v>
      </c>
      <c r="F254" s="35"/>
      <c r="G254" s="35">
        <v>0.13744789565095258</v>
      </c>
      <c r="H254" s="35">
        <v>0.13744789565095258</v>
      </c>
      <c r="I254" s="35"/>
      <c r="J254" s="35">
        <f t="shared" si="10"/>
        <v>0</v>
      </c>
      <c r="K254" s="92">
        <f t="shared" si="11"/>
        <v>0</v>
      </c>
      <c r="M254" s="62"/>
      <c r="N254" s="113"/>
      <c r="P254" s="62"/>
      <c r="Q254" s="62"/>
    </row>
    <row r="255" spans="1:17" x14ac:dyDescent="0.25">
      <c r="A255" s="22" t="s">
        <v>265</v>
      </c>
      <c r="B255" s="18">
        <v>100</v>
      </c>
      <c r="C255" s="18">
        <v>100</v>
      </c>
      <c r="D255" s="18"/>
      <c r="E255" s="18">
        <f t="shared" si="9"/>
        <v>0</v>
      </c>
      <c r="F255" s="18"/>
      <c r="G255" s="18">
        <v>9.8800146309281356E-2</v>
      </c>
      <c r="H255" s="18">
        <v>9.8800146309281356E-2</v>
      </c>
      <c r="I255" s="18"/>
      <c r="J255" s="18">
        <f t="shared" si="10"/>
        <v>0</v>
      </c>
      <c r="K255" s="93">
        <f t="shared" si="11"/>
        <v>0</v>
      </c>
      <c r="M255" s="62"/>
      <c r="N255" s="113"/>
      <c r="P255" s="62"/>
      <c r="Q255" s="62"/>
    </row>
    <row r="256" spans="1:17" x14ac:dyDescent="0.25">
      <c r="A256" s="21" t="s">
        <v>265</v>
      </c>
      <c r="B256" s="35">
        <v>100</v>
      </c>
      <c r="C256" s="35">
        <v>100</v>
      </c>
      <c r="D256" s="35"/>
      <c r="E256" s="35">
        <f t="shared" si="9"/>
        <v>0</v>
      </c>
      <c r="F256" s="35"/>
      <c r="G256" s="35">
        <v>9.8800146309281356E-2</v>
      </c>
      <c r="H256" s="35">
        <v>9.8800146309281356E-2</v>
      </c>
      <c r="I256" s="35"/>
      <c r="J256" s="35">
        <f t="shared" si="10"/>
        <v>0</v>
      </c>
      <c r="K256" s="92">
        <f t="shared" si="11"/>
        <v>0</v>
      </c>
      <c r="M256" s="62"/>
      <c r="N256" s="113"/>
      <c r="P256" s="62"/>
      <c r="Q256" s="62"/>
    </row>
    <row r="257" spans="1:17" x14ac:dyDescent="0.25">
      <c r="A257" s="22" t="s">
        <v>266</v>
      </c>
      <c r="B257" s="18">
        <v>100</v>
      </c>
      <c r="C257" s="18">
        <v>100</v>
      </c>
      <c r="D257" s="18"/>
      <c r="E257" s="18">
        <f t="shared" si="9"/>
        <v>0</v>
      </c>
      <c r="F257" s="18"/>
      <c r="G257" s="18">
        <v>3.8647749341671221E-2</v>
      </c>
      <c r="H257" s="18">
        <v>3.8647749341671228E-2</v>
      </c>
      <c r="I257" s="18"/>
      <c r="J257" s="18">
        <f t="shared" si="10"/>
        <v>0</v>
      </c>
      <c r="K257" s="93">
        <f t="shared" si="11"/>
        <v>0</v>
      </c>
      <c r="M257" s="62"/>
      <c r="N257" s="113"/>
      <c r="P257" s="62"/>
      <c r="Q257" s="62"/>
    </row>
    <row r="258" spans="1:17" x14ac:dyDescent="0.25">
      <c r="A258" s="21" t="s">
        <v>267</v>
      </c>
      <c r="B258" s="35">
        <v>100</v>
      </c>
      <c r="C258" s="35">
        <v>100</v>
      </c>
      <c r="D258" s="35"/>
      <c r="E258" s="35">
        <f t="shared" si="9"/>
        <v>0</v>
      </c>
      <c r="F258" s="35"/>
      <c r="G258" s="35">
        <v>3.8647749341671221E-2</v>
      </c>
      <c r="H258" s="35">
        <v>3.8647749341671228E-2</v>
      </c>
      <c r="I258" s="35"/>
      <c r="J258" s="35">
        <f t="shared" si="10"/>
        <v>0</v>
      </c>
      <c r="K258" s="92">
        <f t="shared" si="11"/>
        <v>0</v>
      </c>
      <c r="M258" s="62"/>
      <c r="N258" s="113"/>
      <c r="P258" s="62"/>
      <c r="Q258" s="62"/>
    </row>
    <row r="259" spans="1:17" x14ac:dyDescent="0.25">
      <c r="A259" s="22" t="s">
        <v>268</v>
      </c>
      <c r="B259" s="18">
        <v>100.1686686237979</v>
      </c>
      <c r="C259" s="18">
        <v>100.1686686237979</v>
      </c>
      <c r="D259" s="18"/>
      <c r="E259" s="18">
        <f t="shared" si="9"/>
        <v>0</v>
      </c>
      <c r="F259" s="18"/>
      <c r="G259" s="18">
        <v>4.7962032372160053</v>
      </c>
      <c r="H259" s="18">
        <v>4.7962032372160062</v>
      </c>
      <c r="I259" s="18"/>
      <c r="J259" s="18">
        <f t="shared" si="10"/>
        <v>0</v>
      </c>
      <c r="K259" s="93">
        <f t="shared" si="11"/>
        <v>0</v>
      </c>
      <c r="M259" s="62"/>
      <c r="N259" s="113"/>
      <c r="P259" s="62"/>
      <c r="Q259" s="62"/>
    </row>
    <row r="260" spans="1:17" x14ac:dyDescent="0.25">
      <c r="A260" s="21" t="s">
        <v>50</v>
      </c>
      <c r="B260" s="35">
        <v>100.22138636280333</v>
      </c>
      <c r="C260" s="35">
        <v>100.22138636280333</v>
      </c>
      <c r="D260" s="35"/>
      <c r="E260" s="35">
        <f t="shared" si="9"/>
        <v>0</v>
      </c>
      <c r="F260" s="35"/>
      <c r="G260" s="35">
        <v>4.3361965655113019</v>
      </c>
      <c r="H260" s="35">
        <v>4.3361965655113019</v>
      </c>
      <c r="I260" s="35"/>
      <c r="J260" s="35">
        <f t="shared" si="10"/>
        <v>0</v>
      </c>
      <c r="K260" s="92">
        <f t="shared" si="11"/>
        <v>0</v>
      </c>
      <c r="M260" s="62"/>
      <c r="N260" s="113"/>
      <c r="P260" s="62"/>
      <c r="Q260" s="62"/>
    </row>
    <row r="261" spans="1:17" x14ac:dyDescent="0.25">
      <c r="A261" s="22" t="s">
        <v>269</v>
      </c>
      <c r="B261" s="18">
        <v>112.45593503545534</v>
      </c>
      <c r="C261" s="18">
        <v>112.45593503545534</v>
      </c>
      <c r="D261" s="18"/>
      <c r="E261" s="18">
        <f t="shared" si="9"/>
        <v>0</v>
      </c>
      <c r="F261" s="18"/>
      <c r="G261" s="18">
        <v>2.8898390382237956E-2</v>
      </c>
      <c r="H261" s="18">
        <v>2.8898390382237956E-2</v>
      </c>
      <c r="I261" s="18"/>
      <c r="J261" s="18">
        <f t="shared" si="10"/>
        <v>0</v>
      </c>
      <c r="K261" s="93">
        <f t="shared" si="11"/>
        <v>0</v>
      </c>
      <c r="M261" s="62"/>
      <c r="N261" s="113"/>
      <c r="P261" s="62"/>
      <c r="Q261" s="62"/>
    </row>
    <row r="262" spans="1:17" x14ac:dyDescent="0.25">
      <c r="A262" s="21" t="s">
        <v>269</v>
      </c>
      <c r="B262" s="35">
        <v>112.45593503545534</v>
      </c>
      <c r="C262" s="35">
        <v>112.45593503545534</v>
      </c>
      <c r="D262" s="35"/>
      <c r="E262" s="35">
        <f t="shared" si="9"/>
        <v>0</v>
      </c>
      <c r="F262" s="35"/>
      <c r="G262" s="35">
        <v>2.8898390382237956E-2</v>
      </c>
      <c r="H262" s="35">
        <v>2.8898390382237956E-2</v>
      </c>
      <c r="I262" s="35"/>
      <c r="J262" s="35">
        <f t="shared" si="10"/>
        <v>0</v>
      </c>
      <c r="K262" s="92">
        <f t="shared" si="11"/>
        <v>0</v>
      </c>
      <c r="M262" s="62"/>
      <c r="N262" s="113"/>
      <c r="P262" s="62"/>
      <c r="Q262" s="62"/>
    </row>
    <row r="263" spans="1:17" x14ac:dyDescent="0.25">
      <c r="A263" s="22" t="s">
        <v>52</v>
      </c>
      <c r="B263" s="18">
        <v>100.15223579961101</v>
      </c>
      <c r="C263" s="18">
        <v>100.15223579961101</v>
      </c>
      <c r="D263" s="18"/>
      <c r="E263" s="18">
        <f t="shared" ref="E263:E275" si="12">((C263/B263-1)*100)</f>
        <v>0</v>
      </c>
      <c r="F263" s="18"/>
      <c r="G263" s="18">
        <v>4.0675022201579463</v>
      </c>
      <c r="H263" s="18">
        <v>4.0675022201579472</v>
      </c>
      <c r="I263" s="18"/>
      <c r="J263" s="18">
        <f t="shared" si="10"/>
        <v>0</v>
      </c>
      <c r="K263" s="93">
        <f t="shared" si="11"/>
        <v>0</v>
      </c>
      <c r="M263" s="62"/>
      <c r="N263" s="113"/>
      <c r="P263" s="62"/>
      <c r="Q263" s="62"/>
    </row>
    <row r="264" spans="1:17" x14ac:dyDescent="0.25">
      <c r="A264" s="21" t="s">
        <v>52</v>
      </c>
      <c r="B264" s="35">
        <v>100.15223579961101</v>
      </c>
      <c r="C264" s="35">
        <v>100.15223579961101</v>
      </c>
      <c r="D264" s="35"/>
      <c r="E264" s="35">
        <f t="shared" si="12"/>
        <v>0</v>
      </c>
      <c r="F264" s="35"/>
      <c r="G264" s="35">
        <v>4.0675022201579463</v>
      </c>
      <c r="H264" s="35">
        <v>4.0675022201579472</v>
      </c>
      <c r="I264" s="35"/>
      <c r="J264" s="35">
        <f t="shared" ref="J264:J275" si="13">H264-G264</f>
        <v>0</v>
      </c>
      <c r="K264" s="92">
        <f t="shared" si="11"/>
        <v>0</v>
      </c>
      <c r="M264" s="62"/>
      <c r="N264" s="113"/>
      <c r="P264" s="62"/>
      <c r="Q264" s="62"/>
    </row>
    <row r="265" spans="1:17" x14ac:dyDescent="0.25">
      <c r="A265" s="22" t="s">
        <v>51</v>
      </c>
      <c r="B265" s="18">
        <v>100.08134075579257</v>
      </c>
      <c r="C265" s="18">
        <v>100.08134075579257</v>
      </c>
      <c r="D265" s="18"/>
      <c r="E265" s="18">
        <f t="shared" si="12"/>
        <v>0</v>
      </c>
      <c r="F265" s="18"/>
      <c r="G265" s="18">
        <v>0.23979595497111758</v>
      </c>
      <c r="H265" s="18">
        <v>0.23979595497111761</v>
      </c>
      <c r="I265" s="18"/>
      <c r="J265" s="18">
        <f t="shared" si="13"/>
        <v>0</v>
      </c>
      <c r="K265" s="93">
        <f t="shared" si="11"/>
        <v>0</v>
      </c>
      <c r="M265" s="62"/>
      <c r="N265" s="113"/>
      <c r="P265" s="62"/>
      <c r="Q265" s="62"/>
    </row>
    <row r="266" spans="1:17" x14ac:dyDescent="0.25">
      <c r="A266" s="21" t="s">
        <v>270</v>
      </c>
      <c r="B266" s="35">
        <v>100.17119930242187</v>
      </c>
      <c r="C266" s="35">
        <v>100.17119930242187</v>
      </c>
      <c r="D266" s="35"/>
      <c r="E266" s="35">
        <f t="shared" si="12"/>
        <v>0</v>
      </c>
      <c r="F266" s="35"/>
      <c r="G266" s="35">
        <v>0.11403490999758939</v>
      </c>
      <c r="H266" s="35">
        <v>0.1140349099975894</v>
      </c>
      <c r="I266" s="35"/>
      <c r="J266" s="35">
        <f t="shared" si="13"/>
        <v>0</v>
      </c>
      <c r="K266" s="92">
        <f t="shared" ref="K266:K275" si="14">J266/$G$5</f>
        <v>0</v>
      </c>
      <c r="M266" s="62"/>
      <c r="N266" s="113"/>
      <c r="P266" s="62"/>
      <c r="Q266" s="62"/>
    </row>
    <row r="267" spans="1:17" x14ac:dyDescent="0.25">
      <c r="A267" s="22" t="s">
        <v>271</v>
      </c>
      <c r="B267" s="18">
        <v>100</v>
      </c>
      <c r="C267" s="18">
        <v>100</v>
      </c>
      <c r="D267" s="18"/>
      <c r="E267" s="18">
        <f t="shared" si="12"/>
        <v>0</v>
      </c>
      <c r="F267" s="18"/>
      <c r="G267" s="18">
        <v>0.12576104497352816</v>
      </c>
      <c r="H267" s="18">
        <v>0.12576104497352819</v>
      </c>
      <c r="I267" s="18"/>
      <c r="J267" s="18">
        <f t="shared" si="13"/>
        <v>0</v>
      </c>
      <c r="K267" s="93">
        <f t="shared" si="14"/>
        <v>0</v>
      </c>
      <c r="M267" s="62"/>
      <c r="N267" s="113"/>
      <c r="P267" s="62"/>
      <c r="Q267" s="62"/>
    </row>
    <row r="268" spans="1:17" x14ac:dyDescent="0.25">
      <c r="A268" s="21" t="s">
        <v>272</v>
      </c>
      <c r="B268" s="35">
        <v>99.5073452441124</v>
      </c>
      <c r="C268" s="35">
        <v>99.5073452441124</v>
      </c>
      <c r="D268" s="35"/>
      <c r="E268" s="35">
        <f t="shared" si="12"/>
        <v>0</v>
      </c>
      <c r="F268" s="35"/>
      <c r="G268" s="35">
        <v>0.30347257273563932</v>
      </c>
      <c r="H268" s="35">
        <v>0.30347257273563938</v>
      </c>
      <c r="I268" s="35"/>
      <c r="J268" s="35">
        <f t="shared" si="13"/>
        <v>0</v>
      </c>
      <c r="K268" s="92">
        <f t="shared" si="14"/>
        <v>0</v>
      </c>
      <c r="M268" s="62"/>
      <c r="N268" s="113"/>
      <c r="P268" s="62"/>
      <c r="Q268" s="62"/>
    </row>
    <row r="269" spans="1:17" x14ac:dyDescent="0.25">
      <c r="A269" s="22" t="s">
        <v>273</v>
      </c>
      <c r="B269" s="18">
        <v>100</v>
      </c>
      <c r="C269" s="18">
        <v>100</v>
      </c>
      <c r="D269" s="18"/>
      <c r="E269" s="18">
        <f t="shared" si="12"/>
        <v>0</v>
      </c>
      <c r="F269" s="18"/>
      <c r="G269" s="18">
        <v>0.10808107191305678</v>
      </c>
      <c r="H269" s="18">
        <v>0.10808107191305681</v>
      </c>
      <c r="I269" s="18"/>
      <c r="J269" s="18">
        <f t="shared" si="13"/>
        <v>0</v>
      </c>
      <c r="K269" s="93">
        <f t="shared" si="14"/>
        <v>0</v>
      </c>
      <c r="M269" s="62"/>
      <c r="N269" s="113"/>
      <c r="P269" s="62"/>
      <c r="Q269" s="62"/>
    </row>
    <row r="270" spans="1:17" x14ac:dyDescent="0.25">
      <c r="A270" s="21" t="s">
        <v>273</v>
      </c>
      <c r="B270" s="35">
        <v>100</v>
      </c>
      <c r="C270" s="35">
        <v>100</v>
      </c>
      <c r="D270" s="35"/>
      <c r="E270" s="35">
        <f t="shared" si="12"/>
        <v>0</v>
      </c>
      <c r="F270" s="35"/>
      <c r="G270" s="35">
        <v>0.10808107191305678</v>
      </c>
      <c r="H270" s="35">
        <v>0.10808107191305681</v>
      </c>
      <c r="I270" s="35"/>
      <c r="J270" s="35">
        <f t="shared" si="13"/>
        <v>0</v>
      </c>
      <c r="K270" s="92">
        <f t="shared" si="14"/>
        <v>0</v>
      </c>
      <c r="M270" s="62"/>
      <c r="N270" s="113"/>
      <c r="P270" s="62"/>
      <c r="Q270" s="62"/>
    </row>
    <row r="271" spans="1:17" x14ac:dyDescent="0.25">
      <c r="A271" s="22" t="s">
        <v>274</v>
      </c>
      <c r="B271" s="18">
        <v>99.236912113145323</v>
      </c>
      <c r="C271" s="18">
        <v>99.236912113145323</v>
      </c>
      <c r="D271" s="18"/>
      <c r="E271" s="18">
        <f t="shared" si="12"/>
        <v>0</v>
      </c>
      <c r="F271" s="18"/>
      <c r="G271" s="18">
        <v>0.19539150082258255</v>
      </c>
      <c r="H271" s="18">
        <v>0.19539150082258258</v>
      </c>
      <c r="I271" s="18"/>
      <c r="J271" s="18">
        <f t="shared" si="13"/>
        <v>0</v>
      </c>
      <c r="K271" s="93">
        <f t="shared" si="14"/>
        <v>0</v>
      </c>
      <c r="M271" s="62"/>
      <c r="N271" s="113"/>
      <c r="P271" s="62"/>
      <c r="Q271" s="62"/>
    </row>
    <row r="272" spans="1:17" x14ac:dyDescent="0.25">
      <c r="A272" s="21" t="s">
        <v>275</v>
      </c>
      <c r="B272" s="35">
        <v>99.236912113145323</v>
      </c>
      <c r="C272" s="35">
        <v>99.236912113145323</v>
      </c>
      <c r="D272" s="35"/>
      <c r="E272" s="35">
        <f t="shared" si="12"/>
        <v>0</v>
      </c>
      <c r="F272" s="35"/>
      <c r="G272" s="35">
        <v>0.19539150082258255</v>
      </c>
      <c r="H272" s="35">
        <v>0.19539150082258258</v>
      </c>
      <c r="I272" s="35"/>
      <c r="J272" s="35">
        <f t="shared" si="13"/>
        <v>0</v>
      </c>
      <c r="K272" s="92">
        <f t="shared" si="14"/>
        <v>0</v>
      </c>
      <c r="M272" s="62"/>
      <c r="N272" s="113"/>
      <c r="P272" s="62"/>
      <c r="Q272" s="62"/>
    </row>
    <row r="273" spans="1:17" x14ac:dyDescent="0.25">
      <c r="A273" s="22" t="s">
        <v>276</v>
      </c>
      <c r="B273" s="18">
        <v>100</v>
      </c>
      <c r="C273" s="18">
        <v>100</v>
      </c>
      <c r="D273" s="18"/>
      <c r="E273" s="18">
        <f t="shared" si="12"/>
        <v>0</v>
      </c>
      <c r="F273" s="18"/>
      <c r="G273" s="18">
        <v>0.15653409896906476</v>
      </c>
      <c r="H273" s="18">
        <v>0.15653409896906478</v>
      </c>
      <c r="I273" s="18"/>
      <c r="J273" s="18">
        <f t="shared" si="13"/>
        <v>0</v>
      </c>
      <c r="K273" s="93">
        <f t="shared" si="14"/>
        <v>0</v>
      </c>
      <c r="M273" s="62"/>
      <c r="N273" s="113"/>
      <c r="P273" s="62"/>
      <c r="Q273" s="62"/>
    </row>
    <row r="274" spans="1:17" x14ac:dyDescent="0.25">
      <c r="A274" s="21" t="s">
        <v>277</v>
      </c>
      <c r="B274" s="35">
        <v>100</v>
      </c>
      <c r="C274" s="35">
        <v>100</v>
      </c>
      <c r="D274" s="35"/>
      <c r="E274" s="35">
        <f t="shared" si="12"/>
        <v>0</v>
      </c>
      <c r="F274" s="35"/>
      <c r="G274" s="35">
        <v>0.15653409896906476</v>
      </c>
      <c r="H274" s="35">
        <v>0.15653409896906478</v>
      </c>
      <c r="I274" s="35"/>
      <c r="J274" s="35">
        <f t="shared" si="13"/>
        <v>0</v>
      </c>
      <c r="K274" s="92">
        <f t="shared" si="14"/>
        <v>0</v>
      </c>
      <c r="M274" s="62"/>
      <c r="N274" s="113"/>
      <c r="P274" s="62"/>
      <c r="Q274" s="62"/>
    </row>
    <row r="275" spans="1:17" x14ac:dyDescent="0.25">
      <c r="A275" s="22" t="s">
        <v>278</v>
      </c>
      <c r="B275" s="18">
        <v>100</v>
      </c>
      <c r="C275" s="18">
        <v>100</v>
      </c>
      <c r="D275" s="18"/>
      <c r="E275" s="18">
        <f t="shared" si="12"/>
        <v>0</v>
      </c>
      <c r="F275" s="18"/>
      <c r="G275" s="18">
        <v>0.15653409896906476</v>
      </c>
      <c r="H275" s="18">
        <v>0.15653409896906478</v>
      </c>
      <c r="I275" s="18"/>
      <c r="J275" s="18">
        <f t="shared" si="13"/>
        <v>0</v>
      </c>
      <c r="K275" s="93">
        <f t="shared" si="14"/>
        <v>0</v>
      </c>
      <c r="M275" s="62"/>
      <c r="N275" s="113"/>
      <c r="P275" s="62"/>
      <c r="Q275" s="62"/>
    </row>
    <row r="276" spans="1:17" ht="15.75" x14ac:dyDescent="0.25">
      <c r="A276" s="130"/>
      <c r="B276" s="12"/>
      <c r="C276" s="15"/>
      <c r="D276" s="12"/>
      <c r="E276" s="12"/>
      <c r="F276" s="12"/>
      <c r="G276" s="12"/>
      <c r="H276" s="15"/>
      <c r="I276" s="30"/>
      <c r="J276" s="12"/>
    </row>
    <row r="277" spans="1:17" x14ac:dyDescent="0.25">
      <c r="A277" s="161"/>
      <c r="B277" s="162"/>
      <c r="C277" s="162"/>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activeCell="P11" sqref="P11"/>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07" t="s">
        <v>91</v>
      </c>
      <c r="B1" s="122"/>
      <c r="C1" s="108"/>
      <c r="D1" s="123"/>
    </row>
    <row r="2" spans="1:14" x14ac:dyDescent="0.25">
      <c r="A2" s="111"/>
      <c r="B2" s="12"/>
      <c r="C2" s="15"/>
      <c r="D2" s="30"/>
      <c r="E2" s="30"/>
      <c r="F2" s="30"/>
      <c r="G2" s="30"/>
      <c r="H2" s="14"/>
      <c r="I2" s="30"/>
      <c r="J2" s="30"/>
    </row>
    <row r="3" spans="1:14" ht="45" x14ac:dyDescent="0.25">
      <c r="A3" s="158" t="s">
        <v>82</v>
      </c>
      <c r="B3" s="164" t="s">
        <v>84</v>
      </c>
      <c r="C3" s="164"/>
      <c r="D3" s="13"/>
      <c r="E3" s="19" t="s">
        <v>85</v>
      </c>
      <c r="F3" s="30"/>
      <c r="G3" s="163" t="s">
        <v>86</v>
      </c>
      <c r="H3" s="163"/>
      <c r="I3" s="19"/>
      <c r="J3" s="155" t="s">
        <v>87</v>
      </c>
      <c r="K3" s="154" t="s">
        <v>286</v>
      </c>
    </row>
    <row r="4" spans="1:14" ht="30" x14ac:dyDescent="0.25">
      <c r="A4" s="159"/>
      <c r="B4" s="124">
        <v>44440</v>
      </c>
      <c r="C4" s="124">
        <v>44470</v>
      </c>
      <c r="D4" s="125"/>
      <c r="E4" s="126" t="s">
        <v>292</v>
      </c>
      <c r="F4" s="125"/>
      <c r="G4" s="124">
        <v>44440</v>
      </c>
      <c r="H4" s="124">
        <v>44470</v>
      </c>
      <c r="I4" s="125"/>
      <c r="J4" s="126" t="s">
        <v>293</v>
      </c>
      <c r="K4" s="87" t="s">
        <v>293</v>
      </c>
    </row>
    <row r="5" spans="1:14" s="110" customFormat="1" x14ac:dyDescent="0.25">
      <c r="A5" s="131" t="s">
        <v>83</v>
      </c>
      <c r="B5" s="132">
        <v>100.09422080224142</v>
      </c>
      <c r="C5" s="132">
        <v>100.26927077401074</v>
      </c>
      <c r="D5" s="132"/>
      <c r="E5" s="132">
        <f>((C5/B5-1)*100)</f>
        <v>0.17488519353696663</v>
      </c>
      <c r="F5" s="132"/>
      <c r="G5" s="132">
        <v>100.09422080224142</v>
      </c>
      <c r="H5" s="132">
        <v>100.26927077401074</v>
      </c>
      <c r="I5" s="132"/>
      <c r="J5" s="132">
        <f>H5-G5</f>
        <v>0.1750499717693117</v>
      </c>
      <c r="K5" s="97">
        <f>SUM(K7+K74+K82+K100+K119+K154+K169+K190+K209+K231+K246+K253+K259)</f>
        <v>1.7488519353695304E-3</v>
      </c>
    </row>
    <row r="6" spans="1:14" x14ac:dyDescent="0.25">
      <c r="A6" s="95"/>
      <c r="B6" s="96"/>
      <c r="C6" s="96"/>
      <c r="D6" s="96"/>
      <c r="E6" s="96"/>
      <c r="F6" s="96"/>
      <c r="G6" s="96"/>
      <c r="H6" s="96"/>
      <c r="I6" s="96"/>
      <c r="J6" s="96"/>
      <c r="K6" s="8"/>
    </row>
    <row r="7" spans="1:14" x14ac:dyDescent="0.25">
      <c r="A7" s="22" t="s">
        <v>0</v>
      </c>
      <c r="B7" s="18">
        <v>104.87714140137932</v>
      </c>
      <c r="C7" s="18">
        <v>105.78475941629051</v>
      </c>
      <c r="D7" s="18"/>
      <c r="E7" s="18">
        <f t="shared" ref="E7:E70" si="0">((C7/B7-1)*100)</f>
        <v>0.86541071084080823</v>
      </c>
      <c r="F7" s="18"/>
      <c r="G7" s="18">
        <v>27.988134974295303</v>
      </c>
      <c r="H7" s="18">
        <v>28.23034729212743</v>
      </c>
      <c r="I7" s="18"/>
      <c r="J7" s="18">
        <f>H7-G7</f>
        <v>0.24221231783212716</v>
      </c>
      <c r="K7" s="91">
        <f>J7/$G$5</f>
        <v>2.4198431826615834E-3</v>
      </c>
      <c r="M7" s="89"/>
      <c r="N7" s="62"/>
    </row>
    <row r="8" spans="1:14" x14ac:dyDescent="0.25">
      <c r="A8" s="23" t="s">
        <v>1</v>
      </c>
      <c r="B8" s="35">
        <v>105.20732995177764</v>
      </c>
      <c r="C8" s="35">
        <v>106.19794020461863</v>
      </c>
      <c r="D8" s="35"/>
      <c r="E8" s="35">
        <f t="shared" si="0"/>
        <v>0.9415791212409319</v>
      </c>
      <c r="F8" s="35"/>
      <c r="G8" s="35">
        <v>25.653882449393095</v>
      </c>
      <c r="H8" s="35">
        <v>25.895434050324265</v>
      </c>
      <c r="I8" s="35"/>
      <c r="J8" s="35">
        <f t="shared" ref="J8:J71" si="1">H8-G8</f>
        <v>0.2415516009311709</v>
      </c>
      <c r="K8" s="92">
        <f>J8/$G$5</f>
        <v>2.4132422331196346E-3</v>
      </c>
      <c r="M8" s="89"/>
      <c r="N8" s="62"/>
    </row>
    <row r="9" spans="1:14" x14ac:dyDescent="0.25">
      <c r="A9" s="22" t="s">
        <v>3</v>
      </c>
      <c r="B9" s="18">
        <v>101.92684339372167</v>
      </c>
      <c r="C9" s="18">
        <v>102.12662980498139</v>
      </c>
      <c r="D9" s="18"/>
      <c r="E9" s="18">
        <f t="shared" si="0"/>
        <v>0.19600961298094077</v>
      </c>
      <c r="F9" s="18"/>
      <c r="G9" s="18">
        <v>5.3592684174871854</v>
      </c>
      <c r="H9" s="18">
        <v>5.3697730987709109</v>
      </c>
      <c r="I9" s="18"/>
      <c r="J9" s="18">
        <f t="shared" si="1"/>
        <v>1.0504681283725503E-2</v>
      </c>
      <c r="K9" s="93">
        <f>J9/$G$5</f>
        <v>1.0494793005562085E-4</v>
      </c>
      <c r="M9" s="89"/>
      <c r="N9" s="62"/>
    </row>
    <row r="10" spans="1:14" x14ac:dyDescent="0.25">
      <c r="A10" s="23" t="s">
        <v>97</v>
      </c>
      <c r="B10" s="35">
        <v>99.917845120692121</v>
      </c>
      <c r="C10" s="35">
        <v>99.917845120692121</v>
      </c>
      <c r="D10" s="35"/>
      <c r="E10" s="35">
        <f t="shared" si="0"/>
        <v>0</v>
      </c>
      <c r="F10" s="35"/>
      <c r="G10" s="35">
        <v>1.5270851017020599</v>
      </c>
      <c r="H10" s="35">
        <v>1.5270851017020597</v>
      </c>
      <c r="I10" s="35"/>
      <c r="J10" s="35">
        <f t="shared" si="1"/>
        <v>0</v>
      </c>
      <c r="K10" s="92">
        <f t="shared" ref="K10:K73" si="2">J10/$G$5</f>
        <v>0</v>
      </c>
      <c r="M10" s="89"/>
      <c r="N10" s="62"/>
    </row>
    <row r="11" spans="1:14" x14ac:dyDescent="0.25">
      <c r="A11" s="22" t="s">
        <v>98</v>
      </c>
      <c r="B11" s="18">
        <v>98.218198334083269</v>
      </c>
      <c r="C11" s="18">
        <v>98.218198334083269</v>
      </c>
      <c r="D11" s="18"/>
      <c r="E11" s="18">
        <f t="shared" si="0"/>
        <v>0</v>
      </c>
      <c r="F11" s="18"/>
      <c r="G11" s="18">
        <v>0.8027620729782815</v>
      </c>
      <c r="H11" s="18">
        <v>0.80276207297828139</v>
      </c>
      <c r="I11" s="18"/>
      <c r="J11" s="18">
        <f t="shared" si="1"/>
        <v>0</v>
      </c>
      <c r="K11" s="93">
        <f t="shared" si="2"/>
        <v>0</v>
      </c>
      <c r="M11" s="89"/>
      <c r="N11" s="62"/>
    </row>
    <row r="12" spans="1:14" x14ac:dyDescent="0.25">
      <c r="A12" s="23" t="s">
        <v>99</v>
      </c>
      <c r="B12" s="35">
        <v>102.67736515588417</v>
      </c>
      <c r="C12" s="35">
        <v>102.92704087811865</v>
      </c>
      <c r="D12" s="35"/>
      <c r="E12" s="35">
        <f t="shared" si="0"/>
        <v>0.24316529924137686</v>
      </c>
      <c r="F12" s="35"/>
      <c r="G12" s="35">
        <v>1.8018438739949445</v>
      </c>
      <c r="H12" s="35">
        <v>1.8062253330430065</v>
      </c>
      <c r="I12" s="35"/>
      <c r="J12" s="35">
        <f t="shared" si="1"/>
        <v>4.3814590480619753E-3</v>
      </c>
      <c r="K12" s="92">
        <f t="shared" si="2"/>
        <v>4.3773346882019591E-5</v>
      </c>
      <c r="M12" s="89"/>
      <c r="N12" s="62"/>
    </row>
    <row r="13" spans="1:14" x14ac:dyDescent="0.25">
      <c r="A13" s="22" t="s">
        <v>100</v>
      </c>
      <c r="B13" s="18">
        <v>101.11686830796707</v>
      </c>
      <c r="C13" s="18">
        <v>101.11686830796707</v>
      </c>
      <c r="D13" s="18"/>
      <c r="E13" s="18">
        <f t="shared" si="0"/>
        <v>0</v>
      </c>
      <c r="F13" s="18"/>
      <c r="G13" s="18">
        <v>0.11573044379200598</v>
      </c>
      <c r="H13" s="18">
        <v>0.11573044379200595</v>
      </c>
      <c r="I13" s="18"/>
      <c r="J13" s="18">
        <f t="shared" si="1"/>
        <v>0</v>
      </c>
      <c r="K13" s="93">
        <f t="shared" si="2"/>
        <v>0</v>
      </c>
      <c r="M13" s="89"/>
      <c r="N13" s="62"/>
    </row>
    <row r="14" spans="1:14" x14ac:dyDescent="0.25">
      <c r="A14" s="23" t="s">
        <v>101</v>
      </c>
      <c r="B14" s="35">
        <v>110.00240494179306</v>
      </c>
      <c r="C14" s="35">
        <v>110.914356341377</v>
      </c>
      <c r="D14" s="35"/>
      <c r="E14" s="35">
        <f t="shared" si="0"/>
        <v>0.82902860175328996</v>
      </c>
      <c r="F14" s="35"/>
      <c r="G14" s="35">
        <v>0.73860204855585154</v>
      </c>
      <c r="H14" s="35">
        <v>0.74472527079151518</v>
      </c>
      <c r="I14" s="35"/>
      <c r="J14" s="35">
        <f t="shared" si="1"/>
        <v>6.123222235663639E-3</v>
      </c>
      <c r="K14" s="92">
        <f t="shared" si="2"/>
        <v>6.117458317360238E-5</v>
      </c>
      <c r="M14" s="89"/>
      <c r="N14" s="62"/>
    </row>
    <row r="15" spans="1:14" x14ac:dyDescent="0.25">
      <c r="A15" s="22" t="s">
        <v>102</v>
      </c>
      <c r="B15" s="18">
        <v>100.45989810970232</v>
      </c>
      <c r="C15" s="18">
        <v>100.45989810970232</v>
      </c>
      <c r="D15" s="18"/>
      <c r="E15" s="18">
        <f t="shared" si="0"/>
        <v>0</v>
      </c>
      <c r="F15" s="18"/>
      <c r="G15" s="18">
        <v>0.37324487646404142</v>
      </c>
      <c r="H15" s="18">
        <v>0.37324487646404131</v>
      </c>
      <c r="I15" s="18"/>
      <c r="J15" s="18">
        <f t="shared" si="1"/>
        <v>0</v>
      </c>
      <c r="K15" s="93">
        <f t="shared" si="2"/>
        <v>0</v>
      </c>
      <c r="M15" s="89"/>
      <c r="N15" s="62"/>
    </row>
    <row r="16" spans="1:14" x14ac:dyDescent="0.25">
      <c r="A16" s="21" t="s">
        <v>4</v>
      </c>
      <c r="B16" s="35">
        <v>100.99605924366369</v>
      </c>
      <c r="C16" s="35">
        <v>102.08352109491416</v>
      </c>
      <c r="D16" s="35"/>
      <c r="E16" s="35">
        <f t="shared" si="0"/>
        <v>1.0767369136917004</v>
      </c>
      <c r="F16" s="35"/>
      <c r="G16" s="35">
        <v>1.1198681220964335</v>
      </c>
      <c r="H16" s="35">
        <v>1.1319261555517117</v>
      </c>
      <c r="I16" s="35"/>
      <c r="J16" s="35">
        <f t="shared" si="1"/>
        <v>1.2058033455278228E-2</v>
      </c>
      <c r="K16" s="92">
        <f t="shared" si="2"/>
        <v>1.2046682973936704E-4</v>
      </c>
      <c r="M16" s="89"/>
      <c r="N16" s="62"/>
    </row>
    <row r="17" spans="1:14" x14ac:dyDescent="0.25">
      <c r="A17" s="22" t="s">
        <v>103</v>
      </c>
      <c r="B17" s="18">
        <v>100.95304333749067</v>
      </c>
      <c r="C17" s="18">
        <v>102.38881055376361</v>
      </c>
      <c r="D17" s="18"/>
      <c r="E17" s="18">
        <f t="shared" si="0"/>
        <v>1.422212910880849</v>
      </c>
      <c r="F17" s="18"/>
      <c r="G17" s="18">
        <v>0.8478360281379973</v>
      </c>
      <c r="H17" s="18">
        <v>0.85989406159327519</v>
      </c>
      <c r="I17" s="18"/>
      <c r="J17" s="18">
        <f t="shared" si="1"/>
        <v>1.2058033455277894E-2</v>
      </c>
      <c r="K17" s="93">
        <f t="shared" si="2"/>
        <v>1.2046682973936371E-4</v>
      </c>
      <c r="M17" s="89"/>
      <c r="N17" s="62"/>
    </row>
    <row r="18" spans="1:14" x14ac:dyDescent="0.25">
      <c r="A18" s="23" t="s">
        <v>104</v>
      </c>
      <c r="B18" s="35">
        <v>101.1303613867189</v>
      </c>
      <c r="C18" s="35">
        <v>101.1303613867189</v>
      </c>
      <c r="D18" s="35"/>
      <c r="E18" s="35">
        <f t="shared" si="0"/>
        <v>0</v>
      </c>
      <c r="F18" s="35"/>
      <c r="G18" s="35">
        <v>0.27203209395843625</v>
      </c>
      <c r="H18" s="35">
        <v>0.27203209395843625</v>
      </c>
      <c r="I18" s="35"/>
      <c r="J18" s="35">
        <f t="shared" si="1"/>
        <v>0</v>
      </c>
      <c r="K18" s="92">
        <f t="shared" si="2"/>
        <v>0</v>
      </c>
      <c r="M18" s="89"/>
      <c r="N18" s="62"/>
    </row>
    <row r="19" spans="1:14" x14ac:dyDescent="0.25">
      <c r="A19" s="22" t="s">
        <v>5</v>
      </c>
      <c r="B19" s="18">
        <v>103.8938890781827</v>
      </c>
      <c r="C19" s="18">
        <v>106.92989649049402</v>
      </c>
      <c r="D19" s="18"/>
      <c r="E19" s="18">
        <f t="shared" si="0"/>
        <v>2.9222194291202763</v>
      </c>
      <c r="F19" s="18"/>
      <c r="G19" s="18">
        <v>5.4380407001525031</v>
      </c>
      <c r="H19" s="18">
        <v>5.5969521820558263</v>
      </c>
      <c r="I19" s="18"/>
      <c r="J19" s="18">
        <f t="shared" si="1"/>
        <v>0.15891148190332327</v>
      </c>
      <c r="K19" s="93">
        <f t="shared" si="2"/>
        <v>1.5876189517203849E-3</v>
      </c>
      <c r="M19" s="89"/>
      <c r="N19" s="62"/>
    </row>
    <row r="20" spans="1:14" x14ac:dyDescent="0.25">
      <c r="A20" s="23" t="s">
        <v>105</v>
      </c>
      <c r="B20" s="35">
        <v>106.86987774378744</v>
      </c>
      <c r="C20" s="35">
        <v>110.37643446225272</v>
      </c>
      <c r="D20" s="35"/>
      <c r="E20" s="35">
        <f t="shared" si="0"/>
        <v>3.281145999691315</v>
      </c>
      <c r="F20" s="35"/>
      <c r="G20" s="35">
        <v>2.6445415390444493</v>
      </c>
      <c r="H20" s="35">
        <v>2.7313128079629805</v>
      </c>
      <c r="I20" s="35"/>
      <c r="J20" s="35">
        <f t="shared" si="1"/>
        <v>8.6771268918531153E-2</v>
      </c>
      <c r="K20" s="92">
        <f t="shared" si="2"/>
        <v>8.6689589292040397E-4</v>
      </c>
      <c r="M20" s="89"/>
      <c r="N20" s="62"/>
    </row>
    <row r="21" spans="1:14" x14ac:dyDescent="0.25">
      <c r="A21" s="22" t="s">
        <v>106</v>
      </c>
      <c r="B21" s="18">
        <v>103.15532251882483</v>
      </c>
      <c r="C21" s="18">
        <v>106.83700255690786</v>
      </c>
      <c r="D21" s="18"/>
      <c r="E21" s="18">
        <f t="shared" si="0"/>
        <v>3.5690645409122368</v>
      </c>
      <c r="F21" s="18"/>
      <c r="G21" s="18">
        <v>1.7260442670958391</v>
      </c>
      <c r="H21" s="18">
        <v>1.7876479009932047</v>
      </c>
      <c r="I21" s="18"/>
      <c r="J21" s="18">
        <f t="shared" si="1"/>
        <v>6.1603633897365562E-2</v>
      </c>
      <c r="K21" s="93">
        <f t="shared" si="2"/>
        <v>6.1545645096810684E-4</v>
      </c>
      <c r="M21" s="89"/>
      <c r="N21" s="62"/>
    </row>
    <row r="22" spans="1:14" x14ac:dyDescent="0.25">
      <c r="A22" s="23" t="s">
        <v>107</v>
      </c>
      <c r="B22" s="35">
        <v>98.25304402008075</v>
      </c>
      <c r="C22" s="35">
        <v>99.222875133980878</v>
      </c>
      <c r="D22" s="35"/>
      <c r="E22" s="35">
        <f t="shared" si="0"/>
        <v>0.98707487749887246</v>
      </c>
      <c r="F22" s="35"/>
      <c r="G22" s="35">
        <v>1.0674548940122144</v>
      </c>
      <c r="H22" s="35">
        <v>1.0779914730996409</v>
      </c>
      <c r="I22" s="35"/>
      <c r="J22" s="35">
        <f t="shared" si="1"/>
        <v>1.0536579087426556E-2</v>
      </c>
      <c r="K22" s="92">
        <f t="shared" si="2"/>
        <v>1.0526660783187404E-4</v>
      </c>
      <c r="M22" s="89"/>
      <c r="N22" s="62"/>
    </row>
    <row r="23" spans="1:14" x14ac:dyDescent="0.25">
      <c r="A23" s="24" t="s">
        <v>108</v>
      </c>
      <c r="B23" s="18">
        <v>105.51685186236379</v>
      </c>
      <c r="C23" s="18">
        <v>104.98470745013262</v>
      </c>
      <c r="D23" s="18"/>
      <c r="E23" s="18">
        <f t="shared" si="0"/>
        <v>-0.50432172950468646</v>
      </c>
      <c r="F23" s="18"/>
      <c r="G23" s="18">
        <v>4.9771729808202139</v>
      </c>
      <c r="H23" s="18">
        <v>4.9520720159629006</v>
      </c>
      <c r="I23" s="18"/>
      <c r="J23" s="18">
        <f t="shared" si="1"/>
        <v>-2.5100964857313279E-2</v>
      </c>
      <c r="K23" s="93">
        <f t="shared" si="2"/>
        <v>-2.5077336789409516E-4</v>
      </c>
      <c r="M23" s="89"/>
      <c r="N23" s="62"/>
    </row>
    <row r="24" spans="1:14" x14ac:dyDescent="0.25">
      <c r="A24" s="21" t="s">
        <v>109</v>
      </c>
      <c r="B24" s="35">
        <v>103.35451750449428</v>
      </c>
      <c r="C24" s="35">
        <v>103.35451750449428</v>
      </c>
      <c r="D24" s="35"/>
      <c r="E24" s="35">
        <f t="shared" si="0"/>
        <v>0</v>
      </c>
      <c r="F24" s="35"/>
      <c r="G24" s="35">
        <v>0.16164046848908376</v>
      </c>
      <c r="H24" s="35">
        <v>0.16164046848908376</v>
      </c>
      <c r="I24" s="35"/>
      <c r="J24" s="35">
        <f t="shared" si="1"/>
        <v>0</v>
      </c>
      <c r="K24" s="92">
        <f t="shared" si="2"/>
        <v>0</v>
      </c>
      <c r="M24" s="89"/>
      <c r="N24" s="62"/>
    </row>
    <row r="25" spans="1:14" x14ac:dyDescent="0.25">
      <c r="A25" s="22" t="s">
        <v>110</v>
      </c>
      <c r="B25" s="18">
        <v>104.30640919987785</v>
      </c>
      <c r="C25" s="18">
        <v>104.30640919987785</v>
      </c>
      <c r="D25" s="18"/>
      <c r="E25" s="18">
        <f t="shared" si="0"/>
        <v>0</v>
      </c>
      <c r="F25" s="18"/>
      <c r="G25" s="18">
        <v>8.1154364147767791E-2</v>
      </c>
      <c r="H25" s="18">
        <v>8.1154364147767763E-2</v>
      </c>
      <c r="I25" s="18"/>
      <c r="J25" s="18">
        <f t="shared" si="1"/>
        <v>0</v>
      </c>
      <c r="K25" s="93">
        <f t="shared" si="2"/>
        <v>0</v>
      </c>
      <c r="M25" s="89"/>
      <c r="N25" s="62"/>
    </row>
    <row r="26" spans="1:14" x14ac:dyDescent="0.25">
      <c r="A26" s="21" t="s">
        <v>111</v>
      </c>
      <c r="B26" s="35">
        <v>104.27825596991931</v>
      </c>
      <c r="C26" s="35">
        <v>104.35724035027751</v>
      </c>
      <c r="D26" s="35"/>
      <c r="E26" s="35">
        <f t="shared" si="0"/>
        <v>7.5743863975796799E-2</v>
      </c>
      <c r="F26" s="35"/>
      <c r="G26" s="35">
        <v>2.5228836108179946</v>
      </c>
      <c r="H26" s="35">
        <v>2.5247945403484398</v>
      </c>
      <c r="I26" s="35"/>
      <c r="J26" s="35">
        <f t="shared" si="1"/>
        <v>1.9109295304451379E-3</v>
      </c>
      <c r="K26" s="92">
        <f t="shared" si="2"/>
        <v>1.9091307321534653E-5</v>
      </c>
      <c r="M26" s="89"/>
      <c r="N26" s="62"/>
    </row>
    <row r="27" spans="1:14" x14ac:dyDescent="0.25">
      <c r="A27" s="22" t="s">
        <v>112</v>
      </c>
      <c r="B27" s="18">
        <v>99.407375232828542</v>
      </c>
      <c r="C27" s="18">
        <v>99.385070287916548</v>
      </c>
      <c r="D27" s="18"/>
      <c r="E27" s="18">
        <f t="shared" si="0"/>
        <v>-2.2437917568740584E-2</v>
      </c>
      <c r="F27" s="18"/>
      <c r="G27" s="18">
        <v>8.6774324107667958E-2</v>
      </c>
      <c r="H27" s="18">
        <v>8.6754853756353834E-2</v>
      </c>
      <c r="I27" s="18"/>
      <c r="J27" s="18">
        <f t="shared" si="1"/>
        <v>-1.9470351314124223E-5</v>
      </c>
      <c r="K27" s="93">
        <f t="shared" si="2"/>
        <v>-1.9452023461566545E-7</v>
      </c>
      <c r="M27" s="89"/>
      <c r="N27" s="62"/>
    </row>
    <row r="28" spans="1:14" x14ac:dyDescent="0.25">
      <c r="A28" s="21" t="s">
        <v>113</v>
      </c>
      <c r="B28" s="35">
        <v>105.35296510949925</v>
      </c>
      <c r="C28" s="35">
        <v>105.35296510949925</v>
      </c>
      <c r="D28" s="35"/>
      <c r="E28" s="35">
        <f t="shared" si="0"/>
        <v>0</v>
      </c>
      <c r="F28" s="35"/>
      <c r="G28" s="35">
        <v>0.32831300055991158</v>
      </c>
      <c r="H28" s="35">
        <v>0.32831300055991153</v>
      </c>
      <c r="I28" s="35"/>
      <c r="J28" s="35">
        <f t="shared" si="1"/>
        <v>0</v>
      </c>
      <c r="K28" s="92">
        <f t="shared" si="2"/>
        <v>0</v>
      </c>
      <c r="M28" s="89"/>
      <c r="N28" s="62"/>
    </row>
    <row r="29" spans="1:14" x14ac:dyDescent="0.25">
      <c r="A29" s="24" t="s">
        <v>114</v>
      </c>
      <c r="B29" s="18">
        <v>107.98329197876478</v>
      </c>
      <c r="C29" s="18">
        <v>107.68735001155351</v>
      </c>
      <c r="D29" s="18"/>
      <c r="E29" s="18">
        <f t="shared" si="0"/>
        <v>-0.27406273858503472</v>
      </c>
      <c r="F29" s="18"/>
      <c r="G29" s="18">
        <v>1.2162412139206611</v>
      </c>
      <c r="H29" s="18">
        <v>1.2129079499419901</v>
      </c>
      <c r="I29" s="18"/>
      <c r="J29" s="18">
        <f t="shared" si="1"/>
        <v>-3.3332639786709528E-3</v>
      </c>
      <c r="K29" s="93">
        <f t="shared" si="2"/>
        <v>-3.3301263069488927E-5</v>
      </c>
      <c r="M29" s="89"/>
      <c r="N29" s="62"/>
    </row>
    <row r="30" spans="1:14" x14ac:dyDescent="0.25">
      <c r="A30" s="23" t="s">
        <v>115</v>
      </c>
      <c r="B30" s="35">
        <v>107.81251279528303</v>
      </c>
      <c r="C30" s="35">
        <v>103.41592026516106</v>
      </c>
      <c r="D30" s="35"/>
      <c r="E30" s="35">
        <f t="shared" si="0"/>
        <v>-4.0779983845384615</v>
      </c>
      <c r="F30" s="35"/>
      <c r="G30" s="35">
        <v>0.58016599877712649</v>
      </c>
      <c r="H30" s="35">
        <v>0.5565068387193538</v>
      </c>
      <c r="I30" s="35"/>
      <c r="J30" s="35">
        <f t="shared" si="1"/>
        <v>-2.3659160057772688E-2</v>
      </c>
      <c r="K30" s="92">
        <f t="shared" si="2"/>
        <v>-2.3636889191151869E-4</v>
      </c>
      <c r="M30" s="89"/>
      <c r="N30" s="62"/>
    </row>
    <row r="31" spans="1:14" x14ac:dyDescent="0.25">
      <c r="A31" s="22" t="s">
        <v>6</v>
      </c>
      <c r="B31" s="18">
        <v>112.05102410271691</v>
      </c>
      <c r="C31" s="18">
        <v>112.82069027553909</v>
      </c>
      <c r="D31" s="18"/>
      <c r="E31" s="18">
        <f t="shared" si="0"/>
        <v>0.68688901238120881</v>
      </c>
      <c r="F31" s="18"/>
      <c r="G31" s="18">
        <v>1.1357573770041418</v>
      </c>
      <c r="H31" s="18">
        <v>1.1435587696340921</v>
      </c>
      <c r="I31" s="18"/>
      <c r="J31" s="18">
        <f t="shared" si="1"/>
        <v>7.8013926299502767E-3</v>
      </c>
      <c r="K31" s="93">
        <f t="shared" si="2"/>
        <v>7.7940490144417799E-5</v>
      </c>
      <c r="M31" s="89"/>
      <c r="N31" s="62"/>
    </row>
    <row r="32" spans="1:14" x14ac:dyDescent="0.25">
      <c r="A32" s="23" t="s">
        <v>116</v>
      </c>
      <c r="B32" s="35">
        <v>112.54872481539468</v>
      </c>
      <c r="C32" s="35">
        <v>113.39698823932365</v>
      </c>
      <c r="D32" s="35"/>
      <c r="E32" s="35">
        <f t="shared" si="0"/>
        <v>0.75368550405197077</v>
      </c>
      <c r="F32" s="35"/>
      <c r="G32" s="35">
        <v>1.0350992009277666</v>
      </c>
      <c r="H32" s="35">
        <v>1.0429005935577169</v>
      </c>
      <c r="I32" s="35"/>
      <c r="J32" s="35">
        <f t="shared" si="1"/>
        <v>7.8013926299502767E-3</v>
      </c>
      <c r="K32" s="92">
        <f t="shared" si="2"/>
        <v>7.7940490144417799E-5</v>
      </c>
      <c r="M32" s="89"/>
      <c r="N32" s="62"/>
    </row>
    <row r="33" spans="1:14" x14ac:dyDescent="0.25">
      <c r="A33" s="22" t="s">
        <v>117</v>
      </c>
      <c r="B33" s="18">
        <v>107.17727346457998</v>
      </c>
      <c r="C33" s="18">
        <v>107.17727346457998</v>
      </c>
      <c r="D33" s="18"/>
      <c r="E33" s="18">
        <f t="shared" si="0"/>
        <v>0</v>
      </c>
      <c r="F33" s="18"/>
      <c r="G33" s="18">
        <v>0.10065817607637526</v>
      </c>
      <c r="H33" s="18">
        <v>0.10065817607637524</v>
      </c>
      <c r="I33" s="18"/>
      <c r="J33" s="18">
        <f t="shared" si="1"/>
        <v>0</v>
      </c>
      <c r="K33" s="93">
        <f t="shared" si="2"/>
        <v>0</v>
      </c>
      <c r="M33" s="89"/>
      <c r="N33" s="62"/>
    </row>
    <row r="34" spans="1:14" x14ac:dyDescent="0.25">
      <c r="A34" s="21" t="s">
        <v>7</v>
      </c>
      <c r="B34" s="35">
        <v>108.83230022344038</v>
      </c>
      <c r="C34" s="35">
        <v>112.30483593057993</v>
      </c>
      <c r="D34" s="35"/>
      <c r="E34" s="35">
        <f t="shared" si="0"/>
        <v>3.1907215964471769</v>
      </c>
      <c r="F34" s="35"/>
      <c r="G34" s="35">
        <v>2.2041304636009316</v>
      </c>
      <c r="H34" s="35">
        <v>2.2744581303169173</v>
      </c>
      <c r="I34" s="35"/>
      <c r="J34" s="35">
        <f t="shared" si="1"/>
        <v>7.0327666715985782E-2</v>
      </c>
      <c r="K34" s="92">
        <f t="shared" si="2"/>
        <v>7.0261465799243154E-4</v>
      </c>
      <c r="M34" s="89"/>
      <c r="N34" s="62"/>
    </row>
    <row r="35" spans="1:14" x14ac:dyDescent="0.25">
      <c r="A35" s="22" t="s">
        <v>118</v>
      </c>
      <c r="B35" s="18">
        <v>107.39666198339459</v>
      </c>
      <c r="C35" s="18">
        <v>106.99860397101017</v>
      </c>
      <c r="D35" s="18"/>
      <c r="E35" s="18">
        <f t="shared" si="0"/>
        <v>-0.3706428161109665</v>
      </c>
      <c r="F35" s="18"/>
      <c r="G35" s="18">
        <v>0.92794791153757405</v>
      </c>
      <c r="H35" s="18">
        <v>0.92450853926620802</v>
      </c>
      <c r="I35" s="18"/>
      <c r="J35" s="18">
        <f t="shared" si="1"/>
        <v>-3.4393722713660368E-3</v>
      </c>
      <c r="K35" s="93">
        <f>J35/$G$5</f>
        <v>-3.4361347176689529E-5</v>
      </c>
      <c r="M35" s="89"/>
      <c r="N35" s="62"/>
    </row>
    <row r="36" spans="1:14" x14ac:dyDescent="0.25">
      <c r="A36" s="21" t="s">
        <v>119</v>
      </c>
      <c r="B36" s="35">
        <v>116.44857929527815</v>
      </c>
      <c r="C36" s="35">
        <v>129.48422442027862</v>
      </c>
      <c r="D36" s="35"/>
      <c r="E36" s="35">
        <f t="shared" si="0"/>
        <v>11.194335906791997</v>
      </c>
      <c r="F36" s="35"/>
      <c r="G36" s="35">
        <v>0.62732349273678123</v>
      </c>
      <c r="H36" s="35">
        <v>0.69754819173595617</v>
      </c>
      <c r="I36" s="35"/>
      <c r="J36" s="35">
        <f t="shared" si="1"/>
        <v>7.0224698999174939E-2</v>
      </c>
      <c r="K36" s="92">
        <f t="shared" si="2"/>
        <v>7.0158595008116978E-4</v>
      </c>
      <c r="M36" s="89"/>
      <c r="N36" s="62"/>
    </row>
    <row r="37" spans="1:14" x14ac:dyDescent="0.25">
      <c r="A37" s="24" t="s">
        <v>120</v>
      </c>
      <c r="B37" s="18">
        <v>100.39685217032829</v>
      </c>
      <c r="C37" s="18">
        <v>99.301437834899374</v>
      </c>
      <c r="D37" s="18"/>
      <c r="E37" s="18">
        <f t="shared" si="0"/>
        <v>-1.091084343531501</v>
      </c>
      <c r="F37" s="18"/>
      <c r="G37" s="18">
        <v>0.27585670857313477</v>
      </c>
      <c r="H37" s="18">
        <v>0.27284687921531192</v>
      </c>
      <c r="I37" s="18"/>
      <c r="J37" s="18">
        <f t="shared" si="1"/>
        <v>-3.0098293578228463E-3</v>
      </c>
      <c r="K37" s="93">
        <f t="shared" si="2"/>
        <v>-3.0069961419345468E-5</v>
      </c>
      <c r="M37" s="89"/>
      <c r="N37" s="62"/>
    </row>
    <row r="38" spans="1:14" x14ac:dyDescent="0.25">
      <c r="A38" s="23" t="s">
        <v>121</v>
      </c>
      <c r="B38" s="35">
        <v>108.38823247457479</v>
      </c>
      <c r="C38" s="35">
        <v>111.28620442786013</v>
      </c>
      <c r="D38" s="35"/>
      <c r="E38" s="35">
        <f t="shared" si="0"/>
        <v>2.67369610807624</v>
      </c>
      <c r="F38" s="35"/>
      <c r="G38" s="35">
        <v>0.22601622841922786</v>
      </c>
      <c r="H38" s="35">
        <v>0.23205921552209338</v>
      </c>
      <c r="I38" s="35"/>
      <c r="J38" s="35">
        <f t="shared" si="1"/>
        <v>6.0429871028655213E-3</v>
      </c>
      <c r="K38" s="92">
        <f t="shared" si="2"/>
        <v>6.0372987115857543E-5</v>
      </c>
      <c r="M38" s="89"/>
      <c r="N38" s="62"/>
    </row>
    <row r="39" spans="1:14" x14ac:dyDescent="0.25">
      <c r="A39" s="24" t="s">
        <v>122</v>
      </c>
      <c r="B39" s="18">
        <v>111.74637970386435</v>
      </c>
      <c r="C39" s="18">
        <v>111.74637970386435</v>
      </c>
      <c r="D39" s="18"/>
      <c r="E39" s="18">
        <f t="shared" si="0"/>
        <v>0</v>
      </c>
      <c r="F39" s="18"/>
      <c r="G39" s="18">
        <v>5.4746458976674753E-2</v>
      </c>
      <c r="H39" s="18">
        <v>5.4746458976674739E-2</v>
      </c>
      <c r="I39" s="18"/>
      <c r="J39" s="18">
        <f t="shared" si="1"/>
        <v>0</v>
      </c>
      <c r="K39" s="93">
        <f t="shared" si="2"/>
        <v>0</v>
      </c>
      <c r="M39" s="89"/>
      <c r="N39" s="62"/>
    </row>
    <row r="40" spans="1:14" x14ac:dyDescent="0.25">
      <c r="A40" s="23" t="s">
        <v>123</v>
      </c>
      <c r="B40" s="35">
        <v>102.2381009557604</v>
      </c>
      <c r="C40" s="35">
        <v>102.80247666663723</v>
      </c>
      <c r="D40" s="35"/>
      <c r="E40" s="35">
        <f t="shared" si="0"/>
        <v>0.55202092527231184</v>
      </c>
      <c r="F40" s="35"/>
      <c r="G40" s="35">
        <v>9.2239663357538845E-2</v>
      </c>
      <c r="H40" s="35">
        <v>9.2748845600673174E-2</v>
      </c>
      <c r="I40" s="35"/>
      <c r="J40" s="35">
        <f t="shared" si="1"/>
        <v>5.0918224313432903E-4</v>
      </c>
      <c r="K40" s="92">
        <f t="shared" si="2"/>
        <v>5.0870293914404183E-6</v>
      </c>
      <c r="M40" s="89"/>
      <c r="N40" s="62"/>
    </row>
    <row r="41" spans="1:14" x14ac:dyDescent="0.25">
      <c r="A41" s="22" t="s">
        <v>8</v>
      </c>
      <c r="B41" s="18">
        <v>112.54545149494454</v>
      </c>
      <c r="C41" s="18">
        <v>112.47179616641097</v>
      </c>
      <c r="D41" s="18"/>
      <c r="E41" s="18">
        <f t="shared" si="0"/>
        <v>-6.5444962506444604E-2</v>
      </c>
      <c r="F41" s="18"/>
      <c r="G41" s="18">
        <v>2.9014102693302717</v>
      </c>
      <c r="H41" s="18">
        <v>2.8995114424673498</v>
      </c>
      <c r="I41" s="18"/>
      <c r="J41" s="18">
        <f t="shared" si="1"/>
        <v>-1.8988268629218652E-3</v>
      </c>
      <c r="K41" s="93">
        <f t="shared" si="2"/>
        <v>-1.8970394571265241E-5</v>
      </c>
      <c r="M41" s="89"/>
      <c r="N41" s="62"/>
    </row>
    <row r="42" spans="1:14" x14ac:dyDescent="0.25">
      <c r="A42" s="21" t="s">
        <v>124</v>
      </c>
      <c r="B42" s="35">
        <v>84.959605435148873</v>
      </c>
      <c r="C42" s="35">
        <v>87.925821970265375</v>
      </c>
      <c r="D42" s="35"/>
      <c r="E42" s="35">
        <f t="shared" si="0"/>
        <v>3.4913256952219029</v>
      </c>
      <c r="F42" s="35"/>
      <c r="G42" s="35">
        <v>2.0934431018930767E-2</v>
      </c>
      <c r="H42" s="35">
        <v>2.1665320188243194E-2</v>
      </c>
      <c r="I42" s="35"/>
      <c r="J42" s="35">
        <f t="shared" si="1"/>
        <v>7.3088916931242712E-4</v>
      </c>
      <c r="K42" s="92">
        <f t="shared" si="2"/>
        <v>7.3020116791404222E-6</v>
      </c>
      <c r="M42" s="89"/>
      <c r="N42" s="62"/>
    </row>
    <row r="43" spans="1:14" x14ac:dyDescent="0.25">
      <c r="A43" s="22" t="s">
        <v>125</v>
      </c>
      <c r="B43" s="18">
        <v>114.36749453107925</v>
      </c>
      <c r="C43" s="18">
        <v>110.14505500653729</v>
      </c>
      <c r="D43" s="18"/>
      <c r="E43" s="18">
        <f t="shared" si="0"/>
        <v>-3.6919926783868795</v>
      </c>
      <c r="F43" s="18"/>
      <c r="G43" s="18">
        <v>0.95411580080696323</v>
      </c>
      <c r="H43" s="18">
        <v>0.9188899152978377</v>
      </c>
      <c r="I43" s="18"/>
      <c r="J43" s="18">
        <f t="shared" si="1"/>
        <v>-3.5225885509125532E-2</v>
      </c>
      <c r="K43" s="93">
        <f t="shared" si="2"/>
        <v>-3.5192726639754924E-4</v>
      </c>
      <c r="M43" s="89"/>
      <c r="N43" s="62"/>
    </row>
    <row r="44" spans="1:14" x14ac:dyDescent="0.25">
      <c r="A44" s="23" t="s">
        <v>126</v>
      </c>
      <c r="B44" s="35">
        <v>108.48022766217068</v>
      </c>
      <c r="C44" s="35">
        <v>112.69824087441258</v>
      </c>
      <c r="D44" s="35"/>
      <c r="E44" s="35">
        <f t="shared" si="0"/>
        <v>3.8882783555521661</v>
      </c>
      <c r="F44" s="35"/>
      <c r="G44" s="35">
        <v>9.3781315461298073E-2</v>
      </c>
      <c r="H44" s="35">
        <v>9.7427794051931804E-2</v>
      </c>
      <c r="I44" s="35"/>
      <c r="J44" s="35">
        <f t="shared" si="1"/>
        <v>3.646478590633731E-3</v>
      </c>
      <c r="K44" s="92">
        <f t="shared" si="2"/>
        <v>3.643046083387938E-5</v>
      </c>
      <c r="M44" s="89"/>
      <c r="N44" s="62"/>
    </row>
    <row r="45" spans="1:14" x14ac:dyDescent="0.25">
      <c r="A45" s="24" t="s">
        <v>127</v>
      </c>
      <c r="B45" s="18">
        <v>116.91306622277121</v>
      </c>
      <c r="C45" s="18">
        <v>119.35673062066303</v>
      </c>
      <c r="D45" s="18"/>
      <c r="E45" s="18">
        <f t="shared" si="0"/>
        <v>2.090155084321843</v>
      </c>
      <c r="F45" s="18"/>
      <c r="G45" s="18">
        <v>1.0306610677875689</v>
      </c>
      <c r="H45" s="18">
        <v>1.0522034824980568</v>
      </c>
      <c r="I45" s="18"/>
      <c r="J45" s="18">
        <f t="shared" si="1"/>
        <v>2.15424147104879E-2</v>
      </c>
      <c r="K45" s="93">
        <f t="shared" si="2"/>
        <v>2.1522136380930295E-4</v>
      </c>
      <c r="M45" s="89"/>
      <c r="N45" s="62"/>
    </row>
    <row r="46" spans="1:14" x14ac:dyDescent="0.25">
      <c r="A46" s="23" t="s">
        <v>128</v>
      </c>
      <c r="B46" s="35">
        <v>110.95810729809583</v>
      </c>
      <c r="C46" s="35">
        <v>114.11929698072336</v>
      </c>
      <c r="D46" s="35"/>
      <c r="E46" s="35">
        <f t="shared" si="0"/>
        <v>2.8489938767023215</v>
      </c>
      <c r="F46" s="35"/>
      <c r="G46" s="35">
        <v>0.25818999445792667</v>
      </c>
      <c r="H46" s="35">
        <v>0.265545811590291</v>
      </c>
      <c r="I46" s="35"/>
      <c r="J46" s="35">
        <f t="shared" si="1"/>
        <v>7.3558171323643284E-3</v>
      </c>
      <c r="K46" s="92">
        <f t="shared" si="2"/>
        <v>7.3488929464742976E-5</v>
      </c>
      <c r="M46" s="89"/>
      <c r="N46" s="62"/>
    </row>
    <row r="47" spans="1:14" x14ac:dyDescent="0.25">
      <c r="A47" s="22" t="s">
        <v>129</v>
      </c>
      <c r="B47" s="18">
        <v>98.423690325678166</v>
      </c>
      <c r="C47" s="18">
        <v>98.423690325678166</v>
      </c>
      <c r="D47" s="18"/>
      <c r="E47" s="18">
        <f t="shared" si="0"/>
        <v>0</v>
      </c>
      <c r="F47" s="18"/>
      <c r="G47" s="18">
        <v>8.5017727140129812E-2</v>
      </c>
      <c r="H47" s="18">
        <v>8.5017727140129784E-2</v>
      </c>
      <c r="I47" s="18"/>
      <c r="J47" s="18">
        <f t="shared" si="1"/>
        <v>0</v>
      </c>
      <c r="K47" s="93">
        <f t="shared" si="2"/>
        <v>0</v>
      </c>
      <c r="M47" s="89"/>
      <c r="N47" s="62"/>
    </row>
    <row r="48" spans="1:14" x14ac:dyDescent="0.25">
      <c r="A48" s="21" t="s">
        <v>130</v>
      </c>
      <c r="B48" s="35">
        <v>106.17985900213247</v>
      </c>
      <c r="C48" s="35">
        <v>106.19177048166287</v>
      </c>
      <c r="D48" s="35"/>
      <c r="E48" s="35">
        <f t="shared" si="0"/>
        <v>1.121820997158629E-2</v>
      </c>
      <c r="F48" s="35"/>
      <c r="G48" s="35">
        <v>0.45870993265745341</v>
      </c>
      <c r="H48" s="35">
        <v>0.45876139170085939</v>
      </c>
      <c r="I48" s="35"/>
      <c r="J48" s="35">
        <f t="shared" si="1"/>
        <v>5.1459043405976956E-5</v>
      </c>
      <c r="K48" s="92">
        <f t="shared" si="2"/>
        <v>5.141060392252399E-7</v>
      </c>
      <c r="M48" s="89"/>
      <c r="N48" s="62"/>
    </row>
    <row r="49" spans="1:14" x14ac:dyDescent="0.25">
      <c r="A49" s="24" t="s">
        <v>9</v>
      </c>
      <c r="B49" s="18">
        <v>100.16920780846566</v>
      </c>
      <c r="C49" s="18">
        <v>100.43697942561441</v>
      </c>
      <c r="D49" s="18"/>
      <c r="E49" s="18">
        <f t="shared" si="0"/>
        <v>0.2673192920330969</v>
      </c>
      <c r="F49" s="18"/>
      <c r="G49" s="18">
        <v>1.3248894209733573</v>
      </c>
      <c r="H49" s="18">
        <v>1.3284311059937244</v>
      </c>
      <c r="I49" s="18"/>
      <c r="J49" s="18">
        <f t="shared" si="1"/>
        <v>3.5416850203671135E-3</v>
      </c>
      <c r="K49" s="93">
        <f t="shared" si="2"/>
        <v>3.5383511575203792E-5</v>
      </c>
      <c r="M49" s="89"/>
      <c r="N49" s="62"/>
    </row>
    <row r="50" spans="1:14" x14ac:dyDescent="0.25">
      <c r="A50" s="23" t="s">
        <v>131</v>
      </c>
      <c r="B50" s="35">
        <v>99.478118334106441</v>
      </c>
      <c r="C50" s="35">
        <v>99.478118334106441</v>
      </c>
      <c r="D50" s="35"/>
      <c r="E50" s="35">
        <f t="shared" si="0"/>
        <v>0</v>
      </c>
      <c r="F50" s="35"/>
      <c r="G50" s="35">
        <v>0.64963725856312082</v>
      </c>
      <c r="H50" s="35">
        <v>0.64963725856312071</v>
      </c>
      <c r="I50" s="35"/>
      <c r="J50" s="35">
        <f t="shared" si="1"/>
        <v>0</v>
      </c>
      <c r="K50" s="92">
        <f t="shared" si="2"/>
        <v>0</v>
      </c>
      <c r="M50" s="89"/>
      <c r="N50" s="62"/>
    </row>
    <row r="51" spans="1:14" x14ac:dyDescent="0.25">
      <c r="A51" s="24" t="s">
        <v>132</v>
      </c>
      <c r="B51" s="18">
        <v>100.95290716211461</v>
      </c>
      <c r="C51" s="18">
        <v>100.95290716211461</v>
      </c>
      <c r="D51" s="18"/>
      <c r="E51" s="18">
        <f t="shared" si="0"/>
        <v>0</v>
      </c>
      <c r="F51" s="18"/>
      <c r="G51" s="18">
        <v>0.17075482749324908</v>
      </c>
      <c r="H51" s="18">
        <v>0.17075482749324905</v>
      </c>
      <c r="I51" s="18"/>
      <c r="J51" s="18">
        <f t="shared" si="1"/>
        <v>0</v>
      </c>
      <c r="K51" s="93">
        <f t="shared" si="2"/>
        <v>0</v>
      </c>
      <c r="M51" s="89"/>
      <c r="N51" s="62"/>
    </row>
    <row r="52" spans="1:14" x14ac:dyDescent="0.25">
      <c r="A52" s="23" t="s">
        <v>133</v>
      </c>
      <c r="B52" s="35">
        <v>98.816890889700829</v>
      </c>
      <c r="C52" s="35">
        <v>98.816890889700829</v>
      </c>
      <c r="D52" s="35"/>
      <c r="E52" s="35">
        <f t="shared" si="0"/>
        <v>0</v>
      </c>
      <c r="F52" s="35"/>
      <c r="G52" s="35">
        <v>5.8923733542473052E-2</v>
      </c>
      <c r="H52" s="35">
        <v>5.8923733542473045E-2</v>
      </c>
      <c r="I52" s="35"/>
      <c r="J52" s="35">
        <f t="shared" si="1"/>
        <v>0</v>
      </c>
      <c r="K52" s="92">
        <f t="shared" si="2"/>
        <v>0</v>
      </c>
      <c r="M52" s="89"/>
      <c r="N52" s="62"/>
    </row>
    <row r="53" spans="1:14" x14ac:dyDescent="0.25">
      <c r="A53" s="24" t="s">
        <v>134</v>
      </c>
      <c r="B53" s="18">
        <v>99.292362651084701</v>
      </c>
      <c r="C53" s="18">
        <v>99.292362651084701</v>
      </c>
      <c r="D53" s="18"/>
      <c r="E53" s="18">
        <f t="shared" si="0"/>
        <v>0</v>
      </c>
      <c r="F53" s="18"/>
      <c r="G53" s="18">
        <v>0.24811386949587222</v>
      </c>
      <c r="H53" s="18">
        <v>0.24811386949587216</v>
      </c>
      <c r="I53" s="18"/>
      <c r="J53" s="18">
        <f t="shared" si="1"/>
        <v>0</v>
      </c>
      <c r="K53" s="93">
        <f t="shared" si="2"/>
        <v>0</v>
      </c>
      <c r="M53" s="89"/>
      <c r="N53" s="62"/>
    </row>
    <row r="54" spans="1:14" x14ac:dyDescent="0.25">
      <c r="A54" s="23" t="s">
        <v>135</v>
      </c>
      <c r="B54" s="35">
        <v>103.40825353195164</v>
      </c>
      <c r="C54" s="35">
        <v>105.26300872194416</v>
      </c>
      <c r="D54" s="35"/>
      <c r="E54" s="35">
        <f t="shared" si="0"/>
        <v>1.7936239387501329</v>
      </c>
      <c r="F54" s="35"/>
      <c r="G54" s="35">
        <v>0.19745973187864199</v>
      </c>
      <c r="H54" s="35">
        <v>0.20100141689900911</v>
      </c>
      <c r="I54" s="35"/>
      <c r="J54" s="35">
        <f t="shared" si="1"/>
        <v>3.5416850203671135E-3</v>
      </c>
      <c r="K54" s="92">
        <f t="shared" si="2"/>
        <v>3.5383511575203792E-5</v>
      </c>
      <c r="M54" s="89"/>
      <c r="N54" s="62"/>
    </row>
    <row r="55" spans="1:14" x14ac:dyDescent="0.25">
      <c r="A55" s="22" t="s">
        <v>10</v>
      </c>
      <c r="B55" s="18">
        <v>105.91812598044768</v>
      </c>
      <c r="C55" s="18">
        <v>106.39798835985978</v>
      </c>
      <c r="D55" s="18"/>
      <c r="E55" s="18">
        <f t="shared" si="0"/>
        <v>0.45305029235569449</v>
      </c>
      <c r="F55" s="18"/>
      <c r="G55" s="18">
        <v>1.1933446979280573</v>
      </c>
      <c r="H55" s="18">
        <v>1.1987511495708316</v>
      </c>
      <c r="I55" s="18"/>
      <c r="J55" s="18">
        <f t="shared" si="1"/>
        <v>5.4064516427743126E-3</v>
      </c>
      <c r="K55" s="93">
        <f t="shared" si="2"/>
        <v>5.4013624357553769E-5</v>
      </c>
      <c r="M55" s="89"/>
      <c r="N55" s="62"/>
    </row>
    <row r="56" spans="1:14" x14ac:dyDescent="0.25">
      <c r="A56" s="23" t="s">
        <v>136</v>
      </c>
      <c r="B56" s="35">
        <v>100.41777864572154</v>
      </c>
      <c r="C56" s="35">
        <v>101.39353013703068</v>
      </c>
      <c r="D56" s="35"/>
      <c r="E56" s="35">
        <f t="shared" si="0"/>
        <v>0.97169196975730454</v>
      </c>
      <c r="F56" s="35"/>
      <c r="G56" s="35">
        <v>5.1530010312044343E-2</v>
      </c>
      <c r="H56" s="35">
        <v>5.2030723284261574E-2</v>
      </c>
      <c r="I56" s="35"/>
      <c r="J56" s="35">
        <f t="shared" si="1"/>
        <v>5.0071297221723071E-4</v>
      </c>
      <c r="K56" s="92">
        <f t="shared" si="2"/>
        <v>5.002416405303773E-6</v>
      </c>
      <c r="M56" s="89"/>
      <c r="N56" s="62"/>
    </row>
    <row r="57" spans="1:14" x14ac:dyDescent="0.25">
      <c r="A57" s="24" t="s">
        <v>137</v>
      </c>
      <c r="B57" s="18">
        <v>105.71592292931081</v>
      </c>
      <c r="C57" s="18">
        <v>105.71592292931081</v>
      </c>
      <c r="D57" s="18"/>
      <c r="E57" s="18">
        <f t="shared" si="0"/>
        <v>0</v>
      </c>
      <c r="F57" s="18"/>
      <c r="G57" s="18">
        <v>0.11902550935590135</v>
      </c>
      <c r="H57" s="18">
        <v>0.11902550935590132</v>
      </c>
      <c r="I57" s="18"/>
      <c r="J57" s="18">
        <f t="shared" si="1"/>
        <v>0</v>
      </c>
      <c r="K57" s="93">
        <f t="shared" si="2"/>
        <v>0</v>
      </c>
      <c r="M57" s="89"/>
      <c r="N57" s="62"/>
    </row>
    <row r="58" spans="1:14" x14ac:dyDescent="0.25">
      <c r="A58" s="23" t="s">
        <v>138</v>
      </c>
      <c r="B58" s="35">
        <v>108.01320564596291</v>
      </c>
      <c r="C58" s="35">
        <v>107.81003594722542</v>
      </c>
      <c r="D58" s="35"/>
      <c r="E58" s="35">
        <f t="shared" si="0"/>
        <v>-0.18809709194580471</v>
      </c>
      <c r="F58" s="35"/>
      <c r="G58" s="35">
        <v>0.34302155758940811</v>
      </c>
      <c r="H58" s="35">
        <v>0.34237634401483513</v>
      </c>
      <c r="I58" s="35"/>
      <c r="J58" s="35">
        <f t="shared" si="1"/>
        <v>-6.4521357457297812E-4</v>
      </c>
      <c r="K58" s="92">
        <f t="shared" si="2"/>
        <v>-6.4460622141985822E-6</v>
      </c>
      <c r="M58" s="89"/>
      <c r="N58" s="62"/>
    </row>
    <row r="59" spans="1:14" x14ac:dyDescent="0.25">
      <c r="A59" s="24" t="s">
        <v>139</v>
      </c>
      <c r="B59" s="18">
        <v>106.1270846478143</v>
      </c>
      <c r="C59" s="18">
        <v>107.10748467705309</v>
      </c>
      <c r="D59" s="18"/>
      <c r="E59" s="18">
        <f t="shared" si="0"/>
        <v>0.92379813550167444</v>
      </c>
      <c r="F59" s="18"/>
      <c r="G59" s="18">
        <v>0.60088368138085058</v>
      </c>
      <c r="H59" s="18">
        <v>0.60643463362598049</v>
      </c>
      <c r="I59" s="18"/>
      <c r="J59" s="18">
        <f t="shared" si="1"/>
        <v>5.5509522451299143E-3</v>
      </c>
      <c r="K59" s="93">
        <f t="shared" si="2"/>
        <v>5.5457270166447124E-5</v>
      </c>
      <c r="M59" s="89"/>
      <c r="N59" s="62"/>
    </row>
    <row r="60" spans="1:14" x14ac:dyDescent="0.25">
      <c r="A60" s="23" t="s">
        <v>140</v>
      </c>
      <c r="B60" s="35">
        <v>99.859111091701465</v>
      </c>
      <c r="C60" s="35">
        <v>99.859111091701465</v>
      </c>
      <c r="D60" s="35"/>
      <c r="E60" s="35">
        <f t="shared" si="0"/>
        <v>0</v>
      </c>
      <c r="F60" s="35"/>
      <c r="G60" s="35">
        <v>7.8883939289853003E-2</v>
      </c>
      <c r="H60" s="35">
        <v>7.8883939289852989E-2</v>
      </c>
      <c r="I60" s="35"/>
      <c r="J60" s="35">
        <f t="shared" si="1"/>
        <v>0</v>
      </c>
      <c r="K60" s="92">
        <f t="shared" si="2"/>
        <v>0</v>
      </c>
      <c r="M60" s="89"/>
      <c r="N60" s="62"/>
    </row>
    <row r="61" spans="1:14" x14ac:dyDescent="0.25">
      <c r="A61" s="22" t="s">
        <v>11</v>
      </c>
      <c r="B61" s="18">
        <v>101.38030847933733</v>
      </c>
      <c r="C61" s="18">
        <v>101.40900446767699</v>
      </c>
      <c r="D61" s="18"/>
      <c r="E61" s="18">
        <f t="shared" si="0"/>
        <v>2.8305288048624533E-2</v>
      </c>
      <c r="F61" s="18"/>
      <c r="G61" s="18">
        <v>2.3342525249022095</v>
      </c>
      <c r="H61" s="18">
        <v>2.3349132418031648</v>
      </c>
      <c r="I61" s="18"/>
      <c r="J61" s="18">
        <f t="shared" si="1"/>
        <v>6.607169009553715E-4</v>
      </c>
      <c r="K61" s="93">
        <f t="shared" si="2"/>
        <v>6.6009495419397481E-6</v>
      </c>
      <c r="M61" s="89"/>
      <c r="N61" s="62"/>
    </row>
    <row r="62" spans="1:14" x14ac:dyDescent="0.25">
      <c r="A62" s="21" t="s">
        <v>141</v>
      </c>
      <c r="B62" s="35">
        <v>100.06888275958762</v>
      </c>
      <c r="C62" s="35">
        <v>100.06888275958762</v>
      </c>
      <c r="D62" s="35"/>
      <c r="E62" s="35">
        <f t="shared" si="0"/>
        <v>0</v>
      </c>
      <c r="F62" s="35"/>
      <c r="G62" s="35">
        <v>0.55397301680975208</v>
      </c>
      <c r="H62" s="35">
        <v>0.55397301680975197</v>
      </c>
      <c r="I62" s="35"/>
      <c r="J62" s="35">
        <f t="shared" si="1"/>
        <v>0</v>
      </c>
      <c r="K62" s="92">
        <f t="shared" si="2"/>
        <v>0</v>
      </c>
      <c r="M62" s="89"/>
      <c r="N62" s="62"/>
    </row>
    <row r="63" spans="1:14" x14ac:dyDescent="0.25">
      <c r="A63" s="22" t="s">
        <v>141</v>
      </c>
      <c r="B63" s="18">
        <v>100.06888275958762</v>
      </c>
      <c r="C63" s="18">
        <v>100.06888275958762</v>
      </c>
      <c r="D63" s="18"/>
      <c r="E63" s="18">
        <f t="shared" si="0"/>
        <v>0</v>
      </c>
      <c r="F63" s="18"/>
      <c r="G63" s="18">
        <v>0.55397301680975208</v>
      </c>
      <c r="H63" s="18">
        <v>0.55397301680975197</v>
      </c>
      <c r="I63" s="18"/>
      <c r="J63" s="18">
        <f t="shared" si="1"/>
        <v>0</v>
      </c>
      <c r="K63" s="93">
        <f t="shared" si="2"/>
        <v>0</v>
      </c>
      <c r="M63" s="89"/>
      <c r="N63" s="62"/>
    </row>
    <row r="64" spans="1:14" x14ac:dyDescent="0.25">
      <c r="A64" s="23" t="s">
        <v>142</v>
      </c>
      <c r="B64" s="35">
        <v>100.76379845503428</v>
      </c>
      <c r="C64" s="35">
        <v>100.8830796236247</v>
      </c>
      <c r="D64" s="35"/>
      <c r="E64" s="35">
        <f t="shared" si="0"/>
        <v>0.11837700684105279</v>
      </c>
      <c r="F64" s="35"/>
      <c r="G64" s="35">
        <v>0.55814631454783858</v>
      </c>
      <c r="H64" s="35">
        <v>0.55880703144879385</v>
      </c>
      <c r="I64" s="35"/>
      <c r="J64" s="35">
        <f t="shared" si="1"/>
        <v>6.6071690095526048E-4</v>
      </c>
      <c r="K64" s="92">
        <f t="shared" si="2"/>
        <v>6.6009495419386385E-6</v>
      </c>
      <c r="M64" s="89"/>
      <c r="N64" s="62"/>
    </row>
    <row r="65" spans="1:14" x14ac:dyDescent="0.25">
      <c r="A65" s="24" t="s">
        <v>142</v>
      </c>
      <c r="B65" s="18">
        <v>100.76379845503428</v>
      </c>
      <c r="C65" s="18">
        <v>100.8830796236247</v>
      </c>
      <c r="D65" s="18"/>
      <c r="E65" s="18">
        <f t="shared" si="0"/>
        <v>0.11837700684105279</v>
      </c>
      <c r="F65" s="18"/>
      <c r="G65" s="18">
        <v>0.55814631454783858</v>
      </c>
      <c r="H65" s="18">
        <v>0.55880703144879385</v>
      </c>
      <c r="I65" s="18"/>
      <c r="J65" s="18">
        <f t="shared" si="1"/>
        <v>6.6071690095526048E-4</v>
      </c>
      <c r="K65" s="93">
        <f t="shared" si="2"/>
        <v>6.6009495419386385E-6</v>
      </c>
      <c r="M65" s="89"/>
      <c r="N65" s="62"/>
    </row>
    <row r="66" spans="1:14" x14ac:dyDescent="0.25">
      <c r="A66" s="21" t="s">
        <v>143</v>
      </c>
      <c r="B66" s="35">
        <v>100.93672288272307</v>
      </c>
      <c r="C66" s="35">
        <v>100.93672288272307</v>
      </c>
      <c r="D66" s="35"/>
      <c r="E66" s="35">
        <f t="shared" si="0"/>
        <v>0</v>
      </c>
      <c r="F66" s="35"/>
      <c r="G66" s="35">
        <v>0.15492367899162798</v>
      </c>
      <c r="H66" s="35">
        <v>0.15492367899162796</v>
      </c>
      <c r="I66" s="35"/>
      <c r="J66" s="35">
        <f t="shared" si="1"/>
        <v>0</v>
      </c>
      <c r="K66" s="92">
        <f t="shared" si="2"/>
        <v>0</v>
      </c>
      <c r="M66" s="89"/>
      <c r="N66" s="62"/>
    </row>
    <row r="67" spans="1:14" x14ac:dyDescent="0.25">
      <c r="A67" s="22" t="s">
        <v>143</v>
      </c>
      <c r="B67" s="18">
        <v>100.93672288272307</v>
      </c>
      <c r="C67" s="18">
        <v>100.93672288272307</v>
      </c>
      <c r="D67" s="18"/>
      <c r="E67" s="18">
        <f t="shared" si="0"/>
        <v>0</v>
      </c>
      <c r="F67" s="18"/>
      <c r="G67" s="18">
        <v>0.15492367899162798</v>
      </c>
      <c r="H67" s="18">
        <v>0.15492367899162796</v>
      </c>
      <c r="I67" s="18"/>
      <c r="J67" s="18">
        <f t="shared" si="1"/>
        <v>0</v>
      </c>
      <c r="K67" s="93">
        <f t="shared" si="2"/>
        <v>0</v>
      </c>
      <c r="M67" s="89"/>
      <c r="N67" s="62"/>
    </row>
    <row r="68" spans="1:14" x14ac:dyDescent="0.25">
      <c r="A68" s="23" t="s">
        <v>144</v>
      </c>
      <c r="B68" s="35">
        <v>97.832802208660297</v>
      </c>
      <c r="C68" s="35">
        <v>97.832802208660297</v>
      </c>
      <c r="D68" s="35"/>
      <c r="E68" s="35">
        <f t="shared" si="0"/>
        <v>0</v>
      </c>
      <c r="F68" s="35"/>
      <c r="G68" s="35">
        <v>0.59145024317675654</v>
      </c>
      <c r="H68" s="35">
        <v>0.59145024317675643</v>
      </c>
      <c r="I68" s="35"/>
      <c r="J68" s="35">
        <f t="shared" si="1"/>
        <v>0</v>
      </c>
      <c r="K68" s="92">
        <f t="shared" si="2"/>
        <v>0</v>
      </c>
      <c r="M68" s="89"/>
      <c r="N68" s="62"/>
    </row>
    <row r="69" spans="1:14" x14ac:dyDescent="0.25">
      <c r="A69" s="24" t="s">
        <v>144</v>
      </c>
      <c r="B69" s="18">
        <v>97.832802208660297</v>
      </c>
      <c r="C69" s="18">
        <v>97.832802208660297</v>
      </c>
      <c r="D69" s="18"/>
      <c r="E69" s="18">
        <f t="shared" si="0"/>
        <v>0</v>
      </c>
      <c r="F69" s="18"/>
      <c r="G69" s="18">
        <v>0.59145024317675654</v>
      </c>
      <c r="H69" s="18">
        <v>0.59145024317675643</v>
      </c>
      <c r="I69" s="18"/>
      <c r="J69" s="18">
        <f t="shared" si="1"/>
        <v>0</v>
      </c>
      <c r="K69" s="93">
        <f t="shared" si="2"/>
        <v>0</v>
      </c>
      <c r="M69" s="89"/>
      <c r="N69" s="62"/>
    </row>
    <row r="70" spans="1:14" x14ac:dyDescent="0.25">
      <c r="A70" s="23" t="s">
        <v>145</v>
      </c>
      <c r="B70" s="35">
        <v>103.14766862351441</v>
      </c>
      <c r="C70" s="35">
        <v>103.14766862351441</v>
      </c>
      <c r="D70" s="35"/>
      <c r="E70" s="35">
        <f t="shared" si="0"/>
        <v>0</v>
      </c>
      <c r="F70" s="35"/>
      <c r="G70" s="35">
        <v>0.25213546288622291</v>
      </c>
      <c r="H70" s="35">
        <v>0.25213546288622291</v>
      </c>
      <c r="I70" s="35"/>
      <c r="J70" s="35">
        <f t="shared" si="1"/>
        <v>0</v>
      </c>
      <c r="K70" s="92">
        <f t="shared" si="2"/>
        <v>0</v>
      </c>
      <c r="M70" s="89"/>
      <c r="N70" s="62"/>
    </row>
    <row r="71" spans="1:14" x14ac:dyDescent="0.25">
      <c r="A71" s="24" t="s">
        <v>145</v>
      </c>
      <c r="B71" s="18">
        <v>103.14766862351441</v>
      </c>
      <c r="C71" s="18">
        <v>103.14766862351441</v>
      </c>
      <c r="D71" s="18"/>
      <c r="E71" s="18">
        <f t="shared" ref="E71:E134" si="3">((C71/B71-1)*100)</f>
        <v>0</v>
      </c>
      <c r="F71" s="18"/>
      <c r="G71" s="18">
        <v>0.25213546288622291</v>
      </c>
      <c r="H71" s="18">
        <v>0.25213546288622291</v>
      </c>
      <c r="I71" s="18"/>
      <c r="J71" s="18">
        <f t="shared" si="1"/>
        <v>0</v>
      </c>
      <c r="K71" s="93">
        <f t="shared" si="2"/>
        <v>0</v>
      </c>
      <c r="M71" s="89"/>
      <c r="N71" s="62"/>
    </row>
    <row r="72" spans="1:14" x14ac:dyDescent="0.25">
      <c r="A72" s="23" t="s">
        <v>146</v>
      </c>
      <c r="B72" s="35">
        <v>116.17736848963465</v>
      </c>
      <c r="C72" s="35">
        <v>116.17736848963465</v>
      </c>
      <c r="D72" s="35"/>
      <c r="E72" s="35">
        <f t="shared" si="3"/>
        <v>0</v>
      </c>
      <c r="F72" s="35"/>
      <c r="G72" s="35">
        <v>0.22362380849001143</v>
      </c>
      <c r="H72" s="35">
        <v>0.22362380849001137</v>
      </c>
      <c r="I72" s="35"/>
      <c r="J72" s="35">
        <f t="shared" ref="J72:J135" si="4">H72-G72</f>
        <v>0</v>
      </c>
      <c r="K72" s="92">
        <f t="shared" si="2"/>
        <v>0</v>
      </c>
      <c r="M72" s="89"/>
      <c r="N72" s="62"/>
    </row>
    <row r="73" spans="1:14" x14ac:dyDescent="0.25">
      <c r="A73" s="24" t="s">
        <v>146</v>
      </c>
      <c r="B73" s="18">
        <v>116.17736848963465</v>
      </c>
      <c r="C73" s="18">
        <v>116.17736848963465</v>
      </c>
      <c r="D73" s="18"/>
      <c r="E73" s="18">
        <f t="shared" si="3"/>
        <v>0</v>
      </c>
      <c r="F73" s="18"/>
      <c r="G73" s="18">
        <v>0.22362380849001143</v>
      </c>
      <c r="H73" s="18">
        <v>0.22362380849001137</v>
      </c>
      <c r="I73" s="18"/>
      <c r="J73" s="18">
        <f t="shared" si="4"/>
        <v>0</v>
      </c>
      <c r="K73" s="93">
        <f t="shared" si="2"/>
        <v>0</v>
      </c>
      <c r="M73" s="89"/>
      <c r="N73" s="62"/>
    </row>
    <row r="74" spans="1:14" x14ac:dyDescent="0.25">
      <c r="A74" s="23" t="s">
        <v>147</v>
      </c>
      <c r="B74" s="35">
        <v>141.34195151773415</v>
      </c>
      <c r="C74" s="35">
        <v>141.34195151773415</v>
      </c>
      <c r="D74" s="35"/>
      <c r="E74" s="35">
        <f t="shared" si="3"/>
        <v>0</v>
      </c>
      <c r="F74" s="35"/>
      <c r="G74" s="35">
        <v>3.3861260713301333</v>
      </c>
      <c r="H74" s="35">
        <v>3.3861260713301329</v>
      </c>
      <c r="I74" s="35"/>
      <c r="J74" s="35">
        <f t="shared" si="4"/>
        <v>0</v>
      </c>
      <c r="K74" s="92">
        <f t="shared" ref="K74:K137" si="5">J74/$G$5</f>
        <v>0</v>
      </c>
      <c r="M74" s="89"/>
      <c r="N74" s="62"/>
    </row>
    <row r="75" spans="1:14" x14ac:dyDescent="0.25">
      <c r="A75" s="24" t="s">
        <v>12</v>
      </c>
      <c r="B75" s="18">
        <v>145.80593102649544</v>
      </c>
      <c r="C75" s="18">
        <v>145.80593102649544</v>
      </c>
      <c r="D75" s="18"/>
      <c r="E75" s="18">
        <f t="shared" si="3"/>
        <v>0</v>
      </c>
      <c r="F75" s="18"/>
      <c r="G75" s="18">
        <v>2.613229709987138</v>
      </c>
      <c r="H75" s="18">
        <v>2.613229709987138</v>
      </c>
      <c r="I75" s="18"/>
      <c r="J75" s="18">
        <f t="shared" si="4"/>
        <v>0</v>
      </c>
      <c r="K75" s="93">
        <f t="shared" si="5"/>
        <v>0</v>
      </c>
      <c r="M75" s="89"/>
      <c r="N75" s="62"/>
    </row>
    <row r="76" spans="1:14" x14ac:dyDescent="0.25">
      <c r="A76" s="21" t="s">
        <v>13</v>
      </c>
      <c r="B76" s="35">
        <v>145.80593102649544</v>
      </c>
      <c r="C76" s="35">
        <v>145.80593102649544</v>
      </c>
      <c r="D76" s="35"/>
      <c r="E76" s="35">
        <f t="shared" si="3"/>
        <v>0</v>
      </c>
      <c r="F76" s="35"/>
      <c r="G76" s="35">
        <v>2.613229709987138</v>
      </c>
      <c r="H76" s="35">
        <v>2.613229709987138</v>
      </c>
      <c r="I76" s="35"/>
      <c r="J76" s="35">
        <f t="shared" si="4"/>
        <v>0</v>
      </c>
      <c r="K76" s="92">
        <f t="shared" si="5"/>
        <v>0</v>
      </c>
      <c r="M76" s="89"/>
      <c r="N76" s="62"/>
    </row>
    <row r="77" spans="1:14" x14ac:dyDescent="0.25">
      <c r="A77" s="22" t="s">
        <v>148</v>
      </c>
      <c r="B77" s="18">
        <v>146.34877194760946</v>
      </c>
      <c r="C77" s="18">
        <v>146.34877194760946</v>
      </c>
      <c r="D77" s="18"/>
      <c r="E77" s="18">
        <f t="shared" si="3"/>
        <v>0</v>
      </c>
      <c r="F77" s="18"/>
      <c r="G77" s="18">
        <v>2.4998596922729681</v>
      </c>
      <c r="H77" s="18">
        <v>2.4998596922729677</v>
      </c>
      <c r="I77" s="18"/>
      <c r="J77" s="18">
        <f t="shared" si="4"/>
        <v>0</v>
      </c>
      <c r="K77" s="93">
        <f t="shared" si="5"/>
        <v>0</v>
      </c>
      <c r="M77" s="89"/>
      <c r="N77" s="62"/>
    </row>
    <row r="78" spans="1:14" x14ac:dyDescent="0.25">
      <c r="A78" s="23" t="s">
        <v>149</v>
      </c>
      <c r="B78" s="35">
        <v>134.78208623224191</v>
      </c>
      <c r="C78" s="35">
        <v>134.78208623224191</v>
      </c>
      <c r="D78" s="35"/>
      <c r="E78" s="35">
        <f t="shared" si="3"/>
        <v>0</v>
      </c>
      <c r="F78" s="35"/>
      <c r="G78" s="35">
        <v>0.11337001771417042</v>
      </c>
      <c r="H78" s="35">
        <v>0.11337001771417039</v>
      </c>
      <c r="I78" s="35"/>
      <c r="J78" s="35">
        <f t="shared" si="4"/>
        <v>0</v>
      </c>
      <c r="K78" s="92">
        <f t="shared" si="5"/>
        <v>0</v>
      </c>
      <c r="M78" s="89"/>
      <c r="N78" s="62"/>
    </row>
    <row r="79" spans="1:14" x14ac:dyDescent="0.25">
      <c r="A79" s="24" t="s">
        <v>14</v>
      </c>
      <c r="B79" s="18">
        <v>128.08339741658207</v>
      </c>
      <c r="C79" s="18">
        <v>128.08339741658207</v>
      </c>
      <c r="D79" s="18"/>
      <c r="E79" s="18">
        <f t="shared" si="3"/>
        <v>0</v>
      </c>
      <c r="F79" s="18"/>
      <c r="G79" s="18">
        <v>0.77289636134299522</v>
      </c>
      <c r="H79" s="18">
        <v>0.77289636134299511</v>
      </c>
      <c r="I79" s="18"/>
      <c r="J79" s="18">
        <f t="shared" si="4"/>
        <v>0</v>
      </c>
      <c r="K79" s="93">
        <f t="shared" si="5"/>
        <v>0</v>
      </c>
      <c r="M79" s="89"/>
      <c r="N79" s="62"/>
    </row>
    <row r="80" spans="1:14" x14ac:dyDescent="0.25">
      <c r="A80" s="23" t="s">
        <v>15</v>
      </c>
      <c r="B80" s="35">
        <v>128.08339741658207</v>
      </c>
      <c r="C80" s="35">
        <v>128.08339741658207</v>
      </c>
      <c r="D80" s="35"/>
      <c r="E80" s="35">
        <f t="shared" si="3"/>
        <v>0</v>
      </c>
      <c r="F80" s="35"/>
      <c r="G80" s="35">
        <v>0.77289636134299522</v>
      </c>
      <c r="H80" s="35">
        <v>0.77289636134299511</v>
      </c>
      <c r="I80" s="35"/>
      <c r="J80" s="35">
        <f t="shared" si="4"/>
        <v>0</v>
      </c>
      <c r="K80" s="92">
        <f t="shared" si="5"/>
        <v>0</v>
      </c>
      <c r="M80" s="89"/>
      <c r="N80" s="62"/>
    </row>
    <row r="81" spans="1:14" x14ac:dyDescent="0.25">
      <c r="A81" s="22" t="s">
        <v>15</v>
      </c>
      <c r="B81" s="18">
        <v>128.08339741658207</v>
      </c>
      <c r="C81" s="18">
        <v>128.08339741658207</v>
      </c>
      <c r="D81" s="18"/>
      <c r="E81" s="18">
        <f t="shared" si="3"/>
        <v>0</v>
      </c>
      <c r="F81" s="18"/>
      <c r="G81" s="18">
        <v>0.77289636134299522</v>
      </c>
      <c r="H81" s="18">
        <v>0.77289636134299511</v>
      </c>
      <c r="I81" s="18"/>
      <c r="J81" s="18">
        <f t="shared" si="4"/>
        <v>0</v>
      </c>
      <c r="K81" s="93">
        <f t="shared" si="5"/>
        <v>0</v>
      </c>
      <c r="M81" s="89"/>
      <c r="N81" s="62"/>
    </row>
    <row r="82" spans="1:14" x14ac:dyDescent="0.25">
      <c r="A82" s="21" t="s">
        <v>16</v>
      </c>
      <c r="B82" s="35">
        <v>98.544207940410146</v>
      </c>
      <c r="C82" s="35">
        <v>98.486963672883334</v>
      </c>
      <c r="D82" s="35"/>
      <c r="E82" s="35">
        <f t="shared" si="3"/>
        <v>-5.808993620550762E-2</v>
      </c>
      <c r="F82" s="35"/>
      <c r="G82" s="35">
        <v>5.0003004495637313</v>
      </c>
      <c r="H82" s="35">
        <v>4.9973957782224945</v>
      </c>
      <c r="I82" s="35"/>
      <c r="J82" s="35">
        <f t="shared" si="4"/>
        <v>-2.9046713412368419E-3</v>
      </c>
      <c r="K82" s="92">
        <f t="shared" si="5"/>
        <v>-2.9019371128086119E-5</v>
      </c>
      <c r="M82" s="89"/>
      <c r="N82" s="62"/>
    </row>
    <row r="83" spans="1:14" x14ac:dyDescent="0.25">
      <c r="A83" s="22" t="s">
        <v>17</v>
      </c>
      <c r="B83" s="18">
        <v>99.81647639685248</v>
      </c>
      <c r="C83" s="18">
        <v>99.742664660360973</v>
      </c>
      <c r="D83" s="18"/>
      <c r="E83" s="18">
        <f t="shared" si="3"/>
        <v>-7.3947447511613085E-2</v>
      </c>
      <c r="F83" s="18"/>
      <c r="G83" s="18">
        <v>3.9280211000931549</v>
      </c>
      <c r="H83" s="18">
        <v>3.9251164287519176</v>
      </c>
      <c r="I83" s="18"/>
      <c r="J83" s="18">
        <f t="shared" si="4"/>
        <v>-2.904671341237286E-3</v>
      </c>
      <c r="K83" s="93">
        <f t="shared" si="5"/>
        <v>-2.9019371128090558E-5</v>
      </c>
      <c r="M83" s="89"/>
      <c r="N83" s="62"/>
    </row>
    <row r="84" spans="1:14" x14ac:dyDescent="0.25">
      <c r="A84" s="23" t="s">
        <v>18</v>
      </c>
      <c r="B84" s="35">
        <v>97.91653199552151</v>
      </c>
      <c r="C84" s="35">
        <v>97.91653199552151</v>
      </c>
      <c r="D84" s="35"/>
      <c r="E84" s="35">
        <f t="shared" si="3"/>
        <v>0</v>
      </c>
      <c r="F84" s="35"/>
      <c r="G84" s="35">
        <v>0.63892707472633259</v>
      </c>
      <c r="H84" s="35">
        <v>0.63892707472633248</v>
      </c>
      <c r="I84" s="35"/>
      <c r="J84" s="35">
        <f t="shared" si="4"/>
        <v>0</v>
      </c>
      <c r="K84" s="92">
        <f t="shared" si="5"/>
        <v>0</v>
      </c>
      <c r="M84" s="89"/>
      <c r="N84" s="62"/>
    </row>
    <row r="85" spans="1:14" x14ac:dyDescent="0.25">
      <c r="A85" s="22" t="s">
        <v>18</v>
      </c>
      <c r="B85" s="18">
        <v>97.91653199552151</v>
      </c>
      <c r="C85" s="18">
        <v>97.91653199552151</v>
      </c>
      <c r="D85" s="18"/>
      <c r="E85" s="18">
        <f t="shared" si="3"/>
        <v>0</v>
      </c>
      <c r="F85" s="18"/>
      <c r="G85" s="18">
        <v>0.63892707472633259</v>
      </c>
      <c r="H85" s="18">
        <v>0.63892707472633248</v>
      </c>
      <c r="I85" s="18"/>
      <c r="J85" s="18">
        <f t="shared" si="4"/>
        <v>0</v>
      </c>
      <c r="K85" s="93">
        <f t="shared" si="5"/>
        <v>0</v>
      </c>
      <c r="M85" s="89"/>
      <c r="N85" s="62"/>
    </row>
    <row r="86" spans="1:14" x14ac:dyDescent="0.25">
      <c r="A86" s="21" t="s">
        <v>19</v>
      </c>
      <c r="B86" s="35">
        <v>98.878521117248283</v>
      </c>
      <c r="C86" s="35">
        <v>98.774425130423325</v>
      </c>
      <c r="D86" s="35"/>
      <c r="E86" s="35">
        <f t="shared" si="3"/>
        <v>-0.10527664213497712</v>
      </c>
      <c r="F86" s="35"/>
      <c r="G86" s="35">
        <v>2.7590843346926954</v>
      </c>
      <c r="H86" s="35">
        <v>2.7561796633514581</v>
      </c>
      <c r="I86" s="35"/>
      <c r="J86" s="35">
        <f t="shared" si="4"/>
        <v>-2.904671341237286E-3</v>
      </c>
      <c r="K86" s="92">
        <f t="shared" si="5"/>
        <v>-2.9019371128090558E-5</v>
      </c>
      <c r="M86" s="89"/>
      <c r="N86" s="62"/>
    </row>
    <row r="87" spans="1:14" x14ac:dyDescent="0.25">
      <c r="A87" s="24" t="s">
        <v>150</v>
      </c>
      <c r="B87" s="18">
        <v>98.914091155293278</v>
      </c>
      <c r="C87" s="18">
        <v>98.712271202908084</v>
      </c>
      <c r="D87" s="18"/>
      <c r="E87" s="18">
        <f t="shared" si="3"/>
        <v>-0.20403559293522555</v>
      </c>
      <c r="F87" s="18"/>
      <c r="G87" s="18">
        <v>1.4236101159852179</v>
      </c>
      <c r="H87" s="18">
        <v>1.4207054446439815</v>
      </c>
      <c r="I87" s="18"/>
      <c r="J87" s="18">
        <f t="shared" si="4"/>
        <v>-2.9046713412363978E-3</v>
      </c>
      <c r="K87" s="93">
        <f t="shared" si="5"/>
        <v>-2.9019371128081684E-5</v>
      </c>
      <c r="M87" s="89"/>
      <c r="N87" s="62"/>
    </row>
    <row r="88" spans="1:14" x14ac:dyDescent="0.25">
      <c r="A88" s="23" t="s">
        <v>151</v>
      </c>
      <c r="B88" s="35">
        <v>99.589091590537436</v>
      </c>
      <c r="C88" s="35">
        <v>99.589091590537436</v>
      </c>
      <c r="D88" s="35"/>
      <c r="E88" s="35">
        <f t="shared" si="3"/>
        <v>0</v>
      </c>
      <c r="F88" s="35"/>
      <c r="G88" s="35">
        <v>0.65590002749140774</v>
      </c>
      <c r="H88" s="35">
        <v>0.65590002749140774</v>
      </c>
      <c r="I88" s="35"/>
      <c r="J88" s="35">
        <f t="shared" si="4"/>
        <v>0</v>
      </c>
      <c r="K88" s="92">
        <f t="shared" si="5"/>
        <v>0</v>
      </c>
      <c r="M88" s="89"/>
      <c r="N88" s="62"/>
    </row>
    <row r="89" spans="1:14" x14ac:dyDescent="0.25">
      <c r="A89" s="22" t="s">
        <v>152</v>
      </c>
      <c r="B89" s="18">
        <v>103.78293845826668</v>
      </c>
      <c r="C89" s="18">
        <v>103.78293845826668</v>
      </c>
      <c r="D89" s="18"/>
      <c r="E89" s="18">
        <f t="shared" si="3"/>
        <v>0</v>
      </c>
      <c r="F89" s="18"/>
      <c r="G89" s="18">
        <v>0.47156183300503041</v>
      </c>
      <c r="H89" s="18">
        <v>0.4715618330050303</v>
      </c>
      <c r="I89" s="18"/>
      <c r="J89" s="18">
        <f t="shared" si="4"/>
        <v>0</v>
      </c>
      <c r="K89" s="93">
        <f t="shared" si="5"/>
        <v>0</v>
      </c>
      <c r="M89" s="89"/>
      <c r="N89" s="62"/>
    </row>
    <row r="90" spans="1:14" x14ac:dyDescent="0.25">
      <c r="A90" s="23" t="s">
        <v>153</v>
      </c>
      <c r="B90" s="35">
        <v>87.341645419029888</v>
      </c>
      <c r="C90" s="35">
        <v>87.341645419029888</v>
      </c>
      <c r="D90" s="35"/>
      <c r="E90" s="35">
        <f t="shared" si="3"/>
        <v>0</v>
      </c>
      <c r="F90" s="35"/>
      <c r="G90" s="35">
        <v>0.20801235821103914</v>
      </c>
      <c r="H90" s="35">
        <v>0.20801235821103911</v>
      </c>
      <c r="I90" s="35"/>
      <c r="J90" s="35">
        <f t="shared" si="4"/>
        <v>0</v>
      </c>
      <c r="K90" s="92">
        <f t="shared" si="5"/>
        <v>0</v>
      </c>
      <c r="M90" s="89"/>
      <c r="N90" s="62"/>
    </row>
    <row r="91" spans="1:14" x14ac:dyDescent="0.25">
      <c r="A91" s="22" t="s">
        <v>20</v>
      </c>
      <c r="B91" s="18">
        <v>118.33907678349219</v>
      </c>
      <c r="C91" s="18">
        <v>118.33907678349219</v>
      </c>
      <c r="D91" s="18"/>
      <c r="E91" s="18">
        <f t="shared" si="3"/>
        <v>0</v>
      </c>
      <c r="F91" s="18"/>
      <c r="G91" s="18">
        <v>0.25374390833644872</v>
      </c>
      <c r="H91" s="18">
        <v>0.25374390833644872</v>
      </c>
      <c r="I91" s="18"/>
      <c r="J91" s="18">
        <f t="shared" si="4"/>
        <v>0</v>
      </c>
      <c r="K91" s="93">
        <f t="shared" si="5"/>
        <v>0</v>
      </c>
      <c r="M91" s="89"/>
      <c r="N91" s="62"/>
    </row>
    <row r="92" spans="1:14" x14ac:dyDescent="0.25">
      <c r="A92" s="21" t="s">
        <v>154</v>
      </c>
      <c r="B92" s="35">
        <v>118.33907678349219</v>
      </c>
      <c r="C92" s="35">
        <v>118.33907678349219</v>
      </c>
      <c r="D92" s="35"/>
      <c r="E92" s="35">
        <f t="shared" si="3"/>
        <v>0</v>
      </c>
      <c r="F92" s="35"/>
      <c r="G92" s="35">
        <v>0.25374390833644872</v>
      </c>
      <c r="H92" s="35">
        <v>0.25374390833644872</v>
      </c>
      <c r="I92" s="35"/>
      <c r="J92" s="35">
        <f t="shared" si="4"/>
        <v>0</v>
      </c>
      <c r="K92" s="92">
        <f t="shared" si="5"/>
        <v>0</v>
      </c>
      <c r="M92" s="89"/>
      <c r="N92" s="62"/>
    </row>
    <row r="93" spans="1:14" x14ac:dyDescent="0.25">
      <c r="A93" s="22" t="s">
        <v>155</v>
      </c>
      <c r="B93" s="18">
        <v>99.404021883477668</v>
      </c>
      <c r="C93" s="18">
        <v>99.404021883477668</v>
      </c>
      <c r="D93" s="18"/>
      <c r="E93" s="18">
        <f t="shared" si="3"/>
        <v>0</v>
      </c>
      <c r="F93" s="18"/>
      <c r="G93" s="18">
        <v>0.27626578233767801</v>
      </c>
      <c r="H93" s="18">
        <v>0.27626578233767796</v>
      </c>
      <c r="I93" s="18"/>
      <c r="J93" s="18">
        <f t="shared" si="4"/>
        <v>0</v>
      </c>
      <c r="K93" s="93">
        <f t="shared" si="5"/>
        <v>0</v>
      </c>
      <c r="M93" s="89"/>
      <c r="N93" s="62"/>
    </row>
    <row r="94" spans="1:14" x14ac:dyDescent="0.25">
      <c r="A94" s="23" t="s">
        <v>156</v>
      </c>
      <c r="B94" s="35">
        <v>99.404021883477668</v>
      </c>
      <c r="C94" s="35">
        <v>99.404021883477668</v>
      </c>
      <c r="D94" s="35"/>
      <c r="E94" s="35">
        <f t="shared" si="3"/>
        <v>0</v>
      </c>
      <c r="F94" s="35"/>
      <c r="G94" s="35">
        <v>0.27626578233767801</v>
      </c>
      <c r="H94" s="35">
        <v>0.27626578233767796</v>
      </c>
      <c r="I94" s="35"/>
      <c r="J94" s="35">
        <f t="shared" si="4"/>
        <v>0</v>
      </c>
      <c r="K94" s="92">
        <f t="shared" si="5"/>
        <v>0</v>
      </c>
      <c r="M94" s="89"/>
      <c r="N94" s="62"/>
    </row>
    <row r="95" spans="1:14" x14ac:dyDescent="0.25">
      <c r="A95" s="22" t="s">
        <v>21</v>
      </c>
      <c r="B95" s="18">
        <v>94.14823918731804</v>
      </c>
      <c r="C95" s="18">
        <v>94.14823918731804</v>
      </c>
      <c r="D95" s="18"/>
      <c r="E95" s="18">
        <f t="shared" si="3"/>
        <v>0</v>
      </c>
      <c r="F95" s="18"/>
      <c r="G95" s="18">
        <v>1.0722793494705765</v>
      </c>
      <c r="H95" s="18">
        <v>1.0722793494705765</v>
      </c>
      <c r="I95" s="18"/>
      <c r="J95" s="18">
        <f t="shared" si="4"/>
        <v>0</v>
      </c>
      <c r="K95" s="93">
        <f t="shared" si="5"/>
        <v>0</v>
      </c>
      <c r="M95" s="89"/>
      <c r="N95" s="62"/>
    </row>
    <row r="96" spans="1:14" x14ac:dyDescent="0.25">
      <c r="A96" s="23" t="s">
        <v>22</v>
      </c>
      <c r="B96" s="35">
        <v>94.14823918731804</v>
      </c>
      <c r="C96" s="35">
        <v>94.14823918731804</v>
      </c>
      <c r="D96" s="35"/>
      <c r="E96" s="35">
        <f t="shared" si="3"/>
        <v>0</v>
      </c>
      <c r="F96" s="35"/>
      <c r="G96" s="35">
        <v>1.0722793494705765</v>
      </c>
      <c r="H96" s="35">
        <v>1.0722793494705765</v>
      </c>
      <c r="I96" s="35"/>
      <c r="J96" s="35">
        <f t="shared" si="4"/>
        <v>0</v>
      </c>
      <c r="K96" s="92">
        <f t="shared" si="5"/>
        <v>0</v>
      </c>
      <c r="M96" s="89"/>
      <c r="N96" s="62"/>
    </row>
    <row r="97" spans="1:14" x14ac:dyDescent="0.25">
      <c r="A97" s="24" t="s">
        <v>157</v>
      </c>
      <c r="B97" s="18">
        <v>94.297656821148635</v>
      </c>
      <c r="C97" s="18">
        <v>94.297656821148635</v>
      </c>
      <c r="D97" s="18"/>
      <c r="E97" s="18">
        <f t="shared" si="3"/>
        <v>0</v>
      </c>
      <c r="F97" s="18"/>
      <c r="G97" s="18">
        <v>0.33936806312570783</v>
      </c>
      <c r="H97" s="18">
        <v>0.33936806312570778</v>
      </c>
      <c r="I97" s="18"/>
      <c r="J97" s="18">
        <f t="shared" si="4"/>
        <v>0</v>
      </c>
      <c r="K97" s="93">
        <f t="shared" si="5"/>
        <v>0</v>
      </c>
      <c r="M97" s="89"/>
      <c r="N97" s="62"/>
    </row>
    <row r="98" spans="1:14" x14ac:dyDescent="0.25">
      <c r="A98" s="21" t="s">
        <v>158</v>
      </c>
      <c r="B98" s="35">
        <v>89.600797341774083</v>
      </c>
      <c r="C98" s="35">
        <v>89.600797341774083</v>
      </c>
      <c r="D98" s="35"/>
      <c r="E98" s="35">
        <f t="shared" si="3"/>
        <v>0</v>
      </c>
      <c r="F98" s="35"/>
      <c r="G98" s="35">
        <v>0.36416414708143591</v>
      </c>
      <c r="H98" s="35">
        <v>0.36416414708143585</v>
      </c>
      <c r="I98" s="35"/>
      <c r="J98" s="35">
        <f t="shared" si="4"/>
        <v>0</v>
      </c>
      <c r="K98" s="92">
        <f t="shared" si="5"/>
        <v>0</v>
      </c>
      <c r="M98" s="89"/>
      <c r="N98" s="62"/>
    </row>
    <row r="99" spans="1:14" x14ac:dyDescent="0.25">
      <c r="A99" s="22" t="s">
        <v>159</v>
      </c>
      <c r="B99" s="18">
        <v>98.964149696994596</v>
      </c>
      <c r="C99" s="18">
        <v>98.964149696994596</v>
      </c>
      <c r="D99" s="18"/>
      <c r="E99" s="18">
        <f t="shared" si="3"/>
        <v>0</v>
      </c>
      <c r="F99" s="18"/>
      <c r="G99" s="18">
        <v>0.36874713926343283</v>
      </c>
      <c r="H99" s="18">
        <v>0.36874713926343278</v>
      </c>
      <c r="I99" s="18"/>
      <c r="J99" s="18">
        <f t="shared" si="4"/>
        <v>0</v>
      </c>
      <c r="K99" s="93">
        <f t="shared" si="5"/>
        <v>0</v>
      </c>
      <c r="M99" s="89"/>
      <c r="N99" s="62"/>
    </row>
    <row r="100" spans="1:14" x14ac:dyDescent="0.25">
      <c r="A100" s="21" t="s">
        <v>23</v>
      </c>
      <c r="B100" s="35">
        <v>99.78255745568795</v>
      </c>
      <c r="C100" s="35">
        <v>99.93708190722586</v>
      </c>
      <c r="D100" s="35"/>
      <c r="E100" s="35">
        <f t="shared" si="3"/>
        <v>0.15486118564012052</v>
      </c>
      <c r="F100" s="35"/>
      <c r="G100" s="35">
        <v>12.107470732881028</v>
      </c>
      <c r="H100" s="35">
        <v>12.126220505608995</v>
      </c>
      <c r="I100" s="35"/>
      <c r="J100" s="35">
        <f t="shared" si="4"/>
        <v>1.8749772727966629E-2</v>
      </c>
      <c r="K100" s="92">
        <f t="shared" si="5"/>
        <v>1.8732123171237837E-4</v>
      </c>
      <c r="M100" s="89"/>
      <c r="N100" s="62"/>
    </row>
    <row r="101" spans="1:14" x14ac:dyDescent="0.25">
      <c r="A101" s="22" t="s">
        <v>24</v>
      </c>
      <c r="B101" s="18">
        <v>94.267012645002779</v>
      </c>
      <c r="C101" s="18">
        <v>94.267012645002779</v>
      </c>
      <c r="D101" s="18"/>
      <c r="E101" s="18">
        <f t="shared" si="3"/>
        <v>0</v>
      </c>
      <c r="F101" s="18"/>
      <c r="G101" s="18">
        <v>0.96403753391148861</v>
      </c>
      <c r="H101" s="18">
        <v>0.96403753391148839</v>
      </c>
      <c r="I101" s="18"/>
      <c r="J101" s="18">
        <f t="shared" si="4"/>
        <v>0</v>
      </c>
      <c r="K101" s="93">
        <f t="shared" si="5"/>
        <v>0</v>
      </c>
      <c r="M101" s="89"/>
      <c r="N101" s="62"/>
    </row>
    <row r="102" spans="1:14" x14ac:dyDescent="0.25">
      <c r="A102" s="21" t="s">
        <v>160</v>
      </c>
      <c r="B102" s="35">
        <v>94.267012645002779</v>
      </c>
      <c r="C102" s="35">
        <v>94.267012645002779</v>
      </c>
      <c r="D102" s="35"/>
      <c r="E102" s="35">
        <f t="shared" si="3"/>
        <v>0</v>
      </c>
      <c r="F102" s="35"/>
      <c r="G102" s="35">
        <v>0.96403753391148861</v>
      </c>
      <c r="H102" s="35">
        <v>0.96403753391148839</v>
      </c>
      <c r="I102" s="35"/>
      <c r="J102" s="35">
        <f t="shared" si="4"/>
        <v>0</v>
      </c>
      <c r="K102" s="92">
        <f t="shared" si="5"/>
        <v>0</v>
      </c>
      <c r="M102" s="89"/>
      <c r="N102" s="62"/>
    </row>
    <row r="103" spans="1:14" x14ac:dyDescent="0.25">
      <c r="A103" s="22" t="s">
        <v>160</v>
      </c>
      <c r="B103" s="18">
        <v>94.267012645002779</v>
      </c>
      <c r="C103" s="18">
        <v>94.267012645002779</v>
      </c>
      <c r="D103" s="18"/>
      <c r="E103" s="18">
        <f t="shared" si="3"/>
        <v>0</v>
      </c>
      <c r="F103" s="18"/>
      <c r="G103" s="18">
        <v>0.96403753391148861</v>
      </c>
      <c r="H103" s="18">
        <v>0.96403753391148839</v>
      </c>
      <c r="I103" s="18"/>
      <c r="J103" s="18">
        <f t="shared" si="4"/>
        <v>0</v>
      </c>
      <c r="K103" s="93">
        <f t="shared" si="5"/>
        <v>0</v>
      </c>
      <c r="M103" s="89"/>
      <c r="N103" s="62"/>
    </row>
    <row r="104" spans="1:14" x14ac:dyDescent="0.25">
      <c r="A104" s="21" t="s">
        <v>161</v>
      </c>
      <c r="B104" s="35">
        <v>101.11927110958715</v>
      </c>
      <c r="C104" s="35">
        <v>101.67530701624945</v>
      </c>
      <c r="D104" s="35"/>
      <c r="E104" s="35">
        <f t="shared" si="3"/>
        <v>0.54988124475274791</v>
      </c>
      <c r="F104" s="35"/>
      <c r="G104" s="35">
        <v>3.4097858231912612</v>
      </c>
      <c r="H104" s="35">
        <v>3.4285355959192274</v>
      </c>
      <c r="I104" s="35"/>
      <c r="J104" s="35">
        <f t="shared" si="4"/>
        <v>1.8749772727966185E-2</v>
      </c>
      <c r="K104" s="92">
        <f t="shared" si="5"/>
        <v>1.8732123171237393E-4</v>
      </c>
      <c r="M104" s="89"/>
      <c r="N104" s="62"/>
    </row>
    <row r="105" spans="1:14" x14ac:dyDescent="0.25">
      <c r="A105" s="22" t="s">
        <v>162</v>
      </c>
      <c r="B105" s="18">
        <v>101.45425934294282</v>
      </c>
      <c r="C105" s="18">
        <v>102.17671202250283</v>
      </c>
      <c r="D105" s="18"/>
      <c r="E105" s="18">
        <f t="shared" si="3"/>
        <v>0.71209694323224326</v>
      </c>
      <c r="F105" s="18"/>
      <c r="G105" s="18">
        <v>2.6330365417468506</v>
      </c>
      <c r="H105" s="18">
        <v>2.6517863144748182</v>
      </c>
      <c r="I105" s="18"/>
      <c r="J105" s="18">
        <f t="shared" si="4"/>
        <v>1.8749772727967517E-2</v>
      </c>
      <c r="K105" s="93">
        <f t="shared" si="5"/>
        <v>1.8732123171238724E-4</v>
      </c>
      <c r="M105" s="89"/>
      <c r="N105" s="62"/>
    </row>
    <row r="106" spans="1:14" x14ac:dyDescent="0.25">
      <c r="A106" s="23" t="s">
        <v>25</v>
      </c>
      <c r="B106" s="35">
        <v>101.45425934294282</v>
      </c>
      <c r="C106" s="35">
        <v>102.17671202250283</v>
      </c>
      <c r="D106" s="35"/>
      <c r="E106" s="35">
        <f t="shared" si="3"/>
        <v>0.71209694323224326</v>
      </c>
      <c r="F106" s="35"/>
      <c r="G106" s="35">
        <v>2.6330365417468506</v>
      </c>
      <c r="H106" s="35">
        <v>2.6517863144748182</v>
      </c>
      <c r="I106" s="35"/>
      <c r="J106" s="35">
        <f t="shared" si="4"/>
        <v>1.8749772727967517E-2</v>
      </c>
      <c r="K106" s="92">
        <f t="shared" si="5"/>
        <v>1.8732123171238724E-4</v>
      </c>
      <c r="M106" s="89"/>
      <c r="N106" s="62"/>
    </row>
    <row r="107" spans="1:14" x14ac:dyDescent="0.25">
      <c r="A107" s="24" t="s">
        <v>163</v>
      </c>
      <c r="B107" s="18">
        <v>100</v>
      </c>
      <c r="C107" s="18">
        <v>100</v>
      </c>
      <c r="D107" s="18"/>
      <c r="E107" s="18">
        <f t="shared" si="3"/>
        <v>0</v>
      </c>
      <c r="F107" s="18"/>
      <c r="G107" s="18">
        <v>0.77674928144441024</v>
      </c>
      <c r="H107" s="18">
        <v>0.77674928144441013</v>
      </c>
      <c r="I107" s="18"/>
      <c r="J107" s="18">
        <f t="shared" si="4"/>
        <v>0</v>
      </c>
      <c r="K107" s="93">
        <f t="shared" si="5"/>
        <v>0</v>
      </c>
      <c r="M107" s="89"/>
      <c r="N107" s="62"/>
    </row>
    <row r="108" spans="1:14" x14ac:dyDescent="0.25">
      <c r="A108" s="23" t="s">
        <v>163</v>
      </c>
      <c r="B108" s="35">
        <v>100</v>
      </c>
      <c r="C108" s="35">
        <v>100</v>
      </c>
      <c r="D108" s="35"/>
      <c r="E108" s="35">
        <f t="shared" si="3"/>
        <v>0</v>
      </c>
      <c r="F108" s="35"/>
      <c r="G108" s="35">
        <v>0.77674928144441024</v>
      </c>
      <c r="H108" s="35">
        <v>0.77674928144441013</v>
      </c>
      <c r="I108" s="35"/>
      <c r="J108" s="35">
        <f t="shared" si="4"/>
        <v>0</v>
      </c>
      <c r="K108" s="92">
        <f t="shared" si="5"/>
        <v>0</v>
      </c>
      <c r="M108" s="89"/>
      <c r="N108" s="62"/>
    </row>
    <row r="109" spans="1:14" x14ac:dyDescent="0.25">
      <c r="A109" s="22" t="s">
        <v>26</v>
      </c>
      <c r="B109" s="18">
        <v>100.00000000000007</v>
      </c>
      <c r="C109" s="18">
        <v>100.00000000000007</v>
      </c>
      <c r="D109" s="18"/>
      <c r="E109" s="18">
        <f t="shared" si="3"/>
        <v>0</v>
      </c>
      <c r="F109" s="18"/>
      <c r="G109" s="18">
        <v>0.38751312168952085</v>
      </c>
      <c r="H109" s="18">
        <v>0.38751312168952079</v>
      </c>
      <c r="I109" s="18"/>
      <c r="J109" s="18">
        <f t="shared" si="4"/>
        <v>0</v>
      </c>
      <c r="K109" s="93">
        <f t="shared" si="5"/>
        <v>0</v>
      </c>
      <c r="M109" s="89"/>
      <c r="N109" s="62"/>
    </row>
    <row r="110" spans="1:14" x14ac:dyDescent="0.25">
      <c r="A110" s="21" t="s">
        <v>164</v>
      </c>
      <c r="B110" s="35">
        <v>100.00000000000006</v>
      </c>
      <c r="C110" s="35">
        <v>100.00000000000006</v>
      </c>
      <c r="D110" s="35"/>
      <c r="E110" s="35">
        <f t="shared" si="3"/>
        <v>0</v>
      </c>
      <c r="F110" s="35"/>
      <c r="G110" s="35">
        <v>0.17574859045368227</v>
      </c>
      <c r="H110" s="35">
        <v>0.17574859045368224</v>
      </c>
      <c r="I110" s="35"/>
      <c r="J110" s="35">
        <f t="shared" si="4"/>
        <v>0</v>
      </c>
      <c r="K110" s="92">
        <f t="shared" si="5"/>
        <v>0</v>
      </c>
      <c r="M110" s="89"/>
      <c r="N110" s="62"/>
    </row>
    <row r="111" spans="1:14" x14ac:dyDescent="0.25">
      <c r="A111" s="24" t="s">
        <v>165</v>
      </c>
      <c r="B111" s="18">
        <v>100.00000000000006</v>
      </c>
      <c r="C111" s="18">
        <v>100.00000000000006</v>
      </c>
      <c r="D111" s="18"/>
      <c r="E111" s="18">
        <f t="shared" si="3"/>
        <v>0</v>
      </c>
      <c r="F111" s="18"/>
      <c r="G111" s="18">
        <v>0.17574859045368227</v>
      </c>
      <c r="H111" s="18">
        <v>0.17574859045368224</v>
      </c>
      <c r="I111" s="18"/>
      <c r="J111" s="18">
        <f t="shared" si="4"/>
        <v>0</v>
      </c>
      <c r="K111" s="93">
        <f t="shared" si="5"/>
        <v>0</v>
      </c>
      <c r="M111" s="89"/>
      <c r="N111" s="62"/>
    </row>
    <row r="112" spans="1:14" x14ac:dyDescent="0.25">
      <c r="A112" s="23" t="s">
        <v>166</v>
      </c>
      <c r="B112" s="35">
        <v>100</v>
      </c>
      <c r="C112" s="35">
        <v>100</v>
      </c>
      <c r="D112" s="35"/>
      <c r="E112" s="35">
        <f t="shared" si="3"/>
        <v>0</v>
      </c>
      <c r="F112" s="35"/>
      <c r="G112" s="35">
        <v>0.21176453123583852</v>
      </c>
      <c r="H112" s="35">
        <v>0.21176453123583852</v>
      </c>
      <c r="I112" s="35"/>
      <c r="J112" s="35">
        <f t="shared" si="4"/>
        <v>0</v>
      </c>
      <c r="K112" s="92">
        <f t="shared" si="5"/>
        <v>0</v>
      </c>
      <c r="M112" s="89"/>
      <c r="N112" s="62"/>
    </row>
    <row r="113" spans="1:14" x14ac:dyDescent="0.25">
      <c r="A113" s="24" t="s">
        <v>166</v>
      </c>
      <c r="B113" s="18">
        <v>100</v>
      </c>
      <c r="C113" s="18">
        <v>100</v>
      </c>
      <c r="D113" s="18"/>
      <c r="E113" s="18">
        <f t="shared" si="3"/>
        <v>0</v>
      </c>
      <c r="F113" s="18"/>
      <c r="G113" s="18">
        <v>0.21176453123583852</v>
      </c>
      <c r="H113" s="18">
        <v>0.21176453123583852</v>
      </c>
      <c r="I113" s="18"/>
      <c r="J113" s="18">
        <f t="shared" si="4"/>
        <v>0</v>
      </c>
      <c r="K113" s="93">
        <f t="shared" si="5"/>
        <v>0</v>
      </c>
      <c r="M113" s="89"/>
      <c r="N113" s="62"/>
    </row>
    <row r="114" spans="1:14" x14ac:dyDescent="0.25">
      <c r="A114" s="23" t="s">
        <v>27</v>
      </c>
      <c r="B114" s="35">
        <v>99.92522601503002</v>
      </c>
      <c r="C114" s="35">
        <v>99.92522601503002</v>
      </c>
      <c r="D114" s="35"/>
      <c r="E114" s="35">
        <f t="shared" si="3"/>
        <v>0</v>
      </c>
      <c r="F114" s="35"/>
      <c r="G114" s="35">
        <v>7.3461342540887582</v>
      </c>
      <c r="H114" s="35">
        <v>7.3461342540887573</v>
      </c>
      <c r="I114" s="35"/>
      <c r="J114" s="35">
        <f t="shared" si="4"/>
        <v>0</v>
      </c>
      <c r="K114" s="92">
        <f t="shared" si="5"/>
        <v>0</v>
      </c>
      <c r="M114" s="89"/>
      <c r="N114" s="62"/>
    </row>
    <row r="115" spans="1:14" x14ac:dyDescent="0.25">
      <c r="A115" s="24" t="s">
        <v>167</v>
      </c>
      <c r="B115" s="18">
        <v>100.00000000000007</v>
      </c>
      <c r="C115" s="18">
        <v>100.00000000000007</v>
      </c>
      <c r="D115" s="18"/>
      <c r="E115" s="18">
        <f t="shared" si="3"/>
        <v>0</v>
      </c>
      <c r="F115" s="18"/>
      <c r="G115" s="18">
        <v>5.9924285360400038</v>
      </c>
      <c r="H115" s="18">
        <v>5.9924285360400038</v>
      </c>
      <c r="I115" s="18"/>
      <c r="J115" s="18">
        <f t="shared" si="4"/>
        <v>0</v>
      </c>
      <c r="K115" s="93">
        <f t="shared" si="5"/>
        <v>0</v>
      </c>
      <c r="M115" s="89"/>
      <c r="N115" s="62"/>
    </row>
    <row r="116" spans="1:14" x14ac:dyDescent="0.25">
      <c r="A116" s="23" t="s">
        <v>167</v>
      </c>
      <c r="B116" s="35">
        <v>100.00000000000007</v>
      </c>
      <c r="C116" s="35">
        <v>100.00000000000007</v>
      </c>
      <c r="D116" s="35"/>
      <c r="E116" s="35">
        <f t="shared" si="3"/>
        <v>0</v>
      </c>
      <c r="F116" s="35"/>
      <c r="G116" s="35">
        <v>5.9924285360400038</v>
      </c>
      <c r="H116" s="35">
        <v>5.9924285360400038</v>
      </c>
      <c r="I116" s="35"/>
      <c r="J116" s="35">
        <f t="shared" si="4"/>
        <v>0</v>
      </c>
      <c r="K116" s="92">
        <f t="shared" si="5"/>
        <v>0</v>
      </c>
      <c r="M116" s="89"/>
      <c r="N116" s="62"/>
    </row>
    <row r="117" spans="1:14" x14ac:dyDescent="0.25">
      <c r="A117" s="24" t="s">
        <v>28</v>
      </c>
      <c r="B117" s="18">
        <v>99.595563838944273</v>
      </c>
      <c r="C117" s="18">
        <v>99.595563838944273</v>
      </c>
      <c r="D117" s="18"/>
      <c r="E117" s="18">
        <f t="shared" si="3"/>
        <v>0</v>
      </c>
      <c r="F117" s="18"/>
      <c r="G117" s="18">
        <v>1.3537057180487535</v>
      </c>
      <c r="H117" s="18">
        <v>1.3537057180487533</v>
      </c>
      <c r="I117" s="18"/>
      <c r="J117" s="18">
        <f t="shared" si="4"/>
        <v>0</v>
      </c>
      <c r="K117" s="93">
        <f t="shared" si="5"/>
        <v>0</v>
      </c>
      <c r="M117" s="89"/>
      <c r="N117" s="62"/>
    </row>
    <row r="118" spans="1:14" x14ac:dyDescent="0.25">
      <c r="A118" s="23" t="s">
        <v>168</v>
      </c>
      <c r="B118" s="35">
        <v>99.595563838944273</v>
      </c>
      <c r="C118" s="35">
        <v>99.595563838944273</v>
      </c>
      <c r="D118" s="35"/>
      <c r="E118" s="35">
        <f t="shared" si="3"/>
        <v>0</v>
      </c>
      <c r="F118" s="35"/>
      <c r="G118" s="35">
        <v>1.3537057180487535</v>
      </c>
      <c r="H118" s="35">
        <v>1.3537057180487533</v>
      </c>
      <c r="I118" s="35"/>
      <c r="J118" s="35">
        <f t="shared" si="4"/>
        <v>0</v>
      </c>
      <c r="K118" s="92">
        <f t="shared" si="5"/>
        <v>0</v>
      </c>
      <c r="M118" s="89"/>
      <c r="N118" s="62"/>
    </row>
    <row r="119" spans="1:14" x14ac:dyDescent="0.25">
      <c r="A119" s="24" t="s">
        <v>29</v>
      </c>
      <c r="B119" s="18">
        <v>99.121108922987972</v>
      </c>
      <c r="C119" s="18">
        <v>99.130848765271892</v>
      </c>
      <c r="D119" s="18"/>
      <c r="E119" s="18">
        <f t="shared" si="3"/>
        <v>9.8262039133212298E-3</v>
      </c>
      <c r="F119" s="18"/>
      <c r="G119" s="18">
        <v>8.3706277250665568</v>
      </c>
      <c r="H119" s="18">
        <v>8.3714502400156441</v>
      </c>
      <c r="I119" s="18"/>
      <c r="J119" s="18">
        <f t="shared" si="4"/>
        <v>8.2251494908724965E-4</v>
      </c>
      <c r="K119" s="93">
        <f t="shared" si="5"/>
        <v>8.2174069840886448E-6</v>
      </c>
      <c r="M119" s="89"/>
      <c r="N119" s="62"/>
    </row>
    <row r="120" spans="1:14" x14ac:dyDescent="0.25">
      <c r="A120" s="21" t="s">
        <v>169</v>
      </c>
      <c r="B120" s="35">
        <v>99.839637986014935</v>
      </c>
      <c r="C120" s="35">
        <v>99.839637986014935</v>
      </c>
      <c r="D120" s="35"/>
      <c r="E120" s="35">
        <f t="shared" si="3"/>
        <v>0</v>
      </c>
      <c r="F120" s="35"/>
      <c r="G120" s="35">
        <v>1.4685287102864524</v>
      </c>
      <c r="H120" s="35">
        <v>1.4685287102864522</v>
      </c>
      <c r="I120" s="35"/>
      <c r="J120" s="35">
        <f t="shared" si="4"/>
        <v>0</v>
      </c>
      <c r="K120" s="92">
        <f t="shared" si="5"/>
        <v>0</v>
      </c>
      <c r="M120" s="89"/>
      <c r="N120" s="62"/>
    </row>
    <row r="121" spans="1:14" x14ac:dyDescent="0.25">
      <c r="A121" s="22" t="s">
        <v>170</v>
      </c>
      <c r="B121" s="18">
        <v>99.839637986014935</v>
      </c>
      <c r="C121" s="18">
        <v>99.839637986014935</v>
      </c>
      <c r="D121" s="18"/>
      <c r="E121" s="18">
        <f t="shared" si="3"/>
        <v>0</v>
      </c>
      <c r="F121" s="18"/>
      <c r="G121" s="18">
        <v>1.4685287102864524</v>
      </c>
      <c r="H121" s="18">
        <v>1.4685287102864522</v>
      </c>
      <c r="I121" s="18"/>
      <c r="J121" s="18">
        <f t="shared" si="4"/>
        <v>0</v>
      </c>
      <c r="K121" s="93">
        <f t="shared" si="5"/>
        <v>0</v>
      </c>
      <c r="M121" s="89"/>
      <c r="N121" s="62"/>
    </row>
    <row r="122" spans="1:14" x14ac:dyDescent="0.25">
      <c r="A122" s="21" t="s">
        <v>171</v>
      </c>
      <c r="B122" s="35">
        <v>99.839637986014935</v>
      </c>
      <c r="C122" s="35">
        <v>99.839637986014935</v>
      </c>
      <c r="D122" s="35"/>
      <c r="E122" s="35">
        <f t="shared" si="3"/>
        <v>0</v>
      </c>
      <c r="F122" s="35"/>
      <c r="G122" s="35">
        <v>1.4685287102864524</v>
      </c>
      <c r="H122" s="35">
        <v>1.4685287102864522</v>
      </c>
      <c r="I122" s="35"/>
      <c r="J122" s="35">
        <f t="shared" si="4"/>
        <v>0</v>
      </c>
      <c r="K122" s="92">
        <f t="shared" si="5"/>
        <v>0</v>
      </c>
      <c r="M122" s="89"/>
      <c r="N122" s="62"/>
    </row>
    <row r="123" spans="1:14" x14ac:dyDescent="0.25">
      <c r="A123" s="22" t="s">
        <v>30</v>
      </c>
      <c r="B123" s="18">
        <v>101.31017970052649</v>
      </c>
      <c r="C123" s="18">
        <v>101.31017970052649</v>
      </c>
      <c r="D123" s="18"/>
      <c r="E123" s="18">
        <f t="shared" si="3"/>
        <v>0</v>
      </c>
      <c r="F123" s="18"/>
      <c r="G123" s="18">
        <v>0.52990481072361639</v>
      </c>
      <c r="H123" s="18">
        <v>0.52990481072361628</v>
      </c>
      <c r="I123" s="18"/>
      <c r="J123" s="18">
        <f t="shared" si="4"/>
        <v>0</v>
      </c>
      <c r="K123" s="93">
        <f t="shared" si="5"/>
        <v>0</v>
      </c>
      <c r="M123" s="89"/>
      <c r="N123" s="62"/>
    </row>
    <row r="124" spans="1:14" x14ac:dyDescent="0.25">
      <c r="A124" s="21" t="s">
        <v>31</v>
      </c>
      <c r="B124" s="35">
        <v>101.31017970052649</v>
      </c>
      <c r="C124" s="35">
        <v>101.31017970052649</v>
      </c>
      <c r="D124" s="35"/>
      <c r="E124" s="35">
        <f t="shared" si="3"/>
        <v>0</v>
      </c>
      <c r="F124" s="35"/>
      <c r="G124" s="35">
        <v>0.52990481072361639</v>
      </c>
      <c r="H124" s="35">
        <v>0.52990481072361628</v>
      </c>
      <c r="I124" s="35"/>
      <c r="J124" s="35">
        <f t="shared" si="4"/>
        <v>0</v>
      </c>
      <c r="K124" s="92">
        <f t="shared" si="5"/>
        <v>0</v>
      </c>
      <c r="M124" s="89"/>
      <c r="N124" s="62"/>
    </row>
    <row r="125" spans="1:14" x14ac:dyDescent="0.25">
      <c r="A125" s="24" t="s">
        <v>172</v>
      </c>
      <c r="B125" s="18">
        <v>99.83858145414122</v>
      </c>
      <c r="C125" s="18">
        <v>99.83858145414122</v>
      </c>
      <c r="D125" s="18"/>
      <c r="E125" s="18">
        <f t="shared" si="3"/>
        <v>0</v>
      </c>
      <c r="F125" s="18"/>
      <c r="G125" s="18">
        <v>0.10430427382992864</v>
      </c>
      <c r="H125" s="18">
        <v>0.10430427382992861</v>
      </c>
      <c r="I125" s="18"/>
      <c r="J125" s="18">
        <f t="shared" si="4"/>
        <v>0</v>
      </c>
      <c r="K125" s="93">
        <f t="shared" si="5"/>
        <v>0</v>
      </c>
      <c r="M125" s="89"/>
      <c r="N125" s="62"/>
    </row>
    <row r="126" spans="1:14" x14ac:dyDescent="0.25">
      <c r="A126" s="23" t="s">
        <v>173</v>
      </c>
      <c r="B126" s="35">
        <v>101.13288652235669</v>
      </c>
      <c r="C126" s="35">
        <v>101.13288652235669</v>
      </c>
      <c r="D126" s="35"/>
      <c r="E126" s="35">
        <f t="shared" si="3"/>
        <v>0</v>
      </c>
      <c r="F126" s="35"/>
      <c r="G126" s="35">
        <v>0.33915155120272522</v>
      </c>
      <c r="H126" s="35">
        <v>0.33915155120272511</v>
      </c>
      <c r="I126" s="35"/>
      <c r="J126" s="35">
        <f t="shared" si="4"/>
        <v>0</v>
      </c>
      <c r="K126" s="92">
        <f t="shared" si="5"/>
        <v>0</v>
      </c>
      <c r="M126" s="89"/>
      <c r="N126" s="62"/>
    </row>
    <row r="127" spans="1:14" x14ac:dyDescent="0.25">
      <c r="A127" s="22" t="s">
        <v>174</v>
      </c>
      <c r="B127" s="18">
        <v>103.87183514438239</v>
      </c>
      <c r="C127" s="18">
        <v>103.87183514438239</v>
      </c>
      <c r="D127" s="18"/>
      <c r="E127" s="18">
        <f t="shared" si="3"/>
        <v>0</v>
      </c>
      <c r="F127" s="18"/>
      <c r="G127" s="18">
        <v>8.6448985690962571E-2</v>
      </c>
      <c r="H127" s="18">
        <v>8.6448985690962557E-2</v>
      </c>
      <c r="I127" s="18"/>
      <c r="J127" s="18">
        <f t="shared" si="4"/>
        <v>0</v>
      </c>
      <c r="K127" s="93">
        <f t="shared" si="5"/>
        <v>0</v>
      </c>
      <c r="M127" s="89"/>
      <c r="N127" s="62"/>
    </row>
    <row r="128" spans="1:14" x14ac:dyDescent="0.25">
      <c r="A128" s="21" t="s">
        <v>32</v>
      </c>
      <c r="B128" s="35">
        <v>96.438252735162919</v>
      </c>
      <c r="C128" s="35">
        <v>96.438252735162919</v>
      </c>
      <c r="D128" s="35"/>
      <c r="E128" s="35">
        <f t="shared" si="3"/>
        <v>0</v>
      </c>
      <c r="F128" s="35"/>
      <c r="G128" s="35">
        <v>2.8259664324870095</v>
      </c>
      <c r="H128" s="35">
        <v>2.8259664324870091</v>
      </c>
      <c r="I128" s="35"/>
      <c r="J128" s="35">
        <f t="shared" si="4"/>
        <v>0</v>
      </c>
      <c r="K128" s="92">
        <f t="shared" si="5"/>
        <v>0</v>
      </c>
      <c r="M128" s="89"/>
      <c r="N128" s="62"/>
    </row>
    <row r="129" spans="1:14" x14ac:dyDescent="0.25">
      <c r="A129" s="24" t="s">
        <v>175</v>
      </c>
      <c r="B129" s="18">
        <v>95.91244745648487</v>
      </c>
      <c r="C129" s="18">
        <v>95.91244745648487</v>
      </c>
      <c r="D129" s="18"/>
      <c r="E129" s="18">
        <f t="shared" si="3"/>
        <v>0</v>
      </c>
      <c r="F129" s="18"/>
      <c r="G129" s="18">
        <v>1.8250798192682187</v>
      </c>
      <c r="H129" s="18">
        <v>1.8250798192682187</v>
      </c>
      <c r="I129" s="18"/>
      <c r="J129" s="18">
        <f t="shared" si="4"/>
        <v>0</v>
      </c>
      <c r="K129" s="93">
        <f t="shared" si="5"/>
        <v>0</v>
      </c>
      <c r="M129" s="89"/>
      <c r="N129" s="62"/>
    </row>
    <row r="130" spans="1:14" x14ac:dyDescent="0.25">
      <c r="A130" s="23" t="s">
        <v>176</v>
      </c>
      <c r="B130" s="35">
        <v>97.345665023497403</v>
      </c>
      <c r="C130" s="35">
        <v>97.345665023497403</v>
      </c>
      <c r="D130" s="35"/>
      <c r="E130" s="35">
        <f t="shared" si="3"/>
        <v>0</v>
      </c>
      <c r="F130" s="35"/>
      <c r="G130" s="35">
        <v>0.66273740679719861</v>
      </c>
      <c r="H130" s="35">
        <v>0.6627374067971985</v>
      </c>
      <c r="I130" s="35"/>
      <c r="J130" s="35">
        <f t="shared" si="4"/>
        <v>0</v>
      </c>
      <c r="K130" s="92">
        <f t="shared" si="5"/>
        <v>0</v>
      </c>
      <c r="M130" s="89"/>
      <c r="N130" s="62"/>
    </row>
    <row r="131" spans="1:14" x14ac:dyDescent="0.25">
      <c r="A131" s="22" t="s">
        <v>177</v>
      </c>
      <c r="B131" s="18">
        <v>100.15546353562114</v>
      </c>
      <c r="C131" s="18">
        <v>100.15546353562114</v>
      </c>
      <c r="D131" s="18"/>
      <c r="E131" s="18">
        <f t="shared" si="3"/>
        <v>0</v>
      </c>
      <c r="F131" s="18"/>
      <c r="G131" s="18">
        <v>0.50207667471999651</v>
      </c>
      <c r="H131" s="18">
        <v>0.5020766747199964</v>
      </c>
      <c r="I131" s="18"/>
      <c r="J131" s="18">
        <f t="shared" si="4"/>
        <v>0</v>
      </c>
      <c r="K131" s="93">
        <f t="shared" si="5"/>
        <v>0</v>
      </c>
      <c r="M131" s="89"/>
      <c r="N131" s="62"/>
    </row>
    <row r="132" spans="1:14" x14ac:dyDescent="0.25">
      <c r="A132" s="23" t="s">
        <v>178</v>
      </c>
      <c r="B132" s="35">
        <v>91.607571202049456</v>
      </c>
      <c r="C132" s="35">
        <v>91.607571202049456</v>
      </c>
      <c r="D132" s="35"/>
      <c r="E132" s="35">
        <f t="shared" si="3"/>
        <v>0</v>
      </c>
      <c r="F132" s="35"/>
      <c r="G132" s="35">
        <v>0.66026573775102415</v>
      </c>
      <c r="H132" s="35">
        <v>0.66026573775102404</v>
      </c>
      <c r="I132" s="35"/>
      <c r="J132" s="35">
        <f t="shared" si="4"/>
        <v>0</v>
      </c>
      <c r="K132" s="92">
        <f t="shared" si="5"/>
        <v>0</v>
      </c>
      <c r="M132" s="89"/>
      <c r="N132" s="62"/>
    </row>
    <row r="133" spans="1:14" x14ac:dyDescent="0.25">
      <c r="A133" s="24" t="s">
        <v>179</v>
      </c>
      <c r="B133" s="18">
        <v>95.821612486246892</v>
      </c>
      <c r="C133" s="18">
        <v>95.821612486246892</v>
      </c>
      <c r="D133" s="18"/>
      <c r="E133" s="18">
        <f t="shared" si="3"/>
        <v>0</v>
      </c>
      <c r="F133" s="18"/>
      <c r="G133" s="18">
        <v>0.60979845244748665</v>
      </c>
      <c r="H133" s="18">
        <v>0.60979845244748665</v>
      </c>
      <c r="I133" s="18"/>
      <c r="J133" s="18">
        <f t="shared" si="4"/>
        <v>0</v>
      </c>
      <c r="K133" s="93">
        <f t="shared" si="5"/>
        <v>0</v>
      </c>
      <c r="M133" s="89"/>
      <c r="N133" s="62"/>
    </row>
    <row r="134" spans="1:14" x14ac:dyDescent="0.25">
      <c r="A134" s="23" t="s">
        <v>180</v>
      </c>
      <c r="B134" s="35">
        <v>94.605303370643526</v>
      </c>
      <c r="C134" s="35">
        <v>94.605303370643526</v>
      </c>
      <c r="D134" s="35"/>
      <c r="E134" s="35">
        <f t="shared" si="3"/>
        <v>0</v>
      </c>
      <c r="F134" s="35"/>
      <c r="G134" s="35">
        <v>0.41860015766444586</v>
      </c>
      <c r="H134" s="35">
        <v>0.4186001576644458</v>
      </c>
      <c r="I134" s="35"/>
      <c r="J134" s="35">
        <f t="shared" si="4"/>
        <v>0</v>
      </c>
      <c r="K134" s="92">
        <f t="shared" si="5"/>
        <v>0</v>
      </c>
      <c r="M134" s="89"/>
      <c r="N134" s="62"/>
    </row>
    <row r="135" spans="1:14" x14ac:dyDescent="0.25">
      <c r="A135" s="22" t="s">
        <v>181</v>
      </c>
      <c r="B135" s="18">
        <v>98.596894282397244</v>
      </c>
      <c r="C135" s="18">
        <v>98.596894282397244</v>
      </c>
      <c r="D135" s="18"/>
      <c r="E135" s="18">
        <f t="shared" ref="E135:E198" si="6">((C135/B135-1)*100)</f>
        <v>0</v>
      </c>
      <c r="F135" s="18"/>
      <c r="G135" s="18">
        <v>0.19119829478304082</v>
      </c>
      <c r="H135" s="18">
        <v>0.19119829478304076</v>
      </c>
      <c r="I135" s="18"/>
      <c r="J135" s="18">
        <f t="shared" si="4"/>
        <v>0</v>
      </c>
      <c r="K135" s="93">
        <f t="shared" si="5"/>
        <v>0</v>
      </c>
      <c r="M135" s="89"/>
      <c r="N135" s="62"/>
    </row>
    <row r="136" spans="1:14" x14ac:dyDescent="0.25">
      <c r="A136" s="21" t="s">
        <v>182</v>
      </c>
      <c r="B136" s="35">
        <v>100</v>
      </c>
      <c r="C136" s="35">
        <v>100</v>
      </c>
      <c r="D136" s="35"/>
      <c r="E136" s="35">
        <f t="shared" si="6"/>
        <v>0</v>
      </c>
      <c r="F136" s="35"/>
      <c r="G136" s="35">
        <v>0.39108816077130371</v>
      </c>
      <c r="H136" s="35">
        <v>0.39108816077130359</v>
      </c>
      <c r="I136" s="35"/>
      <c r="J136" s="35">
        <f t="shared" ref="J136:J199" si="7">H136-G136</f>
        <v>0</v>
      </c>
      <c r="K136" s="92">
        <f t="shared" si="5"/>
        <v>0</v>
      </c>
      <c r="M136" s="89"/>
      <c r="N136" s="62"/>
    </row>
    <row r="137" spans="1:14" x14ac:dyDescent="0.25">
      <c r="A137" s="22" t="s">
        <v>182</v>
      </c>
      <c r="B137" s="18">
        <v>100</v>
      </c>
      <c r="C137" s="18">
        <v>100</v>
      </c>
      <c r="D137" s="18"/>
      <c r="E137" s="18">
        <f t="shared" si="6"/>
        <v>0</v>
      </c>
      <c r="F137" s="18"/>
      <c r="G137" s="18">
        <v>0.39108816077130371</v>
      </c>
      <c r="H137" s="18">
        <v>0.39108816077130359</v>
      </c>
      <c r="I137" s="18"/>
      <c r="J137" s="18">
        <f t="shared" si="7"/>
        <v>0</v>
      </c>
      <c r="K137" s="93">
        <f t="shared" si="5"/>
        <v>0</v>
      </c>
      <c r="M137" s="89"/>
      <c r="N137" s="62"/>
    </row>
    <row r="138" spans="1:14" x14ac:dyDescent="0.25">
      <c r="A138" s="21" t="s">
        <v>33</v>
      </c>
      <c r="B138" s="35">
        <v>97.962151803613878</v>
      </c>
      <c r="C138" s="35">
        <v>97.962151803613878</v>
      </c>
      <c r="D138" s="35"/>
      <c r="E138" s="35">
        <f t="shared" si="6"/>
        <v>0</v>
      </c>
      <c r="F138" s="35"/>
      <c r="G138" s="35">
        <v>0.42098909410914492</v>
      </c>
      <c r="H138" s="35">
        <v>0.42098909410914492</v>
      </c>
      <c r="I138" s="35"/>
      <c r="J138" s="35">
        <f t="shared" si="7"/>
        <v>0</v>
      </c>
      <c r="K138" s="92">
        <f t="shared" ref="K138:K201" si="8">J138/$G$5</f>
        <v>0</v>
      </c>
      <c r="M138" s="89"/>
      <c r="N138" s="62"/>
    </row>
    <row r="139" spans="1:14" x14ac:dyDescent="0.25">
      <c r="A139" s="22" t="s">
        <v>34</v>
      </c>
      <c r="B139" s="18">
        <v>97.962151803613878</v>
      </c>
      <c r="C139" s="18">
        <v>97.962151803613878</v>
      </c>
      <c r="D139" s="18"/>
      <c r="E139" s="18">
        <f t="shared" si="6"/>
        <v>0</v>
      </c>
      <c r="F139" s="18"/>
      <c r="G139" s="18">
        <v>0.42098909410914492</v>
      </c>
      <c r="H139" s="18">
        <v>0.42098909410914492</v>
      </c>
      <c r="I139" s="18"/>
      <c r="J139" s="18">
        <f t="shared" si="7"/>
        <v>0</v>
      </c>
      <c r="K139" s="93">
        <f t="shared" si="8"/>
        <v>0</v>
      </c>
      <c r="M139" s="89"/>
      <c r="N139" s="62"/>
    </row>
    <row r="140" spans="1:14" x14ac:dyDescent="0.25">
      <c r="A140" s="21" t="s">
        <v>183</v>
      </c>
      <c r="B140" s="35">
        <v>97.085410834856859</v>
      </c>
      <c r="C140" s="35">
        <v>97.085410834856859</v>
      </c>
      <c r="D140" s="35"/>
      <c r="E140" s="35">
        <f t="shared" si="6"/>
        <v>0</v>
      </c>
      <c r="F140" s="35"/>
      <c r="G140" s="35">
        <v>0.1861543232361304</v>
      </c>
      <c r="H140" s="35">
        <v>0.18615432323613035</v>
      </c>
      <c r="I140" s="35"/>
      <c r="J140" s="35">
        <f t="shared" si="7"/>
        <v>0</v>
      </c>
      <c r="K140" s="92">
        <f t="shared" si="8"/>
        <v>0</v>
      </c>
      <c r="M140" s="89"/>
      <c r="N140" s="62"/>
    </row>
    <row r="141" spans="1:14" x14ac:dyDescent="0.25">
      <c r="A141" s="22" t="s">
        <v>184</v>
      </c>
      <c r="B141" s="18">
        <v>96.823322837001214</v>
      </c>
      <c r="C141" s="18">
        <v>96.823322837001214</v>
      </c>
      <c r="D141" s="18"/>
      <c r="E141" s="18">
        <f t="shared" si="6"/>
        <v>0</v>
      </c>
      <c r="F141" s="18"/>
      <c r="G141" s="18">
        <v>6.7164135438073716E-2</v>
      </c>
      <c r="H141" s="18">
        <v>6.7164135438073716E-2</v>
      </c>
      <c r="I141" s="18"/>
      <c r="J141" s="18">
        <f t="shared" si="7"/>
        <v>0</v>
      </c>
      <c r="K141" s="93">
        <f t="shared" si="8"/>
        <v>0</v>
      </c>
      <c r="M141" s="89"/>
      <c r="N141" s="62"/>
    </row>
    <row r="142" spans="1:14" x14ac:dyDescent="0.25">
      <c r="A142" s="21" t="s">
        <v>185</v>
      </c>
      <c r="B142" s="35">
        <v>99.42747715892105</v>
      </c>
      <c r="C142" s="35">
        <v>99.42747715892105</v>
      </c>
      <c r="D142" s="35"/>
      <c r="E142" s="35">
        <f t="shared" si="6"/>
        <v>0</v>
      </c>
      <c r="F142" s="35"/>
      <c r="G142" s="35">
        <v>0.16767063543494076</v>
      </c>
      <c r="H142" s="35">
        <v>0.16767063543494076</v>
      </c>
      <c r="I142" s="35"/>
      <c r="J142" s="35">
        <f t="shared" si="7"/>
        <v>0</v>
      </c>
      <c r="K142" s="92">
        <f t="shared" si="8"/>
        <v>0</v>
      </c>
      <c r="M142" s="89"/>
      <c r="N142" s="62"/>
    </row>
    <row r="143" spans="1:14" x14ac:dyDescent="0.25">
      <c r="A143" s="22" t="s">
        <v>35</v>
      </c>
      <c r="B143" s="18">
        <v>102.81234843766734</v>
      </c>
      <c r="C143" s="18">
        <v>102.81234843766734</v>
      </c>
      <c r="D143" s="18"/>
      <c r="E143" s="18">
        <f t="shared" si="6"/>
        <v>0</v>
      </c>
      <c r="F143" s="18"/>
      <c r="G143" s="18">
        <v>0.624491098387434</v>
      </c>
      <c r="H143" s="18">
        <v>0.62449109838743389</v>
      </c>
      <c r="I143" s="18"/>
      <c r="J143" s="18">
        <f t="shared" si="7"/>
        <v>0</v>
      </c>
      <c r="K143" s="93">
        <f t="shared" si="8"/>
        <v>0</v>
      </c>
      <c r="M143" s="89"/>
      <c r="N143" s="62"/>
    </row>
    <row r="144" spans="1:14" x14ac:dyDescent="0.25">
      <c r="A144" s="21" t="s">
        <v>186</v>
      </c>
      <c r="B144" s="35">
        <v>103.69530222367302</v>
      </c>
      <c r="C144" s="35">
        <v>103.69530222367302</v>
      </c>
      <c r="D144" s="35"/>
      <c r="E144" s="35">
        <f t="shared" si="6"/>
        <v>0</v>
      </c>
      <c r="F144" s="35"/>
      <c r="G144" s="35">
        <v>0.2597898971014887</v>
      </c>
      <c r="H144" s="35">
        <v>0.25978989710148864</v>
      </c>
      <c r="I144" s="35"/>
      <c r="J144" s="35">
        <f t="shared" si="7"/>
        <v>0</v>
      </c>
      <c r="K144" s="92">
        <f t="shared" si="8"/>
        <v>0</v>
      </c>
      <c r="M144" s="89"/>
      <c r="N144" s="62"/>
    </row>
    <row r="145" spans="1:14" x14ac:dyDescent="0.25">
      <c r="A145" s="22" t="s">
        <v>186</v>
      </c>
      <c r="B145" s="18">
        <v>103.69530222367302</v>
      </c>
      <c r="C145" s="18">
        <v>103.69530222367302</v>
      </c>
      <c r="D145" s="18"/>
      <c r="E145" s="18">
        <f t="shared" si="6"/>
        <v>0</v>
      </c>
      <c r="F145" s="18"/>
      <c r="G145" s="18">
        <v>0.2597898971014887</v>
      </c>
      <c r="H145" s="18">
        <v>0.25978989710148864</v>
      </c>
      <c r="I145" s="18"/>
      <c r="J145" s="18">
        <f t="shared" si="7"/>
        <v>0</v>
      </c>
      <c r="K145" s="93">
        <f t="shared" si="8"/>
        <v>0</v>
      </c>
      <c r="M145" s="89"/>
      <c r="N145" s="62"/>
    </row>
    <row r="146" spans="1:14" x14ac:dyDescent="0.25">
      <c r="A146" s="21" t="s">
        <v>187</v>
      </c>
      <c r="B146" s="35">
        <v>102.19250359162211</v>
      </c>
      <c r="C146" s="35">
        <v>102.19250359162211</v>
      </c>
      <c r="D146" s="35"/>
      <c r="E146" s="35">
        <f t="shared" si="6"/>
        <v>0</v>
      </c>
      <c r="F146" s="35"/>
      <c r="G146" s="35">
        <v>0.36470120128594519</v>
      </c>
      <c r="H146" s="35">
        <v>0.36470120128594508</v>
      </c>
      <c r="I146" s="35"/>
      <c r="J146" s="35">
        <f t="shared" si="7"/>
        <v>0</v>
      </c>
      <c r="K146" s="92">
        <f t="shared" si="8"/>
        <v>0</v>
      </c>
      <c r="M146" s="89"/>
      <c r="N146" s="62"/>
    </row>
    <row r="147" spans="1:14" x14ac:dyDescent="0.25">
      <c r="A147" s="22" t="s">
        <v>188</v>
      </c>
      <c r="B147" s="18">
        <v>102.19250359162211</v>
      </c>
      <c r="C147" s="18">
        <v>102.19250359162211</v>
      </c>
      <c r="D147" s="18"/>
      <c r="E147" s="18">
        <f t="shared" si="6"/>
        <v>0</v>
      </c>
      <c r="F147" s="18"/>
      <c r="G147" s="18">
        <v>0.36470120128594519</v>
      </c>
      <c r="H147" s="18">
        <v>0.36470120128594508</v>
      </c>
      <c r="I147" s="18"/>
      <c r="J147" s="18">
        <f t="shared" si="7"/>
        <v>0</v>
      </c>
      <c r="K147" s="93">
        <f t="shared" si="8"/>
        <v>0</v>
      </c>
      <c r="M147" s="89"/>
      <c r="N147" s="62"/>
    </row>
    <row r="148" spans="1:14" x14ac:dyDescent="0.25">
      <c r="A148" s="21" t="s">
        <v>36</v>
      </c>
      <c r="B148" s="35">
        <v>100.69787576903299</v>
      </c>
      <c r="C148" s="35">
        <v>100.73099606828065</v>
      </c>
      <c r="D148" s="35"/>
      <c r="E148" s="35">
        <f t="shared" si="6"/>
        <v>3.2890762585324751E-2</v>
      </c>
      <c r="F148" s="35"/>
      <c r="G148" s="35">
        <v>2.5007475790728981</v>
      </c>
      <c r="H148" s="35">
        <v>2.5015700940219889</v>
      </c>
      <c r="I148" s="35"/>
      <c r="J148" s="35">
        <f t="shared" si="7"/>
        <v>8.2251494909080236E-4</v>
      </c>
      <c r="K148" s="92">
        <f t="shared" si="8"/>
        <v>8.2174069841241388E-6</v>
      </c>
      <c r="M148" s="89"/>
      <c r="N148" s="62"/>
    </row>
    <row r="149" spans="1:14" x14ac:dyDescent="0.25">
      <c r="A149" s="22" t="s">
        <v>37</v>
      </c>
      <c r="B149" s="18">
        <v>101.03724797607246</v>
      </c>
      <c r="C149" s="18">
        <v>101.08647445001803</v>
      </c>
      <c r="D149" s="18"/>
      <c r="E149" s="18">
        <f t="shared" si="6"/>
        <v>4.8721115164607198E-2</v>
      </c>
      <c r="F149" s="18"/>
      <c r="G149" s="18">
        <v>1.6882104326064467</v>
      </c>
      <c r="H149" s="18">
        <v>1.6890329475555377</v>
      </c>
      <c r="I149" s="18"/>
      <c r="J149" s="18">
        <f t="shared" si="7"/>
        <v>8.2251494909102441E-4</v>
      </c>
      <c r="K149" s="93">
        <f t="shared" si="8"/>
        <v>8.2174069841263581E-6</v>
      </c>
      <c r="M149" s="89"/>
      <c r="N149" s="62"/>
    </row>
    <row r="150" spans="1:14" x14ac:dyDescent="0.25">
      <c r="A150" s="21" t="s">
        <v>189</v>
      </c>
      <c r="B150" s="35">
        <v>101.24749958652711</v>
      </c>
      <c r="C150" s="35">
        <v>101.31006652766619</v>
      </c>
      <c r="D150" s="35"/>
      <c r="E150" s="35">
        <f t="shared" si="6"/>
        <v>6.179603584739457E-2</v>
      </c>
      <c r="F150" s="35"/>
      <c r="G150" s="35">
        <v>1.3310157161580176</v>
      </c>
      <c r="H150" s="35">
        <v>1.3318382311071086</v>
      </c>
      <c r="I150" s="35"/>
      <c r="J150" s="35">
        <f t="shared" si="7"/>
        <v>8.2251494909102441E-4</v>
      </c>
      <c r="K150" s="92">
        <f t="shared" si="8"/>
        <v>8.2174069841263581E-6</v>
      </c>
      <c r="M150" s="89"/>
      <c r="N150" s="62"/>
    </row>
    <row r="151" spans="1:14" x14ac:dyDescent="0.25">
      <c r="A151" s="22" t="s">
        <v>190</v>
      </c>
      <c r="B151" s="18">
        <v>100.2614171694032</v>
      </c>
      <c r="C151" s="18">
        <v>100.2614171694032</v>
      </c>
      <c r="D151" s="18"/>
      <c r="E151" s="18">
        <f t="shared" si="6"/>
        <v>0</v>
      </c>
      <c r="F151" s="18"/>
      <c r="G151" s="18">
        <v>0.35719471644842904</v>
      </c>
      <c r="H151" s="18">
        <v>0.35719471644842893</v>
      </c>
      <c r="I151" s="18"/>
      <c r="J151" s="18">
        <f t="shared" si="7"/>
        <v>0</v>
      </c>
      <c r="K151" s="93">
        <f t="shared" si="8"/>
        <v>0</v>
      </c>
      <c r="M151" s="89"/>
      <c r="N151" s="62"/>
    </row>
    <row r="152" spans="1:14" x14ac:dyDescent="0.25">
      <c r="A152" s="21" t="s">
        <v>191</v>
      </c>
      <c r="B152" s="35">
        <v>100</v>
      </c>
      <c r="C152" s="35">
        <v>100</v>
      </c>
      <c r="D152" s="35"/>
      <c r="E152" s="35">
        <f t="shared" si="6"/>
        <v>0</v>
      </c>
      <c r="F152" s="35"/>
      <c r="G152" s="35">
        <v>0.81253714646645148</v>
      </c>
      <c r="H152" s="35">
        <v>0.81253714646645137</v>
      </c>
      <c r="I152" s="35"/>
      <c r="J152" s="35">
        <f t="shared" si="7"/>
        <v>0</v>
      </c>
      <c r="K152" s="92">
        <f t="shared" si="8"/>
        <v>0</v>
      </c>
      <c r="M152" s="89"/>
      <c r="N152" s="62"/>
    </row>
    <row r="153" spans="1:14" x14ac:dyDescent="0.25">
      <c r="A153" s="22" t="s">
        <v>192</v>
      </c>
      <c r="B153" s="18">
        <v>100</v>
      </c>
      <c r="C153" s="18">
        <v>100</v>
      </c>
      <c r="D153" s="18"/>
      <c r="E153" s="18">
        <f t="shared" si="6"/>
        <v>0</v>
      </c>
      <c r="F153" s="18"/>
      <c r="G153" s="18">
        <v>0.81253714646645148</v>
      </c>
      <c r="H153" s="18">
        <v>0.81253714646645137</v>
      </c>
      <c r="I153" s="18"/>
      <c r="J153" s="18">
        <f t="shared" si="7"/>
        <v>0</v>
      </c>
      <c r="K153" s="93">
        <f t="shared" si="8"/>
        <v>0</v>
      </c>
      <c r="M153" s="89"/>
      <c r="N153" s="62"/>
    </row>
    <row r="154" spans="1:14" x14ac:dyDescent="0.25">
      <c r="A154" s="21" t="s">
        <v>38</v>
      </c>
      <c r="B154" s="35">
        <v>100.2825400977281</v>
      </c>
      <c r="C154" s="35">
        <v>100.2825400977281</v>
      </c>
      <c r="D154" s="35"/>
      <c r="E154" s="35">
        <f t="shared" si="6"/>
        <v>0</v>
      </c>
      <c r="F154" s="35"/>
      <c r="G154" s="35">
        <v>8.5629896158892862</v>
      </c>
      <c r="H154" s="35">
        <v>8.5629896158892862</v>
      </c>
      <c r="I154" s="35"/>
      <c r="J154" s="35">
        <f t="shared" si="7"/>
        <v>0</v>
      </c>
      <c r="K154" s="92">
        <f t="shared" si="8"/>
        <v>0</v>
      </c>
      <c r="M154" s="89"/>
      <c r="N154" s="62"/>
    </row>
    <row r="155" spans="1:14" x14ac:dyDescent="0.25">
      <c r="A155" s="22" t="s">
        <v>193</v>
      </c>
      <c r="B155" s="18">
        <v>100.72603441271683</v>
      </c>
      <c r="C155" s="18">
        <v>100.72603441271683</v>
      </c>
      <c r="D155" s="18"/>
      <c r="E155" s="18">
        <f t="shared" si="6"/>
        <v>0</v>
      </c>
      <c r="F155" s="18"/>
      <c r="G155" s="18">
        <v>3.9339417538877366</v>
      </c>
      <c r="H155" s="18">
        <v>3.9339417538877357</v>
      </c>
      <c r="I155" s="18"/>
      <c r="J155" s="18">
        <f t="shared" si="7"/>
        <v>0</v>
      </c>
      <c r="K155" s="93">
        <f t="shared" si="8"/>
        <v>0</v>
      </c>
      <c r="M155" s="89"/>
      <c r="N155" s="62"/>
    </row>
    <row r="156" spans="1:14" x14ac:dyDescent="0.25">
      <c r="A156" s="21" t="s">
        <v>194</v>
      </c>
      <c r="B156" s="35">
        <v>99.866637765478941</v>
      </c>
      <c r="C156" s="35">
        <v>99.866637765478941</v>
      </c>
      <c r="D156" s="35"/>
      <c r="E156" s="35">
        <f t="shared" si="6"/>
        <v>0</v>
      </c>
      <c r="F156" s="35"/>
      <c r="G156" s="35">
        <v>3.1723242880528391</v>
      </c>
      <c r="H156" s="35">
        <v>3.1723242880528382</v>
      </c>
      <c r="I156" s="35"/>
      <c r="J156" s="35">
        <f t="shared" si="7"/>
        <v>0</v>
      </c>
      <c r="K156" s="92">
        <f t="shared" si="8"/>
        <v>0</v>
      </c>
      <c r="M156" s="89"/>
      <c r="N156" s="62"/>
    </row>
    <row r="157" spans="1:14" x14ac:dyDescent="0.25">
      <c r="A157" s="22" t="s">
        <v>195</v>
      </c>
      <c r="B157" s="18">
        <v>99.866637765478941</v>
      </c>
      <c r="C157" s="18">
        <v>99.866637765478941</v>
      </c>
      <c r="D157" s="18"/>
      <c r="E157" s="18">
        <f t="shared" si="6"/>
        <v>0</v>
      </c>
      <c r="F157" s="18"/>
      <c r="G157" s="18">
        <v>3.1723242880528391</v>
      </c>
      <c r="H157" s="18">
        <v>3.1723242880528382</v>
      </c>
      <c r="I157" s="18"/>
      <c r="J157" s="18">
        <f t="shared" si="7"/>
        <v>0</v>
      </c>
      <c r="K157" s="93">
        <f t="shared" si="8"/>
        <v>0</v>
      </c>
      <c r="M157" s="89"/>
      <c r="N157" s="62"/>
    </row>
    <row r="158" spans="1:14" x14ac:dyDescent="0.25">
      <c r="A158" s="21" t="s">
        <v>196</v>
      </c>
      <c r="B158" s="35">
        <v>104.47065861909745</v>
      </c>
      <c r="C158" s="35">
        <v>104.47065861909745</v>
      </c>
      <c r="D158" s="35"/>
      <c r="E158" s="35">
        <f t="shared" si="6"/>
        <v>0</v>
      </c>
      <c r="F158" s="35"/>
      <c r="G158" s="35">
        <v>0.76161746583489753</v>
      </c>
      <c r="H158" s="35">
        <v>0.76161746583489731</v>
      </c>
      <c r="I158" s="35"/>
      <c r="J158" s="35">
        <f t="shared" si="7"/>
        <v>0</v>
      </c>
      <c r="K158" s="92">
        <f t="shared" si="8"/>
        <v>0</v>
      </c>
      <c r="M158" s="89"/>
      <c r="N158" s="62"/>
    </row>
    <row r="159" spans="1:14" x14ac:dyDescent="0.25">
      <c r="A159" s="22" t="s">
        <v>197</v>
      </c>
      <c r="B159" s="18">
        <v>104.47065861909745</v>
      </c>
      <c r="C159" s="18">
        <v>104.47065861909745</v>
      </c>
      <c r="D159" s="18"/>
      <c r="E159" s="18">
        <f t="shared" si="6"/>
        <v>0</v>
      </c>
      <c r="F159" s="18"/>
      <c r="G159" s="18">
        <v>0.76161746583489753</v>
      </c>
      <c r="H159" s="18">
        <v>0.76161746583489731</v>
      </c>
      <c r="I159" s="18"/>
      <c r="J159" s="18">
        <f t="shared" si="7"/>
        <v>0</v>
      </c>
      <c r="K159" s="93">
        <f t="shared" si="8"/>
        <v>0</v>
      </c>
      <c r="M159" s="89"/>
      <c r="N159" s="62"/>
    </row>
    <row r="160" spans="1:14" x14ac:dyDescent="0.25">
      <c r="A160" s="21" t="s">
        <v>198</v>
      </c>
      <c r="B160" s="35">
        <v>99.639953801203646</v>
      </c>
      <c r="C160" s="35">
        <v>99.639953801203646</v>
      </c>
      <c r="D160" s="35"/>
      <c r="E160" s="35">
        <f t="shared" si="6"/>
        <v>0</v>
      </c>
      <c r="F160" s="35"/>
      <c r="G160" s="35">
        <v>1.170669854570995</v>
      </c>
      <c r="H160" s="35">
        <v>1.1706698545709948</v>
      </c>
      <c r="I160" s="35"/>
      <c r="J160" s="35">
        <f t="shared" si="7"/>
        <v>0</v>
      </c>
      <c r="K160" s="92">
        <f t="shared" si="8"/>
        <v>0</v>
      </c>
      <c r="M160" s="89"/>
      <c r="N160" s="62"/>
    </row>
    <row r="161" spans="1:14" x14ac:dyDescent="0.25">
      <c r="A161" s="22" t="s">
        <v>199</v>
      </c>
      <c r="B161" s="18">
        <v>99.639953801203646</v>
      </c>
      <c r="C161" s="18">
        <v>99.639953801203646</v>
      </c>
      <c r="D161" s="18"/>
      <c r="E161" s="18">
        <f t="shared" si="6"/>
        <v>0</v>
      </c>
      <c r="F161" s="18"/>
      <c r="G161" s="18">
        <v>1.170669854570995</v>
      </c>
      <c r="H161" s="18">
        <v>1.1706698545709948</v>
      </c>
      <c r="I161" s="18"/>
      <c r="J161" s="18">
        <f t="shared" si="7"/>
        <v>0</v>
      </c>
      <c r="K161" s="93">
        <f t="shared" si="8"/>
        <v>0</v>
      </c>
      <c r="M161" s="89"/>
      <c r="N161" s="62"/>
    </row>
    <row r="162" spans="1:14" x14ac:dyDescent="0.25">
      <c r="A162" s="21" t="s">
        <v>200</v>
      </c>
      <c r="B162" s="35">
        <v>99.639953801203646</v>
      </c>
      <c r="C162" s="35">
        <v>99.639953801203646</v>
      </c>
      <c r="D162" s="35"/>
      <c r="E162" s="35">
        <f t="shared" si="6"/>
        <v>0</v>
      </c>
      <c r="F162" s="35"/>
      <c r="G162" s="35">
        <v>1.170669854570995</v>
      </c>
      <c r="H162" s="35">
        <v>1.1706698545709948</v>
      </c>
      <c r="I162" s="35"/>
      <c r="J162" s="35">
        <f t="shared" si="7"/>
        <v>0</v>
      </c>
      <c r="K162" s="92">
        <f t="shared" si="8"/>
        <v>0</v>
      </c>
      <c r="M162" s="89"/>
      <c r="N162" s="62"/>
    </row>
    <row r="163" spans="1:14" x14ac:dyDescent="0.25">
      <c r="A163" s="22" t="s">
        <v>201</v>
      </c>
      <c r="B163" s="18">
        <v>100</v>
      </c>
      <c r="C163" s="18">
        <v>100</v>
      </c>
      <c r="D163" s="18"/>
      <c r="E163" s="18">
        <f t="shared" si="6"/>
        <v>0</v>
      </c>
      <c r="F163" s="18"/>
      <c r="G163" s="18">
        <v>0.31909801771719898</v>
      </c>
      <c r="H163" s="18">
        <v>0.31909801771719898</v>
      </c>
      <c r="I163" s="18"/>
      <c r="J163" s="18">
        <f t="shared" si="7"/>
        <v>0</v>
      </c>
      <c r="K163" s="93">
        <f t="shared" si="8"/>
        <v>0</v>
      </c>
      <c r="M163" s="89"/>
      <c r="N163" s="62"/>
    </row>
    <row r="164" spans="1:14" x14ac:dyDescent="0.25">
      <c r="A164" s="21" t="s">
        <v>202</v>
      </c>
      <c r="B164" s="35">
        <v>100</v>
      </c>
      <c r="C164" s="35">
        <v>100</v>
      </c>
      <c r="D164" s="35"/>
      <c r="E164" s="35">
        <f t="shared" si="6"/>
        <v>0</v>
      </c>
      <c r="F164" s="35"/>
      <c r="G164" s="35">
        <v>0.31909801771719898</v>
      </c>
      <c r="H164" s="35">
        <v>0.31909801771719898</v>
      </c>
      <c r="I164" s="35"/>
      <c r="J164" s="35">
        <f t="shared" si="7"/>
        <v>0</v>
      </c>
      <c r="K164" s="92">
        <f t="shared" si="8"/>
        <v>0</v>
      </c>
      <c r="M164" s="89"/>
      <c r="N164" s="62"/>
    </row>
    <row r="165" spans="1:14" x14ac:dyDescent="0.25">
      <c r="A165" s="22" t="s">
        <v>202</v>
      </c>
      <c r="B165" s="18">
        <v>100</v>
      </c>
      <c r="C165" s="18">
        <v>100</v>
      </c>
      <c r="D165" s="18"/>
      <c r="E165" s="18">
        <f t="shared" si="6"/>
        <v>0</v>
      </c>
      <c r="F165" s="18"/>
      <c r="G165" s="18">
        <v>0.31909801771719898</v>
      </c>
      <c r="H165" s="18">
        <v>0.31909801771719898</v>
      </c>
      <c r="I165" s="18"/>
      <c r="J165" s="18">
        <f t="shared" si="7"/>
        <v>0</v>
      </c>
      <c r="K165" s="93">
        <f t="shared" si="8"/>
        <v>0</v>
      </c>
      <c r="M165" s="89"/>
      <c r="N165" s="62"/>
    </row>
    <row r="166" spans="1:14" x14ac:dyDescent="0.25">
      <c r="A166" s="21" t="s">
        <v>203</v>
      </c>
      <c r="B166" s="35">
        <v>100</v>
      </c>
      <c r="C166" s="35">
        <v>100</v>
      </c>
      <c r="D166" s="35"/>
      <c r="E166" s="35">
        <f t="shared" si="6"/>
        <v>0</v>
      </c>
      <c r="F166" s="35"/>
      <c r="G166" s="35">
        <v>3.1392799897133568</v>
      </c>
      <c r="H166" s="35">
        <v>3.1392799897133563</v>
      </c>
      <c r="I166" s="35"/>
      <c r="J166" s="35">
        <f t="shared" si="7"/>
        <v>0</v>
      </c>
      <c r="K166" s="92">
        <f t="shared" si="8"/>
        <v>0</v>
      </c>
      <c r="M166" s="89"/>
      <c r="N166" s="62"/>
    </row>
    <row r="167" spans="1:14" x14ac:dyDescent="0.25">
      <c r="A167" s="22" t="s">
        <v>204</v>
      </c>
      <c r="B167" s="18">
        <v>100</v>
      </c>
      <c r="C167" s="18">
        <v>100</v>
      </c>
      <c r="D167" s="18"/>
      <c r="E167" s="18">
        <f t="shared" si="6"/>
        <v>0</v>
      </c>
      <c r="F167" s="18"/>
      <c r="G167" s="18">
        <v>3.1392799897133568</v>
      </c>
      <c r="H167" s="18">
        <v>3.1392799897133563</v>
      </c>
      <c r="I167" s="18"/>
      <c r="J167" s="18">
        <f t="shared" si="7"/>
        <v>0</v>
      </c>
      <c r="K167" s="93">
        <f t="shared" si="8"/>
        <v>0</v>
      </c>
      <c r="M167" s="89"/>
      <c r="N167" s="62"/>
    </row>
    <row r="168" spans="1:14" x14ac:dyDescent="0.25">
      <c r="A168" s="21" t="s">
        <v>204</v>
      </c>
      <c r="B168" s="35">
        <v>100</v>
      </c>
      <c r="C168" s="35">
        <v>100</v>
      </c>
      <c r="D168" s="35"/>
      <c r="E168" s="35">
        <f t="shared" si="6"/>
        <v>0</v>
      </c>
      <c r="F168" s="35"/>
      <c r="G168" s="35">
        <v>3.1392799897133568</v>
      </c>
      <c r="H168" s="35">
        <v>3.1392799897133563</v>
      </c>
      <c r="I168" s="35"/>
      <c r="J168" s="35">
        <f t="shared" si="7"/>
        <v>0</v>
      </c>
      <c r="K168" s="92">
        <f t="shared" si="8"/>
        <v>0</v>
      </c>
      <c r="M168" s="89"/>
      <c r="N168" s="62"/>
    </row>
    <row r="169" spans="1:14" x14ac:dyDescent="0.25">
      <c r="A169" s="22" t="s">
        <v>39</v>
      </c>
      <c r="B169" s="18">
        <v>101.79357692396287</v>
      </c>
      <c r="C169" s="18">
        <v>101.95856005749823</v>
      </c>
      <c r="D169" s="18"/>
      <c r="E169" s="18">
        <f t="shared" si="6"/>
        <v>0.16207617270251884</v>
      </c>
      <c r="F169" s="18"/>
      <c r="G169" s="18">
        <v>10.187029367173485</v>
      </c>
      <c r="H169" s="18">
        <v>10.20354011448388</v>
      </c>
      <c r="I169" s="18"/>
      <c r="J169" s="18">
        <f t="shared" si="7"/>
        <v>1.6510747310395146E-2</v>
      </c>
      <c r="K169" s="93">
        <f t="shared" si="8"/>
        <v>1.6495205395540097E-4</v>
      </c>
      <c r="M169" s="89"/>
      <c r="N169" s="62"/>
    </row>
    <row r="170" spans="1:14" x14ac:dyDescent="0.25">
      <c r="A170" s="21" t="s">
        <v>205</v>
      </c>
      <c r="B170" s="35">
        <v>93.631640744276382</v>
      </c>
      <c r="C170" s="35">
        <v>93.631640744276382</v>
      </c>
      <c r="D170" s="35"/>
      <c r="E170" s="35">
        <f t="shared" si="6"/>
        <v>0</v>
      </c>
      <c r="F170" s="35"/>
      <c r="G170" s="35">
        <v>2.9819030920474714</v>
      </c>
      <c r="H170" s="35">
        <v>2.9819030920474709</v>
      </c>
      <c r="I170" s="35"/>
      <c r="J170" s="35">
        <f t="shared" si="7"/>
        <v>0</v>
      </c>
      <c r="K170" s="92">
        <f t="shared" si="8"/>
        <v>0</v>
      </c>
      <c r="M170" s="89"/>
      <c r="N170" s="62"/>
    </row>
    <row r="171" spans="1:14" x14ac:dyDescent="0.25">
      <c r="A171" s="22" t="s">
        <v>206</v>
      </c>
      <c r="B171" s="18">
        <v>93.293178486726845</v>
      </c>
      <c r="C171" s="18">
        <v>93.293178486726845</v>
      </c>
      <c r="D171" s="18"/>
      <c r="E171" s="18">
        <f t="shared" si="6"/>
        <v>0</v>
      </c>
      <c r="F171" s="18"/>
      <c r="G171" s="18">
        <v>2.7977931854127971</v>
      </c>
      <c r="H171" s="18">
        <v>2.7977931854127966</v>
      </c>
      <c r="I171" s="18"/>
      <c r="J171" s="18">
        <f t="shared" si="7"/>
        <v>0</v>
      </c>
      <c r="K171" s="93">
        <f t="shared" si="8"/>
        <v>0</v>
      </c>
      <c r="M171" s="89"/>
      <c r="N171" s="62"/>
    </row>
    <row r="172" spans="1:14" x14ac:dyDescent="0.25">
      <c r="A172" s="21" t="s">
        <v>206</v>
      </c>
      <c r="B172" s="35">
        <v>93.293178486726845</v>
      </c>
      <c r="C172" s="35">
        <v>93.293178486726845</v>
      </c>
      <c r="D172" s="35"/>
      <c r="E172" s="35">
        <f t="shared" si="6"/>
        <v>0</v>
      </c>
      <c r="F172" s="35"/>
      <c r="G172" s="35">
        <v>2.7977931854127971</v>
      </c>
      <c r="H172" s="35">
        <v>2.7977931854127966</v>
      </c>
      <c r="I172" s="35"/>
      <c r="J172" s="35">
        <f t="shared" si="7"/>
        <v>0</v>
      </c>
      <c r="K172" s="92">
        <f t="shared" si="8"/>
        <v>0</v>
      </c>
      <c r="M172" s="89"/>
      <c r="N172" s="62"/>
    </row>
    <row r="173" spans="1:14" x14ac:dyDescent="0.25">
      <c r="A173" s="22" t="s">
        <v>207</v>
      </c>
      <c r="B173" s="18">
        <v>99.094877380177962</v>
      </c>
      <c r="C173" s="18">
        <v>99.094877380177962</v>
      </c>
      <c r="D173" s="18"/>
      <c r="E173" s="18">
        <f t="shared" si="6"/>
        <v>0</v>
      </c>
      <c r="F173" s="18"/>
      <c r="G173" s="18">
        <v>0.18410990663467441</v>
      </c>
      <c r="H173" s="18">
        <v>0.18410990663467439</v>
      </c>
      <c r="I173" s="18"/>
      <c r="J173" s="18">
        <f t="shared" si="7"/>
        <v>0</v>
      </c>
      <c r="K173" s="93">
        <f t="shared" si="8"/>
        <v>0</v>
      </c>
      <c r="M173" s="89"/>
      <c r="N173" s="62"/>
    </row>
    <row r="174" spans="1:14" x14ac:dyDescent="0.25">
      <c r="A174" s="21" t="s">
        <v>207</v>
      </c>
      <c r="B174" s="35">
        <v>99.094877380177962</v>
      </c>
      <c r="C174" s="35">
        <v>99.094877380177962</v>
      </c>
      <c r="D174" s="35"/>
      <c r="E174" s="35">
        <f t="shared" si="6"/>
        <v>0</v>
      </c>
      <c r="F174" s="35"/>
      <c r="G174" s="35">
        <v>0.18410990663467441</v>
      </c>
      <c r="H174" s="35">
        <v>0.18410990663467439</v>
      </c>
      <c r="I174" s="35"/>
      <c r="J174" s="35">
        <f t="shared" si="7"/>
        <v>0</v>
      </c>
      <c r="K174" s="92">
        <f t="shared" si="8"/>
        <v>0</v>
      </c>
      <c r="M174" s="89"/>
      <c r="N174" s="62"/>
    </row>
    <row r="175" spans="1:14" x14ac:dyDescent="0.25">
      <c r="A175" s="22" t="s">
        <v>208</v>
      </c>
      <c r="B175" s="18">
        <v>101.52100825946374</v>
      </c>
      <c r="C175" s="18">
        <v>103.45100018632708</v>
      </c>
      <c r="D175" s="18"/>
      <c r="E175" s="18">
        <f t="shared" si="6"/>
        <v>1.9010763978335676</v>
      </c>
      <c r="F175" s="18"/>
      <c r="G175" s="18">
        <v>0.86849467644817413</v>
      </c>
      <c r="H175" s="18">
        <v>0.88500542375857116</v>
      </c>
      <c r="I175" s="18"/>
      <c r="J175" s="18">
        <f t="shared" si="7"/>
        <v>1.6510747310397034E-2</v>
      </c>
      <c r="K175" s="93">
        <f t="shared" si="8"/>
        <v>1.6495205395541983E-4</v>
      </c>
      <c r="M175" s="89"/>
      <c r="N175" s="62"/>
    </row>
    <row r="176" spans="1:14" x14ac:dyDescent="0.25">
      <c r="A176" s="21" t="s">
        <v>209</v>
      </c>
      <c r="B176" s="35">
        <v>101.58098333178475</v>
      </c>
      <c r="C176" s="35">
        <v>103.74888383811937</v>
      </c>
      <c r="D176" s="35"/>
      <c r="E176" s="35">
        <f t="shared" si="6"/>
        <v>2.1341597956910929</v>
      </c>
      <c r="F176" s="35"/>
      <c r="G176" s="35">
        <v>0.7736415681587081</v>
      </c>
      <c r="H176" s="35">
        <v>0.79015231546910525</v>
      </c>
      <c r="I176" s="35"/>
      <c r="J176" s="35">
        <f t="shared" si="7"/>
        <v>1.6510747310397145E-2</v>
      </c>
      <c r="K176" s="92">
        <f t="shared" si="8"/>
        <v>1.6495205395542094E-4</v>
      </c>
      <c r="M176" s="89"/>
      <c r="N176" s="62"/>
    </row>
    <row r="177" spans="1:14" x14ac:dyDescent="0.25">
      <c r="A177" s="22" t="s">
        <v>210</v>
      </c>
      <c r="B177" s="18">
        <v>100.37623323464146</v>
      </c>
      <c r="C177" s="18">
        <v>103.06054089659534</v>
      </c>
      <c r="D177" s="18"/>
      <c r="E177" s="18">
        <f t="shared" si="6"/>
        <v>2.6742462587522997</v>
      </c>
      <c r="F177" s="18"/>
      <c r="G177" s="18">
        <v>0.61739816429996219</v>
      </c>
      <c r="H177" s="18">
        <v>0.63390891161035923</v>
      </c>
      <c r="I177" s="18"/>
      <c r="J177" s="18">
        <f t="shared" si="7"/>
        <v>1.6510747310397034E-2</v>
      </c>
      <c r="K177" s="93">
        <f t="shared" si="8"/>
        <v>1.6495205395541983E-4</v>
      </c>
      <c r="M177" s="89"/>
      <c r="N177" s="62"/>
    </row>
    <row r="178" spans="1:14" x14ac:dyDescent="0.25">
      <c r="A178" s="21" t="s">
        <v>211</v>
      </c>
      <c r="B178" s="35">
        <v>106.63857852035552</v>
      </c>
      <c r="C178" s="35">
        <v>106.63857852035552</v>
      </c>
      <c r="D178" s="35"/>
      <c r="E178" s="35">
        <f t="shared" si="6"/>
        <v>0</v>
      </c>
      <c r="F178" s="35"/>
      <c r="G178" s="35">
        <v>0.15624340385874605</v>
      </c>
      <c r="H178" s="35">
        <v>0.15624340385874602</v>
      </c>
      <c r="I178" s="35"/>
      <c r="J178" s="35">
        <f t="shared" si="7"/>
        <v>0</v>
      </c>
      <c r="K178" s="92">
        <f t="shared" si="8"/>
        <v>0</v>
      </c>
      <c r="M178" s="89"/>
      <c r="N178" s="62"/>
    </row>
    <row r="179" spans="1:14" x14ac:dyDescent="0.25">
      <c r="A179" s="22" t="s">
        <v>212</v>
      </c>
      <c r="B179" s="18">
        <v>101.03447092798228</v>
      </c>
      <c r="C179" s="18">
        <v>101.03447092798228</v>
      </c>
      <c r="D179" s="18"/>
      <c r="E179" s="18">
        <f t="shared" si="6"/>
        <v>0</v>
      </c>
      <c r="F179" s="18"/>
      <c r="G179" s="18">
        <v>9.4853108289465943E-2</v>
      </c>
      <c r="H179" s="18">
        <v>9.4853108289465915E-2</v>
      </c>
      <c r="I179" s="18"/>
      <c r="J179" s="18">
        <f t="shared" si="7"/>
        <v>0</v>
      </c>
      <c r="K179" s="93">
        <f t="shared" si="8"/>
        <v>0</v>
      </c>
      <c r="M179" s="89"/>
      <c r="N179" s="62"/>
    </row>
    <row r="180" spans="1:14" x14ac:dyDescent="0.25">
      <c r="A180" s="21" t="s">
        <v>212</v>
      </c>
      <c r="B180" s="35">
        <v>101.03447092798228</v>
      </c>
      <c r="C180" s="35">
        <v>101.03447092798228</v>
      </c>
      <c r="D180" s="35"/>
      <c r="E180" s="35">
        <f t="shared" si="6"/>
        <v>0</v>
      </c>
      <c r="F180" s="35"/>
      <c r="G180" s="35">
        <v>9.4853108289465943E-2</v>
      </c>
      <c r="H180" s="35">
        <v>9.4853108289465915E-2</v>
      </c>
      <c r="I180" s="35"/>
      <c r="J180" s="35">
        <f t="shared" si="7"/>
        <v>0</v>
      </c>
      <c r="K180" s="92">
        <f t="shared" si="8"/>
        <v>0</v>
      </c>
      <c r="M180" s="89"/>
      <c r="N180" s="62"/>
    </row>
    <row r="181" spans="1:14" x14ac:dyDescent="0.25">
      <c r="A181" s="22" t="s">
        <v>213</v>
      </c>
      <c r="B181" s="18">
        <v>106.18860938134421</v>
      </c>
      <c r="C181" s="18">
        <v>106.18860938134421</v>
      </c>
      <c r="D181" s="18"/>
      <c r="E181" s="18">
        <f t="shared" si="6"/>
        <v>0</v>
      </c>
      <c r="F181" s="18"/>
      <c r="G181" s="18">
        <v>6.3366315986778385</v>
      </c>
      <c r="H181" s="18">
        <v>6.3366315986778377</v>
      </c>
      <c r="I181" s="18"/>
      <c r="J181" s="18">
        <f t="shared" si="7"/>
        <v>0</v>
      </c>
      <c r="K181" s="93">
        <f t="shared" si="8"/>
        <v>0</v>
      </c>
      <c r="M181" s="89"/>
      <c r="N181" s="62"/>
    </row>
    <row r="182" spans="1:14" x14ac:dyDescent="0.25">
      <c r="A182" s="21" t="s">
        <v>40</v>
      </c>
      <c r="B182" s="35">
        <v>100</v>
      </c>
      <c r="C182" s="35">
        <v>100</v>
      </c>
      <c r="D182" s="35"/>
      <c r="E182" s="35">
        <f t="shared" si="6"/>
        <v>0</v>
      </c>
      <c r="F182" s="35"/>
      <c r="G182" s="35">
        <v>0.42467616078473236</v>
      </c>
      <c r="H182" s="35">
        <v>0.42467616078473236</v>
      </c>
      <c r="I182" s="35"/>
      <c r="J182" s="35">
        <f t="shared" si="7"/>
        <v>0</v>
      </c>
      <c r="K182" s="92">
        <f t="shared" si="8"/>
        <v>0</v>
      </c>
      <c r="M182" s="89"/>
      <c r="N182" s="62"/>
    </row>
    <row r="183" spans="1:14" x14ac:dyDescent="0.25">
      <c r="A183" s="22" t="s">
        <v>214</v>
      </c>
      <c r="B183" s="18">
        <v>100</v>
      </c>
      <c r="C183" s="18">
        <v>100</v>
      </c>
      <c r="D183" s="18"/>
      <c r="E183" s="18">
        <f t="shared" si="6"/>
        <v>0</v>
      </c>
      <c r="F183" s="18"/>
      <c r="G183" s="18">
        <v>3.9301394720359643E-2</v>
      </c>
      <c r="H183" s="18">
        <v>3.9301394720359636E-2</v>
      </c>
      <c r="I183" s="18"/>
      <c r="J183" s="18">
        <f t="shared" si="7"/>
        <v>0</v>
      </c>
      <c r="K183" s="93">
        <f t="shared" si="8"/>
        <v>0</v>
      </c>
      <c r="M183" s="89"/>
      <c r="N183" s="62"/>
    </row>
    <row r="184" spans="1:14" x14ac:dyDescent="0.25">
      <c r="A184" s="21" t="s">
        <v>215</v>
      </c>
      <c r="B184" s="35">
        <v>100</v>
      </c>
      <c r="C184" s="35">
        <v>100</v>
      </c>
      <c r="D184" s="35"/>
      <c r="E184" s="35">
        <f t="shared" si="6"/>
        <v>0</v>
      </c>
      <c r="F184" s="35"/>
      <c r="G184" s="35">
        <v>0.38537476606437276</v>
      </c>
      <c r="H184" s="35">
        <v>0.38537476606437265</v>
      </c>
      <c r="I184" s="35"/>
      <c r="J184" s="35">
        <f t="shared" si="7"/>
        <v>0</v>
      </c>
      <c r="K184" s="92">
        <f t="shared" si="8"/>
        <v>0</v>
      </c>
      <c r="M184" s="89"/>
      <c r="N184" s="62"/>
    </row>
    <row r="185" spans="1:14" x14ac:dyDescent="0.25">
      <c r="A185" s="22" t="s">
        <v>41</v>
      </c>
      <c r="B185" s="18">
        <v>113.22907947640934</v>
      </c>
      <c r="C185" s="18">
        <v>113.22907947640934</v>
      </c>
      <c r="D185" s="18"/>
      <c r="E185" s="18">
        <f t="shared" si="6"/>
        <v>0</v>
      </c>
      <c r="F185" s="18"/>
      <c r="G185" s="18">
        <v>4.0710832198343327</v>
      </c>
      <c r="H185" s="18">
        <v>4.0710832198343319</v>
      </c>
      <c r="I185" s="18"/>
      <c r="J185" s="18">
        <f t="shared" si="7"/>
        <v>0</v>
      </c>
      <c r="K185" s="93">
        <f t="shared" si="8"/>
        <v>0</v>
      </c>
      <c r="M185" s="89"/>
      <c r="N185" s="62"/>
    </row>
    <row r="186" spans="1:14" x14ac:dyDescent="0.25">
      <c r="A186" s="21" t="s">
        <v>216</v>
      </c>
      <c r="B186" s="35">
        <v>95.452143878694201</v>
      </c>
      <c r="C186" s="35">
        <v>95.452143878694201</v>
      </c>
      <c r="D186" s="35"/>
      <c r="E186" s="35">
        <f t="shared" si="6"/>
        <v>0</v>
      </c>
      <c r="F186" s="35"/>
      <c r="G186" s="35">
        <v>2.2665174174733971</v>
      </c>
      <c r="H186" s="35">
        <v>2.2665174174733966</v>
      </c>
      <c r="I186" s="35"/>
      <c r="J186" s="35">
        <f t="shared" si="7"/>
        <v>0</v>
      </c>
      <c r="K186" s="92">
        <f t="shared" si="8"/>
        <v>0</v>
      </c>
      <c r="M186" s="89"/>
      <c r="N186" s="62"/>
    </row>
    <row r="187" spans="1:14" x14ac:dyDescent="0.25">
      <c r="A187" s="22" t="s">
        <v>217</v>
      </c>
      <c r="B187" s="18">
        <v>147.80218628807233</v>
      </c>
      <c r="C187" s="18">
        <v>147.80218628807233</v>
      </c>
      <c r="D187" s="18"/>
      <c r="E187" s="18">
        <f t="shared" si="6"/>
        <v>0</v>
      </c>
      <c r="F187" s="18"/>
      <c r="G187" s="18">
        <v>1.804565802360935</v>
      </c>
      <c r="H187" s="18">
        <v>1.8045658023609346</v>
      </c>
      <c r="I187" s="18"/>
      <c r="J187" s="18">
        <f t="shared" si="7"/>
        <v>0</v>
      </c>
      <c r="K187" s="93">
        <f t="shared" si="8"/>
        <v>0</v>
      </c>
      <c r="M187" s="89"/>
      <c r="N187" s="62"/>
    </row>
    <row r="188" spans="1:14" x14ac:dyDescent="0.25">
      <c r="A188" s="21" t="s">
        <v>42</v>
      </c>
      <c r="B188" s="35">
        <v>94.53845019381346</v>
      </c>
      <c r="C188" s="35">
        <v>94.53845019381346</v>
      </c>
      <c r="D188" s="35"/>
      <c r="E188" s="35">
        <f t="shared" si="6"/>
        <v>0</v>
      </c>
      <c r="F188" s="35"/>
      <c r="G188" s="35">
        <v>1.840872218058774</v>
      </c>
      <c r="H188" s="35">
        <v>1.840872218058774</v>
      </c>
      <c r="I188" s="35"/>
      <c r="J188" s="35">
        <f t="shared" si="7"/>
        <v>0</v>
      </c>
      <c r="K188" s="92">
        <f t="shared" si="8"/>
        <v>0</v>
      </c>
      <c r="M188" s="89"/>
      <c r="N188" s="62"/>
    </row>
    <row r="189" spans="1:14" x14ac:dyDescent="0.25">
      <c r="A189" s="22" t="s">
        <v>42</v>
      </c>
      <c r="B189" s="18">
        <v>94.53845019381346</v>
      </c>
      <c r="C189" s="18">
        <v>94.53845019381346</v>
      </c>
      <c r="D189" s="18"/>
      <c r="E189" s="18">
        <f t="shared" si="6"/>
        <v>0</v>
      </c>
      <c r="F189" s="18"/>
      <c r="G189" s="18">
        <v>1.840872218058774</v>
      </c>
      <c r="H189" s="18">
        <v>1.840872218058774</v>
      </c>
      <c r="I189" s="18"/>
      <c r="J189" s="18">
        <f t="shared" si="7"/>
        <v>0</v>
      </c>
      <c r="K189" s="93">
        <f t="shared" si="8"/>
        <v>0</v>
      </c>
      <c r="M189" s="89"/>
      <c r="N189" s="62"/>
    </row>
    <row r="190" spans="1:14" x14ac:dyDescent="0.25">
      <c r="A190" s="21" t="s">
        <v>218</v>
      </c>
      <c r="B190" s="35">
        <v>78.804662674867345</v>
      </c>
      <c r="C190" s="35">
        <v>77.78295756173307</v>
      </c>
      <c r="D190" s="35"/>
      <c r="E190" s="35">
        <f t="shared" si="6"/>
        <v>-1.296503377407543</v>
      </c>
      <c r="F190" s="35"/>
      <c r="G190" s="35">
        <v>8.7863762281574811</v>
      </c>
      <c r="H190" s="35">
        <v>8.6724605636076859</v>
      </c>
      <c r="I190" s="35"/>
      <c r="J190" s="35">
        <f t="shared" si="7"/>
        <v>-0.11391566454979518</v>
      </c>
      <c r="K190" s="92">
        <f t="shared" si="8"/>
        <v>-1.1380843333089242E-3</v>
      </c>
      <c r="M190" s="89"/>
      <c r="N190" s="62"/>
    </row>
    <row r="191" spans="1:14" x14ac:dyDescent="0.25">
      <c r="A191" s="22" t="s">
        <v>219</v>
      </c>
      <c r="B191" s="18">
        <v>96.670427135756142</v>
      </c>
      <c r="C191" s="18">
        <v>96.670427135756142</v>
      </c>
      <c r="D191" s="18"/>
      <c r="E191" s="18">
        <f t="shared" si="6"/>
        <v>0</v>
      </c>
      <c r="F191" s="18"/>
      <c r="G191" s="18">
        <v>2.5910431620795249</v>
      </c>
      <c r="H191" s="18">
        <v>2.591043162079524</v>
      </c>
      <c r="I191" s="18"/>
      <c r="J191" s="18">
        <f t="shared" si="7"/>
        <v>0</v>
      </c>
      <c r="K191" s="93">
        <f t="shared" si="8"/>
        <v>0</v>
      </c>
      <c r="M191" s="89"/>
      <c r="N191" s="62"/>
    </row>
    <row r="192" spans="1:14" x14ac:dyDescent="0.25">
      <c r="A192" s="21" t="s">
        <v>220</v>
      </c>
      <c r="B192" s="35">
        <v>96.05167447835521</v>
      </c>
      <c r="C192" s="35">
        <v>96.05167447835521</v>
      </c>
      <c r="D192" s="35"/>
      <c r="E192" s="35">
        <f t="shared" si="6"/>
        <v>0</v>
      </c>
      <c r="F192" s="35"/>
      <c r="G192" s="35">
        <v>0.91521931974572779</v>
      </c>
      <c r="H192" s="35">
        <v>0.91521931974572768</v>
      </c>
      <c r="I192" s="35"/>
      <c r="J192" s="35">
        <f t="shared" si="7"/>
        <v>0</v>
      </c>
      <c r="K192" s="92">
        <f t="shared" si="8"/>
        <v>0</v>
      </c>
      <c r="M192" s="89"/>
      <c r="N192" s="62"/>
    </row>
    <row r="193" spans="1:14" x14ac:dyDescent="0.25">
      <c r="A193" s="22" t="s">
        <v>220</v>
      </c>
      <c r="B193" s="18">
        <v>96.05167447835521</v>
      </c>
      <c r="C193" s="18">
        <v>96.05167447835521</v>
      </c>
      <c r="D193" s="18"/>
      <c r="E193" s="18">
        <f t="shared" si="6"/>
        <v>0</v>
      </c>
      <c r="F193" s="18"/>
      <c r="G193" s="18">
        <v>0.91521931974572779</v>
      </c>
      <c r="H193" s="18">
        <v>0.91521931974572768</v>
      </c>
      <c r="I193" s="18"/>
      <c r="J193" s="18">
        <f t="shared" si="7"/>
        <v>0</v>
      </c>
      <c r="K193" s="93">
        <f t="shared" si="8"/>
        <v>0</v>
      </c>
      <c r="M193" s="89"/>
      <c r="N193" s="62"/>
    </row>
    <row r="194" spans="1:14" x14ac:dyDescent="0.25">
      <c r="A194" s="21" t="s">
        <v>43</v>
      </c>
      <c r="B194" s="35">
        <v>98.966917816706982</v>
      </c>
      <c r="C194" s="35">
        <v>98.966917816706982</v>
      </c>
      <c r="D194" s="35"/>
      <c r="E194" s="35">
        <f t="shared" si="6"/>
        <v>0</v>
      </c>
      <c r="F194" s="35"/>
      <c r="G194" s="35">
        <v>0.65625970549737889</v>
      </c>
      <c r="H194" s="35">
        <v>0.65625970549737878</v>
      </c>
      <c r="I194" s="35"/>
      <c r="J194" s="35">
        <f t="shared" si="7"/>
        <v>0</v>
      </c>
      <c r="K194" s="92">
        <f t="shared" si="8"/>
        <v>0</v>
      </c>
      <c r="M194" s="89"/>
      <c r="N194" s="62"/>
    </row>
    <row r="195" spans="1:14" x14ac:dyDescent="0.25">
      <c r="A195" s="22" t="s">
        <v>221</v>
      </c>
      <c r="B195" s="18">
        <v>98.966917816706982</v>
      </c>
      <c r="C195" s="18">
        <v>98.966917816706982</v>
      </c>
      <c r="D195" s="18"/>
      <c r="E195" s="18">
        <f t="shared" si="6"/>
        <v>0</v>
      </c>
      <c r="F195" s="18"/>
      <c r="G195" s="18">
        <v>0.65625970549737889</v>
      </c>
      <c r="H195" s="18">
        <v>0.65625970549737878</v>
      </c>
      <c r="I195" s="18"/>
      <c r="J195" s="18">
        <f t="shared" si="7"/>
        <v>0</v>
      </c>
      <c r="K195" s="93">
        <f t="shared" si="8"/>
        <v>0</v>
      </c>
      <c r="M195" s="89"/>
      <c r="N195" s="62"/>
    </row>
    <row r="196" spans="1:14" x14ac:dyDescent="0.25">
      <c r="A196" s="21" t="s">
        <v>222</v>
      </c>
      <c r="B196" s="35">
        <v>95.116654528367874</v>
      </c>
      <c r="C196" s="35">
        <v>95.116654528367874</v>
      </c>
      <c r="D196" s="35"/>
      <c r="E196" s="35">
        <f t="shared" si="6"/>
        <v>0</v>
      </c>
      <c r="F196" s="35"/>
      <c r="G196" s="35">
        <v>0.827718398962901</v>
      </c>
      <c r="H196" s="35">
        <v>0.82771839896290078</v>
      </c>
      <c r="I196" s="35"/>
      <c r="J196" s="35">
        <f t="shared" si="7"/>
        <v>0</v>
      </c>
      <c r="K196" s="92">
        <f t="shared" si="8"/>
        <v>0</v>
      </c>
      <c r="M196" s="89"/>
      <c r="N196" s="62"/>
    </row>
    <row r="197" spans="1:14" x14ac:dyDescent="0.25">
      <c r="A197" s="22" t="s">
        <v>222</v>
      </c>
      <c r="B197" s="18">
        <v>95.116654528367874</v>
      </c>
      <c r="C197" s="18">
        <v>95.116654528367874</v>
      </c>
      <c r="D197" s="18"/>
      <c r="E197" s="18">
        <f t="shared" si="6"/>
        <v>0</v>
      </c>
      <c r="F197" s="18"/>
      <c r="G197" s="18">
        <v>0.827718398962901</v>
      </c>
      <c r="H197" s="18">
        <v>0.82771839896290078</v>
      </c>
      <c r="I197" s="18"/>
      <c r="J197" s="18">
        <f t="shared" si="7"/>
        <v>0</v>
      </c>
      <c r="K197" s="93">
        <f t="shared" si="8"/>
        <v>0</v>
      </c>
      <c r="M197" s="89"/>
      <c r="N197" s="62"/>
    </row>
    <row r="198" spans="1:14" x14ac:dyDescent="0.25">
      <c r="A198" s="21" t="s">
        <v>223</v>
      </c>
      <c r="B198" s="35">
        <v>98.828163498548108</v>
      </c>
      <c r="C198" s="35">
        <v>98.828163498548108</v>
      </c>
      <c r="D198" s="35"/>
      <c r="E198" s="35">
        <f t="shared" si="6"/>
        <v>0</v>
      </c>
      <c r="F198" s="35"/>
      <c r="G198" s="35">
        <v>0.19184573787351733</v>
      </c>
      <c r="H198" s="35">
        <v>0.1918457378735173</v>
      </c>
      <c r="I198" s="35"/>
      <c r="J198" s="35">
        <f t="shared" si="7"/>
        <v>0</v>
      </c>
      <c r="K198" s="92">
        <f t="shared" si="8"/>
        <v>0</v>
      </c>
      <c r="M198" s="89"/>
      <c r="N198" s="62"/>
    </row>
    <row r="199" spans="1:14" x14ac:dyDescent="0.25">
      <c r="A199" s="22" t="s">
        <v>223</v>
      </c>
      <c r="B199" s="18">
        <v>98.828163498548108</v>
      </c>
      <c r="C199" s="18">
        <v>98.828163498548108</v>
      </c>
      <c r="D199" s="18"/>
      <c r="E199" s="18">
        <f t="shared" ref="E199:E262" si="9">((C199/B199-1)*100)</f>
        <v>0</v>
      </c>
      <c r="F199" s="18"/>
      <c r="G199" s="18">
        <v>0.19184573787351733</v>
      </c>
      <c r="H199" s="18">
        <v>0.1918457378735173</v>
      </c>
      <c r="I199" s="18"/>
      <c r="J199" s="18">
        <f t="shared" si="7"/>
        <v>0</v>
      </c>
      <c r="K199" s="93">
        <f t="shared" si="8"/>
        <v>0</v>
      </c>
      <c r="M199" s="89"/>
      <c r="N199" s="62"/>
    </row>
    <row r="200" spans="1:14" x14ac:dyDescent="0.25">
      <c r="A200" s="21" t="s">
        <v>224</v>
      </c>
      <c r="B200" s="35">
        <v>73.150657655169468</v>
      </c>
      <c r="C200" s="35">
        <v>71.805612007071929</v>
      </c>
      <c r="D200" s="35"/>
      <c r="E200" s="35">
        <f t="shared" si="9"/>
        <v>-1.838733500439671</v>
      </c>
      <c r="F200" s="35"/>
      <c r="G200" s="35">
        <v>6.1953330660779553</v>
      </c>
      <c r="H200" s="35">
        <v>6.0814174015281628</v>
      </c>
      <c r="I200" s="35"/>
      <c r="J200" s="35">
        <f t="shared" ref="J200:J263" si="10">H200-G200</f>
        <v>-0.11391566454979252</v>
      </c>
      <c r="K200" s="92">
        <f t="shared" si="8"/>
        <v>-1.1380843333088976E-3</v>
      </c>
      <c r="M200" s="89"/>
      <c r="N200" s="62"/>
    </row>
    <row r="201" spans="1:14" x14ac:dyDescent="0.25">
      <c r="A201" s="22" t="s">
        <v>225</v>
      </c>
      <c r="B201" s="18">
        <v>84.22990175736436</v>
      </c>
      <c r="C201" s="18">
        <v>87.396745981188886</v>
      </c>
      <c r="D201" s="18"/>
      <c r="E201" s="18">
        <f t="shared" si="9"/>
        <v>3.7597624569799981</v>
      </c>
      <c r="F201" s="18"/>
      <c r="G201" s="18">
        <v>3.1690852176372401E-2</v>
      </c>
      <c r="H201" s="18">
        <v>3.2882352938796676E-2</v>
      </c>
      <c r="I201" s="18"/>
      <c r="J201" s="18">
        <f t="shared" si="10"/>
        <v>1.1915007624242746E-3</v>
      </c>
      <c r="K201" s="93">
        <f t="shared" si="8"/>
        <v>1.1903791776134124E-5</v>
      </c>
      <c r="M201" s="89"/>
      <c r="N201" s="62"/>
    </row>
    <row r="202" spans="1:14" x14ac:dyDescent="0.25">
      <c r="A202" s="21" t="s">
        <v>225</v>
      </c>
      <c r="B202" s="35">
        <v>84.22990175736436</v>
      </c>
      <c r="C202" s="35">
        <v>87.396745981188886</v>
      </c>
      <c r="D202" s="35"/>
      <c r="E202" s="35">
        <f t="shared" si="9"/>
        <v>3.7597624569799981</v>
      </c>
      <c r="F202" s="35"/>
      <c r="G202" s="35">
        <v>3.1690852176372401E-2</v>
      </c>
      <c r="H202" s="35">
        <v>3.2882352938796676E-2</v>
      </c>
      <c r="I202" s="35"/>
      <c r="J202" s="35">
        <f t="shared" si="10"/>
        <v>1.1915007624242746E-3</v>
      </c>
      <c r="K202" s="92">
        <f t="shared" ref="K202:K265" si="11">J202/$G$5</f>
        <v>1.1903791776134124E-5</v>
      </c>
      <c r="M202" s="89"/>
      <c r="N202" s="62"/>
    </row>
    <row r="203" spans="1:14" x14ac:dyDescent="0.25">
      <c r="A203" s="22" t="s">
        <v>226</v>
      </c>
      <c r="B203" s="18">
        <v>63.719729063178072</v>
      </c>
      <c r="C203" s="18">
        <v>61.892169546109493</v>
      </c>
      <c r="D203" s="18"/>
      <c r="E203" s="18">
        <f t="shared" si="9"/>
        <v>-2.8681219206951658</v>
      </c>
      <c r="F203" s="18"/>
      <c r="G203" s="18">
        <v>3.9541911963825482</v>
      </c>
      <c r="H203" s="18">
        <v>3.8407801718929018</v>
      </c>
      <c r="I203" s="18"/>
      <c r="J203" s="18">
        <f t="shared" si="10"/>
        <v>-0.11341102448964646</v>
      </c>
      <c r="K203" s="93">
        <f t="shared" si="11"/>
        <v>-1.1330426829908129E-3</v>
      </c>
      <c r="M203" s="89"/>
      <c r="N203" s="62"/>
    </row>
    <row r="204" spans="1:14" x14ac:dyDescent="0.25">
      <c r="A204" s="21" t="s">
        <v>226</v>
      </c>
      <c r="B204" s="35">
        <v>63.719729063178072</v>
      </c>
      <c r="C204" s="35">
        <v>61.892169546109493</v>
      </c>
      <c r="D204" s="35"/>
      <c r="E204" s="35">
        <f t="shared" si="9"/>
        <v>-2.8681219206951658</v>
      </c>
      <c r="F204" s="35"/>
      <c r="G204" s="35">
        <v>3.9541911963825482</v>
      </c>
      <c r="H204" s="35">
        <v>3.8407801718929018</v>
      </c>
      <c r="I204" s="35"/>
      <c r="J204" s="35">
        <f t="shared" si="10"/>
        <v>-0.11341102448964646</v>
      </c>
      <c r="K204" s="92">
        <f t="shared" si="11"/>
        <v>-1.1330426829908129E-3</v>
      </c>
      <c r="M204" s="89"/>
      <c r="N204" s="62"/>
    </row>
    <row r="205" spans="1:14" x14ac:dyDescent="0.25">
      <c r="A205" s="22" t="s">
        <v>227</v>
      </c>
      <c r="B205" s="18">
        <v>98.215704750256492</v>
      </c>
      <c r="C205" s="18">
        <v>98.033433762570326</v>
      </c>
      <c r="D205" s="18"/>
      <c r="E205" s="18">
        <f t="shared" si="9"/>
        <v>-0.18558232428270705</v>
      </c>
      <c r="F205" s="18"/>
      <c r="G205" s="18">
        <v>0.91395601877851729</v>
      </c>
      <c r="H205" s="18">
        <v>0.91225987795594632</v>
      </c>
      <c r="I205" s="18"/>
      <c r="J205" s="18">
        <f t="shared" si="10"/>
        <v>-1.6961408225709684E-3</v>
      </c>
      <c r="K205" s="93">
        <f t="shared" si="11"/>
        <v>-1.6945442094225148E-5</v>
      </c>
      <c r="M205" s="89"/>
      <c r="N205" s="62"/>
    </row>
    <row r="206" spans="1:14" x14ac:dyDescent="0.25">
      <c r="A206" s="21" t="s">
        <v>227</v>
      </c>
      <c r="B206" s="35">
        <v>98.215704750256492</v>
      </c>
      <c r="C206" s="35">
        <v>98.033433762570326</v>
      </c>
      <c r="D206" s="35"/>
      <c r="E206" s="35">
        <f t="shared" si="9"/>
        <v>-0.18558232428270705</v>
      </c>
      <c r="F206" s="35"/>
      <c r="G206" s="35">
        <v>0.91395601877851729</v>
      </c>
      <c r="H206" s="35">
        <v>0.91225987795594632</v>
      </c>
      <c r="I206" s="35"/>
      <c r="J206" s="35">
        <f t="shared" si="10"/>
        <v>-1.6961408225709684E-3</v>
      </c>
      <c r="K206" s="92">
        <f t="shared" si="11"/>
        <v>-1.6945442094225148E-5</v>
      </c>
      <c r="M206" s="89"/>
      <c r="N206" s="62"/>
    </row>
    <row r="207" spans="1:14" x14ac:dyDescent="0.25">
      <c r="A207" s="22" t="s">
        <v>228</v>
      </c>
      <c r="B207" s="18">
        <v>100</v>
      </c>
      <c r="C207" s="18">
        <v>100</v>
      </c>
      <c r="D207" s="18"/>
      <c r="E207" s="18">
        <f t="shared" si="9"/>
        <v>0</v>
      </c>
      <c r="F207" s="18"/>
      <c r="G207" s="18">
        <v>1.2954949987405178</v>
      </c>
      <c r="H207" s="18">
        <v>1.2954949987405175</v>
      </c>
      <c r="I207" s="18"/>
      <c r="J207" s="18">
        <f t="shared" si="10"/>
        <v>0</v>
      </c>
      <c r="K207" s="93">
        <f t="shared" si="11"/>
        <v>0</v>
      </c>
      <c r="M207" s="89"/>
      <c r="N207" s="62"/>
    </row>
    <row r="208" spans="1:14" x14ac:dyDescent="0.25">
      <c r="A208" s="21" t="s">
        <v>229</v>
      </c>
      <c r="B208" s="35">
        <v>100</v>
      </c>
      <c r="C208" s="35">
        <v>100</v>
      </c>
      <c r="D208" s="35"/>
      <c r="E208" s="35">
        <f t="shared" si="9"/>
        <v>0</v>
      </c>
      <c r="F208" s="35"/>
      <c r="G208" s="35">
        <v>1.2954949987405178</v>
      </c>
      <c r="H208" s="35">
        <v>1.2954949987405175</v>
      </c>
      <c r="I208" s="35"/>
      <c r="J208" s="35">
        <f t="shared" si="10"/>
        <v>0</v>
      </c>
      <c r="K208" s="92">
        <f t="shared" si="11"/>
        <v>0</v>
      </c>
      <c r="M208" s="89"/>
      <c r="N208" s="62"/>
    </row>
    <row r="209" spans="1:14" x14ac:dyDescent="0.25">
      <c r="A209" s="22" t="s">
        <v>230</v>
      </c>
      <c r="B209" s="18">
        <v>104.59902323538438</v>
      </c>
      <c r="C209" s="18">
        <v>104.59902323538438</v>
      </c>
      <c r="D209" s="18"/>
      <c r="E209" s="18">
        <f t="shared" si="9"/>
        <v>0</v>
      </c>
      <c r="F209" s="18"/>
      <c r="G209" s="18">
        <v>2.7806339597383216</v>
      </c>
      <c r="H209" s="18">
        <v>2.7806339597383212</v>
      </c>
      <c r="I209" s="18"/>
      <c r="J209" s="18">
        <f t="shared" si="10"/>
        <v>0</v>
      </c>
      <c r="K209" s="93">
        <f t="shared" si="11"/>
        <v>0</v>
      </c>
      <c r="M209" s="89"/>
      <c r="N209" s="62"/>
    </row>
    <row r="210" spans="1:14" x14ac:dyDescent="0.25">
      <c r="A210" s="21" t="s">
        <v>231</v>
      </c>
      <c r="B210" s="35">
        <v>95.601183617788877</v>
      </c>
      <c r="C210" s="35">
        <v>95.601183617788877</v>
      </c>
      <c r="D210" s="35"/>
      <c r="E210" s="35">
        <f t="shared" si="9"/>
        <v>0</v>
      </c>
      <c r="F210" s="35"/>
      <c r="G210" s="35">
        <v>0.39562745471695082</v>
      </c>
      <c r="H210" s="35">
        <v>0.39562745471695077</v>
      </c>
      <c r="I210" s="35"/>
      <c r="J210" s="35">
        <f t="shared" si="10"/>
        <v>0</v>
      </c>
      <c r="K210" s="92">
        <f t="shared" si="11"/>
        <v>0</v>
      </c>
      <c r="M210" s="89"/>
      <c r="N210" s="62"/>
    </row>
    <row r="211" spans="1:14" x14ac:dyDescent="0.25">
      <c r="A211" s="22" t="s">
        <v>44</v>
      </c>
      <c r="B211" s="18">
        <v>95.601183617788877</v>
      </c>
      <c r="C211" s="18">
        <v>95.601183617788877</v>
      </c>
      <c r="D211" s="18"/>
      <c r="E211" s="18">
        <f t="shared" si="9"/>
        <v>0</v>
      </c>
      <c r="F211" s="18"/>
      <c r="G211" s="18">
        <v>0.39562745471695082</v>
      </c>
      <c r="H211" s="18">
        <v>0.39562745471695077</v>
      </c>
      <c r="I211" s="18"/>
      <c r="J211" s="18">
        <f t="shared" si="10"/>
        <v>0</v>
      </c>
      <c r="K211" s="93">
        <f t="shared" si="11"/>
        <v>0</v>
      </c>
      <c r="M211" s="89"/>
      <c r="N211" s="62"/>
    </row>
    <row r="212" spans="1:14" x14ac:dyDescent="0.25">
      <c r="A212" s="21" t="s">
        <v>232</v>
      </c>
      <c r="B212" s="35">
        <v>79.999999999999986</v>
      </c>
      <c r="C212" s="35">
        <v>79.999999999999986</v>
      </c>
      <c r="D212" s="35"/>
      <c r="E212" s="35">
        <f t="shared" si="9"/>
        <v>0</v>
      </c>
      <c r="F212" s="35"/>
      <c r="G212" s="35">
        <v>1.9233519012329458E-2</v>
      </c>
      <c r="H212" s="35">
        <v>1.9233519012329454E-2</v>
      </c>
      <c r="I212" s="35"/>
      <c r="J212" s="35">
        <f t="shared" si="10"/>
        <v>0</v>
      </c>
      <c r="K212" s="92">
        <f t="shared" si="11"/>
        <v>0</v>
      </c>
      <c r="M212" s="89"/>
      <c r="N212" s="62"/>
    </row>
    <row r="213" spans="1:14" x14ac:dyDescent="0.25">
      <c r="A213" s="22" t="s">
        <v>233</v>
      </c>
      <c r="B213" s="18">
        <v>96.563452584886505</v>
      </c>
      <c r="C213" s="18">
        <v>96.563452584886505</v>
      </c>
      <c r="D213" s="18"/>
      <c r="E213" s="18">
        <f t="shared" si="9"/>
        <v>0</v>
      </c>
      <c r="F213" s="18"/>
      <c r="G213" s="18">
        <v>0.37639393570462126</v>
      </c>
      <c r="H213" s="18">
        <v>0.37639393570462121</v>
      </c>
      <c r="I213" s="18"/>
      <c r="J213" s="18">
        <f t="shared" si="10"/>
        <v>0</v>
      </c>
      <c r="K213" s="93">
        <f t="shared" si="11"/>
        <v>0</v>
      </c>
      <c r="M213" s="89"/>
      <c r="N213" s="62"/>
    </row>
    <row r="214" spans="1:14" x14ac:dyDescent="0.25">
      <c r="A214" s="21" t="s">
        <v>234</v>
      </c>
      <c r="B214" s="35">
        <v>118.98431403337253</v>
      </c>
      <c r="C214" s="35">
        <v>118.98431403337253</v>
      </c>
      <c r="D214" s="35"/>
      <c r="E214" s="35">
        <f t="shared" si="9"/>
        <v>0</v>
      </c>
      <c r="F214" s="35"/>
      <c r="G214" s="35">
        <v>0.12218473801673288</v>
      </c>
      <c r="H214" s="35">
        <v>0.12218473801673287</v>
      </c>
      <c r="I214" s="35"/>
      <c r="J214" s="35">
        <f t="shared" si="10"/>
        <v>0</v>
      </c>
      <c r="K214" s="92">
        <f t="shared" si="11"/>
        <v>0</v>
      </c>
      <c r="M214" s="89"/>
      <c r="N214" s="62"/>
    </row>
    <row r="215" spans="1:14" x14ac:dyDescent="0.25">
      <c r="A215" s="22" t="s">
        <v>235</v>
      </c>
      <c r="B215" s="18">
        <v>118.98431403337253</v>
      </c>
      <c r="C215" s="18">
        <v>118.98431403337253</v>
      </c>
      <c r="D215" s="18"/>
      <c r="E215" s="18">
        <f t="shared" si="9"/>
        <v>0</v>
      </c>
      <c r="F215" s="18"/>
      <c r="G215" s="18">
        <v>0.12218473801673288</v>
      </c>
      <c r="H215" s="18">
        <v>0.12218473801673287</v>
      </c>
      <c r="I215" s="18"/>
      <c r="J215" s="18">
        <f t="shared" si="10"/>
        <v>0</v>
      </c>
      <c r="K215" s="93">
        <f t="shared" si="11"/>
        <v>0</v>
      </c>
      <c r="M215" s="89"/>
      <c r="N215" s="62"/>
    </row>
    <row r="216" spans="1:14" x14ac:dyDescent="0.25">
      <c r="A216" s="21" t="s">
        <v>236</v>
      </c>
      <c r="B216" s="35">
        <v>118.98431403337253</v>
      </c>
      <c r="C216" s="35">
        <v>118.98431403337253</v>
      </c>
      <c r="D216" s="35"/>
      <c r="E216" s="35">
        <f t="shared" si="9"/>
        <v>0</v>
      </c>
      <c r="F216" s="35"/>
      <c r="G216" s="35">
        <v>0.12218473801673288</v>
      </c>
      <c r="H216" s="35">
        <v>0.12218473801673287</v>
      </c>
      <c r="I216" s="35"/>
      <c r="J216" s="35">
        <f t="shared" si="10"/>
        <v>0</v>
      </c>
      <c r="K216" s="92">
        <f t="shared" si="11"/>
        <v>0</v>
      </c>
      <c r="M216" s="89"/>
      <c r="N216" s="62"/>
    </row>
    <row r="217" spans="1:14" x14ac:dyDescent="0.25">
      <c r="A217" s="22" t="s">
        <v>237</v>
      </c>
      <c r="B217" s="18">
        <v>101.11757337729506</v>
      </c>
      <c r="C217" s="18">
        <v>101.11757337729506</v>
      </c>
      <c r="D217" s="18"/>
      <c r="E217" s="18">
        <f t="shared" si="9"/>
        <v>0</v>
      </c>
      <c r="F217" s="18"/>
      <c r="G217" s="18">
        <v>4.0422690751601327E-2</v>
      </c>
      <c r="H217" s="18">
        <v>4.042269075160132E-2</v>
      </c>
      <c r="I217" s="18"/>
      <c r="J217" s="18">
        <f t="shared" si="10"/>
        <v>0</v>
      </c>
      <c r="K217" s="93">
        <f t="shared" si="11"/>
        <v>0</v>
      </c>
      <c r="M217" s="89"/>
      <c r="N217" s="62"/>
    </row>
    <row r="218" spans="1:14" x14ac:dyDescent="0.25">
      <c r="A218" s="21" t="s">
        <v>45</v>
      </c>
      <c r="B218" s="35">
        <v>101.11757337729506</v>
      </c>
      <c r="C218" s="35">
        <v>101.11757337729506</v>
      </c>
      <c r="D218" s="35"/>
      <c r="E218" s="35">
        <f t="shared" si="9"/>
        <v>0</v>
      </c>
      <c r="F218" s="35"/>
      <c r="G218" s="35">
        <v>4.0422690751601327E-2</v>
      </c>
      <c r="H218" s="35">
        <v>4.042269075160132E-2</v>
      </c>
      <c r="I218" s="35"/>
      <c r="J218" s="35">
        <f t="shared" si="10"/>
        <v>0</v>
      </c>
      <c r="K218" s="92">
        <f t="shared" si="11"/>
        <v>0</v>
      </c>
      <c r="M218" s="89"/>
      <c r="N218" s="62"/>
    </row>
    <row r="219" spans="1:14" x14ac:dyDescent="0.25">
      <c r="A219" s="22" t="s">
        <v>238</v>
      </c>
      <c r="B219" s="18">
        <v>101.11757337729506</v>
      </c>
      <c r="C219" s="18">
        <v>101.11757337729506</v>
      </c>
      <c r="D219" s="18"/>
      <c r="E219" s="18">
        <f t="shared" si="9"/>
        <v>0</v>
      </c>
      <c r="F219" s="18"/>
      <c r="G219" s="18">
        <v>4.0422690751601327E-2</v>
      </c>
      <c r="H219" s="18">
        <v>4.042269075160132E-2</v>
      </c>
      <c r="I219" s="18"/>
      <c r="J219" s="18">
        <f t="shared" si="10"/>
        <v>0</v>
      </c>
      <c r="K219" s="93">
        <f t="shared" si="11"/>
        <v>0</v>
      </c>
      <c r="M219" s="89"/>
      <c r="N219" s="62"/>
    </row>
    <row r="220" spans="1:14" x14ac:dyDescent="0.25">
      <c r="A220" s="21" t="s">
        <v>239</v>
      </c>
      <c r="B220" s="35">
        <v>111.0922849144771</v>
      </c>
      <c r="C220" s="35">
        <v>111.0922849144771</v>
      </c>
      <c r="D220" s="35"/>
      <c r="E220" s="35">
        <f t="shared" si="9"/>
        <v>0</v>
      </c>
      <c r="F220" s="35"/>
      <c r="G220" s="35">
        <v>1.0303674409254753</v>
      </c>
      <c r="H220" s="35">
        <v>1.0303674409254751</v>
      </c>
      <c r="I220" s="35"/>
      <c r="J220" s="35">
        <f t="shared" si="10"/>
        <v>0</v>
      </c>
      <c r="K220" s="92">
        <f t="shared" si="11"/>
        <v>0</v>
      </c>
      <c r="M220" s="89"/>
      <c r="N220" s="62"/>
    </row>
    <row r="221" spans="1:14" x14ac:dyDescent="0.25">
      <c r="A221" s="22" t="s">
        <v>240</v>
      </c>
      <c r="B221" s="18">
        <v>100</v>
      </c>
      <c r="C221" s="18">
        <v>100</v>
      </c>
      <c r="D221" s="18"/>
      <c r="E221" s="18">
        <f t="shared" si="9"/>
        <v>0</v>
      </c>
      <c r="F221" s="18"/>
      <c r="G221" s="18">
        <v>0.16778532205872537</v>
      </c>
      <c r="H221" s="18">
        <v>0.16778532205872534</v>
      </c>
      <c r="I221" s="18"/>
      <c r="J221" s="18">
        <f t="shared" si="10"/>
        <v>0</v>
      </c>
      <c r="K221" s="93">
        <f t="shared" si="11"/>
        <v>0</v>
      </c>
      <c r="M221" s="89"/>
      <c r="N221" s="62"/>
    </row>
    <row r="222" spans="1:14" x14ac:dyDescent="0.25">
      <c r="A222" s="21" t="s">
        <v>240</v>
      </c>
      <c r="B222" s="35">
        <v>100</v>
      </c>
      <c r="C222" s="35">
        <v>100</v>
      </c>
      <c r="D222" s="35"/>
      <c r="E222" s="35">
        <f t="shared" si="9"/>
        <v>0</v>
      </c>
      <c r="F222" s="35"/>
      <c r="G222" s="35">
        <v>0.16778532205872537</v>
      </c>
      <c r="H222" s="35">
        <v>0.16778532205872534</v>
      </c>
      <c r="I222" s="35"/>
      <c r="J222" s="35">
        <f t="shared" si="10"/>
        <v>0</v>
      </c>
      <c r="K222" s="92">
        <f t="shared" si="11"/>
        <v>0</v>
      </c>
      <c r="M222" s="89"/>
      <c r="N222" s="62"/>
    </row>
    <row r="223" spans="1:14" x14ac:dyDescent="0.25">
      <c r="A223" s="22" t="s">
        <v>241</v>
      </c>
      <c r="B223" s="18">
        <v>113.54208932737374</v>
      </c>
      <c r="C223" s="18">
        <v>113.54208932737374</v>
      </c>
      <c r="D223" s="18"/>
      <c r="E223" s="18">
        <f t="shared" si="9"/>
        <v>0</v>
      </c>
      <c r="F223" s="18"/>
      <c r="G223" s="18">
        <v>0.86258211886674985</v>
      </c>
      <c r="H223" s="18">
        <v>0.86258211886674974</v>
      </c>
      <c r="I223" s="18"/>
      <c r="J223" s="18">
        <f t="shared" si="10"/>
        <v>0</v>
      </c>
      <c r="K223" s="93">
        <f t="shared" si="11"/>
        <v>0</v>
      </c>
      <c r="M223" s="89"/>
      <c r="N223" s="62"/>
    </row>
    <row r="224" spans="1:14" x14ac:dyDescent="0.25">
      <c r="A224" s="21" t="s">
        <v>241</v>
      </c>
      <c r="B224" s="35">
        <v>113.54208932737374</v>
      </c>
      <c r="C224" s="35">
        <v>113.54208932737374</v>
      </c>
      <c r="D224" s="35"/>
      <c r="E224" s="35">
        <f t="shared" si="9"/>
        <v>0</v>
      </c>
      <c r="F224" s="35"/>
      <c r="G224" s="35">
        <v>0.86258211886674985</v>
      </c>
      <c r="H224" s="35">
        <v>0.86258211886674974</v>
      </c>
      <c r="I224" s="35"/>
      <c r="J224" s="35">
        <f t="shared" si="10"/>
        <v>0</v>
      </c>
      <c r="K224" s="92">
        <f t="shared" si="11"/>
        <v>0</v>
      </c>
      <c r="M224" s="89"/>
      <c r="N224" s="62"/>
    </row>
    <row r="225" spans="1:14" x14ac:dyDescent="0.25">
      <c r="A225" s="22" t="s">
        <v>46</v>
      </c>
      <c r="B225" s="18">
        <v>101.50219557928268</v>
      </c>
      <c r="C225" s="18">
        <v>101.50219557928268</v>
      </c>
      <c r="D225" s="18"/>
      <c r="E225" s="18">
        <f t="shared" si="9"/>
        <v>0</v>
      </c>
      <c r="F225" s="18"/>
      <c r="G225" s="18">
        <v>1.1920316353275617</v>
      </c>
      <c r="H225" s="18">
        <v>1.1920316353275615</v>
      </c>
      <c r="I225" s="18"/>
      <c r="J225" s="18">
        <f t="shared" si="10"/>
        <v>0</v>
      </c>
      <c r="K225" s="93">
        <f t="shared" si="11"/>
        <v>0</v>
      </c>
      <c r="M225" s="89"/>
      <c r="N225" s="62"/>
    </row>
    <row r="226" spans="1:14" x14ac:dyDescent="0.25">
      <c r="A226" s="21" t="s">
        <v>47</v>
      </c>
      <c r="B226" s="35">
        <v>102.69528903126967</v>
      </c>
      <c r="C226" s="35">
        <v>102.69528903126967</v>
      </c>
      <c r="D226" s="35"/>
      <c r="E226" s="35">
        <f t="shared" si="9"/>
        <v>0</v>
      </c>
      <c r="F226" s="35"/>
      <c r="G226" s="35">
        <v>0.50837564680416991</v>
      </c>
      <c r="H226" s="35">
        <v>0.5083756468041698</v>
      </c>
      <c r="I226" s="35"/>
      <c r="J226" s="35">
        <f t="shared" si="10"/>
        <v>0</v>
      </c>
      <c r="K226" s="92">
        <f t="shared" si="11"/>
        <v>0</v>
      </c>
      <c r="M226" s="89"/>
      <c r="N226" s="62"/>
    </row>
    <row r="227" spans="1:14" x14ac:dyDescent="0.25">
      <c r="A227" s="22" t="s">
        <v>242</v>
      </c>
      <c r="B227" s="18">
        <v>104.71466318882979</v>
      </c>
      <c r="C227" s="18">
        <v>104.71466318882979</v>
      </c>
      <c r="D227" s="18"/>
      <c r="E227" s="18">
        <f t="shared" si="9"/>
        <v>0</v>
      </c>
      <c r="F227" s="18"/>
      <c r="G227" s="18">
        <v>0.32864624070614934</v>
      </c>
      <c r="H227" s="18">
        <v>0.32864624070614928</v>
      </c>
      <c r="I227" s="18"/>
      <c r="J227" s="18">
        <f t="shared" si="10"/>
        <v>0</v>
      </c>
      <c r="K227" s="93">
        <f t="shared" si="11"/>
        <v>0</v>
      </c>
      <c r="M227" s="89"/>
      <c r="N227" s="62"/>
    </row>
    <row r="228" spans="1:14" x14ac:dyDescent="0.25">
      <c r="A228" s="21" t="s">
        <v>243</v>
      </c>
      <c r="B228" s="35">
        <v>99.197298196393618</v>
      </c>
      <c r="C228" s="35">
        <v>99.197298196393618</v>
      </c>
      <c r="D228" s="35"/>
      <c r="E228" s="35">
        <f t="shared" si="9"/>
        <v>0</v>
      </c>
      <c r="F228" s="35"/>
      <c r="G228" s="35">
        <v>0.17972940609802066</v>
      </c>
      <c r="H228" s="35">
        <v>0.1797294060980206</v>
      </c>
      <c r="I228" s="35"/>
      <c r="J228" s="35">
        <f t="shared" si="10"/>
        <v>0</v>
      </c>
      <c r="K228" s="92">
        <f t="shared" si="11"/>
        <v>0</v>
      </c>
      <c r="M228" s="89"/>
      <c r="N228" s="62"/>
    </row>
    <row r="229" spans="1:14" x14ac:dyDescent="0.25">
      <c r="A229" s="22" t="s">
        <v>244</v>
      </c>
      <c r="B229" s="18">
        <v>100.63281352508085</v>
      </c>
      <c r="C229" s="18">
        <v>100.63281352508085</v>
      </c>
      <c r="D229" s="18"/>
      <c r="E229" s="18">
        <f t="shared" si="9"/>
        <v>0</v>
      </c>
      <c r="F229" s="18"/>
      <c r="G229" s="18">
        <v>0.68365598852339171</v>
      </c>
      <c r="H229" s="18">
        <v>0.6836559885233916</v>
      </c>
      <c r="I229" s="18"/>
      <c r="J229" s="18">
        <f t="shared" si="10"/>
        <v>0</v>
      </c>
      <c r="K229" s="93">
        <f t="shared" si="11"/>
        <v>0</v>
      </c>
      <c r="M229" s="89"/>
      <c r="N229" s="62"/>
    </row>
    <row r="230" spans="1:14" x14ac:dyDescent="0.25">
      <c r="A230" s="21" t="s">
        <v>244</v>
      </c>
      <c r="B230" s="35">
        <v>100.63281352508085</v>
      </c>
      <c r="C230" s="35">
        <v>100.63281352508085</v>
      </c>
      <c r="D230" s="35"/>
      <c r="E230" s="35">
        <f t="shared" si="9"/>
        <v>0</v>
      </c>
      <c r="F230" s="35"/>
      <c r="G230" s="35">
        <v>0.68365598852339171</v>
      </c>
      <c r="H230" s="35">
        <v>0.6836559885233916</v>
      </c>
      <c r="I230" s="35"/>
      <c r="J230" s="35">
        <f t="shared" si="10"/>
        <v>0</v>
      </c>
      <c r="K230" s="92">
        <f t="shared" si="11"/>
        <v>0</v>
      </c>
      <c r="M230" s="89"/>
      <c r="N230" s="62"/>
    </row>
    <row r="231" spans="1:14" x14ac:dyDescent="0.25">
      <c r="A231" s="22" t="s">
        <v>245</v>
      </c>
      <c r="B231" s="18">
        <v>101.79913675485537</v>
      </c>
      <c r="C231" s="18">
        <v>102.21727338405482</v>
      </c>
      <c r="D231" s="18"/>
      <c r="E231" s="18">
        <f t="shared" si="9"/>
        <v>0.41074673374330573</v>
      </c>
      <c r="F231" s="18"/>
      <c r="G231" s="18">
        <v>2.3392385303614098</v>
      </c>
      <c r="H231" s="18">
        <v>2.348846876219334</v>
      </c>
      <c r="I231" s="18"/>
      <c r="J231" s="18">
        <f t="shared" si="10"/>
        <v>9.6083458579241388E-3</v>
      </c>
      <c r="K231" s="93">
        <f t="shared" si="11"/>
        <v>9.5993013192116061E-5</v>
      </c>
      <c r="M231" s="89"/>
      <c r="N231" s="62"/>
    </row>
    <row r="232" spans="1:14" x14ac:dyDescent="0.25">
      <c r="A232" s="21" t="s">
        <v>246</v>
      </c>
      <c r="B232" s="35">
        <v>101.08159095064573</v>
      </c>
      <c r="C232" s="35">
        <v>101.08159095064573</v>
      </c>
      <c r="D232" s="35"/>
      <c r="E232" s="35">
        <f t="shared" si="9"/>
        <v>0</v>
      </c>
      <c r="F232" s="35"/>
      <c r="G232" s="35">
        <v>0.11265474282460482</v>
      </c>
      <c r="H232" s="35">
        <v>0.11265474282460479</v>
      </c>
      <c r="I232" s="35"/>
      <c r="J232" s="35">
        <f t="shared" si="10"/>
        <v>0</v>
      </c>
      <c r="K232" s="92">
        <f t="shared" si="11"/>
        <v>0</v>
      </c>
      <c r="M232" s="89"/>
      <c r="N232" s="62"/>
    </row>
    <row r="233" spans="1:14" x14ac:dyDescent="0.25">
      <c r="A233" s="22" t="s">
        <v>247</v>
      </c>
      <c r="B233" s="18">
        <v>101.08159095064573</v>
      </c>
      <c r="C233" s="18">
        <v>101.08159095064573</v>
      </c>
      <c r="D233" s="18"/>
      <c r="E233" s="18">
        <f t="shared" si="9"/>
        <v>0</v>
      </c>
      <c r="F233" s="18"/>
      <c r="G233" s="18">
        <v>0.11265474282460482</v>
      </c>
      <c r="H233" s="18">
        <v>0.11265474282460479</v>
      </c>
      <c r="I233" s="18"/>
      <c r="J233" s="18">
        <f t="shared" si="10"/>
        <v>0</v>
      </c>
      <c r="K233" s="93">
        <f t="shared" si="11"/>
        <v>0</v>
      </c>
      <c r="M233" s="89"/>
      <c r="N233" s="62"/>
    </row>
    <row r="234" spans="1:14" x14ac:dyDescent="0.25">
      <c r="A234" s="21" t="s">
        <v>248</v>
      </c>
      <c r="B234" s="35">
        <v>100.57396499017443</v>
      </c>
      <c r="C234" s="35">
        <v>100.57396499017443</v>
      </c>
      <c r="D234" s="35"/>
      <c r="E234" s="35">
        <f t="shared" si="9"/>
        <v>0</v>
      </c>
      <c r="F234" s="35"/>
      <c r="G234" s="35">
        <v>6.7662418098420385E-2</v>
      </c>
      <c r="H234" s="35">
        <v>6.7662418098420371E-2</v>
      </c>
      <c r="I234" s="35"/>
      <c r="J234" s="35">
        <f t="shared" si="10"/>
        <v>0</v>
      </c>
      <c r="K234" s="92">
        <f t="shared" si="11"/>
        <v>0</v>
      </c>
      <c r="M234" s="89"/>
      <c r="N234" s="62"/>
    </row>
    <row r="235" spans="1:14" x14ac:dyDescent="0.25">
      <c r="A235" s="22" t="s">
        <v>249</v>
      </c>
      <c r="B235" s="18">
        <v>101.8547137231365</v>
      </c>
      <c r="C235" s="18">
        <v>101.8547137231365</v>
      </c>
      <c r="D235" s="18"/>
      <c r="E235" s="18">
        <f t="shared" si="9"/>
        <v>0</v>
      </c>
      <c r="F235" s="18"/>
      <c r="G235" s="18">
        <v>4.4992324726184432E-2</v>
      </c>
      <c r="H235" s="18">
        <v>4.4992324726184425E-2</v>
      </c>
      <c r="I235" s="18"/>
      <c r="J235" s="18">
        <f t="shared" si="10"/>
        <v>0</v>
      </c>
      <c r="K235" s="93">
        <f t="shared" si="11"/>
        <v>0</v>
      </c>
      <c r="M235" s="89"/>
      <c r="N235" s="62"/>
    </row>
    <row r="236" spans="1:14" x14ac:dyDescent="0.25">
      <c r="A236" s="21" t="s">
        <v>48</v>
      </c>
      <c r="B236" s="35">
        <v>100.00979488157753</v>
      </c>
      <c r="C236" s="35">
        <v>100.00979488157753</v>
      </c>
      <c r="D236" s="35"/>
      <c r="E236" s="35">
        <f t="shared" si="9"/>
        <v>0</v>
      </c>
      <c r="F236" s="35"/>
      <c r="G236" s="35">
        <v>1.9821401793211013E-2</v>
      </c>
      <c r="H236" s="35">
        <v>1.982140179321101E-2</v>
      </c>
      <c r="I236" s="35"/>
      <c r="J236" s="35">
        <f t="shared" si="10"/>
        <v>0</v>
      </c>
      <c r="K236" s="92">
        <f t="shared" si="11"/>
        <v>0</v>
      </c>
      <c r="M236" s="89"/>
      <c r="N236" s="62"/>
    </row>
    <row r="237" spans="1:14" x14ac:dyDescent="0.25">
      <c r="A237" s="22" t="s">
        <v>49</v>
      </c>
      <c r="B237" s="18">
        <v>100.00979488157753</v>
      </c>
      <c r="C237" s="18">
        <v>100.00979488157753</v>
      </c>
      <c r="D237" s="18"/>
      <c r="E237" s="18">
        <f t="shared" si="9"/>
        <v>0</v>
      </c>
      <c r="F237" s="18"/>
      <c r="G237" s="18">
        <v>1.9821401793211013E-2</v>
      </c>
      <c r="H237" s="18">
        <v>1.982140179321101E-2</v>
      </c>
      <c r="I237" s="18"/>
      <c r="J237" s="18">
        <f t="shared" si="10"/>
        <v>0</v>
      </c>
      <c r="K237" s="93">
        <f t="shared" si="11"/>
        <v>0</v>
      </c>
      <c r="M237" s="89"/>
      <c r="N237" s="62"/>
    </row>
    <row r="238" spans="1:14" x14ac:dyDescent="0.25">
      <c r="A238" s="21" t="s">
        <v>49</v>
      </c>
      <c r="B238" s="35">
        <v>100.00979488157753</v>
      </c>
      <c r="C238" s="35">
        <v>100.00979488157753</v>
      </c>
      <c r="D238" s="35"/>
      <c r="E238" s="35">
        <f t="shared" si="9"/>
        <v>0</v>
      </c>
      <c r="F238" s="35"/>
      <c r="G238" s="35">
        <v>1.9821401793211013E-2</v>
      </c>
      <c r="H238" s="35">
        <v>1.982140179321101E-2</v>
      </c>
      <c r="I238" s="35"/>
      <c r="J238" s="35">
        <f t="shared" si="10"/>
        <v>0</v>
      </c>
      <c r="K238" s="92">
        <f t="shared" si="11"/>
        <v>0</v>
      </c>
      <c r="M238" s="89"/>
      <c r="N238" s="62"/>
    </row>
    <row r="239" spans="1:14" x14ac:dyDescent="0.25">
      <c r="A239" s="22" t="s">
        <v>250</v>
      </c>
      <c r="B239" s="18">
        <v>100</v>
      </c>
      <c r="C239" s="18">
        <v>100</v>
      </c>
      <c r="D239" s="18"/>
      <c r="E239" s="18">
        <f t="shared" si="9"/>
        <v>0</v>
      </c>
      <c r="F239" s="18"/>
      <c r="G239" s="18">
        <v>0.56108368555014809</v>
      </c>
      <c r="H239" s="18">
        <v>0.56108368555014809</v>
      </c>
      <c r="I239" s="18"/>
      <c r="J239" s="18">
        <f t="shared" si="10"/>
        <v>0</v>
      </c>
      <c r="K239" s="93">
        <f t="shared" si="11"/>
        <v>0</v>
      </c>
      <c r="M239" s="89"/>
      <c r="N239" s="62"/>
    </row>
    <row r="240" spans="1:14" x14ac:dyDescent="0.25">
      <c r="A240" s="21" t="s">
        <v>251</v>
      </c>
      <c r="B240" s="35">
        <v>100</v>
      </c>
      <c r="C240" s="35">
        <v>100</v>
      </c>
      <c r="D240" s="35"/>
      <c r="E240" s="35">
        <f t="shared" si="9"/>
        <v>0</v>
      </c>
      <c r="F240" s="35"/>
      <c r="G240" s="35">
        <v>0.56108368555014809</v>
      </c>
      <c r="H240" s="35">
        <v>0.56108368555014809</v>
      </c>
      <c r="I240" s="35"/>
      <c r="J240" s="35">
        <f t="shared" si="10"/>
        <v>0</v>
      </c>
      <c r="K240" s="92">
        <f t="shared" si="11"/>
        <v>0</v>
      </c>
      <c r="M240" s="89"/>
      <c r="N240" s="62"/>
    </row>
    <row r="241" spans="1:14" x14ac:dyDescent="0.25">
      <c r="A241" s="22" t="s">
        <v>251</v>
      </c>
      <c r="B241" s="18">
        <v>100</v>
      </c>
      <c r="C241" s="18">
        <v>100</v>
      </c>
      <c r="D241" s="18"/>
      <c r="E241" s="18">
        <f t="shared" si="9"/>
        <v>0</v>
      </c>
      <c r="F241" s="18"/>
      <c r="G241" s="18">
        <v>0.56108368555014809</v>
      </c>
      <c r="H241" s="18">
        <v>0.56108368555014809</v>
      </c>
      <c r="I241" s="18"/>
      <c r="J241" s="18">
        <f t="shared" si="10"/>
        <v>0</v>
      </c>
      <c r="K241" s="93">
        <f t="shared" si="11"/>
        <v>0</v>
      </c>
      <c r="M241" s="89"/>
      <c r="N241" s="62"/>
    </row>
    <row r="242" spans="1:14" x14ac:dyDescent="0.25">
      <c r="A242" s="21" t="s">
        <v>252</v>
      </c>
      <c r="B242" s="35">
        <v>102.49977169340809</v>
      </c>
      <c r="C242" s="35">
        <v>103.09821977241209</v>
      </c>
      <c r="D242" s="35"/>
      <c r="E242" s="35">
        <f t="shared" si="9"/>
        <v>0.58385308485764398</v>
      </c>
      <c r="F242" s="35"/>
      <c r="G242" s="35">
        <v>1.6456787001934459</v>
      </c>
      <c r="H242" s="35">
        <v>1.65528704605137</v>
      </c>
      <c r="I242" s="35"/>
      <c r="J242" s="35">
        <f t="shared" si="10"/>
        <v>9.6083458579241388E-3</v>
      </c>
      <c r="K242" s="92">
        <f t="shared" si="11"/>
        <v>9.5993013192116061E-5</v>
      </c>
      <c r="M242" s="89"/>
      <c r="N242" s="62"/>
    </row>
    <row r="243" spans="1:14" x14ac:dyDescent="0.25">
      <c r="A243" s="22" t="s">
        <v>253</v>
      </c>
      <c r="B243" s="18">
        <v>102.49977169340809</v>
      </c>
      <c r="C243" s="18">
        <v>103.09821977241209</v>
      </c>
      <c r="D243" s="18"/>
      <c r="E243" s="18">
        <f t="shared" si="9"/>
        <v>0.58385308485764398</v>
      </c>
      <c r="F243" s="18"/>
      <c r="G243" s="18">
        <v>1.6456787001934459</v>
      </c>
      <c r="H243" s="18">
        <v>1.65528704605137</v>
      </c>
      <c r="I243" s="18"/>
      <c r="J243" s="18">
        <f t="shared" si="10"/>
        <v>9.6083458579241388E-3</v>
      </c>
      <c r="K243" s="93">
        <f t="shared" si="11"/>
        <v>9.5993013192116061E-5</v>
      </c>
      <c r="M243" s="89"/>
      <c r="N243" s="62"/>
    </row>
    <row r="244" spans="1:14" x14ac:dyDescent="0.25">
      <c r="A244" s="21" t="s">
        <v>254</v>
      </c>
      <c r="B244" s="35">
        <v>103.0021841335162</v>
      </c>
      <c r="C244" s="35">
        <v>103.72140204862301</v>
      </c>
      <c r="D244" s="35"/>
      <c r="E244" s="35">
        <f t="shared" si="9"/>
        <v>0.69825501386895361</v>
      </c>
      <c r="F244" s="35"/>
      <c r="G244" s="35">
        <v>1.3760511084175699</v>
      </c>
      <c r="H244" s="35">
        <v>1.3856594542754945</v>
      </c>
      <c r="I244" s="35"/>
      <c r="J244" s="35">
        <f t="shared" si="10"/>
        <v>9.6083458579245828E-3</v>
      </c>
      <c r="K244" s="92">
        <f t="shared" si="11"/>
        <v>9.5993013192120492E-5</v>
      </c>
      <c r="M244" s="89"/>
      <c r="N244" s="62"/>
    </row>
    <row r="245" spans="1:14" x14ac:dyDescent="0.25">
      <c r="A245" s="22" t="s">
        <v>255</v>
      </c>
      <c r="B245" s="18">
        <v>100.01017851887923</v>
      </c>
      <c r="C245" s="18">
        <v>100.01017851887923</v>
      </c>
      <c r="D245" s="18"/>
      <c r="E245" s="18">
        <f t="shared" si="9"/>
        <v>0</v>
      </c>
      <c r="F245" s="18"/>
      <c r="G245" s="18">
        <v>0.26962759177587559</v>
      </c>
      <c r="H245" s="18">
        <v>0.26962759177587553</v>
      </c>
      <c r="I245" s="18"/>
      <c r="J245" s="18">
        <f t="shared" si="10"/>
        <v>0</v>
      </c>
      <c r="K245" s="93">
        <f t="shared" si="11"/>
        <v>0</v>
      </c>
      <c r="M245" s="89"/>
      <c r="N245" s="62"/>
    </row>
    <row r="246" spans="1:14" x14ac:dyDescent="0.25">
      <c r="A246" s="21" t="s">
        <v>256</v>
      </c>
      <c r="B246" s="35">
        <v>99.662806748489913</v>
      </c>
      <c r="C246" s="35">
        <v>99.662806748489913</v>
      </c>
      <c r="D246" s="35"/>
      <c r="E246" s="35">
        <f t="shared" si="9"/>
        <v>0</v>
      </c>
      <c r="F246" s="35"/>
      <c r="G246" s="35">
        <v>4.1656708241456748</v>
      </c>
      <c r="H246" s="35">
        <v>4.1656708241456739</v>
      </c>
      <c r="I246" s="35"/>
      <c r="J246" s="35">
        <f t="shared" si="10"/>
        <v>0</v>
      </c>
      <c r="K246" s="92">
        <f t="shared" si="11"/>
        <v>0</v>
      </c>
      <c r="M246" s="89"/>
      <c r="N246" s="62"/>
    </row>
    <row r="247" spans="1:14" x14ac:dyDescent="0.25">
      <c r="A247" s="22" t="s">
        <v>257</v>
      </c>
      <c r="B247" s="18">
        <v>100.08628036285674</v>
      </c>
      <c r="C247" s="18">
        <v>100.08628036285674</v>
      </c>
      <c r="D247" s="18"/>
      <c r="E247" s="18">
        <f t="shared" si="9"/>
        <v>0</v>
      </c>
      <c r="F247" s="18"/>
      <c r="G247" s="18">
        <v>3.7636776600987818</v>
      </c>
      <c r="H247" s="18">
        <v>3.7636776600987814</v>
      </c>
      <c r="I247" s="18"/>
      <c r="J247" s="18">
        <f t="shared" si="10"/>
        <v>0</v>
      </c>
      <c r="K247" s="93">
        <f t="shared" si="11"/>
        <v>0</v>
      </c>
      <c r="M247" s="89"/>
      <c r="N247" s="62"/>
    </row>
    <row r="248" spans="1:14" x14ac:dyDescent="0.25">
      <c r="A248" s="21" t="s">
        <v>258</v>
      </c>
      <c r="B248" s="35">
        <v>100.08628036285674</v>
      </c>
      <c r="C248" s="35">
        <v>100.08628036285674</v>
      </c>
      <c r="D248" s="35"/>
      <c r="E248" s="35">
        <f t="shared" si="9"/>
        <v>0</v>
      </c>
      <c r="F248" s="35"/>
      <c r="G248" s="35">
        <v>3.7636776600987818</v>
      </c>
      <c r="H248" s="35">
        <v>3.7636776600987814</v>
      </c>
      <c r="I248" s="35"/>
      <c r="J248" s="35">
        <f t="shared" si="10"/>
        <v>0</v>
      </c>
      <c r="K248" s="92">
        <f t="shared" si="11"/>
        <v>0</v>
      </c>
      <c r="M248" s="89"/>
      <c r="N248" s="62"/>
    </row>
    <row r="249" spans="1:14" x14ac:dyDescent="0.25">
      <c r="A249" s="22" t="s">
        <v>259</v>
      </c>
      <c r="B249" s="18">
        <v>100.08628036285674</v>
      </c>
      <c r="C249" s="18">
        <v>100.08628036285674</v>
      </c>
      <c r="D249" s="18"/>
      <c r="E249" s="18">
        <f t="shared" si="9"/>
        <v>0</v>
      </c>
      <c r="F249" s="18"/>
      <c r="G249" s="18">
        <v>3.7636776600987818</v>
      </c>
      <c r="H249" s="18">
        <v>3.7636776600987814</v>
      </c>
      <c r="I249" s="18"/>
      <c r="J249" s="18">
        <f t="shared" si="10"/>
        <v>0</v>
      </c>
      <c r="K249" s="93">
        <f t="shared" si="11"/>
        <v>0</v>
      </c>
      <c r="M249" s="89"/>
      <c r="N249" s="62"/>
    </row>
    <row r="250" spans="1:14" x14ac:dyDescent="0.25">
      <c r="A250" s="21" t="s">
        <v>260</v>
      </c>
      <c r="B250" s="35">
        <v>95.865229002517438</v>
      </c>
      <c r="C250" s="35">
        <v>95.865229002517438</v>
      </c>
      <c r="D250" s="35"/>
      <c r="E250" s="35">
        <f t="shared" si="9"/>
        <v>0</v>
      </c>
      <c r="F250" s="35"/>
      <c r="G250" s="35">
        <v>0.40199316404689317</v>
      </c>
      <c r="H250" s="35">
        <v>0.40199316404689311</v>
      </c>
      <c r="I250" s="35"/>
      <c r="J250" s="35">
        <f t="shared" si="10"/>
        <v>0</v>
      </c>
      <c r="K250" s="92">
        <f t="shared" si="11"/>
        <v>0</v>
      </c>
      <c r="M250" s="89"/>
      <c r="N250" s="62"/>
    </row>
    <row r="251" spans="1:14" x14ac:dyDescent="0.25">
      <c r="A251" s="22" t="s">
        <v>261</v>
      </c>
      <c r="B251" s="18">
        <v>95.865229002517438</v>
      </c>
      <c r="C251" s="18">
        <v>95.865229002517438</v>
      </c>
      <c r="D251" s="18"/>
      <c r="E251" s="18">
        <f t="shared" si="9"/>
        <v>0</v>
      </c>
      <c r="F251" s="18"/>
      <c r="G251" s="18">
        <v>0.40199316404689317</v>
      </c>
      <c r="H251" s="18">
        <v>0.40199316404689311</v>
      </c>
      <c r="I251" s="18"/>
      <c r="J251" s="18">
        <f t="shared" si="10"/>
        <v>0</v>
      </c>
      <c r="K251" s="93">
        <f t="shared" si="11"/>
        <v>0</v>
      </c>
      <c r="M251" s="89"/>
      <c r="N251" s="62"/>
    </row>
    <row r="252" spans="1:14" x14ac:dyDescent="0.25">
      <c r="A252" s="21" t="s">
        <v>262</v>
      </c>
      <c r="B252" s="35">
        <v>95.865229002517438</v>
      </c>
      <c r="C252" s="35">
        <v>95.865229002517438</v>
      </c>
      <c r="D252" s="35"/>
      <c r="E252" s="35">
        <f t="shared" si="9"/>
        <v>0</v>
      </c>
      <c r="F252" s="35"/>
      <c r="G252" s="35">
        <v>0.40199316404689317</v>
      </c>
      <c r="H252" s="35">
        <v>0.40199316404689311</v>
      </c>
      <c r="I252" s="35"/>
      <c r="J252" s="35">
        <f t="shared" si="10"/>
        <v>0</v>
      </c>
      <c r="K252" s="92">
        <f t="shared" si="11"/>
        <v>0</v>
      </c>
      <c r="M252" s="89"/>
      <c r="N252" s="62"/>
    </row>
    <row r="253" spans="1:14" x14ac:dyDescent="0.25">
      <c r="A253" s="22" t="s">
        <v>263</v>
      </c>
      <c r="B253" s="18">
        <v>100</v>
      </c>
      <c r="C253" s="18">
        <v>100</v>
      </c>
      <c r="D253" s="18"/>
      <c r="E253" s="18">
        <f t="shared" si="9"/>
        <v>0</v>
      </c>
      <c r="F253" s="18"/>
      <c r="G253" s="18">
        <v>7.4611915913581836E-2</v>
      </c>
      <c r="H253" s="18">
        <v>7.4611915913581822E-2</v>
      </c>
      <c r="I253" s="18"/>
      <c r="J253" s="18">
        <f t="shared" si="10"/>
        <v>0</v>
      </c>
      <c r="K253" s="93">
        <f t="shared" si="11"/>
        <v>0</v>
      </c>
      <c r="M253" s="89"/>
      <c r="N253" s="62"/>
    </row>
    <row r="254" spans="1:14" x14ac:dyDescent="0.25">
      <c r="A254" s="21" t="s">
        <v>264</v>
      </c>
      <c r="B254" s="35">
        <v>100</v>
      </c>
      <c r="C254" s="35">
        <v>100</v>
      </c>
      <c r="D254" s="35"/>
      <c r="E254" s="35">
        <f t="shared" si="9"/>
        <v>0</v>
      </c>
      <c r="F254" s="35"/>
      <c r="G254" s="35">
        <v>7.4611915913581836E-2</v>
      </c>
      <c r="H254" s="35">
        <v>7.4611915913581822E-2</v>
      </c>
      <c r="I254" s="35"/>
      <c r="J254" s="35">
        <f t="shared" si="10"/>
        <v>0</v>
      </c>
      <c r="K254" s="92">
        <f t="shared" si="11"/>
        <v>0</v>
      </c>
      <c r="M254" s="89"/>
      <c r="N254" s="62"/>
    </row>
    <row r="255" spans="1:14" x14ac:dyDescent="0.25">
      <c r="A255" s="22" t="s">
        <v>265</v>
      </c>
      <c r="B255" s="18">
        <v>100</v>
      </c>
      <c r="C255" s="18">
        <v>100</v>
      </c>
      <c r="D255" s="18"/>
      <c r="E255" s="18">
        <f t="shared" si="9"/>
        <v>0</v>
      </c>
      <c r="F255" s="18"/>
      <c r="G255" s="18">
        <v>3.2097431235565375E-2</v>
      </c>
      <c r="H255" s="18">
        <v>3.2097431235565368E-2</v>
      </c>
      <c r="I255" s="18"/>
      <c r="J255" s="18">
        <f t="shared" si="10"/>
        <v>0</v>
      </c>
      <c r="K255" s="93">
        <f t="shared" si="11"/>
        <v>0</v>
      </c>
      <c r="M255" s="89"/>
      <c r="N255" s="62"/>
    </row>
    <row r="256" spans="1:14" x14ac:dyDescent="0.25">
      <c r="A256" s="21" t="s">
        <v>265</v>
      </c>
      <c r="B256" s="35">
        <v>100</v>
      </c>
      <c r="C256" s="35">
        <v>100</v>
      </c>
      <c r="D256" s="35"/>
      <c r="E256" s="35">
        <f t="shared" si="9"/>
        <v>0</v>
      </c>
      <c r="F256" s="35"/>
      <c r="G256" s="35">
        <v>3.2097431235565375E-2</v>
      </c>
      <c r="H256" s="35">
        <v>3.2097431235565368E-2</v>
      </c>
      <c r="I256" s="35"/>
      <c r="J256" s="35">
        <f t="shared" si="10"/>
        <v>0</v>
      </c>
      <c r="K256" s="92">
        <f t="shared" si="11"/>
        <v>0</v>
      </c>
      <c r="M256" s="89"/>
      <c r="N256" s="62"/>
    </row>
    <row r="257" spans="1:14" x14ac:dyDescent="0.25">
      <c r="A257" s="22" t="s">
        <v>266</v>
      </c>
      <c r="B257" s="18">
        <v>100</v>
      </c>
      <c r="C257" s="18">
        <v>100</v>
      </c>
      <c r="D257" s="18"/>
      <c r="E257" s="18">
        <f t="shared" si="9"/>
        <v>0</v>
      </c>
      <c r="F257" s="18"/>
      <c r="G257" s="18">
        <v>4.2514484678016461E-2</v>
      </c>
      <c r="H257" s="18">
        <v>4.2514484678016447E-2</v>
      </c>
      <c r="I257" s="18"/>
      <c r="J257" s="18">
        <f t="shared" si="10"/>
        <v>0</v>
      </c>
      <c r="K257" s="93">
        <f t="shared" si="11"/>
        <v>0</v>
      </c>
      <c r="M257" s="89"/>
      <c r="N257" s="62"/>
    </row>
    <row r="258" spans="1:14" x14ac:dyDescent="0.25">
      <c r="A258" s="21" t="s">
        <v>267</v>
      </c>
      <c r="B258" s="35">
        <v>100</v>
      </c>
      <c r="C258" s="35">
        <v>100</v>
      </c>
      <c r="D258" s="35"/>
      <c r="E258" s="35">
        <f t="shared" si="9"/>
        <v>0</v>
      </c>
      <c r="F258" s="35"/>
      <c r="G258" s="35">
        <v>4.2514484678016461E-2</v>
      </c>
      <c r="H258" s="35">
        <v>4.2514484678016447E-2</v>
      </c>
      <c r="I258" s="35"/>
      <c r="J258" s="35">
        <f t="shared" si="10"/>
        <v>0</v>
      </c>
      <c r="K258" s="92">
        <f t="shared" si="11"/>
        <v>0</v>
      </c>
      <c r="M258" s="89"/>
      <c r="N258" s="62"/>
    </row>
    <row r="259" spans="1:14" x14ac:dyDescent="0.25">
      <c r="A259" s="22" t="s">
        <v>268</v>
      </c>
      <c r="B259" s="18">
        <v>99.792169934869662</v>
      </c>
      <c r="C259" s="18">
        <v>99.8545554145213</v>
      </c>
      <c r="D259" s="18"/>
      <c r="E259" s="18">
        <f t="shared" si="9"/>
        <v>6.2515405459517837E-2</v>
      </c>
      <c r="F259" s="18"/>
      <c r="G259" s="18">
        <v>6.3450104077254377</v>
      </c>
      <c r="H259" s="18">
        <v>6.3489770167082744</v>
      </c>
      <c r="I259" s="18"/>
      <c r="J259" s="18">
        <f t="shared" si="10"/>
        <v>3.966608982836739E-3</v>
      </c>
      <c r="K259" s="93">
        <f t="shared" si="11"/>
        <v>3.9628751300973353E-5</v>
      </c>
      <c r="M259" s="89"/>
      <c r="N259" s="62"/>
    </row>
    <row r="260" spans="1:14" x14ac:dyDescent="0.25">
      <c r="A260" s="21" t="s">
        <v>50</v>
      </c>
      <c r="B260" s="35">
        <v>99.988530210051479</v>
      </c>
      <c r="C260" s="35">
        <v>100.05608611943615</v>
      </c>
      <c r="D260" s="35"/>
      <c r="E260" s="35">
        <f t="shared" si="9"/>
        <v>6.756365879441173E-2</v>
      </c>
      <c r="F260" s="35"/>
      <c r="G260" s="35">
        <v>5.8709209264524489</v>
      </c>
      <c r="H260" s="35">
        <v>5.8748875354352865</v>
      </c>
      <c r="I260" s="35"/>
      <c r="J260" s="35">
        <f t="shared" si="10"/>
        <v>3.9666089828376272E-3</v>
      </c>
      <c r="K260" s="92">
        <f t="shared" si="11"/>
        <v>3.9628751300982229E-5</v>
      </c>
      <c r="M260" s="89"/>
      <c r="N260" s="62"/>
    </row>
    <row r="261" spans="1:14" x14ac:dyDescent="0.25">
      <c r="A261" s="22" t="s">
        <v>269</v>
      </c>
      <c r="B261" s="18">
        <v>100.35581682413108</v>
      </c>
      <c r="C261" s="18">
        <v>100.35581682413108</v>
      </c>
      <c r="D261" s="18"/>
      <c r="E261" s="18">
        <f t="shared" si="9"/>
        <v>0</v>
      </c>
      <c r="F261" s="18"/>
      <c r="G261" s="18">
        <v>3.6810912213602942E-2</v>
      </c>
      <c r="H261" s="18">
        <v>3.6810912213602935E-2</v>
      </c>
      <c r="I261" s="18"/>
      <c r="J261" s="18">
        <f t="shared" si="10"/>
        <v>0</v>
      </c>
      <c r="K261" s="93">
        <f t="shared" si="11"/>
        <v>0</v>
      </c>
      <c r="M261" s="89"/>
      <c r="N261" s="62"/>
    </row>
    <row r="262" spans="1:14" x14ac:dyDescent="0.25">
      <c r="A262" s="21" t="s">
        <v>269</v>
      </c>
      <c r="B262" s="35">
        <v>100.35581682413108</v>
      </c>
      <c r="C262" s="35">
        <v>100.35581682413108</v>
      </c>
      <c r="D262" s="35"/>
      <c r="E262" s="35">
        <f t="shared" si="9"/>
        <v>0</v>
      </c>
      <c r="F262" s="35"/>
      <c r="G262" s="35">
        <v>3.6810912213602942E-2</v>
      </c>
      <c r="H262" s="35">
        <v>3.6810912213602935E-2</v>
      </c>
      <c r="I262" s="35"/>
      <c r="J262" s="35">
        <f t="shared" si="10"/>
        <v>0</v>
      </c>
      <c r="K262" s="92">
        <f t="shared" si="11"/>
        <v>0</v>
      </c>
      <c r="M262" s="89"/>
      <c r="N262" s="62"/>
    </row>
    <row r="263" spans="1:14" x14ac:dyDescent="0.25">
      <c r="A263" s="22" t="s">
        <v>52</v>
      </c>
      <c r="B263" s="18">
        <v>100.01431613248714</v>
      </c>
      <c r="C263" s="18">
        <v>100.08371028327103</v>
      </c>
      <c r="D263" s="18"/>
      <c r="E263" s="18">
        <f t="shared" ref="E263:E275" si="12">((C263/B263-1)*100)</f>
        <v>6.9384217647372459E-2</v>
      </c>
      <c r="F263" s="18"/>
      <c r="G263" s="18">
        <v>5.7168749858894987</v>
      </c>
      <c r="H263" s="18">
        <v>5.7208415948723355</v>
      </c>
      <c r="I263" s="18"/>
      <c r="J263" s="18">
        <f t="shared" si="10"/>
        <v>3.966608982836739E-3</v>
      </c>
      <c r="K263" s="93">
        <f t="shared" si="11"/>
        <v>3.9628751300973353E-5</v>
      </c>
      <c r="M263" s="89"/>
      <c r="N263" s="62"/>
    </row>
    <row r="264" spans="1:14" x14ac:dyDescent="0.25">
      <c r="A264" s="21" t="s">
        <v>52</v>
      </c>
      <c r="B264" s="35">
        <v>100.01431613248714</v>
      </c>
      <c r="C264" s="35">
        <v>100.08371028327103</v>
      </c>
      <c r="D264" s="35"/>
      <c r="E264" s="35">
        <f t="shared" si="12"/>
        <v>6.9384217647372459E-2</v>
      </c>
      <c r="F264" s="35"/>
      <c r="G264" s="35">
        <v>5.7168749858894987</v>
      </c>
      <c r="H264" s="35">
        <v>5.7208415948723355</v>
      </c>
      <c r="I264" s="35"/>
      <c r="J264" s="35">
        <f t="shared" ref="J264:J275" si="13">H264-G264</f>
        <v>3.966608982836739E-3</v>
      </c>
      <c r="K264" s="92">
        <f t="shared" si="11"/>
        <v>3.9628751300973353E-5</v>
      </c>
      <c r="M264" s="89"/>
      <c r="N264" s="62"/>
    </row>
    <row r="265" spans="1:14" x14ac:dyDescent="0.25">
      <c r="A265" s="22" t="s">
        <v>51</v>
      </c>
      <c r="B265" s="18">
        <v>98.635092229251669</v>
      </c>
      <c r="C265" s="18">
        <v>98.635092229251669</v>
      </c>
      <c r="D265" s="18"/>
      <c r="E265" s="18">
        <f t="shared" si="12"/>
        <v>0</v>
      </c>
      <c r="F265" s="18"/>
      <c r="G265" s="18">
        <v>0.1172350283493476</v>
      </c>
      <c r="H265" s="18">
        <v>0.11723502834934758</v>
      </c>
      <c r="I265" s="18"/>
      <c r="J265" s="18">
        <f t="shared" si="13"/>
        <v>0</v>
      </c>
      <c r="K265" s="93">
        <f t="shared" si="11"/>
        <v>0</v>
      </c>
      <c r="M265" s="89"/>
      <c r="N265" s="62"/>
    </row>
    <row r="266" spans="1:14" x14ac:dyDescent="0.25">
      <c r="A266" s="21" t="s">
        <v>270</v>
      </c>
      <c r="B266" s="35">
        <v>98.2892019799921</v>
      </c>
      <c r="C266" s="35">
        <v>98.2892019799921</v>
      </c>
      <c r="D266" s="35"/>
      <c r="E266" s="35">
        <f t="shared" si="12"/>
        <v>0</v>
      </c>
      <c r="F266" s="35"/>
      <c r="G266" s="35">
        <v>9.2816354338855891E-2</v>
      </c>
      <c r="H266" s="35">
        <v>9.2816354338855878E-2</v>
      </c>
      <c r="I266" s="35"/>
      <c r="J266" s="35">
        <f t="shared" si="13"/>
        <v>0</v>
      </c>
      <c r="K266" s="92">
        <f t="shared" ref="K266:K275" si="14">J266/$G$5</f>
        <v>0</v>
      </c>
      <c r="M266" s="89"/>
      <c r="N266" s="62"/>
    </row>
    <row r="267" spans="1:14" x14ac:dyDescent="0.25">
      <c r="A267" s="22" t="s">
        <v>271</v>
      </c>
      <c r="B267" s="18">
        <v>99.972349095154314</v>
      </c>
      <c r="C267" s="18">
        <v>99.972349095154314</v>
      </c>
      <c r="D267" s="18"/>
      <c r="E267" s="18">
        <f t="shared" si="12"/>
        <v>0</v>
      </c>
      <c r="F267" s="18"/>
      <c r="G267" s="18">
        <v>2.4418674010491723E-2</v>
      </c>
      <c r="H267" s="18">
        <v>2.4418674010491716E-2</v>
      </c>
      <c r="I267" s="18"/>
      <c r="J267" s="18">
        <f t="shared" si="13"/>
        <v>0</v>
      </c>
      <c r="K267" s="93">
        <f t="shared" si="14"/>
        <v>0</v>
      </c>
      <c r="M267" s="89"/>
      <c r="N267" s="62"/>
    </row>
    <row r="268" spans="1:14" x14ac:dyDescent="0.25">
      <c r="A268" s="21" t="s">
        <v>272</v>
      </c>
      <c r="B268" s="35">
        <v>95.411672650924544</v>
      </c>
      <c r="C268" s="35">
        <v>95.411672650924544</v>
      </c>
      <c r="D268" s="35"/>
      <c r="E268" s="35">
        <f t="shared" si="12"/>
        <v>0</v>
      </c>
      <c r="F268" s="35"/>
      <c r="G268" s="35">
        <v>0.32888243890598767</v>
      </c>
      <c r="H268" s="35">
        <v>0.32888243890598767</v>
      </c>
      <c r="I268" s="35"/>
      <c r="J268" s="35">
        <f t="shared" si="13"/>
        <v>0</v>
      </c>
      <c r="K268" s="92">
        <f t="shared" si="14"/>
        <v>0</v>
      </c>
      <c r="M268" s="89"/>
      <c r="N268" s="62"/>
    </row>
    <row r="269" spans="1:14" x14ac:dyDescent="0.25">
      <c r="A269" s="22" t="s">
        <v>273</v>
      </c>
      <c r="B269" s="18">
        <v>101.19787155219051</v>
      </c>
      <c r="C269" s="18">
        <v>101.19787155219051</v>
      </c>
      <c r="D269" s="18"/>
      <c r="E269" s="18">
        <f t="shared" si="12"/>
        <v>0</v>
      </c>
      <c r="F269" s="18"/>
      <c r="G269" s="18">
        <v>9.5254973614563504E-2</v>
      </c>
      <c r="H269" s="18">
        <v>9.525497361456349E-2</v>
      </c>
      <c r="I269" s="18"/>
      <c r="J269" s="18">
        <f t="shared" si="13"/>
        <v>0</v>
      </c>
      <c r="K269" s="93">
        <f t="shared" si="14"/>
        <v>0</v>
      </c>
      <c r="M269" s="89"/>
      <c r="N269" s="62"/>
    </row>
    <row r="270" spans="1:14" x14ac:dyDescent="0.25">
      <c r="A270" s="21" t="s">
        <v>273</v>
      </c>
      <c r="B270" s="35">
        <v>101.19787155219051</v>
      </c>
      <c r="C270" s="35">
        <v>101.19787155219051</v>
      </c>
      <c r="D270" s="35"/>
      <c r="E270" s="35">
        <f t="shared" si="12"/>
        <v>0</v>
      </c>
      <c r="F270" s="35"/>
      <c r="G270" s="35">
        <v>9.5254973614563504E-2</v>
      </c>
      <c r="H270" s="35">
        <v>9.525497361456349E-2</v>
      </c>
      <c r="I270" s="35"/>
      <c r="J270" s="35">
        <f t="shared" si="13"/>
        <v>0</v>
      </c>
      <c r="K270" s="92">
        <f t="shared" si="14"/>
        <v>0</v>
      </c>
      <c r="M270" s="89"/>
      <c r="N270" s="62"/>
    </row>
    <row r="271" spans="1:14" x14ac:dyDescent="0.25">
      <c r="A271" s="22" t="s">
        <v>274</v>
      </c>
      <c r="B271" s="18">
        <v>93.238075555154381</v>
      </c>
      <c r="C271" s="18">
        <v>93.238075555154381</v>
      </c>
      <c r="D271" s="18"/>
      <c r="E271" s="18">
        <f t="shared" si="12"/>
        <v>0</v>
      </c>
      <c r="F271" s="18"/>
      <c r="G271" s="18">
        <v>0.23362746529142422</v>
      </c>
      <c r="H271" s="18">
        <v>0.23362746529142414</v>
      </c>
      <c r="I271" s="18"/>
      <c r="J271" s="18">
        <f t="shared" si="13"/>
        <v>0</v>
      </c>
      <c r="K271" s="93">
        <f t="shared" si="14"/>
        <v>0</v>
      </c>
      <c r="M271" s="89"/>
      <c r="N271" s="62"/>
    </row>
    <row r="272" spans="1:14" x14ac:dyDescent="0.25">
      <c r="A272" s="21" t="s">
        <v>275</v>
      </c>
      <c r="B272" s="35">
        <v>93.238075555154381</v>
      </c>
      <c r="C272" s="35">
        <v>93.238075555154381</v>
      </c>
      <c r="D272" s="35"/>
      <c r="E272" s="35">
        <f t="shared" si="12"/>
        <v>0</v>
      </c>
      <c r="F272" s="35"/>
      <c r="G272" s="35">
        <v>0.23362746529142422</v>
      </c>
      <c r="H272" s="35">
        <v>0.23362746529142414</v>
      </c>
      <c r="I272" s="35"/>
      <c r="J272" s="35">
        <f t="shared" si="13"/>
        <v>0</v>
      </c>
      <c r="K272" s="92">
        <f t="shared" si="14"/>
        <v>0</v>
      </c>
      <c r="M272" s="89"/>
      <c r="N272" s="62"/>
    </row>
    <row r="273" spans="1:14" x14ac:dyDescent="0.25">
      <c r="A273" s="22" t="s">
        <v>276</v>
      </c>
      <c r="B273" s="18">
        <v>102.30747444080862</v>
      </c>
      <c r="C273" s="18">
        <v>102.30747444080862</v>
      </c>
      <c r="D273" s="18"/>
      <c r="E273" s="18">
        <f t="shared" si="12"/>
        <v>0</v>
      </c>
      <c r="F273" s="18"/>
      <c r="G273" s="18">
        <v>0.14520704236700155</v>
      </c>
      <c r="H273" s="18">
        <v>0.14520704236700155</v>
      </c>
      <c r="I273" s="18"/>
      <c r="J273" s="18">
        <f t="shared" si="13"/>
        <v>0</v>
      </c>
      <c r="K273" s="93">
        <f t="shared" si="14"/>
        <v>0</v>
      </c>
      <c r="M273" s="89"/>
      <c r="N273" s="62"/>
    </row>
    <row r="274" spans="1:14" x14ac:dyDescent="0.25">
      <c r="A274" s="21" t="s">
        <v>277</v>
      </c>
      <c r="B274" s="35">
        <v>102.30747444080862</v>
      </c>
      <c r="C274" s="35">
        <v>102.30747444080862</v>
      </c>
      <c r="D274" s="35"/>
      <c r="E274" s="35">
        <f t="shared" si="12"/>
        <v>0</v>
      </c>
      <c r="F274" s="35"/>
      <c r="G274" s="35">
        <v>0.14520704236700155</v>
      </c>
      <c r="H274" s="35">
        <v>0.14520704236700155</v>
      </c>
      <c r="I274" s="35"/>
      <c r="J274" s="35">
        <f t="shared" si="13"/>
        <v>0</v>
      </c>
      <c r="K274" s="92">
        <f t="shared" si="14"/>
        <v>0</v>
      </c>
      <c r="M274" s="89"/>
      <c r="N274" s="62"/>
    </row>
    <row r="275" spans="1:14" x14ac:dyDescent="0.25">
      <c r="A275" s="22" t="s">
        <v>278</v>
      </c>
      <c r="B275" s="18">
        <v>102.30747444080862</v>
      </c>
      <c r="C275" s="18">
        <v>102.30747444080862</v>
      </c>
      <c r="D275" s="18"/>
      <c r="E275" s="18">
        <f t="shared" si="12"/>
        <v>0</v>
      </c>
      <c r="F275" s="18"/>
      <c r="G275" s="18">
        <v>0.14520704236700155</v>
      </c>
      <c r="H275" s="18">
        <v>0.14520704236700155</v>
      </c>
      <c r="I275" s="18"/>
      <c r="J275" s="18">
        <f t="shared" si="13"/>
        <v>0</v>
      </c>
      <c r="K275" s="93">
        <f t="shared" si="14"/>
        <v>0</v>
      </c>
      <c r="M275" s="89"/>
      <c r="N275" s="62"/>
    </row>
    <row r="276" spans="1:14" ht="15.75" x14ac:dyDescent="0.25">
      <c r="A276" s="130"/>
      <c r="B276" s="15"/>
      <c r="C276" s="15"/>
      <c r="D276" s="12"/>
      <c r="E276" s="12"/>
      <c r="F276" s="12"/>
      <c r="G276" s="15"/>
      <c r="H276" s="15"/>
      <c r="I276" s="30"/>
      <c r="J276" s="12"/>
    </row>
    <row r="277" spans="1:14" x14ac:dyDescent="0.25">
      <c r="A277" s="161"/>
      <c r="B277" s="162"/>
      <c r="C277" s="162"/>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zoomScaleNormal="100" workbookViewId="0">
      <pane xSplit="1" ySplit="4" topLeftCell="B29" activePane="bottomRight" state="frozen"/>
      <selection activeCell="A11" sqref="A11"/>
      <selection pane="topRight" activeCell="A11" sqref="A11"/>
      <selection pane="bottomLeft" activeCell="A11" sqref="A11"/>
      <selection pane="bottomRight" activeCell="P16" sqref="P16"/>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1.7109375" style="61" customWidth="1"/>
    <col min="10" max="10" width="11.5703125" style="110" customWidth="1"/>
    <col min="11" max="16384" width="9.140625" style="61"/>
  </cols>
  <sheetData>
    <row r="1" spans="1:15" ht="15.75" x14ac:dyDescent="0.25">
      <c r="A1" s="133" t="s">
        <v>94</v>
      </c>
      <c r="B1" s="128"/>
      <c r="C1" s="128"/>
      <c r="D1" s="123"/>
      <c r="E1" s="123"/>
      <c r="F1" s="123"/>
      <c r="G1" s="123"/>
      <c r="H1" s="123"/>
      <c r="I1" s="123"/>
    </row>
    <row r="2" spans="1:15" ht="6" customHeight="1" x14ac:dyDescent="0.25">
      <c r="A2" s="30"/>
      <c r="B2" s="30"/>
      <c r="C2" s="30"/>
      <c r="D2" s="30"/>
      <c r="E2" s="30"/>
      <c r="F2" s="30"/>
      <c r="G2" s="30"/>
      <c r="H2" s="30"/>
      <c r="I2" s="30"/>
      <c r="J2" s="111"/>
    </row>
    <row r="3" spans="1:15" ht="60" customHeight="1" x14ac:dyDescent="0.25">
      <c r="A3" s="169"/>
      <c r="B3" s="165" t="s">
        <v>84</v>
      </c>
      <c r="C3" s="165"/>
      <c r="D3" s="30"/>
      <c r="E3" s="88" t="s">
        <v>85</v>
      </c>
      <c r="F3" s="123"/>
      <c r="G3" s="168" t="s">
        <v>86</v>
      </c>
      <c r="H3" s="168"/>
      <c r="I3" s="156" t="s">
        <v>87</v>
      </c>
      <c r="J3" s="134" t="s">
        <v>286</v>
      </c>
    </row>
    <row r="4" spans="1:15" ht="30" x14ac:dyDescent="0.25">
      <c r="A4" s="170"/>
      <c r="B4" s="114">
        <v>44440</v>
      </c>
      <c r="C4" s="114">
        <v>44470</v>
      </c>
      <c r="D4" s="115"/>
      <c r="E4" s="126" t="s">
        <v>294</v>
      </c>
      <c r="F4" s="115"/>
      <c r="G4" s="114">
        <v>44440</v>
      </c>
      <c r="H4" s="114">
        <v>44470</v>
      </c>
      <c r="I4" s="126" t="s">
        <v>295</v>
      </c>
      <c r="J4" s="126" t="s">
        <v>290</v>
      </c>
    </row>
    <row r="5" spans="1:15" ht="15.75" x14ac:dyDescent="0.25">
      <c r="A5" s="31" t="s">
        <v>66</v>
      </c>
      <c r="B5" s="135"/>
      <c r="C5" s="135"/>
      <c r="D5" s="135"/>
      <c r="E5" s="135"/>
      <c r="F5" s="135"/>
      <c r="G5" s="72"/>
      <c r="H5" s="72"/>
      <c r="I5" s="72"/>
      <c r="J5" s="72"/>
    </row>
    <row r="6" spans="1:15" ht="1.5" customHeight="1" x14ac:dyDescent="0.25">
      <c r="A6" s="136"/>
      <c r="B6" s="135"/>
      <c r="C6" s="135"/>
      <c r="D6" s="135"/>
      <c r="E6" s="135"/>
      <c r="F6" s="135"/>
      <c r="G6" s="72"/>
      <c r="H6" s="72"/>
    </row>
    <row r="7" spans="1:15" ht="15.75" x14ac:dyDescent="0.25">
      <c r="A7" s="119" t="s">
        <v>83</v>
      </c>
      <c r="B7" s="137">
        <v>98.954950898444437</v>
      </c>
      <c r="C7" s="137">
        <v>99.036527281604961</v>
      </c>
      <c r="D7" s="35"/>
      <c r="E7" s="35">
        <f>((C7/B7-1)*100)</f>
        <v>8.2437899690579464E-2</v>
      </c>
      <c r="F7" s="38"/>
      <c r="G7" s="137">
        <v>98.954950898444437</v>
      </c>
      <c r="H7" s="137">
        <v>99.036527281604961</v>
      </c>
      <c r="I7" s="35">
        <f t="shared" ref="I7:I21" si="0">H7-G7</f>
        <v>8.1576383160523847E-2</v>
      </c>
      <c r="J7" s="98">
        <f t="shared" ref="J7:J19" si="1">I7/$G$7</f>
        <v>8.2437899690581545E-4</v>
      </c>
      <c r="L7" s="62"/>
      <c r="M7" s="62"/>
      <c r="O7" s="62"/>
    </row>
    <row r="8" spans="1:15" x14ac:dyDescent="0.25">
      <c r="A8" s="61" t="s">
        <v>53</v>
      </c>
      <c r="B8" s="137">
        <v>98.871178289657053</v>
      </c>
      <c r="C8" s="137">
        <v>98.894181580581247</v>
      </c>
      <c r="D8" s="138"/>
      <c r="E8" s="35">
        <f>((C8/B8-1)*100)</f>
        <v>2.3265921699455738E-2</v>
      </c>
      <c r="F8" s="139"/>
      <c r="G8" s="53">
        <v>94.813795760961824</v>
      </c>
      <c r="H8" s="53">
        <v>94.835855064443862</v>
      </c>
      <c r="I8" s="35">
        <f>H8-G8</f>
        <v>2.2059303482038217E-2</v>
      </c>
      <c r="J8" s="98">
        <f t="shared" si="1"/>
        <v>2.2292268635125954E-4</v>
      </c>
      <c r="K8" s="62"/>
      <c r="M8" s="62"/>
      <c r="O8" s="62"/>
    </row>
    <row r="9" spans="1:15" x14ac:dyDescent="0.25">
      <c r="A9" s="61" t="s">
        <v>54</v>
      </c>
      <c r="B9" s="137">
        <v>105.71754294811026</v>
      </c>
      <c r="C9" s="137">
        <v>106.13305869746566</v>
      </c>
      <c r="D9" s="138"/>
      <c r="E9" s="35">
        <f>((C9/B9-1)*100)</f>
        <v>0.3930433282575807</v>
      </c>
      <c r="F9" s="139"/>
      <c r="G9" s="137">
        <v>18.882765372014656</v>
      </c>
      <c r="H9" s="137">
        <v>18.956982821499892</v>
      </c>
      <c r="I9" s="35">
        <f t="shared" si="0"/>
        <v>7.4217449485235676E-2</v>
      </c>
      <c r="J9" s="98">
        <f t="shared" si="1"/>
        <v>7.5001249367910475E-4</v>
      </c>
      <c r="K9" s="62"/>
      <c r="M9" s="62"/>
      <c r="O9" s="62"/>
    </row>
    <row r="10" spans="1:15" x14ac:dyDescent="0.25">
      <c r="A10" s="61" t="s">
        <v>55</v>
      </c>
      <c r="B10" s="53">
        <v>97.304101008230703</v>
      </c>
      <c r="C10" s="53">
        <v>97.237261384415504</v>
      </c>
      <c r="D10" s="72"/>
      <c r="E10" s="72">
        <f>((C10/B10-1)*100)</f>
        <v>-6.8691476641402627E-2</v>
      </c>
      <c r="F10" s="72"/>
      <c r="G10" s="53">
        <v>75.931030388947178</v>
      </c>
      <c r="H10" s="53">
        <v>75.878872242943984</v>
      </c>
      <c r="I10" s="140">
        <f t="shared" si="0"/>
        <v>-5.2158146003193906E-2</v>
      </c>
      <c r="J10" s="98">
        <f t="shared" si="1"/>
        <v>-5.2708980732780932E-4</v>
      </c>
      <c r="K10" s="62"/>
      <c r="M10" s="62"/>
      <c r="N10" s="62"/>
      <c r="O10" s="62"/>
    </row>
    <row r="11" spans="1:15" x14ac:dyDescent="0.25">
      <c r="A11" s="61" t="s">
        <v>56</v>
      </c>
      <c r="B11" s="53">
        <v>98.255006064497977</v>
      </c>
      <c r="C11" s="53">
        <v>98.338039089839</v>
      </c>
      <c r="D11" s="72"/>
      <c r="E11" s="72">
        <f t="shared" ref="E11:E22" si="2">((C11/B11-1)*100)</f>
        <v>8.4507679218415177E-2</v>
      </c>
      <c r="F11" s="72"/>
      <c r="G11" s="53">
        <v>96.531325809665205</v>
      </c>
      <c r="H11" s="53">
        <v>96.612902192825715</v>
      </c>
      <c r="I11" s="140">
        <f t="shared" si="0"/>
        <v>8.1576383160509636E-2</v>
      </c>
      <c r="J11" s="98">
        <f t="shared" si="1"/>
        <v>8.243789969056718E-4</v>
      </c>
      <c r="K11" s="62"/>
      <c r="L11" s="113"/>
      <c r="M11" s="62"/>
      <c r="N11" s="62"/>
      <c r="O11" s="62"/>
    </row>
    <row r="12" spans="1:15" ht="15.75" x14ac:dyDescent="0.25">
      <c r="A12" s="61" t="s">
        <v>57</v>
      </c>
      <c r="B12" s="53">
        <v>98.962093861507199</v>
      </c>
      <c r="C12" s="53">
        <v>99.043298422051848</v>
      </c>
      <c r="D12" s="72"/>
      <c r="E12" s="72">
        <f>((C12/B12-1)*100)</f>
        <v>8.2056227163396223E-2</v>
      </c>
      <c r="F12" s="72"/>
      <c r="G12" s="53">
        <v>94.664496371377226</v>
      </c>
      <c r="H12" s="53">
        <v>94.742174485562813</v>
      </c>
      <c r="I12" s="140">
        <f t="shared" si="0"/>
        <v>7.7678114185587788E-2</v>
      </c>
      <c r="J12" s="98">
        <f t="shared" si="1"/>
        <v>7.8498461653836145E-4</v>
      </c>
      <c r="K12" s="37"/>
      <c r="L12" s="113"/>
      <c r="M12" s="62"/>
      <c r="N12" s="62"/>
      <c r="O12" s="62"/>
    </row>
    <row r="13" spans="1:15" ht="15.75" x14ac:dyDescent="0.25">
      <c r="A13" s="61" t="s">
        <v>58</v>
      </c>
      <c r="B13" s="53">
        <v>99.662170876907368</v>
      </c>
      <c r="C13" s="53">
        <v>99.755588673785198</v>
      </c>
      <c r="D13" s="72"/>
      <c r="E13" s="72">
        <f t="shared" si="2"/>
        <v>9.3734459179306562E-2</v>
      </c>
      <c r="F13" s="72"/>
      <c r="G13" s="53">
        <v>76.324307969121193</v>
      </c>
      <c r="H13" s="53">
        <v>76.395850146418411</v>
      </c>
      <c r="I13" s="140">
        <f t="shared" si="0"/>
        <v>7.1542177297217791E-2</v>
      </c>
      <c r="J13" s="98">
        <f t="shared" si="1"/>
        <v>7.2297724012455075E-4</v>
      </c>
      <c r="K13" s="37"/>
      <c r="L13" s="113"/>
      <c r="M13" s="62"/>
      <c r="N13" s="62"/>
      <c r="O13" s="62"/>
    </row>
    <row r="14" spans="1:15" ht="15.75" x14ac:dyDescent="0.25">
      <c r="A14" s="61" t="s">
        <v>59</v>
      </c>
      <c r="B14" s="53">
        <v>98.931913302096063</v>
      </c>
      <c r="C14" s="53">
        <v>99.015215361537344</v>
      </c>
      <c r="D14" s="72"/>
      <c r="E14" s="72">
        <f t="shared" si="2"/>
        <v>8.4201403430772537E-2</v>
      </c>
      <c r="F14" s="72"/>
      <c r="G14" s="53">
        <v>92.264280240588121</v>
      </c>
      <c r="H14" s="53">
        <v>92.34196805941599</v>
      </c>
      <c r="I14" s="140">
        <f t="shared" si="0"/>
        <v>7.7687818827868682E-2</v>
      </c>
      <c r="J14" s="98">
        <f t="shared" si="1"/>
        <v>7.8508268785457938E-4</v>
      </c>
      <c r="K14" s="37"/>
      <c r="L14" s="113"/>
      <c r="M14" s="62"/>
      <c r="N14" s="62"/>
      <c r="O14" s="62"/>
    </row>
    <row r="15" spans="1:15" ht="15.75" x14ac:dyDescent="0.25">
      <c r="A15" s="61" t="s">
        <v>60</v>
      </c>
      <c r="B15" s="53">
        <v>98.869630442038968</v>
      </c>
      <c r="C15" s="53">
        <v>98.956997603297111</v>
      </c>
      <c r="D15" s="72"/>
      <c r="E15" s="72">
        <f t="shared" si="2"/>
        <v>8.8366023891794931E-2</v>
      </c>
      <c r="F15" s="72"/>
      <c r="G15" s="53">
        <v>92.316457805558741</v>
      </c>
      <c r="H15" s="53">
        <v>92.398034188719265</v>
      </c>
      <c r="I15" s="140">
        <f>H15-G15</f>
        <v>8.1576383160523847E-2</v>
      </c>
      <c r="J15" s="98">
        <f t="shared" si="1"/>
        <v>8.2437899690581545E-4</v>
      </c>
      <c r="K15" s="37"/>
      <c r="L15" s="113"/>
      <c r="M15" s="62"/>
      <c r="N15" s="62"/>
      <c r="O15" s="62"/>
    </row>
    <row r="16" spans="1:15" ht="15.75" x14ac:dyDescent="0.25">
      <c r="A16" s="61" t="s">
        <v>61</v>
      </c>
      <c r="B16" s="53">
        <v>98.758174686449081</v>
      </c>
      <c r="C16" s="53">
        <v>98.824703741473826</v>
      </c>
      <c r="D16" s="72"/>
      <c r="E16" s="72">
        <f>((C16/B16-1)*100)</f>
        <v>6.7365618325743171E-2</v>
      </c>
      <c r="F16" s="72"/>
      <c r="G16" s="53">
        <v>90.764228625933725</v>
      </c>
      <c r="H16" s="53">
        <v>90.825372509766183</v>
      </c>
      <c r="I16" s="140">
        <f t="shared" si="0"/>
        <v>6.1143883832457391E-2</v>
      </c>
      <c r="J16" s="98">
        <f t="shared" si="1"/>
        <v>6.1789615655722155E-4</v>
      </c>
      <c r="K16" s="37"/>
      <c r="L16" s="113"/>
      <c r="M16" s="62"/>
      <c r="N16" s="62"/>
      <c r="O16" s="62"/>
    </row>
    <row r="17" spans="1:15" ht="15.75" x14ac:dyDescent="0.25">
      <c r="A17" s="61" t="s">
        <v>279</v>
      </c>
      <c r="B17" s="53">
        <v>101.1196115092189</v>
      </c>
      <c r="C17" s="53">
        <v>101.31741803789629</v>
      </c>
      <c r="D17" s="72"/>
      <c r="E17" s="72">
        <f t="shared" si="2"/>
        <v>0.19561638511571555</v>
      </c>
      <c r="F17" s="72"/>
      <c r="G17" s="53">
        <v>90.897518786399743</v>
      </c>
      <c r="H17" s="53">
        <v>91.075329226809586</v>
      </c>
      <c r="I17" s="140">
        <f t="shared" si="0"/>
        <v>0.17781044040984284</v>
      </c>
      <c r="J17" s="98">
        <f t="shared" si="1"/>
        <v>1.7968827107228448E-3</v>
      </c>
      <c r="K17" s="37"/>
      <c r="L17" s="113"/>
      <c r="M17" s="62"/>
      <c r="N17" s="62"/>
      <c r="O17" s="62"/>
    </row>
    <row r="18" spans="1:15" ht="15.75" x14ac:dyDescent="0.25">
      <c r="A18" s="61" t="s">
        <v>280</v>
      </c>
      <c r="B18" s="53">
        <v>98.869629670298281</v>
      </c>
      <c r="C18" s="53">
        <v>98.953325727053098</v>
      </c>
      <c r="D18" s="72"/>
      <c r="E18" s="72">
        <f t="shared" si="2"/>
        <v>8.465294856865313E-2</v>
      </c>
      <c r="F18" s="72"/>
      <c r="G18" s="53">
        <v>96.365672477861423</v>
      </c>
      <c r="H18" s="53">
        <v>96.447248861021961</v>
      </c>
      <c r="I18" s="140">
        <f>H18-G18</f>
        <v>8.1576383160538057E-2</v>
      </c>
      <c r="J18" s="98">
        <f t="shared" si="1"/>
        <v>8.2437899690595911E-4</v>
      </c>
      <c r="K18" s="37"/>
      <c r="L18" s="113"/>
      <c r="M18" s="62"/>
      <c r="N18" s="62"/>
      <c r="O18" s="62"/>
    </row>
    <row r="19" spans="1:15" ht="15.75" x14ac:dyDescent="0.25">
      <c r="A19" s="61" t="s">
        <v>62</v>
      </c>
      <c r="B19" s="53">
        <v>98.919284633963272</v>
      </c>
      <c r="C19" s="53">
        <v>98.999908046281917</v>
      </c>
      <c r="D19" s="72"/>
      <c r="E19" s="72">
        <f t="shared" si="2"/>
        <v>8.1504241177010606E-2</v>
      </c>
      <c r="F19" s="72"/>
      <c r="G19" s="53">
        <v>95.032245795286656</v>
      </c>
      <c r="H19" s="53">
        <v>95.109701106095585</v>
      </c>
      <c r="I19" s="140">
        <f t="shared" si="0"/>
        <v>7.7455310808929312E-2</v>
      </c>
      <c r="J19" s="98">
        <f t="shared" si="1"/>
        <v>7.8273305282542359E-4</v>
      </c>
      <c r="K19" s="37"/>
      <c r="L19" s="113"/>
      <c r="M19" s="62"/>
      <c r="N19" s="62"/>
      <c r="O19" s="62"/>
    </row>
    <row r="20" spans="1:15" ht="15.75" x14ac:dyDescent="0.25">
      <c r="A20" s="61" t="s">
        <v>281</v>
      </c>
      <c r="B20" s="53">
        <v>98.889978360792597</v>
      </c>
      <c r="C20" s="53">
        <v>98.975772021955791</v>
      </c>
      <c r="D20" s="72"/>
      <c r="E20" s="72">
        <f t="shared" si="2"/>
        <v>8.6756679074384557E-2</v>
      </c>
      <c r="F20" s="72"/>
      <c r="G20" s="53">
        <v>94.028937058066219</v>
      </c>
      <c r="H20" s="53">
        <v>94.110513441226743</v>
      </c>
      <c r="I20" s="140">
        <f t="shared" si="0"/>
        <v>8.1576383160523847E-2</v>
      </c>
      <c r="J20" s="98">
        <f>I20/$G$7</f>
        <v>8.2437899690581545E-4</v>
      </c>
      <c r="K20" s="37"/>
      <c r="L20" s="113"/>
      <c r="M20" s="62"/>
      <c r="N20" s="62"/>
      <c r="O20" s="62"/>
    </row>
    <row r="21" spans="1:15" ht="15.75" x14ac:dyDescent="0.25">
      <c r="A21" s="61" t="s">
        <v>282</v>
      </c>
      <c r="B21" s="53">
        <v>98.953794871085719</v>
      </c>
      <c r="C21" s="53">
        <v>99.03546149357625</v>
      </c>
      <c r="D21" s="72"/>
      <c r="E21" s="72">
        <f>((C21/B21-1)*100)</f>
        <v>8.253005617109288E-2</v>
      </c>
      <c r="F21" s="72"/>
      <c r="G21" s="53">
        <v>98.844453699886358</v>
      </c>
      <c r="H21" s="53">
        <v>98.926030083046882</v>
      </c>
      <c r="I21" s="140">
        <f t="shared" si="0"/>
        <v>8.1576383160523847E-2</v>
      </c>
      <c r="J21" s="98">
        <f>I21/$G$7</f>
        <v>8.2437899690581545E-4</v>
      </c>
      <c r="K21" s="37"/>
      <c r="L21" s="113"/>
      <c r="M21" s="62"/>
      <c r="N21" s="62"/>
      <c r="O21" s="62"/>
    </row>
    <row r="22" spans="1:15" ht="15.75" x14ac:dyDescent="0.25">
      <c r="A22" s="61" t="s">
        <v>283</v>
      </c>
      <c r="B22" s="53">
        <v>98.89569416494237</v>
      </c>
      <c r="C22" s="53">
        <v>98.980183685662425</v>
      </c>
      <c r="D22" s="72"/>
      <c r="E22" s="72">
        <f t="shared" si="2"/>
        <v>8.5432961903419979E-2</v>
      </c>
      <c r="F22" s="72"/>
      <c r="G22" s="53">
        <v>93.494455752641443</v>
      </c>
      <c r="H22" s="53">
        <v>93.574330835406414</v>
      </c>
      <c r="I22" s="140">
        <f>H22-G22</f>
        <v>7.9875082764971239E-2</v>
      </c>
      <c r="J22" s="98">
        <f>I22/$G$7</f>
        <v>8.0718632104567962E-4</v>
      </c>
      <c r="K22" s="37"/>
      <c r="L22" s="113"/>
      <c r="M22" s="62"/>
      <c r="N22" s="62"/>
      <c r="O22" s="62"/>
    </row>
    <row r="23" spans="1:15" ht="7.5" customHeight="1" x14ac:dyDescent="0.25">
      <c r="A23" s="27"/>
      <c r="B23" s="35"/>
      <c r="C23" s="35"/>
      <c r="D23" s="72"/>
      <c r="E23" s="72"/>
      <c r="F23" s="72"/>
      <c r="G23" s="40"/>
      <c r="H23" s="40"/>
      <c r="J23" s="141"/>
      <c r="K23" s="37"/>
    </row>
    <row r="24" spans="1:15" ht="15.75" x14ac:dyDescent="0.25">
      <c r="A24" s="28" t="s">
        <v>64</v>
      </c>
      <c r="B24" s="35"/>
      <c r="C24" s="35"/>
      <c r="D24" s="72"/>
      <c r="E24" s="72"/>
      <c r="F24" s="72"/>
      <c r="G24" s="40"/>
      <c r="H24" s="40"/>
      <c r="I24" s="36"/>
      <c r="J24" s="142"/>
    </row>
    <row r="25" spans="1:15" ht="7.5" customHeight="1" x14ac:dyDescent="0.25">
      <c r="A25" s="136"/>
      <c r="B25" s="35"/>
      <c r="C25" s="35"/>
      <c r="D25" s="72"/>
      <c r="E25" s="72"/>
      <c r="F25" s="72"/>
      <c r="G25" s="35"/>
      <c r="H25" s="35"/>
      <c r="J25" s="142"/>
    </row>
    <row r="26" spans="1:15" ht="15.75" x14ac:dyDescent="0.25">
      <c r="A26" s="119" t="s">
        <v>83</v>
      </c>
      <c r="B26" s="53">
        <v>98.099332220769867</v>
      </c>
      <c r="C26" s="53">
        <v>98.110707725265542</v>
      </c>
      <c r="D26" s="34"/>
      <c r="E26" s="35">
        <f>((C26/B26-1)*100)</f>
        <v>1.1595904108774313E-2</v>
      </c>
      <c r="F26" s="39"/>
      <c r="G26" s="53">
        <v>98.099332220769867</v>
      </c>
      <c r="H26" s="53">
        <v>98.110707725265542</v>
      </c>
      <c r="I26" s="35">
        <f>H26-G26</f>
        <v>1.1375504495674704E-2</v>
      </c>
      <c r="J26" s="98">
        <f>I26/$G$26</f>
        <v>1.1595904108780722E-4</v>
      </c>
      <c r="K26" s="62"/>
      <c r="M26" s="62"/>
      <c r="O26" s="62"/>
    </row>
    <row r="27" spans="1:15" x14ac:dyDescent="0.25">
      <c r="A27" s="61" t="s">
        <v>53</v>
      </c>
      <c r="B27" s="137">
        <v>98.12582999592162</v>
      </c>
      <c r="C27" s="137">
        <v>98.153227671556323</v>
      </c>
      <c r="D27" s="35"/>
      <c r="E27" s="35">
        <f t="shared" ref="E27:E41" si="3">((C27/B27-1)*100)</f>
        <v>2.7920961928007415E-2</v>
      </c>
      <c r="F27" s="38"/>
      <c r="G27" s="137">
        <v>94.932168853392454</v>
      </c>
      <c r="H27" s="137">
        <v>94.958674828115448</v>
      </c>
      <c r="I27" s="35">
        <f t="shared" ref="I27:I41" si="4">H27-G27</f>
        <v>2.6505974722994097E-2</v>
      </c>
      <c r="J27" s="98">
        <f>I27/$G$26</f>
        <v>2.7019526150639969E-4</v>
      </c>
      <c r="K27" s="62"/>
      <c r="M27" s="62"/>
      <c r="O27" s="62"/>
    </row>
    <row r="28" spans="1:15" x14ac:dyDescent="0.25">
      <c r="A28" s="61" t="s">
        <v>54</v>
      </c>
      <c r="B28" s="137">
        <v>106.35551821331029</v>
      </c>
      <c r="C28" s="137">
        <v>106.79994197855422</v>
      </c>
      <c r="D28" s="35"/>
      <c r="E28" s="35">
        <f>((C28/B28-1)*100)</f>
        <v>0.41786620262860286</v>
      </c>
      <c r="F28" s="38"/>
      <c r="G28" s="137">
        <v>16.128514517692459</v>
      </c>
      <c r="H28" s="137">
        <v>16.195910128847942</v>
      </c>
      <c r="I28" s="35">
        <f t="shared" si="4"/>
        <v>6.7395611155482982E-2</v>
      </c>
      <c r="J28" s="98">
        <f>I28/$G$26</f>
        <v>6.8701396461915765E-4</v>
      </c>
      <c r="K28" s="62"/>
      <c r="M28" s="62"/>
      <c r="O28" s="62"/>
    </row>
    <row r="29" spans="1:15" x14ac:dyDescent="0.25">
      <c r="A29" s="61" t="s">
        <v>55</v>
      </c>
      <c r="B29" s="137">
        <v>96.596043909725026</v>
      </c>
      <c r="C29" s="137">
        <v>96.54592215903233</v>
      </c>
      <c r="D29" s="135"/>
      <c r="E29" s="135">
        <f>((C29/B29-1)*100)</f>
        <v>-5.1887995267729803E-2</v>
      </c>
      <c r="F29" s="135"/>
      <c r="G29" s="53">
        <v>78.803654335699989</v>
      </c>
      <c r="H29" s="53">
        <v>78.762764699267507</v>
      </c>
      <c r="I29" s="140">
        <f>H29-G29</f>
        <v>-4.088963643248178E-2</v>
      </c>
      <c r="J29" s="98">
        <f>I29/$G$26</f>
        <v>-4.1681870311268554E-4</v>
      </c>
      <c r="K29" s="62"/>
      <c r="M29" s="62"/>
      <c r="O29" s="62"/>
    </row>
    <row r="30" spans="1:15" x14ac:dyDescent="0.25">
      <c r="A30" s="61" t="s">
        <v>56</v>
      </c>
      <c r="B30" s="53">
        <v>97.641131627428223</v>
      </c>
      <c r="C30" s="53">
        <v>97.652653760515349</v>
      </c>
      <c r="D30" s="135"/>
      <c r="E30" s="135">
        <f>((C30/B30-1)*100)</f>
        <v>1.1800491140445679E-2</v>
      </c>
      <c r="F30" s="135"/>
      <c r="G30" s="53">
        <v>96.398568163609141</v>
      </c>
      <c r="H30" s="53">
        <v>96.40994366810483</v>
      </c>
      <c r="I30" s="140">
        <f t="shared" si="4"/>
        <v>1.1375504495688915E-2</v>
      </c>
      <c r="J30" s="98">
        <f t="shared" ref="J30:J37" si="5">I30/$G$26</f>
        <v>1.1595904108795208E-4</v>
      </c>
      <c r="K30" s="62"/>
      <c r="M30" s="62"/>
      <c r="O30" s="62"/>
    </row>
    <row r="31" spans="1:15" x14ac:dyDescent="0.25">
      <c r="A31" s="61" t="s">
        <v>57</v>
      </c>
      <c r="B31" s="53">
        <v>98.061762592808179</v>
      </c>
      <c r="C31" s="53">
        <v>98.06422402861395</v>
      </c>
      <c r="D31" s="135"/>
      <c r="E31" s="135">
        <f>((C31/B31-1)*100)</f>
        <v>2.5100872559136178E-3</v>
      </c>
      <c r="F31" s="135"/>
      <c r="G31" s="53">
        <v>94.341988791902395</v>
      </c>
      <c r="H31" s="53">
        <v>94.344356858140046</v>
      </c>
      <c r="I31" s="140">
        <f t="shared" si="4"/>
        <v>2.3680662376506234E-3</v>
      </c>
      <c r="J31" s="98">
        <f t="shared" si="5"/>
        <v>2.4139473572779835E-5</v>
      </c>
      <c r="K31" s="62"/>
      <c r="M31" s="62"/>
      <c r="O31" s="62"/>
    </row>
    <row r="32" spans="1:15" x14ac:dyDescent="0.25">
      <c r="A32" s="61" t="s">
        <v>58</v>
      </c>
      <c r="B32" s="53">
        <v>99.201866833483976</v>
      </c>
      <c r="C32" s="53">
        <v>99.213446624122511</v>
      </c>
      <c r="D32" s="135"/>
      <c r="E32" s="135">
        <f t="shared" si="3"/>
        <v>1.1672956374875199E-2</v>
      </c>
      <c r="F32" s="135"/>
      <c r="G32" s="53">
        <v>67.565537764619719</v>
      </c>
      <c r="H32" s="53">
        <v>67.573424660367451</v>
      </c>
      <c r="I32" s="140">
        <f t="shared" si="4"/>
        <v>7.8868957477311596E-3</v>
      </c>
      <c r="J32" s="98">
        <f t="shared" si="5"/>
        <v>8.039703807546739E-5</v>
      </c>
      <c r="K32" s="62"/>
      <c r="M32" s="62"/>
      <c r="O32" s="62"/>
    </row>
    <row r="33" spans="1:15" x14ac:dyDescent="0.25">
      <c r="A33" s="61" t="s">
        <v>59</v>
      </c>
      <c r="B33" s="53">
        <v>98.021281218259119</v>
      </c>
      <c r="C33" s="53">
        <v>98.026764830332368</v>
      </c>
      <c r="D33" s="135"/>
      <c r="E33" s="135">
        <f t="shared" si="3"/>
        <v>5.5943076902265076E-3</v>
      </c>
      <c r="F33" s="135"/>
      <c r="G33" s="53">
        <v>92.67034910473815</v>
      </c>
      <c r="H33" s="53">
        <v>92.675533369204686</v>
      </c>
      <c r="I33" s="140">
        <f t="shared" si="4"/>
        <v>5.1842644665356374E-3</v>
      </c>
      <c r="J33" s="98">
        <f t="shared" si="5"/>
        <v>5.2847092321368633E-5</v>
      </c>
      <c r="K33" s="62"/>
      <c r="M33" s="62"/>
      <c r="O33" s="62"/>
    </row>
    <row r="34" spans="1:15" x14ac:dyDescent="0.25">
      <c r="A34" s="61" t="s">
        <v>60</v>
      </c>
      <c r="B34" s="53">
        <v>97.995129010984627</v>
      </c>
      <c r="C34" s="53">
        <v>98.007127610125323</v>
      </c>
      <c r="D34" s="135"/>
      <c r="E34" s="135">
        <f t="shared" si="3"/>
        <v>1.2244077090151073E-2</v>
      </c>
      <c r="F34" s="135"/>
      <c r="G34" s="53">
        <v>92.906181592135695</v>
      </c>
      <c r="H34" s="53">
        <v>92.917557096631356</v>
      </c>
      <c r="I34" s="140">
        <f t="shared" si="4"/>
        <v>1.1375504495660493E-2</v>
      </c>
      <c r="J34" s="98">
        <f t="shared" si="5"/>
        <v>1.1595904108766236E-4</v>
      </c>
      <c r="K34" s="62"/>
      <c r="M34" s="62"/>
      <c r="O34" s="62"/>
    </row>
    <row r="35" spans="1:15" x14ac:dyDescent="0.25">
      <c r="A35" s="61" t="s">
        <v>61</v>
      </c>
      <c r="B35" s="53">
        <v>97.927613839512702</v>
      </c>
      <c r="C35" s="53">
        <v>97.914755442090311</v>
      </c>
      <c r="D35" s="135"/>
      <c r="E35" s="135">
        <f t="shared" si="3"/>
        <v>-1.313051234298479E-2</v>
      </c>
      <c r="F35" s="135"/>
      <c r="G35" s="53">
        <v>91.407883852427872</v>
      </c>
      <c r="H35" s="53">
        <v>91.395881528956167</v>
      </c>
      <c r="I35" s="140">
        <f t="shared" si="4"/>
        <v>-1.2002323471705267E-2</v>
      </c>
      <c r="J35" s="98">
        <f t="shared" si="5"/>
        <v>-1.2234867659133872E-4</v>
      </c>
      <c r="K35" s="62"/>
      <c r="M35" s="62"/>
      <c r="O35" s="62"/>
    </row>
    <row r="36" spans="1:15" x14ac:dyDescent="0.25">
      <c r="A36" s="61" t="s">
        <v>279</v>
      </c>
      <c r="B36" s="53">
        <v>99.908144826303925</v>
      </c>
      <c r="C36" s="53">
        <v>100.01217869356317</v>
      </c>
      <c r="D36" s="135"/>
      <c r="E36" s="135">
        <f t="shared" si="3"/>
        <v>0.10412951560667683</v>
      </c>
      <c r="F36" s="135"/>
      <c r="G36" s="53">
        <v>90.589354402609672</v>
      </c>
      <c r="H36" s="53">
        <v>90.683684658540344</v>
      </c>
      <c r="I36" s="140">
        <f t="shared" si="4"/>
        <v>9.4330255930671569E-2</v>
      </c>
      <c r="J36" s="98">
        <f>I36/$G$26</f>
        <v>9.6157898117373421E-4</v>
      </c>
      <c r="K36" s="62"/>
      <c r="M36" s="62"/>
      <c r="O36" s="62"/>
    </row>
    <row r="37" spans="1:15" x14ac:dyDescent="0.25">
      <c r="A37" s="61" t="s">
        <v>280</v>
      </c>
      <c r="B37" s="53">
        <v>98.04419517626603</v>
      </c>
      <c r="C37" s="53">
        <v>98.055854959520317</v>
      </c>
      <c r="D37" s="135"/>
      <c r="E37" s="135">
        <f t="shared" si="3"/>
        <v>1.1892374896160796E-2</v>
      </c>
      <c r="F37" s="135"/>
      <c r="G37" s="53">
        <v>95.653766341729565</v>
      </c>
      <c r="H37" s="53">
        <v>95.665141846225225</v>
      </c>
      <c r="I37" s="140">
        <f t="shared" si="4"/>
        <v>1.1375504495660493E-2</v>
      </c>
      <c r="J37" s="98">
        <f t="shared" si="5"/>
        <v>1.1595904108766236E-4</v>
      </c>
      <c r="K37" s="62"/>
      <c r="M37" s="62"/>
      <c r="O37" s="62"/>
    </row>
    <row r="38" spans="1:15" x14ac:dyDescent="0.25">
      <c r="A38" s="61" t="s">
        <v>62</v>
      </c>
      <c r="B38" s="53">
        <v>98.041321530489782</v>
      </c>
      <c r="C38" s="53">
        <v>98.053315299744582</v>
      </c>
      <c r="D38" s="135"/>
      <c r="E38" s="135">
        <f>((C38/B38-1)*100)</f>
        <v>1.2233381871618043E-2</v>
      </c>
      <c r="F38" s="135"/>
      <c r="G38" s="53">
        <v>92.98740622215756</v>
      </c>
      <c r="H38" s="53">
        <v>92.998781726653235</v>
      </c>
      <c r="I38" s="140">
        <f t="shared" si="4"/>
        <v>1.1375504495674704E-2</v>
      </c>
      <c r="J38" s="98">
        <f>I38/$G$26</f>
        <v>1.1595904108780722E-4</v>
      </c>
      <c r="K38" s="62"/>
      <c r="M38" s="62"/>
      <c r="O38" s="62"/>
    </row>
    <row r="39" spans="1:15" x14ac:dyDescent="0.25">
      <c r="A39" s="61" t="s">
        <v>281</v>
      </c>
      <c r="B39" s="53">
        <v>97.958910628572667</v>
      </c>
      <c r="C39" s="53">
        <v>97.970944155122169</v>
      </c>
      <c r="D39" s="135"/>
      <c r="E39" s="135">
        <f t="shared" si="3"/>
        <v>1.228425925960952E-2</v>
      </c>
      <c r="F39" s="135"/>
      <c r="G39" s="53">
        <v>92.602282768935837</v>
      </c>
      <c r="H39" s="53">
        <v>92.613658273431511</v>
      </c>
      <c r="I39" s="140">
        <f t="shared" si="4"/>
        <v>1.1375504495674704E-2</v>
      </c>
      <c r="J39" s="98">
        <f>I39/$G$26</f>
        <v>1.1595904108780722E-4</v>
      </c>
      <c r="K39" s="62"/>
      <c r="M39" s="62"/>
      <c r="O39" s="62"/>
    </row>
    <row r="40" spans="1:15" x14ac:dyDescent="0.25">
      <c r="A40" s="61" t="s">
        <v>282</v>
      </c>
      <c r="B40" s="53">
        <v>98.096716197234713</v>
      </c>
      <c r="C40" s="53">
        <v>98.10810735864203</v>
      </c>
      <c r="D40" s="135"/>
      <c r="E40" s="135">
        <f t="shared" si="3"/>
        <v>1.1612174034869582E-2</v>
      </c>
      <c r="F40" s="135"/>
      <c r="G40" s="53">
        <v>97.961884325118916</v>
      </c>
      <c r="H40" s="53">
        <v>97.973259829614591</v>
      </c>
      <c r="I40" s="140">
        <f t="shared" si="4"/>
        <v>1.1375504495674704E-2</v>
      </c>
      <c r="J40" s="98">
        <f>I40/$G$26</f>
        <v>1.1595904108780722E-4</v>
      </c>
      <c r="K40" s="62"/>
      <c r="M40" s="62"/>
      <c r="O40" s="62"/>
    </row>
    <row r="41" spans="1:15" x14ac:dyDescent="0.25">
      <c r="A41" s="61" t="s">
        <v>283</v>
      </c>
      <c r="B41" s="53">
        <v>97.99526698648171</v>
      </c>
      <c r="C41" s="53">
        <v>98.007214555789432</v>
      </c>
      <c r="D41" s="135"/>
      <c r="E41" s="135">
        <f t="shared" si="3"/>
        <v>1.2191986077625394E-2</v>
      </c>
      <c r="F41" s="135"/>
      <c r="G41" s="53">
        <v>93.303128983553862</v>
      </c>
      <c r="H41" s="53">
        <v>93.314504488049536</v>
      </c>
      <c r="I41" s="140">
        <f t="shared" si="4"/>
        <v>1.1375504495674704E-2</v>
      </c>
      <c r="J41" s="98">
        <f>I41/$G$26</f>
        <v>1.1595904108780722E-4</v>
      </c>
      <c r="K41" s="62"/>
      <c r="M41" s="62"/>
      <c r="O41" s="62"/>
    </row>
    <row r="42" spans="1:15" ht="7.5" customHeight="1" x14ac:dyDescent="0.25">
      <c r="A42" s="27"/>
      <c r="B42" s="138"/>
      <c r="C42" s="138"/>
      <c r="D42" s="135"/>
      <c r="E42" s="135"/>
      <c r="F42" s="135"/>
      <c r="G42" s="138"/>
      <c r="H42" s="138"/>
      <c r="J42" s="141"/>
    </row>
    <row r="43" spans="1:15" ht="15.75" x14ac:dyDescent="0.25">
      <c r="A43" s="28" t="s">
        <v>65</v>
      </c>
      <c r="B43" s="138"/>
      <c r="C43" s="138"/>
      <c r="D43" s="135"/>
      <c r="E43" s="135"/>
      <c r="F43" s="135"/>
      <c r="G43" s="138"/>
      <c r="H43" s="138"/>
      <c r="I43" s="140"/>
      <c r="J43" s="143"/>
    </row>
    <row r="44" spans="1:15" ht="7.5" customHeight="1" x14ac:dyDescent="0.25">
      <c r="A44" s="136"/>
      <c r="B44" s="138"/>
      <c r="C44" s="138"/>
      <c r="D44" s="135"/>
      <c r="E44" s="135"/>
      <c r="F44" s="135"/>
      <c r="G44" s="138"/>
      <c r="H44" s="138"/>
      <c r="J44" s="141"/>
    </row>
    <row r="45" spans="1:15" ht="15.75" x14ac:dyDescent="0.25">
      <c r="A45" s="119" t="s">
        <v>83</v>
      </c>
      <c r="B45" s="137">
        <v>100.09422080224142</v>
      </c>
      <c r="C45" s="137">
        <v>100.26927077401074</v>
      </c>
      <c r="D45" s="39"/>
      <c r="E45" s="35">
        <f>((C45/B45-1)*100)</f>
        <v>0.17488519353696663</v>
      </c>
      <c r="F45" s="39"/>
      <c r="G45" s="53">
        <v>100.09422080224142</v>
      </c>
      <c r="H45" s="62">
        <v>100.26927077401074</v>
      </c>
      <c r="I45" s="35">
        <f>H45-G45</f>
        <v>0.1750499717693117</v>
      </c>
      <c r="J45" s="98">
        <f t="shared" ref="J45:J61" si="6">I45/$G$45</f>
        <v>1.7488519353695971E-3</v>
      </c>
      <c r="K45" s="62"/>
      <c r="M45" s="62"/>
      <c r="O45" s="62"/>
    </row>
    <row r="46" spans="1:15" x14ac:dyDescent="0.25">
      <c r="A46" s="61" t="s">
        <v>53</v>
      </c>
      <c r="B46" s="137">
        <v>99.8843526118592</v>
      </c>
      <c r="C46" s="62">
        <v>99.901382483661109</v>
      </c>
      <c r="D46" s="38"/>
      <c r="E46" s="35">
        <f t="shared" ref="E46:E60" si="7">((C46/B46-1)*100)</f>
        <v>1.7049589206519222E-2</v>
      </c>
      <c r="F46" s="38"/>
      <c r="G46" s="53">
        <v>94.656180102088925</v>
      </c>
      <c r="H46" s="53">
        <v>94.672318591954891</v>
      </c>
      <c r="I46" s="35">
        <f t="shared" ref="I46:I59" si="8">H46-G46</f>
        <v>1.6138489865966221E-2</v>
      </c>
      <c r="J46" s="98">
        <f t="shared" si="6"/>
        <v>1.6123298364899036E-4</v>
      </c>
      <c r="K46" s="62"/>
      <c r="M46" s="62"/>
      <c r="O46" s="62"/>
    </row>
    <row r="47" spans="1:15" x14ac:dyDescent="0.25">
      <c r="A47" s="61" t="s">
        <v>54</v>
      </c>
      <c r="B47" s="137">
        <v>105.11704801780823</v>
      </c>
      <c r="C47" s="62">
        <v>105.50535406494934</v>
      </c>
      <c r="D47" s="38"/>
      <c r="E47" s="35">
        <f t="shared" si="7"/>
        <v>0.36940349302363451</v>
      </c>
      <c r="F47" s="38"/>
      <c r="G47" s="137">
        <v>22.550094274142801</v>
      </c>
      <c r="H47" s="137">
        <v>22.633395110071604</v>
      </c>
      <c r="I47" s="35">
        <f t="shared" si="8"/>
        <v>8.3300835928802996E-2</v>
      </c>
      <c r="J47" s="98">
        <f t="shared" si="6"/>
        <v>8.3222423094118968E-4</v>
      </c>
      <c r="K47" s="62"/>
      <c r="M47" s="62"/>
      <c r="O47" s="62"/>
    </row>
    <row r="48" spans="1:15" x14ac:dyDescent="0.25">
      <c r="A48" s="61" t="s">
        <v>55</v>
      </c>
      <c r="B48" s="53">
        <v>98.353204322506357</v>
      </c>
      <c r="C48" s="62">
        <v>98.261594413727565</v>
      </c>
      <c r="D48" s="72"/>
      <c r="E48" s="140">
        <f t="shared" si="7"/>
        <v>-9.3143796798322853E-2</v>
      </c>
      <c r="F48" s="72"/>
      <c r="G48" s="53">
        <v>72.106085827946131</v>
      </c>
      <c r="H48" s="53">
        <v>72.038923481883302</v>
      </c>
      <c r="I48" s="140">
        <f t="shared" si="8"/>
        <v>-6.716234606282967E-2</v>
      </c>
      <c r="J48" s="98">
        <f t="shared" si="6"/>
        <v>-6.709912472921283E-4</v>
      </c>
      <c r="K48" s="62"/>
      <c r="L48" s="62"/>
      <c r="M48" s="62"/>
      <c r="O48" s="62"/>
    </row>
    <row r="49" spans="1:15" x14ac:dyDescent="0.25">
      <c r="A49" s="61" t="s">
        <v>56</v>
      </c>
      <c r="B49" s="53">
        <v>99.081795151443544</v>
      </c>
      <c r="C49" s="62">
        <v>99.261141725195984</v>
      </c>
      <c r="D49" s="72"/>
      <c r="E49" s="140">
        <f t="shared" si="7"/>
        <v>0.18100860352632253</v>
      </c>
      <c r="F49" s="72"/>
      <c r="G49" s="53">
        <v>96.708094730911284</v>
      </c>
      <c r="H49" s="53">
        <v>96.883144702680596</v>
      </c>
      <c r="I49" s="140">
        <f t="shared" si="8"/>
        <v>0.1750499717693117</v>
      </c>
      <c r="J49" s="98">
        <f t="shared" si="6"/>
        <v>1.7488519353695971E-3</v>
      </c>
      <c r="K49" s="62"/>
      <c r="L49" s="62"/>
      <c r="M49" s="62"/>
      <c r="O49" s="62"/>
    </row>
    <row r="50" spans="1:15" x14ac:dyDescent="0.25">
      <c r="A50" s="61" t="s">
        <v>57</v>
      </c>
      <c r="B50" s="53">
        <v>100.17707526297266</v>
      </c>
      <c r="C50" s="62">
        <v>100.36454230198174</v>
      </c>
      <c r="D50" s="72"/>
      <c r="E50" s="140">
        <f t="shared" si="7"/>
        <v>0.18713566803278958</v>
      </c>
      <c r="F50" s="72"/>
      <c r="G50" s="53">
        <v>95.093920352677699</v>
      </c>
      <c r="H50" s="53">
        <v>95.271874995788238</v>
      </c>
      <c r="I50" s="140">
        <f t="shared" si="8"/>
        <v>0.17795464311053877</v>
      </c>
      <c r="J50" s="98">
        <f t="shared" si="6"/>
        <v>1.7778713064975857E-3</v>
      </c>
      <c r="K50" s="62"/>
      <c r="L50" s="62"/>
      <c r="M50" s="62"/>
      <c r="O50" s="62"/>
    </row>
    <row r="51" spans="1:15" x14ac:dyDescent="0.25">
      <c r="A51" s="61" t="s">
        <v>58</v>
      </c>
      <c r="B51" s="53">
        <v>100.13725987968017</v>
      </c>
      <c r="C51" s="62">
        <v>100.31514431839749</v>
      </c>
      <c r="D51" s="72"/>
      <c r="E51" s="140">
        <f t="shared" si="7"/>
        <v>0.1776406094305516</v>
      </c>
      <c r="F51" s="72"/>
      <c r="G51" s="53">
        <v>87.986750069360397</v>
      </c>
      <c r="H51" s="53">
        <v>88.143050268401737</v>
      </c>
      <c r="I51" s="140">
        <f t="shared" si="8"/>
        <v>0.15630019904133974</v>
      </c>
      <c r="J51" s="98">
        <f t="shared" si="6"/>
        <v>1.5615307036571655E-3</v>
      </c>
      <c r="K51" s="62"/>
      <c r="L51" s="62"/>
      <c r="M51" s="62"/>
      <c r="O51" s="62"/>
    </row>
    <row r="52" spans="1:15" x14ac:dyDescent="0.25">
      <c r="A52" s="61" t="s">
        <v>59</v>
      </c>
      <c r="B52" s="53">
        <v>100.18397853320376</v>
      </c>
      <c r="C52" s="62">
        <v>100.37427635308187</v>
      </c>
      <c r="D52" s="72"/>
      <c r="E52" s="140">
        <f t="shared" si="7"/>
        <v>0.18994835567949231</v>
      </c>
      <c r="F52" s="72"/>
      <c r="G52" s="53">
        <v>91.723593077174854</v>
      </c>
      <c r="H52" s="53">
        <v>91.897820533995102</v>
      </c>
      <c r="I52" s="140">
        <f t="shared" si="8"/>
        <v>0.17422745682024754</v>
      </c>
      <c r="J52" s="98">
        <f t="shared" si="6"/>
        <v>1.740634528385739E-3</v>
      </c>
      <c r="K52" s="62"/>
      <c r="L52" s="62"/>
      <c r="M52" s="62"/>
      <c r="O52" s="62"/>
    </row>
    <row r="53" spans="1:15" x14ac:dyDescent="0.25">
      <c r="A53" s="61" t="s">
        <v>60</v>
      </c>
      <c r="B53" s="53">
        <v>100.0766392052618</v>
      </c>
      <c r="C53" s="62">
        <v>100.26803194237011</v>
      </c>
      <c r="D53" s="72"/>
      <c r="E53" s="140">
        <f t="shared" si="7"/>
        <v>0.19124616756540647</v>
      </c>
      <c r="F53" s="72"/>
      <c r="G53" s="53">
        <v>91.53123118635213</v>
      </c>
      <c r="H53" s="53">
        <v>91.706281158121442</v>
      </c>
      <c r="I53" s="140">
        <f t="shared" si="8"/>
        <v>0.1750499717693117</v>
      </c>
      <c r="J53" s="98">
        <f t="shared" si="6"/>
        <v>1.7488519353695971E-3</v>
      </c>
      <c r="K53" s="62"/>
      <c r="L53" s="62"/>
      <c r="M53" s="62"/>
      <c r="O53" s="62"/>
    </row>
    <row r="54" spans="1:15" x14ac:dyDescent="0.25">
      <c r="A54" s="61" t="s">
        <v>61</v>
      </c>
      <c r="B54" s="53">
        <v>99.905245328555608</v>
      </c>
      <c r="C54" s="62">
        <v>100.08141477463612</v>
      </c>
      <c r="D54" s="72"/>
      <c r="E54" s="140">
        <f t="shared" si="7"/>
        <v>0.17633653318316345</v>
      </c>
      <c r="F54" s="72"/>
      <c r="G54" s="53">
        <v>89.907191435067929</v>
      </c>
      <c r="H54" s="53">
        <v>90.065730659526864</v>
      </c>
      <c r="I54" s="140">
        <f t="shared" si="8"/>
        <v>0.15853922445893431</v>
      </c>
      <c r="J54" s="98">
        <f t="shared" si="6"/>
        <v>1.5838998814143735E-3</v>
      </c>
      <c r="K54" s="62"/>
      <c r="L54" s="62"/>
      <c r="M54" s="62"/>
      <c r="O54" s="62"/>
    </row>
    <row r="55" spans="1:15" x14ac:dyDescent="0.25">
      <c r="A55" s="61" t="s">
        <v>279</v>
      </c>
      <c r="B55" s="53">
        <v>102.76578100359973</v>
      </c>
      <c r="C55" s="62">
        <v>103.09100803571353</v>
      </c>
      <c r="D55" s="72"/>
      <c r="E55" s="140">
        <f t="shared" si="7"/>
        <v>0.31647405287797969</v>
      </c>
      <c r="F55" s="72"/>
      <c r="G55" s="53">
        <v>91.307844574083944</v>
      </c>
      <c r="H55" s="53">
        <v>91.596810210403049</v>
      </c>
      <c r="I55" s="140">
        <f t="shared" si="8"/>
        <v>0.2889656363191051</v>
      </c>
      <c r="J55" s="98">
        <f t="shared" si="6"/>
        <v>2.8869362686785036E-3</v>
      </c>
      <c r="K55" s="62"/>
      <c r="L55" s="62"/>
      <c r="M55" s="62"/>
      <c r="O55" s="62"/>
    </row>
    <row r="56" spans="1:15" x14ac:dyDescent="0.25">
      <c r="A56" s="61" t="s">
        <v>280</v>
      </c>
      <c r="B56" s="53">
        <v>99.97119580924533</v>
      </c>
      <c r="C56" s="62">
        <v>100.15102635061132</v>
      </c>
      <c r="D56" s="72"/>
      <c r="E56" s="140">
        <f t="shared" si="7"/>
        <v>0.1798823550226647</v>
      </c>
      <c r="F56" s="72"/>
      <c r="G56" s="53">
        <v>97.313586842503099</v>
      </c>
      <c r="H56" s="53">
        <v>97.488636814272411</v>
      </c>
      <c r="I56" s="140">
        <f t="shared" si="8"/>
        <v>0.1750499717693117</v>
      </c>
      <c r="J56" s="98">
        <f t="shared" si="6"/>
        <v>1.7488519353695971E-3</v>
      </c>
      <c r="K56" s="62"/>
      <c r="L56" s="62"/>
      <c r="M56" s="62"/>
      <c r="O56" s="62"/>
    </row>
    <row r="57" spans="1:15" x14ac:dyDescent="0.25">
      <c r="A57" s="61" t="s">
        <v>62</v>
      </c>
      <c r="B57" s="53">
        <v>100.05412217798609</v>
      </c>
      <c r="C57" s="62">
        <v>100.22345489400283</v>
      </c>
      <c r="D57" s="72"/>
      <c r="E57" s="140">
        <f t="shared" si="7"/>
        <v>0.16924111903706685</v>
      </c>
      <c r="F57" s="72"/>
      <c r="G57" s="53">
        <v>97.75498227188001</v>
      </c>
      <c r="H57" s="53">
        <v>97.920423897791395</v>
      </c>
      <c r="I57" s="140">
        <f t="shared" si="8"/>
        <v>0.16544162591138445</v>
      </c>
      <c r="J57" s="98">
        <f t="shared" si="6"/>
        <v>1.65285892217745E-3</v>
      </c>
      <c r="K57" s="62"/>
      <c r="L57" s="62"/>
      <c r="M57" s="62"/>
      <c r="O57" s="62"/>
    </row>
    <row r="58" spans="1:15" x14ac:dyDescent="0.25">
      <c r="A58" s="61" t="s">
        <v>281</v>
      </c>
      <c r="B58" s="53">
        <v>100.11303947067002</v>
      </c>
      <c r="C58" s="62">
        <v>100.29572527940041</v>
      </c>
      <c r="D58" s="72"/>
      <c r="E58" s="140">
        <f t="shared" si="7"/>
        <v>0.18247953483014889</v>
      </c>
      <c r="F58" s="72"/>
      <c r="G58" s="53">
        <v>95.928549978095745</v>
      </c>
      <c r="H58" s="53">
        <v>96.103599949865057</v>
      </c>
      <c r="I58" s="140">
        <f t="shared" si="8"/>
        <v>0.1750499717693117</v>
      </c>
      <c r="J58" s="98">
        <f t="shared" si="6"/>
        <v>1.7488519353695971E-3</v>
      </c>
      <c r="K58" s="62"/>
      <c r="L58" s="62"/>
      <c r="M58" s="62"/>
      <c r="O58" s="62"/>
    </row>
    <row r="59" spans="1:15" x14ac:dyDescent="0.25">
      <c r="A59" s="61" t="s">
        <v>282</v>
      </c>
      <c r="B59" s="53">
        <v>100.09429115467847</v>
      </c>
      <c r="C59" s="62">
        <v>100.26947183210756</v>
      </c>
      <c r="D59" s="72"/>
      <c r="E59" s="140">
        <f t="shared" si="7"/>
        <v>0.17501565314885781</v>
      </c>
      <c r="F59" s="72"/>
      <c r="G59" s="53">
        <v>100.01960888632784</v>
      </c>
      <c r="H59" s="53">
        <v>100.19465885809716</v>
      </c>
      <c r="I59" s="140">
        <f t="shared" si="8"/>
        <v>0.1750499717693117</v>
      </c>
      <c r="J59" s="98">
        <f t="shared" si="6"/>
        <v>1.7488519353695971E-3</v>
      </c>
      <c r="K59" s="62"/>
      <c r="L59" s="62"/>
      <c r="M59" s="62"/>
      <c r="O59" s="62"/>
    </row>
    <row r="60" spans="1:15" x14ac:dyDescent="0.25">
      <c r="A60" s="61" t="s">
        <v>283</v>
      </c>
      <c r="B60" s="53">
        <v>100.11472988894704</v>
      </c>
      <c r="C60" s="62">
        <v>100.29742971736997</v>
      </c>
      <c r="D60" s="72"/>
      <c r="E60" s="140">
        <f t="shared" si="7"/>
        <v>0.18249045732390279</v>
      </c>
      <c r="F60" s="72"/>
      <c r="G60" s="53">
        <v>93.749210394515984</v>
      </c>
      <c r="H60" s="53">
        <v>93.92029375730246</v>
      </c>
      <c r="I60" s="144">
        <f>H60-G60</f>
        <v>0.17108336278647585</v>
      </c>
      <c r="J60" s="98">
        <f>I60/$G$45</f>
        <v>1.7092231840686327E-3</v>
      </c>
      <c r="K60" s="62"/>
      <c r="L60" s="62"/>
      <c r="M60" s="62"/>
      <c r="O60" s="62"/>
    </row>
    <row r="61" spans="1:15" ht="1.5" customHeight="1" x14ac:dyDescent="0.25">
      <c r="A61" s="32"/>
      <c r="B61" s="33"/>
      <c r="C61" s="33"/>
      <c r="D61" s="33"/>
      <c r="E61" s="33"/>
      <c r="F61" s="33"/>
      <c r="G61" s="33"/>
      <c r="H61" s="33"/>
      <c r="I61" s="33"/>
      <c r="J61" s="99">
        <f t="shared" si="6"/>
        <v>0</v>
      </c>
    </row>
    <row r="62" spans="1:15" x14ac:dyDescent="0.25">
      <c r="J62" s="61"/>
    </row>
    <row r="63" spans="1:15" x14ac:dyDescent="0.25">
      <c r="A63" s="166" t="s">
        <v>284</v>
      </c>
      <c r="B63" s="167"/>
      <c r="C63" s="167"/>
      <c r="D63" s="167"/>
    </row>
    <row r="64" spans="1:15" x14ac:dyDescent="0.25">
      <c r="A64" s="29"/>
      <c r="B64" s="25"/>
      <c r="C64" s="25"/>
      <c r="D64" s="25"/>
    </row>
    <row r="129" spans="7:7" x14ac:dyDescent="0.25">
      <c r="G129" s="145"/>
    </row>
    <row r="130" spans="7:7" x14ac:dyDescent="0.25">
      <c r="G130" s="145"/>
    </row>
    <row r="131" spans="7:7" x14ac:dyDescent="0.25">
      <c r="G131" s="145"/>
    </row>
    <row r="132" spans="7:7" x14ac:dyDescent="0.25">
      <c r="G132" s="145"/>
    </row>
    <row r="133" spans="7:7" x14ac:dyDescent="0.25">
      <c r="G133" s="145"/>
    </row>
    <row r="134" spans="7:7" x14ac:dyDescent="0.25">
      <c r="G134" s="145"/>
    </row>
    <row r="135" spans="7:7" x14ac:dyDescent="0.25">
      <c r="G135" s="145"/>
    </row>
    <row r="136" spans="7:7" x14ac:dyDescent="0.25">
      <c r="G136" s="145"/>
    </row>
    <row r="137" spans="7:7" x14ac:dyDescent="0.25">
      <c r="G137" s="145"/>
    </row>
    <row r="138" spans="7:7" x14ac:dyDescent="0.25">
      <c r="G138" s="145"/>
    </row>
    <row r="139" spans="7:7" x14ac:dyDescent="0.25">
      <c r="G139" s="145"/>
    </row>
    <row r="140" spans="7:7" x14ac:dyDescent="0.25">
      <c r="G140" s="145"/>
    </row>
    <row r="141" spans="7:7" x14ac:dyDescent="0.25">
      <c r="G141" s="145"/>
    </row>
    <row r="142" spans="7:7" x14ac:dyDescent="0.25">
      <c r="G142" s="145"/>
    </row>
    <row r="143" spans="7:7" x14ac:dyDescent="0.25">
      <c r="G143" s="145"/>
    </row>
    <row r="144" spans="7:7" x14ac:dyDescent="0.25">
      <c r="G144" s="145"/>
    </row>
    <row r="145" spans="7:7" x14ac:dyDescent="0.25">
      <c r="G145" s="145"/>
    </row>
    <row r="146" spans="7:7" x14ac:dyDescent="0.25">
      <c r="G146" s="145"/>
    </row>
    <row r="147" spans="7:7" x14ac:dyDescent="0.25">
      <c r="G147" s="145"/>
    </row>
    <row r="148" spans="7:7" x14ac:dyDescent="0.25">
      <c r="G148" s="145"/>
    </row>
    <row r="149" spans="7:7" x14ac:dyDescent="0.25">
      <c r="G149" s="145"/>
    </row>
    <row r="150" spans="7:7" x14ac:dyDescent="0.25">
      <c r="G150" s="145"/>
    </row>
    <row r="151" spans="7:7" x14ac:dyDescent="0.25">
      <c r="G151" s="145"/>
    </row>
    <row r="152" spans="7:7" x14ac:dyDescent="0.25">
      <c r="G152" s="145"/>
    </row>
    <row r="153" spans="7:7" x14ac:dyDescent="0.25">
      <c r="G153" s="145"/>
    </row>
    <row r="154" spans="7:7" x14ac:dyDescent="0.25">
      <c r="G154" s="145"/>
    </row>
    <row r="155" spans="7:7" x14ac:dyDescent="0.25">
      <c r="G155" s="145"/>
    </row>
    <row r="156" spans="7:7" x14ac:dyDescent="0.25">
      <c r="G156" s="145"/>
    </row>
    <row r="157" spans="7:7" x14ac:dyDescent="0.25">
      <c r="G157" s="145"/>
    </row>
    <row r="158" spans="7:7" x14ac:dyDescent="0.25">
      <c r="G158" s="145"/>
    </row>
    <row r="159" spans="7:7" x14ac:dyDescent="0.25">
      <c r="G159" s="145"/>
    </row>
    <row r="160" spans="7:7" x14ac:dyDescent="0.25">
      <c r="G160" s="145"/>
    </row>
    <row r="161" spans="7:7" x14ac:dyDescent="0.25">
      <c r="G161" s="145"/>
    </row>
    <row r="162" spans="7:7" x14ac:dyDescent="0.25">
      <c r="G162" s="145"/>
    </row>
    <row r="163" spans="7:7" x14ac:dyDescent="0.25">
      <c r="G163" s="145"/>
    </row>
    <row r="164" spans="7:7" x14ac:dyDescent="0.25">
      <c r="G164" s="145"/>
    </row>
    <row r="165" spans="7:7" x14ac:dyDescent="0.25">
      <c r="G165" s="145"/>
    </row>
    <row r="166" spans="7:7" x14ac:dyDescent="0.25">
      <c r="G166" s="145"/>
    </row>
    <row r="167" spans="7:7" x14ac:dyDescent="0.25">
      <c r="G167" s="145"/>
    </row>
    <row r="168" spans="7:7" x14ac:dyDescent="0.25">
      <c r="G168" s="145"/>
    </row>
    <row r="169" spans="7:7" x14ac:dyDescent="0.25">
      <c r="G169" s="145"/>
    </row>
    <row r="170" spans="7:7" x14ac:dyDescent="0.25">
      <c r="G170" s="145"/>
    </row>
    <row r="171" spans="7:7" x14ac:dyDescent="0.25">
      <c r="G171" s="145"/>
    </row>
    <row r="172" spans="7:7" x14ac:dyDescent="0.25">
      <c r="G172" s="145"/>
    </row>
    <row r="173" spans="7:7" x14ac:dyDescent="0.25">
      <c r="G173" s="145"/>
    </row>
    <row r="174" spans="7:7" x14ac:dyDescent="0.25">
      <c r="G174" s="145"/>
    </row>
    <row r="175" spans="7:7" x14ac:dyDescent="0.25">
      <c r="G175" s="145"/>
    </row>
    <row r="176" spans="7:7" x14ac:dyDescent="0.25">
      <c r="G176" s="145"/>
    </row>
    <row r="177" spans="7:7" x14ac:dyDescent="0.25">
      <c r="G177" s="145"/>
    </row>
    <row r="178" spans="7:7" x14ac:dyDescent="0.25">
      <c r="G178" s="145"/>
    </row>
    <row r="179" spans="7:7" x14ac:dyDescent="0.25">
      <c r="G179" s="145"/>
    </row>
    <row r="180" spans="7:7" x14ac:dyDescent="0.25">
      <c r="G180" s="145"/>
    </row>
    <row r="181" spans="7:7" x14ac:dyDescent="0.25">
      <c r="G181" s="145"/>
    </row>
    <row r="182" spans="7:7" x14ac:dyDescent="0.25">
      <c r="G182" s="145"/>
    </row>
    <row r="183" spans="7:7" x14ac:dyDescent="0.25">
      <c r="G183" s="145"/>
    </row>
    <row r="184" spans="7:7" x14ac:dyDescent="0.25">
      <c r="G184" s="145"/>
    </row>
    <row r="185" spans="7:7" x14ac:dyDescent="0.25">
      <c r="G185" s="145"/>
    </row>
    <row r="186" spans="7:7" x14ac:dyDescent="0.25">
      <c r="G186" s="145"/>
    </row>
    <row r="187" spans="7:7" x14ac:dyDescent="0.25">
      <c r="G187" s="145"/>
    </row>
    <row r="188" spans="7:7" x14ac:dyDescent="0.25">
      <c r="G188" s="145"/>
    </row>
    <row r="189" spans="7:7" x14ac:dyDescent="0.25">
      <c r="G189" s="145"/>
    </row>
    <row r="190" spans="7:7" x14ac:dyDescent="0.25">
      <c r="G190" s="145"/>
    </row>
    <row r="191" spans="7:7" x14ac:dyDescent="0.25">
      <c r="G191" s="145"/>
    </row>
    <row r="192" spans="7:7" x14ac:dyDescent="0.25">
      <c r="G192" s="145"/>
    </row>
    <row r="193" spans="7:7" x14ac:dyDescent="0.25">
      <c r="G193" s="145"/>
    </row>
    <row r="194" spans="7:7" x14ac:dyDescent="0.25">
      <c r="G194" s="145"/>
    </row>
    <row r="195" spans="7:7" x14ac:dyDescent="0.25">
      <c r="G195" s="145"/>
    </row>
    <row r="196" spans="7:7" x14ac:dyDescent="0.25">
      <c r="G196" s="145"/>
    </row>
    <row r="197" spans="7:7" x14ac:dyDescent="0.25">
      <c r="G197" s="145"/>
    </row>
    <row r="198" spans="7:7" x14ac:dyDescent="0.25">
      <c r="G198" s="145"/>
    </row>
    <row r="199" spans="7:7" x14ac:dyDescent="0.25">
      <c r="G199" s="145"/>
    </row>
    <row r="200" spans="7:7" x14ac:dyDescent="0.25">
      <c r="G200" s="145"/>
    </row>
    <row r="201" spans="7:7" x14ac:dyDescent="0.25">
      <c r="G201" s="145"/>
    </row>
    <row r="202" spans="7:7" x14ac:dyDescent="0.25">
      <c r="G202" s="145"/>
    </row>
    <row r="203" spans="7:7" x14ac:dyDescent="0.25">
      <c r="G203" s="145"/>
    </row>
    <row r="204" spans="7:7" x14ac:dyDescent="0.25">
      <c r="G204" s="145"/>
    </row>
    <row r="205" spans="7:7" x14ac:dyDescent="0.25">
      <c r="G205" s="145"/>
    </row>
    <row r="206" spans="7:7" x14ac:dyDescent="0.25">
      <c r="G206" s="145"/>
    </row>
    <row r="207" spans="7:7" x14ac:dyDescent="0.25">
      <c r="G207" s="145"/>
    </row>
    <row r="208" spans="7:7" x14ac:dyDescent="0.25">
      <c r="G208" s="145"/>
    </row>
    <row r="209" spans="7:7" x14ac:dyDescent="0.25">
      <c r="G209" s="145"/>
    </row>
    <row r="210" spans="7:7" x14ac:dyDescent="0.25">
      <c r="G210" s="145"/>
    </row>
    <row r="211" spans="7:7" x14ac:dyDescent="0.25">
      <c r="G211" s="145"/>
    </row>
    <row r="212" spans="7:7" x14ac:dyDescent="0.25">
      <c r="G212" s="145"/>
    </row>
    <row r="213" spans="7:7" x14ac:dyDescent="0.25">
      <c r="G213" s="145"/>
    </row>
    <row r="214" spans="7:7" x14ac:dyDescent="0.25">
      <c r="G214" s="145"/>
    </row>
    <row r="215" spans="7:7" x14ac:dyDescent="0.25">
      <c r="G215" s="145"/>
    </row>
    <row r="216" spans="7:7" x14ac:dyDescent="0.25">
      <c r="G216" s="145"/>
    </row>
    <row r="217" spans="7:7" x14ac:dyDescent="0.25">
      <c r="G217" s="145"/>
    </row>
    <row r="218" spans="7:7" x14ac:dyDescent="0.25">
      <c r="G218" s="145"/>
    </row>
    <row r="219" spans="7:7" x14ac:dyDescent="0.25">
      <c r="G219" s="145"/>
    </row>
    <row r="220" spans="7:7" x14ac:dyDescent="0.25">
      <c r="G220" s="145"/>
    </row>
    <row r="221" spans="7:7" x14ac:dyDescent="0.25">
      <c r="G221" s="145"/>
    </row>
    <row r="222" spans="7:7" x14ac:dyDescent="0.25">
      <c r="G222" s="145"/>
    </row>
    <row r="223" spans="7:7" x14ac:dyDescent="0.25">
      <c r="G223" s="145"/>
    </row>
    <row r="224" spans="7:7" x14ac:dyDescent="0.25">
      <c r="G224" s="145"/>
    </row>
    <row r="225" spans="7:7" x14ac:dyDescent="0.25">
      <c r="G225" s="145"/>
    </row>
    <row r="226" spans="7:7" x14ac:dyDescent="0.25">
      <c r="G226" s="145"/>
    </row>
    <row r="227" spans="7:7" x14ac:dyDescent="0.25">
      <c r="G227" s="145"/>
    </row>
    <row r="228" spans="7:7" x14ac:dyDescent="0.25">
      <c r="G228" s="145"/>
    </row>
    <row r="229" spans="7:7" x14ac:dyDescent="0.25">
      <c r="G229" s="145"/>
    </row>
    <row r="230" spans="7:7" x14ac:dyDescent="0.25">
      <c r="G230" s="145"/>
    </row>
    <row r="231" spans="7:7" x14ac:dyDescent="0.25">
      <c r="G231" s="145"/>
    </row>
    <row r="232" spans="7:7" x14ac:dyDescent="0.25">
      <c r="G232" s="145"/>
    </row>
    <row r="233" spans="7:7" x14ac:dyDescent="0.25">
      <c r="G233" s="145"/>
    </row>
    <row r="234" spans="7:7" x14ac:dyDescent="0.25">
      <c r="G234" s="145"/>
    </row>
    <row r="235" spans="7:7" x14ac:dyDescent="0.25">
      <c r="G235" s="145"/>
    </row>
    <row r="236" spans="7:7" x14ac:dyDescent="0.25">
      <c r="G236" s="145"/>
    </row>
    <row r="237" spans="7:7" x14ac:dyDescent="0.25">
      <c r="G237" s="145"/>
    </row>
    <row r="238" spans="7:7" x14ac:dyDescent="0.25">
      <c r="G238" s="145"/>
    </row>
    <row r="239" spans="7:7" x14ac:dyDescent="0.25">
      <c r="G239" s="145"/>
    </row>
    <row r="240" spans="7:7" x14ac:dyDescent="0.25">
      <c r="G240" s="145"/>
    </row>
    <row r="241" spans="7:7" x14ac:dyDescent="0.25">
      <c r="G241" s="145"/>
    </row>
    <row r="242" spans="7:7" x14ac:dyDescent="0.25">
      <c r="G242" s="145"/>
    </row>
    <row r="243" spans="7:7" x14ac:dyDescent="0.25">
      <c r="G243" s="145"/>
    </row>
    <row r="244" spans="7:7" x14ac:dyDescent="0.25">
      <c r="G244" s="145"/>
    </row>
    <row r="245" spans="7:7" x14ac:dyDescent="0.25">
      <c r="G245" s="145"/>
    </row>
    <row r="246" spans="7:7" x14ac:dyDescent="0.25">
      <c r="G246" s="145"/>
    </row>
    <row r="247" spans="7:7" x14ac:dyDescent="0.25">
      <c r="G247" s="145"/>
    </row>
    <row r="248" spans="7:7" x14ac:dyDescent="0.25">
      <c r="G248" s="145"/>
    </row>
    <row r="249" spans="7:7" x14ac:dyDescent="0.25">
      <c r="G249" s="145"/>
    </row>
    <row r="250" spans="7:7" x14ac:dyDescent="0.25">
      <c r="G250" s="145"/>
    </row>
    <row r="251" spans="7:7" x14ac:dyDescent="0.25">
      <c r="G251" s="145"/>
    </row>
    <row r="252" spans="7:7" x14ac:dyDescent="0.25">
      <c r="G252" s="145"/>
    </row>
    <row r="253" spans="7:7" x14ac:dyDescent="0.25">
      <c r="G253" s="145"/>
    </row>
    <row r="254" spans="7:7" x14ac:dyDescent="0.25">
      <c r="G254" s="145"/>
    </row>
    <row r="255" spans="7:7" x14ac:dyDescent="0.25">
      <c r="G255" s="145"/>
    </row>
    <row r="256" spans="7:7" x14ac:dyDescent="0.25">
      <c r="G256" s="145"/>
    </row>
    <row r="257" spans="7:7" x14ac:dyDescent="0.25">
      <c r="G257" s="145"/>
    </row>
    <row r="258" spans="7:7" x14ac:dyDescent="0.25">
      <c r="G258" s="145"/>
    </row>
    <row r="259" spans="7:7" x14ac:dyDescent="0.25">
      <c r="G259" s="145"/>
    </row>
    <row r="260" spans="7:7" x14ac:dyDescent="0.25">
      <c r="G260" s="145"/>
    </row>
    <row r="261" spans="7:7" x14ac:dyDescent="0.25">
      <c r="G261" s="145"/>
    </row>
    <row r="262" spans="7:7" x14ac:dyDescent="0.25">
      <c r="G262" s="145"/>
    </row>
    <row r="263" spans="7:7" x14ac:dyDescent="0.25">
      <c r="G263" s="145"/>
    </row>
    <row r="264" spans="7:7" x14ac:dyDescent="0.25">
      <c r="G264" s="145"/>
    </row>
    <row r="265" spans="7:7" x14ac:dyDescent="0.25">
      <c r="G265" s="145"/>
    </row>
    <row r="266" spans="7:7" x14ac:dyDescent="0.25">
      <c r="G266" s="145"/>
    </row>
    <row r="267" spans="7:7" x14ac:dyDescent="0.25">
      <c r="G267" s="145"/>
    </row>
    <row r="268" spans="7:7" x14ac:dyDescent="0.25">
      <c r="G268" s="145"/>
    </row>
    <row r="269" spans="7:7" x14ac:dyDescent="0.25">
      <c r="G269" s="145"/>
    </row>
    <row r="270" spans="7:7" x14ac:dyDescent="0.25">
      <c r="G270" s="145"/>
    </row>
    <row r="271" spans="7:7" x14ac:dyDescent="0.25">
      <c r="G271" s="145"/>
    </row>
    <row r="272" spans="7:7" x14ac:dyDescent="0.25">
      <c r="G272" s="145"/>
    </row>
    <row r="273" spans="7:7" x14ac:dyDescent="0.25">
      <c r="G273" s="145"/>
    </row>
    <row r="274" spans="7:7" x14ac:dyDescent="0.25">
      <c r="G274" s="145"/>
    </row>
    <row r="275" spans="7:7" x14ac:dyDescent="0.25">
      <c r="G275" s="145"/>
    </row>
    <row r="276" spans="7:7" x14ac:dyDescent="0.25">
      <c r="G276" s="145"/>
    </row>
    <row r="277" spans="7:7" x14ac:dyDescent="0.25">
      <c r="G277" s="145"/>
    </row>
    <row r="278" spans="7:7" x14ac:dyDescent="0.25">
      <c r="G278" s="145"/>
    </row>
    <row r="279" spans="7:7" x14ac:dyDescent="0.25">
      <c r="G279" s="145"/>
    </row>
    <row r="280" spans="7:7" x14ac:dyDescent="0.25">
      <c r="G280" s="145"/>
    </row>
    <row r="281" spans="7:7" x14ac:dyDescent="0.25">
      <c r="G281" s="145"/>
    </row>
    <row r="282" spans="7:7" x14ac:dyDescent="0.25">
      <c r="G282" s="145"/>
    </row>
    <row r="283" spans="7:7" x14ac:dyDescent="0.25">
      <c r="G283" s="145"/>
    </row>
    <row r="284" spans="7:7" x14ac:dyDescent="0.25">
      <c r="G284" s="145"/>
    </row>
    <row r="285" spans="7:7" x14ac:dyDescent="0.25">
      <c r="G285" s="145"/>
    </row>
    <row r="286" spans="7:7" x14ac:dyDescent="0.25">
      <c r="G286" s="145"/>
    </row>
    <row r="287" spans="7:7" x14ac:dyDescent="0.25">
      <c r="G287" s="145"/>
    </row>
    <row r="288" spans="7:7" x14ac:dyDescent="0.25">
      <c r="G288" s="145"/>
    </row>
    <row r="289" spans="7:7" x14ac:dyDescent="0.25">
      <c r="G289" s="145"/>
    </row>
    <row r="290" spans="7:7" x14ac:dyDescent="0.25">
      <c r="G290" s="145"/>
    </row>
    <row r="291" spans="7:7" x14ac:dyDescent="0.25">
      <c r="G291" s="145"/>
    </row>
    <row r="292" spans="7:7" x14ac:dyDescent="0.25">
      <c r="G292" s="145"/>
    </row>
    <row r="293" spans="7:7" x14ac:dyDescent="0.25">
      <c r="G293" s="145"/>
    </row>
    <row r="294" spans="7:7" x14ac:dyDescent="0.25">
      <c r="G294" s="145"/>
    </row>
    <row r="295" spans="7:7" x14ac:dyDescent="0.25">
      <c r="G295" s="145"/>
    </row>
    <row r="296" spans="7:7" x14ac:dyDescent="0.25">
      <c r="G296" s="145"/>
    </row>
    <row r="297" spans="7:7" x14ac:dyDescent="0.25">
      <c r="G297" s="145"/>
    </row>
    <row r="298" spans="7:7" x14ac:dyDescent="0.25">
      <c r="G298" s="145"/>
    </row>
    <row r="299" spans="7:7" x14ac:dyDescent="0.25">
      <c r="G299" s="145"/>
    </row>
    <row r="300" spans="7:7" x14ac:dyDescent="0.25">
      <c r="G300" s="145"/>
    </row>
    <row r="301" spans="7:7" x14ac:dyDescent="0.25">
      <c r="G301" s="145"/>
    </row>
    <row r="302" spans="7:7" x14ac:dyDescent="0.25">
      <c r="G302" s="145"/>
    </row>
    <row r="303" spans="7:7" x14ac:dyDescent="0.25">
      <c r="G303" s="145"/>
    </row>
    <row r="304" spans="7:7" x14ac:dyDescent="0.25">
      <c r="G304" s="145"/>
    </row>
    <row r="305" spans="7:7" x14ac:dyDescent="0.25">
      <c r="G305" s="145"/>
    </row>
    <row r="306" spans="7:7" x14ac:dyDescent="0.25">
      <c r="G306" s="145"/>
    </row>
    <row r="307" spans="7:7" x14ac:dyDescent="0.25">
      <c r="G307" s="145"/>
    </row>
    <row r="308" spans="7:7" x14ac:dyDescent="0.25">
      <c r="G308" s="145"/>
    </row>
    <row r="309" spans="7:7" x14ac:dyDescent="0.25">
      <c r="G309" s="145"/>
    </row>
    <row r="310" spans="7:7" x14ac:dyDescent="0.25">
      <c r="G310" s="145"/>
    </row>
    <row r="311" spans="7:7" x14ac:dyDescent="0.25">
      <c r="G311" s="145"/>
    </row>
    <row r="312" spans="7:7" x14ac:dyDescent="0.25">
      <c r="G312" s="145"/>
    </row>
    <row r="313" spans="7:7" x14ac:dyDescent="0.25">
      <c r="G313" s="145"/>
    </row>
    <row r="314" spans="7:7" x14ac:dyDescent="0.25">
      <c r="G314" s="145"/>
    </row>
    <row r="315" spans="7:7" x14ac:dyDescent="0.25">
      <c r="G315" s="145"/>
    </row>
    <row r="316" spans="7:7" x14ac:dyDescent="0.25">
      <c r="G316" s="145"/>
    </row>
    <row r="317" spans="7:7" x14ac:dyDescent="0.25">
      <c r="G317" s="145"/>
    </row>
    <row r="318" spans="7:7" x14ac:dyDescent="0.25">
      <c r="G318" s="145"/>
    </row>
    <row r="319" spans="7:7" x14ac:dyDescent="0.25">
      <c r="G319" s="145"/>
    </row>
    <row r="320" spans="7:7" x14ac:dyDescent="0.25">
      <c r="G320" s="145"/>
    </row>
    <row r="321" spans="7:7" x14ac:dyDescent="0.25">
      <c r="G321" s="145"/>
    </row>
    <row r="322" spans="7:7" x14ac:dyDescent="0.25">
      <c r="G322" s="145"/>
    </row>
    <row r="323" spans="7:7" x14ac:dyDescent="0.25">
      <c r="G323" s="145"/>
    </row>
    <row r="324" spans="7:7" x14ac:dyDescent="0.25">
      <c r="G324" s="145"/>
    </row>
    <row r="325" spans="7:7" x14ac:dyDescent="0.25">
      <c r="G325" s="145"/>
    </row>
    <row r="326" spans="7:7" x14ac:dyDescent="0.25">
      <c r="G326" s="145"/>
    </row>
    <row r="327" spans="7:7" x14ac:dyDescent="0.25">
      <c r="G327" s="145"/>
    </row>
    <row r="328" spans="7:7" x14ac:dyDescent="0.25">
      <c r="G328" s="145"/>
    </row>
    <row r="329" spans="7:7" x14ac:dyDescent="0.25">
      <c r="G329" s="145"/>
    </row>
    <row r="330" spans="7:7" x14ac:dyDescent="0.25">
      <c r="G330" s="145"/>
    </row>
    <row r="331" spans="7:7" x14ac:dyDescent="0.25">
      <c r="G331" s="145"/>
    </row>
    <row r="332" spans="7:7" x14ac:dyDescent="0.25">
      <c r="G332" s="145"/>
    </row>
    <row r="333" spans="7:7" x14ac:dyDescent="0.25">
      <c r="G333" s="145"/>
    </row>
    <row r="334" spans="7:7" x14ac:dyDescent="0.25">
      <c r="G334" s="145"/>
    </row>
    <row r="335" spans="7:7" x14ac:dyDescent="0.25">
      <c r="G335" s="145"/>
    </row>
    <row r="336" spans="7:7" x14ac:dyDescent="0.25">
      <c r="G336" s="145"/>
    </row>
    <row r="337" spans="7:7" x14ac:dyDescent="0.25">
      <c r="G337" s="145"/>
    </row>
    <row r="338" spans="7:7" x14ac:dyDescent="0.25">
      <c r="G338" s="145"/>
    </row>
    <row r="339" spans="7:7" x14ac:dyDescent="0.25">
      <c r="G339" s="145"/>
    </row>
    <row r="340" spans="7:7" x14ac:dyDescent="0.25">
      <c r="G340" s="145"/>
    </row>
    <row r="341" spans="7:7" x14ac:dyDescent="0.25">
      <c r="G341" s="145"/>
    </row>
    <row r="342" spans="7:7" x14ac:dyDescent="0.25">
      <c r="G342" s="145"/>
    </row>
    <row r="343" spans="7:7" x14ac:dyDescent="0.25">
      <c r="G343" s="145"/>
    </row>
    <row r="344" spans="7:7" x14ac:dyDescent="0.25">
      <c r="G344" s="145"/>
    </row>
    <row r="345" spans="7:7" x14ac:dyDescent="0.25">
      <c r="G345" s="145"/>
    </row>
    <row r="346" spans="7:7" x14ac:dyDescent="0.25">
      <c r="G346" s="145"/>
    </row>
    <row r="347" spans="7:7" x14ac:dyDescent="0.25">
      <c r="G347" s="145"/>
    </row>
    <row r="348" spans="7:7" x14ac:dyDescent="0.25">
      <c r="G348" s="145"/>
    </row>
    <row r="349" spans="7:7" x14ac:dyDescent="0.25">
      <c r="G349" s="145"/>
    </row>
    <row r="350" spans="7:7" x14ac:dyDescent="0.25">
      <c r="G350" s="145"/>
    </row>
    <row r="351" spans="7:7" x14ac:dyDescent="0.25">
      <c r="G351" s="145"/>
    </row>
    <row r="352" spans="7:7" x14ac:dyDescent="0.25">
      <c r="G352" s="145"/>
    </row>
    <row r="353" spans="7:7" x14ac:dyDescent="0.25">
      <c r="G353" s="145"/>
    </row>
    <row r="354" spans="7:7" x14ac:dyDescent="0.25">
      <c r="G354" s="145"/>
    </row>
    <row r="355" spans="7:7" x14ac:dyDescent="0.25">
      <c r="G355" s="145"/>
    </row>
    <row r="356" spans="7:7" x14ac:dyDescent="0.25">
      <c r="G356" s="145"/>
    </row>
    <row r="357" spans="7:7" x14ac:dyDescent="0.25">
      <c r="G357" s="145"/>
    </row>
    <row r="358" spans="7:7" x14ac:dyDescent="0.25">
      <c r="G358" s="145"/>
    </row>
    <row r="359" spans="7:7" x14ac:dyDescent="0.25">
      <c r="G359" s="145"/>
    </row>
    <row r="360" spans="7:7" x14ac:dyDescent="0.25">
      <c r="G360" s="145"/>
    </row>
    <row r="361" spans="7:7" x14ac:dyDescent="0.25">
      <c r="G361" s="145"/>
    </row>
    <row r="362" spans="7:7" x14ac:dyDescent="0.25">
      <c r="G362" s="145"/>
    </row>
    <row r="363" spans="7:7" x14ac:dyDescent="0.25">
      <c r="G363" s="145"/>
    </row>
    <row r="364" spans="7:7" x14ac:dyDescent="0.25">
      <c r="G364" s="145"/>
    </row>
    <row r="365" spans="7:7" x14ac:dyDescent="0.25">
      <c r="G365" s="145"/>
    </row>
    <row r="366" spans="7:7" x14ac:dyDescent="0.25">
      <c r="G366" s="145"/>
    </row>
    <row r="367" spans="7:7" x14ac:dyDescent="0.25">
      <c r="G367" s="145"/>
    </row>
    <row r="368" spans="7:7" x14ac:dyDescent="0.25">
      <c r="G368" s="145"/>
    </row>
    <row r="369" spans="7:7" x14ac:dyDescent="0.25">
      <c r="G369" s="145"/>
    </row>
    <row r="370" spans="7:7" x14ac:dyDescent="0.25">
      <c r="G370" s="145"/>
    </row>
    <row r="371" spans="7:7" x14ac:dyDescent="0.25">
      <c r="G371" s="145"/>
    </row>
    <row r="372" spans="7:7" x14ac:dyDescent="0.25">
      <c r="G372" s="145"/>
    </row>
    <row r="373" spans="7:7" x14ac:dyDescent="0.25">
      <c r="G373" s="145"/>
    </row>
    <row r="374" spans="7:7" x14ac:dyDescent="0.25">
      <c r="G374" s="145"/>
    </row>
    <row r="375" spans="7:7" x14ac:dyDescent="0.25">
      <c r="G375" s="145"/>
    </row>
    <row r="376" spans="7:7" x14ac:dyDescent="0.25">
      <c r="G376" s="145"/>
    </row>
    <row r="377" spans="7:7" x14ac:dyDescent="0.25">
      <c r="G377" s="145"/>
    </row>
    <row r="378" spans="7:7" x14ac:dyDescent="0.25">
      <c r="G378" s="145"/>
    </row>
    <row r="379" spans="7:7" x14ac:dyDescent="0.25">
      <c r="G379" s="145"/>
    </row>
    <row r="380" spans="7:7" x14ac:dyDescent="0.25">
      <c r="G380" s="145"/>
    </row>
    <row r="381" spans="7:7" x14ac:dyDescent="0.25">
      <c r="G381" s="145"/>
    </row>
    <row r="382" spans="7:7" x14ac:dyDescent="0.25">
      <c r="G382" s="145"/>
    </row>
    <row r="383" spans="7:7" x14ac:dyDescent="0.25">
      <c r="G383" s="145"/>
    </row>
    <row r="384" spans="7:7" x14ac:dyDescent="0.25">
      <c r="G384" s="145"/>
    </row>
    <row r="385" spans="7:7" x14ac:dyDescent="0.25">
      <c r="G385" s="145"/>
    </row>
    <row r="386" spans="7:7" x14ac:dyDescent="0.25">
      <c r="G386" s="145"/>
    </row>
    <row r="387" spans="7:7" x14ac:dyDescent="0.25">
      <c r="G387" s="145"/>
    </row>
    <row r="388" spans="7:7" x14ac:dyDescent="0.25">
      <c r="G388" s="145"/>
    </row>
    <row r="389" spans="7:7" x14ac:dyDescent="0.25">
      <c r="G389" s="145"/>
    </row>
    <row r="390" spans="7:7" x14ac:dyDescent="0.25">
      <c r="G390" s="145"/>
    </row>
    <row r="391" spans="7:7" x14ac:dyDescent="0.25">
      <c r="G391" s="145"/>
    </row>
    <row r="392" spans="7:7" x14ac:dyDescent="0.25">
      <c r="G392" s="145"/>
    </row>
    <row r="393" spans="7:7" x14ac:dyDescent="0.25">
      <c r="G393" s="145"/>
    </row>
    <row r="394" spans="7:7" x14ac:dyDescent="0.25">
      <c r="G394" s="145"/>
    </row>
    <row r="395" spans="7:7" x14ac:dyDescent="0.25">
      <c r="G395" s="145"/>
    </row>
    <row r="396" spans="7:7" x14ac:dyDescent="0.25">
      <c r="G396" s="145"/>
    </row>
    <row r="397" spans="7:7" x14ac:dyDescent="0.25">
      <c r="G397" s="145"/>
    </row>
    <row r="398" spans="7:7" x14ac:dyDescent="0.25">
      <c r="G398" s="145"/>
    </row>
    <row r="399" spans="7:7" x14ac:dyDescent="0.25">
      <c r="G399" s="145"/>
    </row>
    <row r="400" spans="7:7" x14ac:dyDescent="0.25">
      <c r="G400" s="145"/>
    </row>
    <row r="401" spans="7:7" x14ac:dyDescent="0.25">
      <c r="G401" s="145"/>
    </row>
    <row r="402" spans="7:7" x14ac:dyDescent="0.25">
      <c r="G402" s="145"/>
    </row>
    <row r="403" spans="7:7" x14ac:dyDescent="0.25">
      <c r="G403" s="145"/>
    </row>
    <row r="404" spans="7:7" x14ac:dyDescent="0.25">
      <c r="G404" s="145"/>
    </row>
    <row r="405" spans="7:7" x14ac:dyDescent="0.25">
      <c r="G405" s="145"/>
    </row>
    <row r="406" spans="7:7" x14ac:dyDescent="0.25">
      <c r="G406" s="145"/>
    </row>
    <row r="407" spans="7:7" x14ac:dyDescent="0.25">
      <c r="G407" s="145"/>
    </row>
    <row r="408" spans="7:7" x14ac:dyDescent="0.25">
      <c r="G408" s="145"/>
    </row>
    <row r="409" spans="7:7" x14ac:dyDescent="0.25">
      <c r="G409" s="145"/>
    </row>
    <row r="410" spans="7:7" x14ac:dyDescent="0.25">
      <c r="G410" s="145"/>
    </row>
    <row r="411" spans="7:7" x14ac:dyDescent="0.25">
      <c r="G411" s="145"/>
    </row>
    <row r="412" spans="7:7" x14ac:dyDescent="0.25">
      <c r="G412" s="145"/>
    </row>
    <row r="413" spans="7:7" x14ac:dyDescent="0.25">
      <c r="G413" s="145"/>
    </row>
    <row r="414" spans="7:7" x14ac:dyDescent="0.25">
      <c r="G414" s="145"/>
    </row>
    <row r="415" spans="7:7" x14ac:dyDescent="0.25">
      <c r="G415" s="145"/>
    </row>
    <row r="416" spans="7:7" x14ac:dyDescent="0.25">
      <c r="G416" s="145"/>
    </row>
    <row r="417" spans="7:7" x14ac:dyDescent="0.25">
      <c r="G417" s="145"/>
    </row>
    <row r="418" spans="7:7" x14ac:dyDescent="0.25">
      <c r="G418" s="145"/>
    </row>
    <row r="419" spans="7:7" x14ac:dyDescent="0.25">
      <c r="G419" s="145"/>
    </row>
    <row r="420" spans="7:7" x14ac:dyDescent="0.25">
      <c r="G420" s="145"/>
    </row>
    <row r="421" spans="7:7" x14ac:dyDescent="0.25">
      <c r="G421" s="145"/>
    </row>
    <row r="422" spans="7:7" x14ac:dyDescent="0.25">
      <c r="G422" s="145"/>
    </row>
    <row r="423" spans="7:7" x14ac:dyDescent="0.25">
      <c r="G423" s="145"/>
    </row>
    <row r="424" spans="7:7" x14ac:dyDescent="0.25">
      <c r="G424" s="145"/>
    </row>
    <row r="425" spans="7:7" x14ac:dyDescent="0.25">
      <c r="G425" s="145"/>
    </row>
    <row r="426" spans="7:7" x14ac:dyDescent="0.25">
      <c r="G426" s="145"/>
    </row>
    <row r="427" spans="7:7" x14ac:dyDescent="0.25">
      <c r="G427" s="145"/>
    </row>
    <row r="428" spans="7:7" x14ac:dyDescent="0.25">
      <c r="G428" s="145"/>
    </row>
    <row r="429" spans="7:7" x14ac:dyDescent="0.25">
      <c r="G429" s="145"/>
    </row>
    <row r="430" spans="7:7" x14ac:dyDescent="0.25">
      <c r="G430" s="145"/>
    </row>
    <row r="431" spans="7:7" x14ac:dyDescent="0.25">
      <c r="G431" s="145"/>
    </row>
    <row r="432" spans="7:7" x14ac:dyDescent="0.25">
      <c r="G432" s="145"/>
    </row>
    <row r="433" spans="7:7" x14ac:dyDescent="0.25">
      <c r="G433" s="145"/>
    </row>
    <row r="434" spans="7:7" x14ac:dyDescent="0.25">
      <c r="G434" s="145"/>
    </row>
    <row r="435" spans="7:7" x14ac:dyDescent="0.25">
      <c r="G435" s="145"/>
    </row>
    <row r="436" spans="7:7" x14ac:dyDescent="0.25">
      <c r="G436" s="145"/>
    </row>
    <row r="437" spans="7:7" x14ac:dyDescent="0.25">
      <c r="G437" s="145"/>
    </row>
    <row r="438" spans="7:7" x14ac:dyDescent="0.25">
      <c r="G438" s="145"/>
    </row>
    <row r="439" spans="7:7" x14ac:dyDescent="0.25">
      <c r="G439" s="145"/>
    </row>
    <row r="440" spans="7:7" x14ac:dyDescent="0.25">
      <c r="G440" s="145"/>
    </row>
    <row r="441" spans="7:7" x14ac:dyDescent="0.25">
      <c r="G441" s="145"/>
    </row>
    <row r="442" spans="7:7" x14ac:dyDescent="0.25">
      <c r="G442" s="145"/>
    </row>
    <row r="443" spans="7:7" x14ac:dyDescent="0.25">
      <c r="G443" s="145"/>
    </row>
    <row r="444" spans="7:7" x14ac:dyDescent="0.25">
      <c r="G444" s="145"/>
    </row>
    <row r="445" spans="7:7" x14ac:dyDescent="0.25">
      <c r="G445" s="145"/>
    </row>
    <row r="446" spans="7:7" x14ac:dyDescent="0.25">
      <c r="G446" s="145"/>
    </row>
    <row r="447" spans="7:7" x14ac:dyDescent="0.25">
      <c r="G447" s="145"/>
    </row>
    <row r="448" spans="7:7" x14ac:dyDescent="0.25">
      <c r="G448" s="145"/>
    </row>
    <row r="449" spans="7:7" x14ac:dyDescent="0.25">
      <c r="G449" s="145"/>
    </row>
    <row r="450" spans="7:7" x14ac:dyDescent="0.25">
      <c r="G450" s="145"/>
    </row>
    <row r="451" spans="7:7" x14ac:dyDescent="0.25">
      <c r="G451" s="145"/>
    </row>
    <row r="452" spans="7:7" x14ac:dyDescent="0.25">
      <c r="G452" s="145"/>
    </row>
    <row r="453" spans="7:7" x14ac:dyDescent="0.25">
      <c r="G453" s="145"/>
    </row>
    <row r="454" spans="7:7" x14ac:dyDescent="0.25">
      <c r="G454" s="145"/>
    </row>
    <row r="455" spans="7:7" x14ac:dyDescent="0.25">
      <c r="G455" s="145"/>
    </row>
    <row r="456" spans="7:7" x14ac:dyDescent="0.25">
      <c r="G456" s="145"/>
    </row>
    <row r="457" spans="7:7" x14ac:dyDescent="0.25">
      <c r="G457" s="145"/>
    </row>
    <row r="458" spans="7:7" x14ac:dyDescent="0.25">
      <c r="G458" s="145"/>
    </row>
    <row r="459" spans="7:7" x14ac:dyDescent="0.25">
      <c r="G459" s="145"/>
    </row>
    <row r="460" spans="7:7" x14ac:dyDescent="0.25">
      <c r="G460" s="145"/>
    </row>
    <row r="461" spans="7:7" x14ac:dyDescent="0.25">
      <c r="G461" s="145"/>
    </row>
    <row r="462" spans="7:7" x14ac:dyDescent="0.25">
      <c r="G462" s="145"/>
    </row>
    <row r="463" spans="7:7" x14ac:dyDescent="0.25">
      <c r="G463" s="145"/>
    </row>
    <row r="464" spans="7:7" x14ac:dyDescent="0.25">
      <c r="G464" s="145"/>
    </row>
    <row r="465" spans="7:7" x14ac:dyDescent="0.25">
      <c r="G465" s="145"/>
    </row>
    <row r="466" spans="7:7" x14ac:dyDescent="0.25">
      <c r="G466" s="145"/>
    </row>
    <row r="467" spans="7:7" x14ac:dyDescent="0.25">
      <c r="G467" s="145"/>
    </row>
    <row r="468" spans="7:7" x14ac:dyDescent="0.25">
      <c r="G468" s="145"/>
    </row>
    <row r="469" spans="7:7" x14ac:dyDescent="0.25">
      <c r="G469" s="145"/>
    </row>
    <row r="470" spans="7:7" x14ac:dyDescent="0.25">
      <c r="G470" s="145"/>
    </row>
    <row r="471" spans="7:7" x14ac:dyDescent="0.25">
      <c r="G471" s="145"/>
    </row>
    <row r="472" spans="7:7" x14ac:dyDescent="0.25">
      <c r="G472" s="145"/>
    </row>
    <row r="473" spans="7:7" x14ac:dyDescent="0.25">
      <c r="G473" s="145"/>
    </row>
    <row r="474" spans="7:7" x14ac:dyDescent="0.25">
      <c r="G474" s="145"/>
    </row>
    <row r="475" spans="7:7" x14ac:dyDescent="0.25">
      <c r="G475" s="145"/>
    </row>
    <row r="476" spans="7:7" x14ac:dyDescent="0.25">
      <c r="G476" s="145"/>
    </row>
    <row r="477" spans="7:7" x14ac:dyDescent="0.25">
      <c r="G477" s="145"/>
    </row>
    <row r="478" spans="7:7" x14ac:dyDescent="0.25">
      <c r="G478" s="145"/>
    </row>
    <row r="479" spans="7:7" x14ac:dyDescent="0.25">
      <c r="G479" s="145"/>
    </row>
    <row r="480" spans="7:7" x14ac:dyDescent="0.25">
      <c r="G480" s="145"/>
    </row>
    <row r="481" spans="7:7" x14ac:dyDescent="0.25">
      <c r="G481" s="145"/>
    </row>
    <row r="482" spans="7:7" x14ac:dyDescent="0.25">
      <c r="G482" s="145"/>
    </row>
    <row r="483" spans="7:7" x14ac:dyDescent="0.25">
      <c r="G483" s="145"/>
    </row>
    <row r="484" spans="7:7" x14ac:dyDescent="0.25">
      <c r="G484" s="145"/>
    </row>
    <row r="485" spans="7:7" x14ac:dyDescent="0.25">
      <c r="G485" s="145"/>
    </row>
    <row r="486" spans="7:7" x14ac:dyDescent="0.25">
      <c r="G486" s="145"/>
    </row>
    <row r="487" spans="7:7" x14ac:dyDescent="0.25">
      <c r="G487" s="145"/>
    </row>
    <row r="488" spans="7:7" x14ac:dyDescent="0.25">
      <c r="G488" s="145"/>
    </row>
    <row r="489" spans="7:7" x14ac:dyDescent="0.25">
      <c r="G489" s="145"/>
    </row>
    <row r="490" spans="7:7" x14ac:dyDescent="0.25">
      <c r="G490" s="145"/>
    </row>
    <row r="491" spans="7:7" x14ac:dyDescent="0.25">
      <c r="G491" s="145"/>
    </row>
    <row r="492" spans="7:7" x14ac:dyDescent="0.25">
      <c r="G492" s="145"/>
    </row>
    <row r="493" spans="7:7" x14ac:dyDescent="0.25">
      <c r="G493" s="145"/>
    </row>
    <row r="494" spans="7:7" x14ac:dyDescent="0.25">
      <c r="G494" s="145"/>
    </row>
    <row r="495" spans="7:7" x14ac:dyDescent="0.25">
      <c r="G495" s="145"/>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12"/>
  <sheetViews>
    <sheetView topLeftCell="A466" zoomScaleNormal="100" workbookViewId="0">
      <selection activeCell="G84" sqref="G84"/>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46" t="s">
        <v>92</v>
      </c>
      <c r="B1" s="43"/>
      <c r="C1" s="42"/>
      <c r="D1" s="42"/>
    </row>
    <row r="2" spans="1:5" ht="11.25" customHeight="1" x14ac:dyDescent="0.25">
      <c r="A2" s="147"/>
      <c r="B2" s="68"/>
      <c r="C2" s="67"/>
      <c r="D2" s="67"/>
      <c r="E2" s="69"/>
    </row>
    <row r="3" spans="1:5" x14ac:dyDescent="0.25">
      <c r="A3" s="183" t="s">
        <v>72</v>
      </c>
      <c r="B3" s="184"/>
      <c r="C3" s="46" t="s">
        <v>66</v>
      </c>
      <c r="D3" s="46" t="s">
        <v>64</v>
      </c>
      <c r="E3" s="46" t="s">
        <v>67</v>
      </c>
    </row>
    <row r="4" spans="1:5" x14ac:dyDescent="0.25">
      <c r="A4" s="181">
        <v>1985</v>
      </c>
      <c r="B4" s="182"/>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81">
        <v>1986</v>
      </c>
      <c r="B17" s="182"/>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81">
        <v>1987</v>
      </c>
      <c r="B30" s="182"/>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81">
        <v>1988</v>
      </c>
      <c r="B43" s="182"/>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81">
        <v>1989</v>
      </c>
      <c r="B56" s="182"/>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81">
        <v>1990</v>
      </c>
      <c r="B69" s="182"/>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81">
        <v>1991</v>
      </c>
      <c r="B82" s="182"/>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81">
        <v>1992</v>
      </c>
      <c r="B95" s="182"/>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81">
        <v>1993</v>
      </c>
      <c r="B108" s="182"/>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81">
        <v>1994</v>
      </c>
      <c r="B121" s="182"/>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81">
        <v>1995</v>
      </c>
      <c r="B134" s="182"/>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81">
        <v>1996</v>
      </c>
      <c r="B147" s="182"/>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81">
        <v>1997</v>
      </c>
      <c r="B160" s="182"/>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81">
        <v>1998</v>
      </c>
      <c r="B173" s="182"/>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148"/>
      <c r="B179" s="64" t="s">
        <v>70</v>
      </c>
      <c r="C179" s="62">
        <v>50.454971141989702</v>
      </c>
      <c r="D179" s="62">
        <v>48.731616513594858</v>
      </c>
      <c r="E179" s="73" t="s">
        <v>2</v>
      </c>
    </row>
    <row r="180" spans="1:9" ht="16.5" customHeight="1" x14ac:dyDescent="0.25">
      <c r="A180" s="148"/>
      <c r="B180" s="64" t="s">
        <v>76</v>
      </c>
      <c r="C180" s="62">
        <v>51.968910199010779</v>
      </c>
      <c r="D180" s="62">
        <v>50.193845029078155</v>
      </c>
      <c r="E180" s="73" t="s">
        <v>2</v>
      </c>
      <c r="H180" s="50"/>
      <c r="I180" s="50"/>
    </row>
    <row r="181" spans="1:9" ht="16.5" customHeight="1" x14ac:dyDescent="0.25">
      <c r="A181" s="148"/>
      <c r="B181" s="64" t="s">
        <v>77</v>
      </c>
      <c r="C181" s="62">
        <v>50.326883199929384</v>
      </c>
      <c r="D181" s="62">
        <v>48.60790358043446</v>
      </c>
      <c r="E181" s="73" t="s">
        <v>2</v>
      </c>
      <c r="H181" s="50"/>
      <c r="I181" s="50"/>
    </row>
    <row r="182" spans="1:9" ht="16.5" customHeight="1" x14ac:dyDescent="0.25">
      <c r="A182" s="148"/>
      <c r="B182" s="64" t="s">
        <v>69</v>
      </c>
      <c r="C182" s="62">
        <v>50.81984648286705</v>
      </c>
      <c r="D182" s="62">
        <v>49.084029066499966</v>
      </c>
      <c r="E182" s="73" t="s">
        <v>2</v>
      </c>
      <c r="H182" s="50"/>
      <c r="I182" s="50"/>
    </row>
    <row r="183" spans="1:9" ht="16.5" customHeight="1" x14ac:dyDescent="0.25">
      <c r="A183" s="148"/>
      <c r="B183" s="64" t="s">
        <v>78</v>
      </c>
      <c r="C183" s="62">
        <v>50.061510261728138</v>
      </c>
      <c r="D183" s="62">
        <v>48.351594797279752</v>
      </c>
      <c r="E183" s="73" t="s">
        <v>2</v>
      </c>
      <c r="H183" s="50"/>
      <c r="I183" s="50"/>
    </row>
    <row r="184" spans="1:9" ht="16.5" customHeight="1" x14ac:dyDescent="0.25">
      <c r="A184" s="148"/>
      <c r="B184" s="64" t="s">
        <v>79</v>
      </c>
      <c r="C184" s="62">
        <v>51.45917857842359</v>
      </c>
      <c r="D184" s="62">
        <v>49.701523949567417</v>
      </c>
      <c r="E184" s="73" t="s">
        <v>2</v>
      </c>
      <c r="H184" s="50"/>
      <c r="I184" s="50"/>
    </row>
    <row r="185" spans="1:9" ht="16.5" customHeight="1" x14ac:dyDescent="0.25">
      <c r="A185" s="148"/>
      <c r="B185" s="64" t="s">
        <v>68</v>
      </c>
      <c r="C185" s="62">
        <v>50.40111620777121</v>
      </c>
      <c r="D185" s="62">
        <v>48.679601064129741</v>
      </c>
      <c r="E185" s="73" t="s">
        <v>2</v>
      </c>
      <c r="H185" s="50"/>
      <c r="I185" s="50"/>
    </row>
    <row r="186" spans="1:9" ht="16.5" customHeight="1" x14ac:dyDescent="0.25">
      <c r="A186" s="181">
        <v>1999</v>
      </c>
      <c r="B186" s="182"/>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81">
        <v>2000</v>
      </c>
      <c r="B199" s="182"/>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81">
        <v>2001</v>
      </c>
      <c r="B212" s="182"/>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81">
        <v>2002</v>
      </c>
      <c r="B225" s="182"/>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81">
        <v>2003</v>
      </c>
      <c r="B238" s="182"/>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81">
        <v>2004</v>
      </c>
      <c r="B251" s="182"/>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s="148" customFormat="1" ht="15" customHeight="1" x14ac:dyDescent="0.25">
      <c r="A261" s="149"/>
      <c r="B261" s="64" t="s">
        <v>78</v>
      </c>
      <c r="C261" s="62">
        <v>53.353564225489869</v>
      </c>
      <c r="D261" s="62">
        <v>51.531204411020781</v>
      </c>
      <c r="E261" s="73" t="s">
        <v>2</v>
      </c>
      <c r="H261" s="54"/>
      <c r="I261" s="54"/>
    </row>
    <row r="262" spans="1:9" x14ac:dyDescent="0.25">
      <c r="A262" s="150"/>
      <c r="B262" s="64" t="s">
        <v>79</v>
      </c>
      <c r="C262" s="62">
        <v>52.918455492663483</v>
      </c>
      <c r="D262" s="62">
        <v>51.110957378272701</v>
      </c>
      <c r="E262" s="73" t="s">
        <v>2</v>
      </c>
      <c r="H262" s="50"/>
      <c r="I262" s="50"/>
    </row>
    <row r="263" spans="1:9" x14ac:dyDescent="0.25">
      <c r="A263" s="151"/>
      <c r="B263" s="64" t="s">
        <v>68</v>
      </c>
      <c r="C263" s="62">
        <v>53.124520706546662</v>
      </c>
      <c r="D263" s="62">
        <v>51.309984168942876</v>
      </c>
      <c r="E263" s="73" t="s">
        <v>2</v>
      </c>
    </row>
    <row r="264" spans="1:9" x14ac:dyDescent="0.25">
      <c r="A264" s="181">
        <v>2005</v>
      </c>
      <c r="B264" s="182"/>
      <c r="C264" s="62"/>
      <c r="D264" s="62"/>
      <c r="E264" s="148"/>
    </row>
    <row r="265" spans="1:9" x14ac:dyDescent="0.25">
      <c r="A265" s="151"/>
      <c r="B265" s="64" t="s">
        <v>73</v>
      </c>
      <c r="C265" s="62">
        <v>52.925956456614124</v>
      </c>
      <c r="D265" s="62">
        <v>51.118202137123035</v>
      </c>
      <c r="E265" s="73" t="s">
        <v>2</v>
      </c>
    </row>
    <row r="266" spans="1:9" x14ac:dyDescent="0.25">
      <c r="A266" s="151"/>
      <c r="B266" s="64" t="s">
        <v>74</v>
      </c>
      <c r="C266" s="62">
        <v>52.897378840436019</v>
      </c>
      <c r="D266" s="62">
        <v>51.090600626291817</v>
      </c>
      <c r="E266" s="73" t="s">
        <v>2</v>
      </c>
    </row>
    <row r="267" spans="1:9" x14ac:dyDescent="0.25">
      <c r="A267" s="151"/>
      <c r="B267" s="64" t="s">
        <v>71</v>
      </c>
      <c r="C267" s="62">
        <v>52.626129193348056</v>
      </c>
      <c r="D267" s="62">
        <v>50.828615860823646</v>
      </c>
      <c r="E267" s="73" t="s">
        <v>2</v>
      </c>
    </row>
    <row r="268" spans="1:9" x14ac:dyDescent="0.25">
      <c r="A268" s="151"/>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81">
        <v>2006</v>
      </c>
      <c r="B277" s="182"/>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81">
        <v>2007</v>
      </c>
      <c r="B290" s="182"/>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81">
        <v>2008</v>
      </c>
      <c r="B303" s="182"/>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81">
        <v>2009</v>
      </c>
      <c r="B316" s="182"/>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81">
        <v>2010</v>
      </c>
      <c r="B329" s="182"/>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81">
        <v>2011</v>
      </c>
      <c r="B342" s="182"/>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81">
        <v>2012</v>
      </c>
      <c r="B355" s="182"/>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81">
        <v>2013</v>
      </c>
      <c r="B368" s="182"/>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81">
        <v>2014</v>
      </c>
      <c r="B381" s="182"/>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81">
        <v>2015</v>
      </c>
      <c r="B394" s="182"/>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81">
        <v>2016</v>
      </c>
      <c r="B407" s="182"/>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81">
        <v>2017</v>
      </c>
      <c r="B420" s="182"/>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81">
        <v>2018</v>
      </c>
      <c r="B433" s="182"/>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81">
        <v>2019</v>
      </c>
      <c r="B446" s="182"/>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81">
        <v>2020</v>
      </c>
      <c r="B459" s="182"/>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81">
        <v>2021</v>
      </c>
      <c r="B472" s="182"/>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x14ac:dyDescent="0.25">
      <c r="A479" s="60"/>
      <c r="B479" s="64" t="s">
        <v>76</v>
      </c>
      <c r="C479" s="53">
        <v>99.171226706114453</v>
      </c>
      <c r="D479" s="62">
        <v>98.448267364812423</v>
      </c>
      <c r="E479" s="62">
        <v>100.13385858957542</v>
      </c>
      <c r="G479" s="62"/>
      <c r="H479" s="62"/>
      <c r="I479" s="62"/>
    </row>
    <row r="480" spans="1:9" x14ac:dyDescent="0.25">
      <c r="A480" s="60"/>
      <c r="B480" s="64" t="s">
        <v>77</v>
      </c>
      <c r="C480" s="53">
        <v>99.248474026876806</v>
      </c>
      <c r="D480" s="62">
        <v>98.644085317654813</v>
      </c>
      <c r="E480" s="62">
        <v>100.05322722427391</v>
      </c>
      <c r="G480" s="62"/>
      <c r="H480" s="62"/>
      <c r="I480" s="62"/>
    </row>
    <row r="481" spans="1:9" x14ac:dyDescent="0.25">
      <c r="A481" s="60"/>
      <c r="B481" s="64" t="s">
        <v>69</v>
      </c>
      <c r="C481" s="53">
        <v>98.954950898444437</v>
      </c>
      <c r="D481" s="62">
        <v>98.099332220769867</v>
      </c>
      <c r="E481" s="62">
        <v>100.09422080224142</v>
      </c>
      <c r="G481" s="62"/>
      <c r="H481" s="62"/>
      <c r="I481" s="62"/>
    </row>
    <row r="482" spans="1:9" x14ac:dyDescent="0.25">
      <c r="A482" s="60"/>
      <c r="B482" s="64" t="s">
        <v>78</v>
      </c>
      <c r="C482" s="53">
        <v>99.036527281604961</v>
      </c>
      <c r="D482" s="62">
        <v>98.110707725265542</v>
      </c>
      <c r="E482" s="62">
        <v>100.26927077401074</v>
      </c>
      <c r="G482" s="62"/>
      <c r="H482" s="62"/>
      <c r="I482" s="62"/>
    </row>
    <row r="483" spans="1:9" s="59" customFormat="1" x14ac:dyDescent="0.25">
      <c r="A483" s="58"/>
      <c r="B483" s="100"/>
      <c r="C483" s="101"/>
      <c r="D483" s="102"/>
      <c r="E483" s="102"/>
    </row>
    <row r="484" spans="1:9" x14ac:dyDescent="0.25">
      <c r="A484" s="66"/>
      <c r="B484" s="57"/>
      <c r="C484" s="83"/>
      <c r="D484" s="83"/>
      <c r="E484" s="83"/>
    </row>
    <row r="485" spans="1:9" x14ac:dyDescent="0.25">
      <c r="A485" s="171" t="s">
        <v>89</v>
      </c>
      <c r="B485" s="172"/>
      <c r="C485" s="172"/>
      <c r="D485" s="172"/>
      <c r="E485" s="173"/>
    </row>
    <row r="486" spans="1:9" ht="15" customHeight="1" x14ac:dyDescent="0.25">
      <c r="A486" s="174" t="s">
        <v>96</v>
      </c>
      <c r="B486" s="175"/>
      <c r="C486" s="175"/>
      <c r="D486" s="175"/>
      <c r="E486" s="176"/>
    </row>
    <row r="487" spans="1:9" x14ac:dyDescent="0.25">
      <c r="A487" s="177"/>
      <c r="B487" s="178"/>
      <c r="C487" s="178"/>
      <c r="D487" s="178"/>
      <c r="E487" s="179"/>
    </row>
    <row r="488" spans="1:9" ht="44.25" customHeight="1" x14ac:dyDescent="0.25">
      <c r="A488" s="166"/>
      <c r="B488" s="167"/>
      <c r="C488" s="167"/>
      <c r="D488" s="167"/>
      <c r="E488" s="180"/>
    </row>
    <row r="489" spans="1:9" x14ac:dyDescent="0.25">
      <c r="B489" s="64"/>
    </row>
    <row r="490" spans="1:9" x14ac:dyDescent="0.25">
      <c r="B490" s="64"/>
    </row>
    <row r="491" spans="1:9" x14ac:dyDescent="0.25">
      <c r="B491" s="64"/>
    </row>
    <row r="492" spans="1:9" x14ac:dyDescent="0.25">
      <c r="B492" s="64"/>
    </row>
    <row r="493" spans="1:9" x14ac:dyDescent="0.25">
      <c r="B493" s="64"/>
    </row>
    <row r="494" spans="1:9" x14ac:dyDescent="0.25">
      <c r="B494" s="64"/>
    </row>
    <row r="495" spans="1:9" x14ac:dyDescent="0.25">
      <c r="B495" s="64"/>
    </row>
    <row r="496" spans="1:9" x14ac:dyDescent="0.25">
      <c r="B496" s="64"/>
    </row>
    <row r="497" spans="2:2" x14ac:dyDescent="0.25">
      <c r="B497" s="64"/>
    </row>
    <row r="498" spans="2:2" x14ac:dyDescent="0.25">
      <c r="B498" s="64"/>
    </row>
    <row r="499" spans="2:2" x14ac:dyDescent="0.25">
      <c r="B499" s="64"/>
    </row>
    <row r="500" spans="2:2" x14ac:dyDescent="0.25">
      <c r="B500" s="64"/>
    </row>
    <row r="501" spans="2:2" x14ac:dyDescent="0.25">
      <c r="B501" s="64"/>
    </row>
    <row r="502" spans="2:2" x14ac:dyDescent="0.25">
      <c r="B502" s="64"/>
    </row>
    <row r="503" spans="2:2" x14ac:dyDescent="0.25">
      <c r="B503" s="64"/>
    </row>
    <row r="504" spans="2:2" x14ac:dyDescent="0.25">
      <c r="B504" s="64"/>
    </row>
    <row r="505" spans="2:2" x14ac:dyDescent="0.25">
      <c r="B505" s="64"/>
    </row>
    <row r="506" spans="2:2" x14ac:dyDescent="0.25">
      <c r="B506" s="64"/>
    </row>
    <row r="507" spans="2:2" x14ac:dyDescent="0.25">
      <c r="B507" s="64"/>
    </row>
    <row r="508" spans="2:2" x14ac:dyDescent="0.25">
      <c r="B508" s="64"/>
    </row>
    <row r="509" spans="2:2" x14ac:dyDescent="0.25">
      <c r="B509" s="64"/>
    </row>
    <row r="510" spans="2:2" x14ac:dyDescent="0.25">
      <c r="B510" s="64"/>
    </row>
    <row r="511" spans="2:2" x14ac:dyDescent="0.25">
      <c r="B511" s="64"/>
    </row>
    <row r="512" spans="2:2" x14ac:dyDescent="0.25">
      <c r="B512" s="64"/>
    </row>
  </sheetData>
  <mergeCells count="40">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485:E485"/>
    <mergeCell ref="A486:E488"/>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23"/>
  <sheetViews>
    <sheetView topLeftCell="A310" zoomScale="115" zoomScaleNormal="115" workbookViewId="0">
      <selection activeCell="M16" sqref="M16"/>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92" t="s">
        <v>93</v>
      </c>
      <c r="B1" s="193"/>
      <c r="C1" s="193"/>
      <c r="D1" s="193"/>
      <c r="E1" s="194"/>
    </row>
    <row r="2" spans="1:5" ht="13.5" hidden="1" customHeight="1" x14ac:dyDescent="0.25">
      <c r="A2" s="147"/>
      <c r="B2" s="68"/>
      <c r="C2" s="67"/>
      <c r="D2" s="67"/>
      <c r="E2" s="69"/>
    </row>
    <row r="3" spans="1:5" ht="14.25" hidden="1" customHeight="1" x14ac:dyDescent="0.25">
      <c r="A3" s="195"/>
      <c r="B3" s="195"/>
      <c r="C3" s="71"/>
      <c r="D3" s="71"/>
      <c r="E3" s="67"/>
    </row>
    <row r="4" spans="1:5" x14ac:dyDescent="0.25">
      <c r="A4" s="189" t="s">
        <v>80</v>
      </c>
      <c r="B4" s="190"/>
      <c r="C4" s="190"/>
      <c r="D4" s="190"/>
      <c r="E4" s="190"/>
    </row>
    <row r="5" spans="1:5" ht="12.75" customHeight="1" x14ac:dyDescent="0.25">
      <c r="A5" s="63"/>
      <c r="B5" s="70"/>
      <c r="C5" s="65"/>
      <c r="D5" s="65"/>
    </row>
    <row r="6" spans="1:5" x14ac:dyDescent="0.25">
      <c r="A6" s="191">
        <v>2010</v>
      </c>
      <c r="B6" s="191"/>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91">
        <v>2011</v>
      </c>
      <c r="B19" s="191"/>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91">
        <v>2012</v>
      </c>
      <c r="B32" s="191"/>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91">
        <v>2013</v>
      </c>
      <c r="B45" s="191"/>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91">
        <v>2014</v>
      </c>
      <c r="B58" s="191"/>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91">
        <v>2015</v>
      </c>
      <c r="B71" s="191"/>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91">
        <v>2016</v>
      </c>
      <c r="B84" s="191"/>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91">
        <v>2017</v>
      </c>
      <c r="B97" s="191"/>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91">
        <v>2018</v>
      </c>
      <c r="B110" s="191"/>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91">
        <v>2019</v>
      </c>
      <c r="B123" s="191"/>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91">
        <v>2020</v>
      </c>
      <c r="B136" s="191"/>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91">
        <v>2021</v>
      </c>
      <c r="B149" s="191"/>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x14ac:dyDescent="0.25">
      <c r="A156" s="76"/>
      <c r="B156" s="64" t="s">
        <v>76</v>
      </c>
      <c r="C156" s="74">
        <v>0.91254679249867821</v>
      </c>
      <c r="D156" s="74">
        <v>0.52096709890523851</v>
      </c>
      <c r="E156" s="74">
        <v>1.4297992512080113</v>
      </c>
    </row>
    <row r="157" spans="1:5" x14ac:dyDescent="0.25">
      <c r="A157" s="76"/>
      <c r="B157" s="64" t="s">
        <v>77</v>
      </c>
      <c r="C157" s="74">
        <v>0.44971466413567363</v>
      </c>
      <c r="D157" s="74">
        <v>0.36585107333108946</v>
      </c>
      <c r="E157" s="74">
        <v>0.56002066844186749</v>
      </c>
    </row>
    <row r="158" spans="1:5" x14ac:dyDescent="0.25">
      <c r="A158" s="76"/>
      <c r="B158" s="64" t="s">
        <v>69</v>
      </c>
      <c r="C158" s="74">
        <v>7.78181842492255E-2</v>
      </c>
      <c r="D158" s="74">
        <v>-0.24085107170463346</v>
      </c>
      <c r="E158" s="74">
        <v>0.49674953537819871</v>
      </c>
    </row>
    <row r="159" spans="1:5" x14ac:dyDescent="0.25">
      <c r="A159" s="76"/>
      <c r="B159" s="64" t="s">
        <v>78</v>
      </c>
      <c r="C159" s="74">
        <v>0.14165234742897911</v>
      </c>
      <c r="D159" s="74">
        <v>-0.18197510265899494</v>
      </c>
      <c r="E159" s="74">
        <v>0.5664522702049325</v>
      </c>
    </row>
    <row r="160" spans="1:5" ht="12.75" customHeight="1" x14ac:dyDescent="0.25">
      <c r="A160" s="67"/>
      <c r="B160" s="74"/>
      <c r="C160" s="74"/>
      <c r="D160" s="74"/>
      <c r="E160" s="67"/>
    </row>
    <row r="161" spans="1:5" x14ac:dyDescent="0.25">
      <c r="A161" s="189" t="s">
        <v>81</v>
      </c>
      <c r="B161" s="190"/>
      <c r="C161" s="190"/>
      <c r="D161" s="190"/>
      <c r="E161" s="190"/>
    </row>
    <row r="162" spans="1:5" ht="9.75" customHeight="1" x14ac:dyDescent="0.25"/>
    <row r="163" spans="1:5" x14ac:dyDescent="0.25">
      <c r="A163" s="191">
        <v>2010</v>
      </c>
      <c r="B163" s="191"/>
    </row>
    <row r="164" spans="1:5" x14ac:dyDescent="0.25">
      <c r="A164" s="63"/>
      <c r="B164" s="64" t="s">
        <v>73</v>
      </c>
      <c r="C164" s="72">
        <v>-0.26114093647123565</v>
      </c>
      <c r="D164" s="72">
        <v>-0.26114093647124287</v>
      </c>
      <c r="E164" s="72" t="s">
        <v>2</v>
      </c>
    </row>
    <row r="165" spans="1:5" x14ac:dyDescent="0.25">
      <c r="A165" s="63"/>
      <c r="B165" s="64" t="s">
        <v>74</v>
      </c>
      <c r="C165" s="72">
        <v>0.93642240242963504</v>
      </c>
      <c r="D165" s="72">
        <v>0.93642240242964436</v>
      </c>
      <c r="E165" s="72" t="s">
        <v>2</v>
      </c>
    </row>
    <row r="166" spans="1:5" x14ac:dyDescent="0.25">
      <c r="A166" s="63"/>
      <c r="B166" s="64" t="s">
        <v>71</v>
      </c>
      <c r="C166" s="72">
        <v>0.880348169231018</v>
      </c>
      <c r="D166" s="72">
        <v>0.88034816923102266</v>
      </c>
      <c r="E166" s="72" t="s">
        <v>2</v>
      </c>
    </row>
    <row r="167" spans="1:5" x14ac:dyDescent="0.25">
      <c r="A167" s="63"/>
      <c r="B167" s="64" t="s">
        <v>75</v>
      </c>
      <c r="C167" s="72">
        <v>0.87747395207254042</v>
      </c>
      <c r="D167" s="72">
        <v>0.87747395207253431</v>
      </c>
      <c r="E167" s="72" t="s">
        <v>2</v>
      </c>
    </row>
    <row r="168" spans="1:5" x14ac:dyDescent="0.25">
      <c r="A168" s="63"/>
      <c r="B168" s="64" t="s">
        <v>63</v>
      </c>
      <c r="C168" s="72">
        <v>0.12502777376498564</v>
      </c>
      <c r="D168" s="72">
        <v>0.12502777376499688</v>
      </c>
      <c r="E168" s="72" t="s">
        <v>2</v>
      </c>
    </row>
    <row r="169" spans="1:5" x14ac:dyDescent="0.25">
      <c r="A169" s="63"/>
      <c r="B169" s="64" t="s">
        <v>70</v>
      </c>
      <c r="C169" s="72">
        <v>1.0846622459905737</v>
      </c>
      <c r="D169" s="72">
        <v>1.0846622459905617</v>
      </c>
      <c r="E169" s="72" t="s">
        <v>2</v>
      </c>
    </row>
    <row r="170" spans="1:5" x14ac:dyDescent="0.25">
      <c r="A170" s="63"/>
      <c r="B170" s="64" t="s">
        <v>76</v>
      </c>
      <c r="C170" s="72">
        <v>2.1903881432707424</v>
      </c>
      <c r="D170" s="72">
        <v>2.1903881432707335</v>
      </c>
      <c r="E170" s="72" t="s">
        <v>2</v>
      </c>
    </row>
    <row r="171" spans="1:5" x14ac:dyDescent="0.25">
      <c r="A171" s="63"/>
      <c r="B171" s="64" t="s">
        <v>77</v>
      </c>
      <c r="C171" s="72">
        <v>0.63207046859003946</v>
      </c>
      <c r="D171" s="72">
        <v>0.63207046859005511</v>
      </c>
      <c r="E171" s="72" t="s">
        <v>2</v>
      </c>
    </row>
    <row r="172" spans="1:5" x14ac:dyDescent="0.25">
      <c r="A172" s="63"/>
      <c r="B172" s="64" t="s">
        <v>69</v>
      </c>
      <c r="C172" s="72">
        <v>-1.2857212304991441</v>
      </c>
      <c r="D172" s="72">
        <v>-1.2857212304991306</v>
      </c>
      <c r="E172" s="72" t="s">
        <v>2</v>
      </c>
    </row>
    <row r="173" spans="1:5" x14ac:dyDescent="0.25">
      <c r="A173" s="63"/>
      <c r="B173" s="64" t="s">
        <v>78</v>
      </c>
      <c r="C173" s="72">
        <v>-0.22603507219276608</v>
      </c>
      <c r="D173" s="72">
        <v>-0.22603507219277241</v>
      </c>
      <c r="E173" s="72" t="s">
        <v>2</v>
      </c>
    </row>
    <row r="174" spans="1:5" x14ac:dyDescent="0.25">
      <c r="A174" s="63"/>
      <c r="B174" s="64" t="s">
        <v>79</v>
      </c>
      <c r="C174" s="72">
        <v>0.47362446108319878</v>
      </c>
      <c r="D174" s="72">
        <v>0.47362446108319778</v>
      </c>
      <c r="E174" s="72" t="s">
        <v>2</v>
      </c>
    </row>
    <row r="175" spans="1:5" x14ac:dyDescent="0.25">
      <c r="A175" s="63"/>
      <c r="B175" s="64" t="s">
        <v>68</v>
      </c>
      <c r="C175" s="72">
        <v>1.3414839053257928</v>
      </c>
      <c r="D175" s="72">
        <v>1.3414839053257819</v>
      </c>
      <c r="E175" s="72" t="s">
        <v>2</v>
      </c>
    </row>
    <row r="176" spans="1:5" x14ac:dyDescent="0.25">
      <c r="A176" s="63"/>
      <c r="B176" s="64"/>
      <c r="C176" s="72"/>
      <c r="D176" s="72"/>
      <c r="E176" s="72"/>
    </row>
    <row r="177" spans="1:7" x14ac:dyDescent="0.25">
      <c r="A177" s="191">
        <v>2011</v>
      </c>
      <c r="B177" s="191"/>
      <c r="C177" s="72"/>
      <c r="D177" s="73"/>
      <c r="E177" s="72"/>
    </row>
    <row r="178" spans="1:7" x14ac:dyDescent="0.25">
      <c r="A178" s="63"/>
      <c r="B178" s="64" t="s">
        <v>73</v>
      </c>
      <c r="C178" s="72">
        <v>0.54095598866379957</v>
      </c>
      <c r="D178" s="72">
        <v>0.540955988663813</v>
      </c>
      <c r="E178" s="72" t="s">
        <v>2</v>
      </c>
    </row>
    <row r="179" spans="1:7" x14ac:dyDescent="0.25">
      <c r="A179" s="63"/>
      <c r="B179" s="64" t="s">
        <v>74</v>
      </c>
      <c r="C179" s="72">
        <v>-0.79050748162609297</v>
      </c>
      <c r="D179" s="72">
        <v>-0.79050748162611284</v>
      </c>
      <c r="E179" s="72" t="s">
        <v>2</v>
      </c>
    </row>
    <row r="180" spans="1:7" x14ac:dyDescent="0.25">
      <c r="A180" s="63"/>
      <c r="B180" s="64" t="s">
        <v>71</v>
      </c>
      <c r="C180" s="72">
        <v>0.63178223867842997</v>
      </c>
      <c r="D180" s="72">
        <v>0.63178223867843142</v>
      </c>
      <c r="E180" s="72" t="s">
        <v>2</v>
      </c>
    </row>
    <row r="181" spans="1:7" x14ac:dyDescent="0.25">
      <c r="A181" s="63"/>
      <c r="B181" s="64" t="s">
        <v>75</v>
      </c>
      <c r="C181" s="72">
        <v>4.4171076658620336</v>
      </c>
      <c r="D181" s="72">
        <v>4.4171076658620292</v>
      </c>
      <c r="E181" s="72" t="s">
        <v>2</v>
      </c>
    </row>
    <row r="182" spans="1:7" x14ac:dyDescent="0.25">
      <c r="A182" s="63"/>
      <c r="B182" s="64" t="s">
        <v>63</v>
      </c>
      <c r="C182" s="72">
        <v>3.313820948565994</v>
      </c>
      <c r="D182" s="72">
        <v>3.3138209485660193</v>
      </c>
      <c r="E182" s="72" t="s">
        <v>2</v>
      </c>
    </row>
    <row r="183" spans="1:7" x14ac:dyDescent="0.25">
      <c r="A183" s="63"/>
      <c r="B183" s="64" t="s">
        <v>70</v>
      </c>
      <c r="C183" s="72">
        <v>0.90877181827678655</v>
      </c>
      <c r="D183" s="72">
        <v>0.90877181827676901</v>
      </c>
      <c r="E183" s="72" t="s">
        <v>2</v>
      </c>
    </row>
    <row r="184" spans="1:7" x14ac:dyDescent="0.25">
      <c r="A184" s="63"/>
      <c r="B184" s="64" t="s">
        <v>76</v>
      </c>
      <c r="C184" s="72">
        <v>6.0116323478547354E-2</v>
      </c>
      <c r="D184" s="72">
        <v>6.0116323478543808E-2</v>
      </c>
      <c r="E184" s="72" t="s">
        <v>2</v>
      </c>
    </row>
    <row r="185" spans="1:7" x14ac:dyDescent="0.25">
      <c r="A185" s="63"/>
      <c r="B185" s="64" t="s">
        <v>77</v>
      </c>
      <c r="C185" s="72">
        <v>0.31530862912392238</v>
      </c>
      <c r="D185" s="72">
        <v>0.31530862912393842</v>
      </c>
      <c r="E185" s="72" t="s">
        <v>2</v>
      </c>
    </row>
    <row r="186" spans="1:7" x14ac:dyDescent="0.25">
      <c r="A186" s="63"/>
      <c r="B186" s="64" t="s">
        <v>69</v>
      </c>
      <c r="C186" s="72">
        <v>1.301660303876595</v>
      </c>
      <c r="D186" s="72">
        <v>1.3016603038766006</v>
      </c>
      <c r="E186" s="72" t="s">
        <v>2</v>
      </c>
    </row>
    <row r="187" spans="1:7" x14ac:dyDescent="0.25">
      <c r="A187" s="63"/>
      <c r="B187" s="64" t="s">
        <v>78</v>
      </c>
      <c r="C187" s="72">
        <v>0.33278932848386311</v>
      </c>
      <c r="D187" s="72">
        <v>0.3327893284838373</v>
      </c>
      <c r="E187" s="72" t="s">
        <v>2</v>
      </c>
    </row>
    <row r="188" spans="1:7" x14ac:dyDescent="0.25">
      <c r="A188" s="63"/>
      <c r="B188" s="64" t="s">
        <v>79</v>
      </c>
      <c r="C188" s="72">
        <v>3.4231104702459922</v>
      </c>
      <c r="D188" s="72">
        <v>3.4231104702460011</v>
      </c>
      <c r="E188" s="72" t="s">
        <v>2</v>
      </c>
    </row>
    <row r="189" spans="1:7" x14ac:dyDescent="0.25">
      <c r="A189" s="63"/>
      <c r="B189" s="64" t="s">
        <v>68</v>
      </c>
      <c r="C189" s="72">
        <v>1.1857736202019333</v>
      </c>
      <c r="D189" s="72">
        <v>1.1857736202019431</v>
      </c>
      <c r="E189" s="72" t="s">
        <v>2</v>
      </c>
      <c r="G189" s="72"/>
    </row>
    <row r="190" spans="1:7" x14ac:dyDescent="0.25">
      <c r="A190" s="191">
        <v>2012</v>
      </c>
      <c r="B190" s="191"/>
      <c r="C190" s="72"/>
      <c r="D190" s="73"/>
      <c r="E190" s="72"/>
      <c r="G190" s="62"/>
    </row>
    <row r="191" spans="1:7" x14ac:dyDescent="0.25">
      <c r="A191" s="63"/>
      <c r="B191" s="64" t="s">
        <v>73</v>
      </c>
      <c r="C191" s="72">
        <v>0.82878178572962546</v>
      </c>
      <c r="D191" s="72">
        <v>0.82878178572962335</v>
      </c>
      <c r="E191" s="72" t="s">
        <v>2</v>
      </c>
    </row>
    <row r="192" spans="1:7" x14ac:dyDescent="0.25">
      <c r="A192" s="63"/>
      <c r="B192" s="64" t="s">
        <v>74</v>
      </c>
      <c r="C192" s="72">
        <v>-0.30293155218395862</v>
      </c>
      <c r="D192" s="72">
        <v>-0.30293155218395246</v>
      </c>
      <c r="E192" s="72" t="s">
        <v>2</v>
      </c>
    </row>
    <row r="193" spans="1:5" x14ac:dyDescent="0.25">
      <c r="A193" s="63"/>
      <c r="B193" s="64" t="s">
        <v>71</v>
      </c>
      <c r="C193" s="72">
        <v>0.75965858228270078</v>
      </c>
      <c r="D193" s="72">
        <v>0.75965858228270178</v>
      </c>
      <c r="E193" s="72" t="s">
        <v>2</v>
      </c>
    </row>
    <row r="194" spans="1:5" x14ac:dyDescent="0.25">
      <c r="A194" s="63"/>
      <c r="B194" s="64" t="s">
        <v>75</v>
      </c>
      <c r="C194" s="72">
        <v>-9.0943691034126944E-2</v>
      </c>
      <c r="D194" s="72">
        <v>-9.0943691034140309E-2</v>
      </c>
      <c r="E194" s="72" t="s">
        <v>2</v>
      </c>
    </row>
    <row r="195" spans="1:5" x14ac:dyDescent="0.25">
      <c r="A195" s="63"/>
      <c r="B195" s="64" t="s">
        <v>63</v>
      </c>
      <c r="C195" s="72">
        <v>-1.9861394321378494</v>
      </c>
      <c r="D195" s="72">
        <v>-1.9861394321378512</v>
      </c>
      <c r="E195" s="72" t="s">
        <v>2</v>
      </c>
    </row>
    <row r="196" spans="1:5" x14ac:dyDescent="0.25">
      <c r="A196" s="63"/>
      <c r="B196" s="64" t="s">
        <v>70</v>
      </c>
      <c r="C196" s="72">
        <v>4.1585646905071085</v>
      </c>
      <c r="D196" s="72">
        <v>4.1585646905070988</v>
      </c>
      <c r="E196" s="72" t="s">
        <v>2</v>
      </c>
    </row>
    <row r="197" spans="1:5" x14ac:dyDescent="0.25">
      <c r="A197" s="63"/>
      <c r="B197" s="64" t="s">
        <v>76</v>
      </c>
      <c r="C197" s="72">
        <v>0.24448657012601499</v>
      </c>
      <c r="D197" s="72">
        <v>0.16971494476737384</v>
      </c>
      <c r="E197" s="72">
        <v>0.30844071858455557</v>
      </c>
    </row>
    <row r="198" spans="1:5" x14ac:dyDescent="0.25">
      <c r="A198" s="63"/>
      <c r="B198" s="64" t="s">
        <v>77</v>
      </c>
      <c r="C198" s="72">
        <v>0.64743245120538928</v>
      </c>
      <c r="D198" s="72">
        <v>0.58385391142401111</v>
      </c>
      <c r="E198" s="72">
        <v>0.70173764990701348</v>
      </c>
    </row>
    <row r="199" spans="1:5" x14ac:dyDescent="0.25">
      <c r="A199" s="63"/>
      <c r="B199" s="64" t="s">
        <v>69</v>
      </c>
      <c r="C199" s="72">
        <v>1.9931364460514526E-2</v>
      </c>
      <c r="D199" s="72">
        <v>7.8683065291762055E-2</v>
      </c>
      <c r="E199" s="72">
        <v>-3.0192276319891902E-2</v>
      </c>
    </row>
    <row r="200" spans="1:5" x14ac:dyDescent="0.25">
      <c r="A200" s="63"/>
      <c r="B200" s="64" t="s">
        <v>78</v>
      </c>
      <c r="C200" s="72">
        <v>4.2662910903111487E-2</v>
      </c>
      <c r="D200" s="72">
        <v>5.9933326212120122E-2</v>
      </c>
      <c r="E200" s="72">
        <v>2.7912718968431654E-2</v>
      </c>
    </row>
    <row r="201" spans="1:5" x14ac:dyDescent="0.25">
      <c r="A201" s="63"/>
      <c r="B201" s="64" t="s">
        <v>79</v>
      </c>
      <c r="C201" s="72">
        <v>0.34249409289469956</v>
      </c>
      <c r="D201" s="72">
        <v>0.47401072984864662</v>
      </c>
      <c r="E201" s="72">
        <v>0.23013335367777338</v>
      </c>
    </row>
    <row r="202" spans="1:5" x14ac:dyDescent="0.25">
      <c r="A202" s="76"/>
      <c r="B202" s="77" t="s">
        <v>68</v>
      </c>
      <c r="C202" s="72">
        <v>0.3934394342562802</v>
      </c>
      <c r="D202" s="72">
        <v>0.67097201094535397</v>
      </c>
      <c r="E202" s="72">
        <v>0.15575360429839788</v>
      </c>
    </row>
    <row r="203" spans="1:5" x14ac:dyDescent="0.25">
      <c r="A203" s="191">
        <v>2013</v>
      </c>
      <c r="B203" s="191"/>
      <c r="C203" s="74"/>
      <c r="D203" s="74"/>
      <c r="E203" s="74"/>
    </row>
    <row r="204" spans="1:5" x14ac:dyDescent="0.25">
      <c r="A204" s="63"/>
      <c r="B204" s="64" t="s">
        <v>73</v>
      </c>
      <c r="C204" s="72">
        <v>0.1202171476324131</v>
      </c>
      <c r="D204" s="72">
        <v>0.14340192540028765</v>
      </c>
      <c r="E204" s="72">
        <v>0.10025898212730718</v>
      </c>
    </row>
    <row r="205" spans="1:5" x14ac:dyDescent="0.25">
      <c r="A205" s="63"/>
      <c r="B205" s="64" t="s">
        <v>74</v>
      </c>
      <c r="C205" s="72">
        <v>-0.20260748766020126</v>
      </c>
      <c r="D205" s="72">
        <v>-0.26772351866401256</v>
      </c>
      <c r="E205" s="72">
        <v>-0.14652945838415676</v>
      </c>
    </row>
    <row r="206" spans="1:5" ht="14.25" customHeight="1" x14ac:dyDescent="0.25">
      <c r="A206" s="63"/>
      <c r="B206" s="64" t="s">
        <v>71</v>
      </c>
      <c r="C206" s="72">
        <v>0.50061454169003372</v>
      </c>
      <c r="D206" s="72">
        <v>0.57671257944425691</v>
      </c>
      <c r="E206" s="72">
        <v>0.43515833275592142</v>
      </c>
    </row>
    <row r="207" spans="1:5" ht="14.25" customHeight="1" x14ac:dyDescent="0.25">
      <c r="A207" s="63"/>
      <c r="B207" s="64" t="s">
        <v>75</v>
      </c>
      <c r="C207" s="72">
        <v>0.11512300390782688</v>
      </c>
      <c r="D207" s="72">
        <v>3.9643343257568849E-3</v>
      </c>
      <c r="E207" s="72">
        <v>0.21087159629621899</v>
      </c>
    </row>
    <row r="208" spans="1:5" ht="14.25" customHeight="1" x14ac:dyDescent="0.25">
      <c r="A208" s="63"/>
      <c r="B208" s="64" t="s">
        <v>63</v>
      </c>
      <c r="C208" s="72">
        <v>9.5682352882613605E-2</v>
      </c>
      <c r="D208" s="72">
        <v>0.23643869294275971</v>
      </c>
      <c r="E208" s="72">
        <v>-2.5310411872150607E-2</v>
      </c>
    </row>
    <row r="209" spans="1:5" ht="14.25" customHeight="1" x14ac:dyDescent="0.25">
      <c r="A209" s="63"/>
      <c r="B209" s="64" t="s">
        <v>70</v>
      </c>
      <c r="C209" s="72">
        <v>-0.26760942495945156</v>
      </c>
      <c r="D209" s="72">
        <v>-0.30627613149380639</v>
      </c>
      <c r="E209" s="72">
        <v>-0.23428488359795882</v>
      </c>
    </row>
    <row r="210" spans="1:5" ht="14.25" customHeight="1" x14ac:dyDescent="0.25">
      <c r="A210" s="63"/>
      <c r="B210" s="64" t="s">
        <v>76</v>
      </c>
      <c r="C210" s="72">
        <v>1.1650679035972877</v>
      </c>
      <c r="D210" s="72">
        <v>1.2614902964104777</v>
      </c>
      <c r="E210" s="72">
        <v>1.0820271269930941</v>
      </c>
    </row>
    <row r="211" spans="1:5" ht="14.25" customHeight="1" x14ac:dyDescent="0.25">
      <c r="A211" s="63"/>
      <c r="B211" s="64" t="s">
        <v>77</v>
      </c>
      <c r="C211" s="72">
        <v>0.16901141883517926</v>
      </c>
      <c r="D211" s="72">
        <v>-0.25283811141194562</v>
      </c>
      <c r="E211" s="72">
        <v>0.53296118036079787</v>
      </c>
    </row>
    <row r="212" spans="1:5" ht="14.25" customHeight="1" x14ac:dyDescent="0.25">
      <c r="A212" s="63"/>
      <c r="B212" s="64" t="s">
        <v>69</v>
      </c>
      <c r="C212" s="72">
        <v>0.88457747659021657</v>
      </c>
      <c r="D212" s="72">
        <v>0.76568029413165029</v>
      </c>
      <c r="E212" s="72">
        <v>0.98635397503571975</v>
      </c>
    </row>
    <row r="213" spans="1:5" ht="14.25" customHeight="1" x14ac:dyDescent="0.25">
      <c r="A213" s="63"/>
      <c r="B213" s="64" t="s">
        <v>78</v>
      </c>
      <c r="C213" s="72">
        <v>0.57515947673210821</v>
      </c>
      <c r="D213" s="72">
        <v>0.3195258836498801</v>
      </c>
      <c r="E213" s="72">
        <v>0.79350476016584182</v>
      </c>
    </row>
    <row r="214" spans="1:5" ht="14.25" customHeight="1" x14ac:dyDescent="0.25">
      <c r="A214" s="63"/>
      <c r="B214" s="64" t="s">
        <v>79</v>
      </c>
      <c r="C214" s="72">
        <v>0.12186960602403663</v>
      </c>
      <c r="D214" s="72">
        <v>0.42426871286125351</v>
      </c>
      <c r="E214" s="72">
        <v>-0.13520508300082165</v>
      </c>
    </row>
    <row r="215" spans="1:5" ht="14.25" customHeight="1" x14ac:dyDescent="0.25">
      <c r="A215" s="63"/>
      <c r="B215" s="64" t="s">
        <v>68</v>
      </c>
      <c r="C215" s="72">
        <v>-2.8801755478075421E-2</v>
      </c>
      <c r="D215" s="72">
        <v>0.13243235338341641</v>
      </c>
      <c r="E215" s="72">
        <v>-0.16663754557983806</v>
      </c>
    </row>
    <row r="216" spans="1:5" x14ac:dyDescent="0.25">
      <c r="A216" s="185">
        <v>2014</v>
      </c>
      <c r="B216" s="186"/>
      <c r="C216" s="72"/>
      <c r="D216" s="74"/>
      <c r="E216" s="72"/>
    </row>
    <row r="217" spans="1:5" x14ac:dyDescent="0.25">
      <c r="A217" s="63"/>
      <c r="B217" s="64" t="s">
        <v>73</v>
      </c>
      <c r="C217" s="72">
        <v>0.1098546049749359</v>
      </c>
      <c r="D217" s="72">
        <v>-0.322309548511998</v>
      </c>
      <c r="E217" s="72">
        <v>0.48040978311347082</v>
      </c>
    </row>
    <row r="218" spans="1:5" x14ac:dyDescent="0.25">
      <c r="A218" s="63"/>
      <c r="B218" s="64" t="s">
        <v>74</v>
      </c>
      <c r="C218" s="72">
        <v>-0.13828396030899293</v>
      </c>
      <c r="D218" s="72">
        <v>0.522482781245874</v>
      </c>
      <c r="E218" s="72">
        <v>-0.7003261153462248</v>
      </c>
    </row>
    <row r="219" spans="1:5" x14ac:dyDescent="0.25">
      <c r="A219" s="63"/>
      <c r="B219" s="64" t="s">
        <v>71</v>
      </c>
      <c r="C219" s="72">
        <v>-0.58614791407885636</v>
      </c>
      <c r="D219" s="72">
        <v>-0.53851180450933112</v>
      </c>
      <c r="E219" s="72">
        <v>-0.62716571611890259</v>
      </c>
    </row>
    <row r="220" spans="1:5" x14ac:dyDescent="0.25">
      <c r="A220" s="63"/>
      <c r="B220" s="64" t="s">
        <v>75</v>
      </c>
      <c r="C220" s="72">
        <v>0.18673105824223252</v>
      </c>
      <c r="D220" s="72">
        <v>0.32199239951796077</v>
      </c>
      <c r="E220" s="72">
        <v>7.0158301967065725E-2</v>
      </c>
    </row>
    <row r="221" spans="1:5" x14ac:dyDescent="0.25">
      <c r="A221" s="63"/>
      <c r="B221" s="64" t="s">
        <v>63</v>
      </c>
      <c r="C221" s="72">
        <v>0.97001097738139441</v>
      </c>
      <c r="D221" s="72">
        <v>0.89869928347351868</v>
      </c>
      <c r="E221" s="72">
        <v>1.031624450439488</v>
      </c>
    </row>
    <row r="222" spans="1:5" x14ac:dyDescent="0.25">
      <c r="A222" s="63"/>
      <c r="B222" s="64" t="s">
        <v>70</v>
      </c>
      <c r="C222" s="72">
        <v>-0.14460149368363998</v>
      </c>
      <c r="D222" s="72">
        <v>-4.5955229748971385E-2</v>
      </c>
      <c r="E222" s="72">
        <v>-0.22971996412189596</v>
      </c>
    </row>
    <row r="223" spans="1:5" x14ac:dyDescent="0.25">
      <c r="A223" s="63"/>
      <c r="B223" s="64" t="s">
        <v>76</v>
      </c>
      <c r="C223" s="72">
        <v>0.41291245719951358</v>
      </c>
      <c r="D223" s="72">
        <v>0.13941288871808247</v>
      </c>
      <c r="E223" s="72">
        <v>0.64934050512805597</v>
      </c>
    </row>
    <row r="224" spans="1:5" x14ac:dyDescent="0.25">
      <c r="A224" s="63"/>
      <c r="B224" s="64" t="s">
        <v>77</v>
      </c>
      <c r="C224" s="72">
        <v>-0.14107212527697646</v>
      </c>
      <c r="D224" s="72">
        <v>0.28714601491433511</v>
      </c>
      <c r="E224" s="72">
        <v>-0.50937195599416263</v>
      </c>
    </row>
    <row r="225" spans="1:5" x14ac:dyDescent="0.25">
      <c r="A225" s="63"/>
      <c r="B225" s="64" t="s">
        <v>69</v>
      </c>
      <c r="C225" s="72">
        <v>6.4484604583957231E-2</v>
      </c>
      <c r="D225" s="72">
        <v>-2.1414341687532111E-2</v>
      </c>
      <c r="E225" s="72">
        <v>0.13895564040605674</v>
      </c>
    </row>
    <row r="226" spans="1:5" x14ac:dyDescent="0.25">
      <c r="A226" s="63"/>
      <c r="B226" s="64" t="s">
        <v>78</v>
      </c>
      <c r="C226" s="72">
        <v>4.2981421583679479E-2</v>
      </c>
      <c r="D226" s="72">
        <v>0.37288472331134875</v>
      </c>
      <c r="E226" s="72">
        <v>-0.24257382973337954</v>
      </c>
    </row>
    <row r="227" spans="1:5" x14ac:dyDescent="0.25">
      <c r="A227" s="63"/>
      <c r="B227" s="64" t="s">
        <v>79</v>
      </c>
      <c r="C227" s="72">
        <v>-0.38784469039811098</v>
      </c>
      <c r="D227" s="72">
        <v>-0.69024000023220455</v>
      </c>
      <c r="E227" s="72">
        <v>-0.12448475280248811</v>
      </c>
    </row>
    <row r="228" spans="1:5" x14ac:dyDescent="0.25">
      <c r="A228" s="63"/>
      <c r="B228" s="64" t="s">
        <v>68</v>
      </c>
      <c r="C228" s="72">
        <v>0.14936355181003261</v>
      </c>
      <c r="D228" s="72">
        <v>0.25350557458408324</v>
      </c>
      <c r="E228" s="72">
        <v>5.917870580753206E-2</v>
      </c>
    </row>
    <row r="229" spans="1:5" x14ac:dyDescent="0.25">
      <c r="A229" s="187">
        <v>2015</v>
      </c>
      <c r="B229" s="188"/>
      <c r="C229" s="72"/>
      <c r="D229" s="72"/>
      <c r="E229" s="72"/>
    </row>
    <row r="230" spans="1:5" x14ac:dyDescent="0.25">
      <c r="A230" s="63"/>
      <c r="B230" s="64" t="s">
        <v>73</v>
      </c>
      <c r="C230" s="72">
        <v>-0.2809381134105049</v>
      </c>
      <c r="D230" s="72">
        <v>-5.7684909932524911E-2</v>
      </c>
      <c r="E230" s="72">
        <v>-0.47464626289253542</v>
      </c>
    </row>
    <row r="231" spans="1:5" x14ac:dyDescent="0.25">
      <c r="A231" s="63"/>
      <c r="B231" s="64" t="s">
        <v>74</v>
      </c>
      <c r="C231" s="72">
        <v>0.12095527637096383</v>
      </c>
      <c r="D231" s="72">
        <v>2.8613455304698415E-2</v>
      </c>
      <c r="E231" s="72">
        <v>0.20141236315060806</v>
      </c>
    </row>
    <row r="232" spans="1:5" x14ac:dyDescent="0.25">
      <c r="A232" s="63"/>
      <c r="B232" s="64" t="s">
        <v>71</v>
      </c>
      <c r="C232" s="72">
        <v>-7.076595906956476E-2</v>
      </c>
      <c r="D232" s="72">
        <v>-0.41575915809420327</v>
      </c>
      <c r="E232" s="72">
        <v>0.22930696342132337</v>
      </c>
    </row>
    <row r="233" spans="1:5" x14ac:dyDescent="0.25">
      <c r="A233" s="63"/>
      <c r="B233" s="64" t="s">
        <v>75</v>
      </c>
      <c r="C233" s="72">
        <v>0.67040139146683142</v>
      </c>
      <c r="D233" s="72">
        <v>0.99498081691289986</v>
      </c>
      <c r="E233" s="72">
        <v>0.38990120716618021</v>
      </c>
    </row>
    <row r="234" spans="1:5" x14ac:dyDescent="0.25">
      <c r="A234" s="63"/>
      <c r="B234" s="64" t="s">
        <v>63</v>
      </c>
      <c r="C234" s="72">
        <v>3.5257826396308367E-2</v>
      </c>
      <c r="D234" s="72">
        <v>-0.16239700982367164</v>
      </c>
      <c r="E234" s="72">
        <v>0.20709984795216743</v>
      </c>
    </row>
    <row r="235" spans="1:5" x14ac:dyDescent="0.25">
      <c r="A235" s="63"/>
      <c r="B235" s="64" t="s">
        <v>70</v>
      </c>
      <c r="C235" s="72">
        <v>0.83493462014281905</v>
      </c>
      <c r="D235" s="72">
        <v>1.0712107400230999</v>
      </c>
      <c r="E235" s="72">
        <v>0.63027252743543749</v>
      </c>
    </row>
    <row r="236" spans="1:5" x14ac:dyDescent="0.25">
      <c r="A236" s="63"/>
      <c r="B236" s="64" t="s">
        <v>76</v>
      </c>
      <c r="C236" s="72">
        <v>-0.12204801538238151</v>
      </c>
      <c r="D236" s="72">
        <v>1.0962867477583713E-2</v>
      </c>
      <c r="E236" s="72">
        <v>-0.23776672327809806</v>
      </c>
    </row>
    <row r="237" spans="1:5" x14ac:dyDescent="0.25">
      <c r="A237" s="63"/>
      <c r="B237" s="64" t="s">
        <v>77</v>
      </c>
      <c r="C237" s="72">
        <v>0.15264849210853906</v>
      </c>
      <c r="D237" s="72">
        <v>0.12369978831365182</v>
      </c>
      <c r="E237" s="72">
        <v>0.17789649132188726</v>
      </c>
    </row>
    <row r="238" spans="1:5" x14ac:dyDescent="0.25">
      <c r="A238" s="63"/>
      <c r="B238" s="64" t="s">
        <v>69</v>
      </c>
      <c r="C238" s="72">
        <v>-4.1223543857863698E-2</v>
      </c>
      <c r="D238" s="72">
        <v>-0.16318989846204934</v>
      </c>
      <c r="E238" s="72">
        <v>6.5093494509661995E-2</v>
      </c>
    </row>
    <row r="239" spans="1:5" x14ac:dyDescent="0.25">
      <c r="A239" s="63"/>
      <c r="B239" s="64" t="s">
        <v>78</v>
      </c>
      <c r="C239" s="72">
        <v>-2.0867598648453934E-2</v>
      </c>
      <c r="D239" s="72">
        <v>0.12817958206755323</v>
      </c>
      <c r="E239" s="72">
        <v>-0.15049436371591429</v>
      </c>
    </row>
    <row r="240" spans="1:5" x14ac:dyDescent="0.25">
      <c r="A240" s="63"/>
      <c r="B240" s="64" t="s">
        <v>79</v>
      </c>
      <c r="C240" s="72">
        <v>0.1043846851855426</v>
      </c>
      <c r="D240" s="72">
        <v>0.15574977254748443</v>
      </c>
      <c r="E240" s="72">
        <v>5.9587641953779476E-2</v>
      </c>
    </row>
    <row r="241" spans="1:5" x14ac:dyDescent="0.25">
      <c r="A241" s="63"/>
      <c r="B241" s="64" t="s">
        <v>68</v>
      </c>
      <c r="C241" s="72">
        <v>-0.52474466393056451</v>
      </c>
      <c r="D241" s="72">
        <v>-0.54907255143328448</v>
      </c>
      <c r="E241" s="72">
        <v>-0.50350718820964468</v>
      </c>
    </row>
    <row r="242" spans="1:5" x14ac:dyDescent="0.25">
      <c r="A242" s="187">
        <v>2016</v>
      </c>
      <c r="B242" s="187"/>
      <c r="C242" s="72"/>
      <c r="D242" s="72"/>
      <c r="E242" s="72"/>
    </row>
    <row r="243" spans="1:5" x14ac:dyDescent="0.25">
      <c r="A243" s="63"/>
      <c r="B243" s="64" t="s">
        <v>73</v>
      </c>
      <c r="C243" s="72">
        <v>-9.6110738358116468E-2</v>
      </c>
      <c r="D243" s="72">
        <v>0.14665453235282017</v>
      </c>
      <c r="E243" s="72">
        <v>-0.30794008155211339</v>
      </c>
    </row>
    <row r="244" spans="1:5" x14ac:dyDescent="0.25">
      <c r="A244" s="63"/>
      <c r="B244" s="64" t="s">
        <v>74</v>
      </c>
      <c r="C244" s="72">
        <v>0.21585252732159149</v>
      </c>
      <c r="D244" s="72">
        <v>1.3255168985110135E-2</v>
      </c>
      <c r="E244" s="72">
        <v>0.39343872807148206</v>
      </c>
    </row>
    <row r="245" spans="1:5" x14ac:dyDescent="0.25">
      <c r="A245" s="63"/>
      <c r="B245" s="64" t="s">
        <v>71</v>
      </c>
      <c r="C245" s="72">
        <v>-0.53265775688317496</v>
      </c>
      <c r="D245" s="72">
        <v>-0.32744384220367095</v>
      </c>
      <c r="E245" s="72">
        <v>-0.71185630035361624</v>
      </c>
    </row>
    <row r="246" spans="1:5" x14ac:dyDescent="0.25">
      <c r="A246" s="63"/>
      <c r="B246" s="64" t="s">
        <v>75</v>
      </c>
      <c r="C246" s="72">
        <v>-0.18242178801292599</v>
      </c>
      <c r="D246" s="72">
        <v>0.16072487746065309</v>
      </c>
      <c r="E246" s="72">
        <v>-0.4832272087162256</v>
      </c>
    </row>
    <row r="247" spans="1:5" x14ac:dyDescent="0.25">
      <c r="A247" s="63"/>
      <c r="B247" s="64" t="s">
        <v>63</v>
      </c>
      <c r="C247" s="72">
        <v>6.330535849645838E-2</v>
      </c>
      <c r="D247" s="72">
        <v>5.6333098875849884E-2</v>
      </c>
      <c r="E247" s="72">
        <v>6.9456852436110814E-2</v>
      </c>
    </row>
    <row r="248" spans="1:5" x14ac:dyDescent="0.25">
      <c r="A248" s="63"/>
      <c r="B248" s="64" t="s">
        <v>70</v>
      </c>
      <c r="C248" s="72">
        <v>0.21785551394536201</v>
      </c>
      <c r="D248" s="72">
        <v>7.6068886805407271E-2</v>
      </c>
      <c r="E248" s="72">
        <v>0.34293479084417189</v>
      </c>
    </row>
    <row r="249" spans="1:5" x14ac:dyDescent="0.25">
      <c r="A249" s="63"/>
      <c r="B249" s="64" t="s">
        <v>76</v>
      </c>
      <c r="C249" s="72">
        <v>0.26335609952137851</v>
      </c>
      <c r="D249" s="72">
        <v>0.27430892293894493</v>
      </c>
      <c r="E249" s="72">
        <v>0.25371959310806591</v>
      </c>
    </row>
    <row r="250" spans="1:5" x14ac:dyDescent="0.25">
      <c r="A250" s="63"/>
      <c r="B250" s="64" t="s">
        <v>77</v>
      </c>
      <c r="C250" s="72">
        <v>-9.3782010366236901E-2</v>
      </c>
      <c r="D250" s="72">
        <v>-0.3358610619379736</v>
      </c>
      <c r="E250" s="72">
        <v>0.11924757439219064</v>
      </c>
    </row>
    <row r="251" spans="1:5" x14ac:dyDescent="0.25">
      <c r="A251" s="63"/>
      <c r="B251" s="64" t="s">
        <v>69</v>
      </c>
      <c r="C251" s="72">
        <v>0.37975926538358801</v>
      </c>
      <c r="D251" s="72">
        <v>0.59601507895375305</v>
      </c>
      <c r="E251" s="72">
        <v>0.19031919566282707</v>
      </c>
    </row>
    <row r="252" spans="1:5" x14ac:dyDescent="0.25">
      <c r="A252" s="63"/>
      <c r="B252" s="64" t="s">
        <v>78</v>
      </c>
      <c r="C252" s="72">
        <v>1.9061743557722406</v>
      </c>
      <c r="D252" s="72">
        <v>0.93823043145353935</v>
      </c>
      <c r="E252" s="72">
        <v>2.7575265677516363</v>
      </c>
    </row>
    <row r="253" spans="1:5" x14ac:dyDescent="0.25">
      <c r="A253" s="63"/>
      <c r="B253" s="64" t="s">
        <v>79</v>
      </c>
      <c r="C253" s="72">
        <v>-0.10593028067286928</v>
      </c>
      <c r="D253" s="72">
        <v>5.0582922237085944E-2</v>
      </c>
      <c r="E253" s="72">
        <v>-0.24115375630325911</v>
      </c>
    </row>
    <row r="254" spans="1:5" x14ac:dyDescent="0.25">
      <c r="A254" s="63"/>
      <c r="B254" s="64" t="s">
        <v>68</v>
      </c>
      <c r="C254" s="72">
        <v>0.27748623236054404</v>
      </c>
      <c r="D254" s="72">
        <v>0.16810830566624271</v>
      </c>
      <c r="E254" s="72">
        <v>0.37226237036813514</v>
      </c>
    </row>
    <row r="255" spans="1:5" x14ac:dyDescent="0.25">
      <c r="A255" s="187">
        <v>2017</v>
      </c>
      <c r="B255" s="187"/>
      <c r="C255" s="72"/>
      <c r="D255" s="72"/>
      <c r="E255" s="64"/>
    </row>
    <row r="256" spans="1:5" x14ac:dyDescent="0.25">
      <c r="A256" s="64"/>
      <c r="B256" s="64" t="s">
        <v>73</v>
      </c>
      <c r="C256" s="72">
        <v>0.48479237246647472</v>
      </c>
      <c r="D256" s="72">
        <v>0.35188437044950854</v>
      </c>
      <c r="E256" s="72">
        <v>0.59972311413484425</v>
      </c>
    </row>
    <row r="257" spans="1:5" x14ac:dyDescent="0.25">
      <c r="A257" s="64"/>
      <c r="B257" s="64" t="s">
        <v>74</v>
      </c>
      <c r="C257" s="72">
        <v>0.35246837457076347</v>
      </c>
      <c r="D257" s="72">
        <v>0.17672790636551972</v>
      </c>
      <c r="E257" s="72">
        <v>0.5040636287521274</v>
      </c>
    </row>
    <row r="258" spans="1:5" x14ac:dyDescent="0.25">
      <c r="A258" s="64"/>
      <c r="B258" s="64" t="s">
        <v>71</v>
      </c>
      <c r="C258" s="72">
        <v>0.6529235635912225</v>
      </c>
      <c r="D258" s="72">
        <v>0.215210431706923</v>
      </c>
      <c r="E258" s="72">
        <v>1.0292689730255762</v>
      </c>
    </row>
    <row r="259" spans="1:5" x14ac:dyDescent="0.25">
      <c r="A259" s="64"/>
      <c r="B259" s="64" t="s">
        <v>75</v>
      </c>
      <c r="C259" s="72">
        <v>-1.0200791735793859E-2</v>
      </c>
      <c r="D259" s="72">
        <v>3.9859078576021681E-2</v>
      </c>
      <c r="E259" s="72">
        <v>-5.2895416328960686E-2</v>
      </c>
    </row>
    <row r="260" spans="1:5" x14ac:dyDescent="0.25">
      <c r="A260" s="64"/>
      <c r="B260" s="64" t="s">
        <v>63</v>
      </c>
      <c r="C260" s="72">
        <v>0.23515733499571106</v>
      </c>
      <c r="D260" s="72">
        <v>0.26077567612001096</v>
      </c>
      <c r="E260" s="72">
        <v>0.2132879113691438</v>
      </c>
    </row>
    <row r="261" spans="1:5" x14ac:dyDescent="0.25">
      <c r="A261" s="64"/>
      <c r="B261" s="64" t="s">
        <v>70</v>
      </c>
      <c r="C261" s="72">
        <v>-0.9959295888492804</v>
      </c>
      <c r="D261" s="72">
        <v>-0.57432052121553956</v>
      </c>
      <c r="E261" s="72">
        <v>-1.3560120968450522</v>
      </c>
    </row>
    <row r="262" spans="1:5" x14ac:dyDescent="0.25">
      <c r="A262" s="64"/>
      <c r="B262" s="64" t="s">
        <v>76</v>
      </c>
      <c r="C262" s="72">
        <v>-7.3890722250672752E-2</v>
      </c>
      <c r="D262" s="72">
        <v>0.46786658683360932</v>
      </c>
      <c r="E262" s="72">
        <v>-0.54025449583256413</v>
      </c>
    </row>
    <row r="263" spans="1:5" x14ac:dyDescent="0.25">
      <c r="A263" s="64"/>
      <c r="B263" s="64" t="s">
        <v>77</v>
      </c>
      <c r="C263" s="72">
        <v>-0.3619046848432998</v>
      </c>
      <c r="D263" s="72">
        <v>-0.24914166258011827</v>
      </c>
      <c r="E263" s="72">
        <v>-0.45995896873412001</v>
      </c>
    </row>
    <row r="264" spans="1:5" x14ac:dyDescent="0.25">
      <c r="A264" s="64"/>
      <c r="B264" s="64" t="s">
        <v>69</v>
      </c>
      <c r="C264" s="72">
        <v>0.51673997172639852</v>
      </c>
      <c r="D264" s="72">
        <v>0.60591660832167826</v>
      </c>
      <c r="E264" s="72">
        <v>0.43903124744032246</v>
      </c>
    </row>
    <row r="265" spans="1:5" x14ac:dyDescent="0.25">
      <c r="A265" s="64"/>
      <c r="B265" s="64" t="s">
        <v>78</v>
      </c>
      <c r="C265" s="72">
        <v>-0.26933733711968183</v>
      </c>
      <c r="D265" s="72">
        <v>2.7822214281966188E-2</v>
      </c>
      <c r="E265" s="72">
        <v>-0.5287131003854415</v>
      </c>
    </row>
    <row r="266" spans="1:5" x14ac:dyDescent="0.25">
      <c r="A266" s="64"/>
      <c r="B266" s="64" t="s">
        <v>79</v>
      </c>
      <c r="C266" s="72">
        <v>-0.18144419231107392</v>
      </c>
      <c r="D266" s="72">
        <v>6.383052356280175E-2</v>
      </c>
      <c r="E266" s="72">
        <v>-0.39673007708083036</v>
      </c>
    </row>
    <row r="267" spans="1:5" x14ac:dyDescent="0.25">
      <c r="A267" s="64"/>
      <c r="B267" s="64" t="s">
        <v>68</v>
      </c>
      <c r="C267" s="72">
        <v>0.92632738176344953</v>
      </c>
      <c r="D267" s="72">
        <v>0.83243747424787895</v>
      </c>
      <c r="E267" s="72">
        <v>1.0091187793447844</v>
      </c>
    </row>
    <row r="268" spans="1:5" x14ac:dyDescent="0.25">
      <c r="A268" s="187">
        <v>2018</v>
      </c>
      <c r="B268" s="187"/>
      <c r="C268" s="72"/>
      <c r="D268" s="72"/>
      <c r="E268" s="64"/>
    </row>
    <row r="269" spans="1:5" x14ac:dyDescent="0.25">
      <c r="A269" s="64"/>
      <c r="B269" s="64" t="s">
        <v>73</v>
      </c>
      <c r="C269" s="72">
        <v>0.30861939236332514</v>
      </c>
      <c r="D269" s="72">
        <v>0.22943066852413896</v>
      </c>
      <c r="E269" s="72">
        <v>0.37832525887290691</v>
      </c>
    </row>
    <row r="270" spans="1:5" x14ac:dyDescent="0.25">
      <c r="A270" s="64"/>
      <c r="B270" s="64" t="s">
        <v>74</v>
      </c>
      <c r="C270" s="72">
        <v>0.28003995737236803</v>
      </c>
      <c r="D270" s="72">
        <v>0.46673732084232361</v>
      </c>
      <c r="E270" s="72">
        <v>0.11594339283413513</v>
      </c>
    </row>
    <row r="271" spans="1:5" x14ac:dyDescent="0.25">
      <c r="A271" s="64"/>
      <c r="B271" s="64" t="s">
        <v>71</v>
      </c>
      <c r="C271" s="72">
        <v>-0.21850844761599264</v>
      </c>
      <c r="D271" s="72">
        <v>-0.33214147640956732</v>
      </c>
      <c r="E271" s="72">
        <v>-0.1182813991546984</v>
      </c>
    </row>
    <row r="272" spans="1:5" x14ac:dyDescent="0.25">
      <c r="A272" s="64"/>
      <c r="B272" s="64" t="s">
        <v>75</v>
      </c>
      <c r="C272" s="72">
        <v>-1.6869532579859543</v>
      </c>
      <c r="D272" s="72">
        <v>-1.2768450958284776</v>
      </c>
      <c r="E272" s="72">
        <v>-2.0479039611598511</v>
      </c>
    </row>
    <row r="273" spans="1:5" x14ac:dyDescent="0.25">
      <c r="A273" s="64"/>
      <c r="B273" s="64" t="s">
        <v>63</v>
      </c>
      <c r="C273" s="72">
        <v>-0.34696571272942089</v>
      </c>
      <c r="D273" s="72">
        <v>9.9636073847917186E-2</v>
      </c>
      <c r="E273" s="72">
        <v>-0.74312991280689522</v>
      </c>
    </row>
    <row r="274" spans="1:5" x14ac:dyDescent="0.25">
      <c r="A274" s="64"/>
      <c r="B274" s="64" t="s">
        <v>70</v>
      </c>
      <c r="C274" s="72">
        <v>0.19669087658598011</v>
      </c>
      <c r="D274" s="72">
        <v>0.23506979189841462</v>
      </c>
      <c r="E274" s="72">
        <v>0.16235727289378366</v>
      </c>
    </row>
    <row r="275" spans="1:5" x14ac:dyDescent="0.25">
      <c r="A275" s="64"/>
      <c r="B275" s="64" t="s">
        <v>76</v>
      </c>
      <c r="C275" s="72">
        <v>0.54470116253076406</v>
      </c>
      <c r="D275" s="72">
        <v>9.9533695082933207E-2</v>
      </c>
      <c r="E275" s="72">
        <v>0.94323506570205706</v>
      </c>
    </row>
    <row r="276" spans="1:5" x14ac:dyDescent="0.25">
      <c r="A276" s="64"/>
      <c r="B276" s="64" t="s">
        <v>77</v>
      </c>
      <c r="C276" s="72">
        <v>1.3757398286098901</v>
      </c>
      <c r="D276" s="72">
        <v>1.5227327420289454</v>
      </c>
      <c r="E276" s="72">
        <v>1.2452450644499657</v>
      </c>
    </row>
    <row r="277" spans="1:5" x14ac:dyDescent="0.25">
      <c r="A277" s="64"/>
      <c r="B277" s="64" t="s">
        <v>69</v>
      </c>
      <c r="C277" s="72">
        <v>-0.67684823269291883</v>
      </c>
      <c r="D277" s="72">
        <v>-0.49912586682043453</v>
      </c>
      <c r="E277" s="72">
        <v>-0.83505586772674045</v>
      </c>
    </row>
    <row r="278" spans="1:5" x14ac:dyDescent="0.25">
      <c r="A278" s="64"/>
      <c r="B278" s="64" t="s">
        <v>78</v>
      </c>
      <c r="C278" s="72">
        <v>-0.4509665378276132</v>
      </c>
      <c r="D278" s="72">
        <v>-1.2760440173497676E-2</v>
      </c>
      <c r="E278" s="72">
        <v>-0.84237705738656521</v>
      </c>
    </row>
    <row r="279" spans="1:5" x14ac:dyDescent="0.25">
      <c r="A279" s="64"/>
      <c r="B279" s="64" t="s">
        <v>79</v>
      </c>
      <c r="C279" s="72">
        <v>7.6159131046836651E-2</v>
      </c>
      <c r="D279" s="72">
        <v>-6.3251639242504057E-2</v>
      </c>
      <c r="E279" s="72">
        <v>0.20172421038855132</v>
      </c>
    </row>
    <row r="280" spans="1:5" x14ac:dyDescent="0.25">
      <c r="A280" s="64"/>
      <c r="B280" s="64" t="s">
        <v>68</v>
      </c>
      <c r="C280" s="72">
        <v>-0.2619685689956629</v>
      </c>
      <c r="D280" s="72">
        <v>9.2745488679523924E-2</v>
      </c>
      <c r="E280" s="72">
        <v>-0.58060906465188444</v>
      </c>
    </row>
    <row r="281" spans="1:5" x14ac:dyDescent="0.25">
      <c r="A281" s="187">
        <v>2019</v>
      </c>
      <c r="B281" s="187"/>
      <c r="C281" s="72"/>
      <c r="D281" s="72"/>
      <c r="E281" s="72"/>
    </row>
    <row r="282" spans="1:5" x14ac:dyDescent="0.25">
      <c r="A282" s="64"/>
      <c r="B282" s="64" t="s">
        <v>73</v>
      </c>
      <c r="C282" s="72">
        <v>-8.892197521852277E-2</v>
      </c>
      <c r="D282" s="72">
        <v>-0.12358636997398503</v>
      </c>
      <c r="E282" s="72">
        <v>-5.7571964472726521E-2</v>
      </c>
    </row>
    <row r="283" spans="1:5" x14ac:dyDescent="0.25">
      <c r="A283" s="64"/>
      <c r="B283" s="64" t="s">
        <v>74</v>
      </c>
      <c r="C283" s="72">
        <v>0.32381810957027407</v>
      </c>
      <c r="D283" s="72">
        <v>0.16169770041925333</v>
      </c>
      <c r="E283" s="72">
        <v>0.47034077368686528</v>
      </c>
    </row>
    <row r="284" spans="1:5" x14ac:dyDescent="0.25">
      <c r="A284" s="64"/>
      <c r="B284" s="64" t="s">
        <v>71</v>
      </c>
      <c r="C284" s="72">
        <v>-0.21349530164084637</v>
      </c>
      <c r="D284" s="72">
        <v>4.6867035745404642E-2</v>
      </c>
      <c r="E284" s="72">
        <v>-0.44808507673773895</v>
      </c>
    </row>
    <row r="285" spans="1:5" x14ac:dyDescent="0.25">
      <c r="A285" s="64"/>
      <c r="B285" s="64" t="s">
        <v>75</v>
      </c>
      <c r="C285" s="72">
        <v>0.40454342925017073</v>
      </c>
      <c r="D285" s="72">
        <v>0.55105372183520707</v>
      </c>
      <c r="E285" s="72">
        <v>0.27187947810470031</v>
      </c>
    </row>
    <row r="286" spans="1:5" x14ac:dyDescent="0.25">
      <c r="A286" s="64"/>
      <c r="B286" s="64" t="s">
        <v>63</v>
      </c>
      <c r="C286" s="72">
        <v>0.31511810998320294</v>
      </c>
      <c r="D286" s="72">
        <v>0.22165772167798414</v>
      </c>
      <c r="E286" s="72">
        <v>0.39998139596075521</v>
      </c>
    </row>
    <row r="287" spans="1:5" x14ac:dyDescent="0.25">
      <c r="A287" s="64"/>
      <c r="B287" s="64" t="s">
        <v>70</v>
      </c>
      <c r="C287" s="72">
        <v>0.24327075309440235</v>
      </c>
      <c r="D287" s="72">
        <v>0.5316196164181235</v>
      </c>
      <c r="E287" s="72">
        <v>-1.808884659283988E-2</v>
      </c>
    </row>
    <row r="288" spans="1:5" x14ac:dyDescent="0.25">
      <c r="A288" s="64"/>
      <c r="B288" s="64" t="s">
        <v>76</v>
      </c>
      <c r="C288" s="72">
        <v>-0.72578325030112611</v>
      </c>
      <c r="D288" s="72">
        <v>-0.78660668125348843</v>
      </c>
      <c r="E288" s="72">
        <v>-0.67034974112184831</v>
      </c>
    </row>
    <row r="289" spans="1:5" x14ac:dyDescent="0.25">
      <c r="A289" s="64"/>
      <c r="B289" s="64" t="s">
        <v>77</v>
      </c>
      <c r="C289" s="72">
        <v>0.64022048479637284</v>
      </c>
      <c r="D289" s="72">
        <v>0.8066006765292254</v>
      </c>
      <c r="E289" s="72">
        <v>0.48876169733575753</v>
      </c>
    </row>
    <row r="290" spans="1:5" x14ac:dyDescent="0.25">
      <c r="A290" s="77"/>
      <c r="B290" s="64" t="s">
        <v>69</v>
      </c>
      <c r="C290" s="72">
        <v>-0.23344279938388013</v>
      </c>
      <c r="D290" s="72">
        <v>-0.17069696888347607</v>
      </c>
      <c r="E290" s="72">
        <v>-0.31698987256392286</v>
      </c>
    </row>
    <row r="291" spans="1:5" ht="14.25" customHeight="1" x14ac:dyDescent="0.25">
      <c r="A291" s="64"/>
      <c r="B291" s="64" t="s">
        <v>78</v>
      </c>
      <c r="C291" s="72">
        <v>0.27689114355538069</v>
      </c>
      <c r="D291" s="72">
        <v>0.44417866078585416</v>
      </c>
      <c r="E291" s="72">
        <v>5.3818250782475874E-2</v>
      </c>
    </row>
    <row r="292" spans="1:5" ht="14.25" customHeight="1" x14ac:dyDescent="0.25">
      <c r="A292" s="64"/>
      <c r="B292" s="64" t="s">
        <v>79</v>
      </c>
      <c r="C292" s="72">
        <v>-0.13098204676495409</v>
      </c>
      <c r="D292" s="72">
        <v>-0.29897514439899542</v>
      </c>
      <c r="E292" s="72">
        <v>9.3905707016552556E-2</v>
      </c>
    </row>
    <row r="293" spans="1:5" ht="14.25" customHeight="1" x14ac:dyDescent="0.25">
      <c r="A293" s="64"/>
      <c r="B293" s="64" t="s">
        <v>68</v>
      </c>
      <c r="C293" s="72">
        <v>0.4789233515735597</v>
      </c>
      <c r="D293" s="72">
        <v>0.32899595441697221</v>
      </c>
      <c r="E293" s="72">
        <v>0.67883926083721025</v>
      </c>
    </row>
    <row r="294" spans="1:5" ht="14.25" customHeight="1" x14ac:dyDescent="0.25">
      <c r="A294" s="187">
        <v>2020</v>
      </c>
      <c r="B294" s="187"/>
      <c r="C294" s="85"/>
      <c r="D294" s="85"/>
      <c r="E294" s="85"/>
    </row>
    <row r="295" spans="1:5" x14ac:dyDescent="0.25">
      <c r="A295" s="64"/>
      <c r="B295" s="64" t="s">
        <v>73</v>
      </c>
      <c r="C295" s="72">
        <v>-0.13774456172119384</v>
      </c>
      <c r="D295" s="72">
        <v>-0.10503746345285968</v>
      </c>
      <c r="E295" s="72">
        <v>-0.181205253726334</v>
      </c>
    </row>
    <row r="296" spans="1:5" x14ac:dyDescent="0.25">
      <c r="A296" s="77"/>
      <c r="B296" s="64" t="s">
        <v>74</v>
      </c>
      <c r="C296" s="74">
        <v>1.0706320213543969E-3</v>
      </c>
      <c r="D296" s="74">
        <v>6.3554688981576637E-2</v>
      </c>
      <c r="E296" s="74">
        <v>-8.2020582617950352E-2</v>
      </c>
    </row>
    <row r="297" spans="1:5" x14ac:dyDescent="0.25">
      <c r="A297" s="77"/>
      <c r="B297" s="64" t="s">
        <v>71</v>
      </c>
      <c r="C297" s="74">
        <v>-1.1158711678374167</v>
      </c>
      <c r="D297" s="74">
        <v>-1.0760638732088788</v>
      </c>
      <c r="E297" s="74">
        <v>-1.1688839790522103</v>
      </c>
    </row>
    <row r="298" spans="1:5" x14ac:dyDescent="0.25">
      <c r="A298" s="77"/>
      <c r="B298" s="64" t="s">
        <v>75</v>
      </c>
      <c r="C298" s="74">
        <v>-3.2334997714336162</v>
      </c>
      <c r="D298" s="74">
        <v>-3.7807618099540559</v>
      </c>
      <c r="E298" s="74">
        <v>-2.5040066780278614</v>
      </c>
    </row>
    <row r="299" spans="1:5" x14ac:dyDescent="0.25">
      <c r="A299" s="77"/>
      <c r="B299" s="64" t="s">
        <v>63</v>
      </c>
      <c r="C299" s="74">
        <v>5.3856613505830819E-2</v>
      </c>
      <c r="D299" s="74">
        <v>-5.9892632156639328E-2</v>
      </c>
      <c r="E299" s="74">
        <v>0.20349724477880904</v>
      </c>
    </row>
    <row r="300" spans="1:5" x14ac:dyDescent="0.25">
      <c r="A300" s="77"/>
      <c r="B300" s="64" t="s">
        <v>70</v>
      </c>
      <c r="C300" s="74">
        <v>-0.41305141471471463</v>
      </c>
      <c r="D300" s="74">
        <v>-0.14292920324079367</v>
      </c>
      <c r="E300" s="74">
        <v>-0.76747142623258147</v>
      </c>
    </row>
    <row r="301" spans="1:5" x14ac:dyDescent="0.25">
      <c r="A301" s="77"/>
      <c r="B301" s="64" t="s">
        <v>76</v>
      </c>
      <c r="C301" s="74">
        <v>2.8146530852393807</v>
      </c>
      <c r="D301" s="74">
        <v>2.8350273250243698</v>
      </c>
      <c r="E301" s="74">
        <v>2.7877523520963443</v>
      </c>
    </row>
    <row r="302" spans="1:5" x14ac:dyDescent="0.25">
      <c r="A302" s="77"/>
      <c r="B302" s="64" t="s">
        <v>77</v>
      </c>
      <c r="C302" s="74">
        <v>0.53901179832456658</v>
      </c>
      <c r="D302" s="74">
        <v>0.35376242611830255</v>
      </c>
      <c r="E302" s="74">
        <v>0.78371471529335435</v>
      </c>
    </row>
    <row r="303" spans="1:5" x14ac:dyDescent="0.25">
      <c r="A303" s="77"/>
      <c r="B303" s="64" t="s">
        <v>69</v>
      </c>
      <c r="C303" s="74">
        <v>7.476255464648858E-2</v>
      </c>
      <c r="D303" s="74">
        <v>5.2567360536313251E-2</v>
      </c>
      <c r="E303" s="74">
        <v>0.10395595256329154</v>
      </c>
    </row>
    <row r="304" spans="1:5" x14ac:dyDescent="0.25">
      <c r="A304" s="77"/>
      <c r="B304" s="64" t="s">
        <v>78</v>
      </c>
      <c r="C304" s="74">
        <v>1.8641482090523562E-2</v>
      </c>
      <c r="D304" s="74">
        <v>-4.7394239512184383E-2</v>
      </c>
      <c r="E304" s="74">
        <v>0.10545385434461244</v>
      </c>
    </row>
    <row r="305" spans="1:5" x14ac:dyDescent="0.25">
      <c r="A305" s="77"/>
      <c r="B305" s="64" t="s">
        <v>79</v>
      </c>
      <c r="C305" s="74">
        <v>0.12497771094945613</v>
      </c>
      <c r="D305" s="74">
        <v>-1.6259714270355701E-2</v>
      </c>
      <c r="E305" s="74">
        <v>0.31036880589563776</v>
      </c>
    </row>
    <row r="306" spans="1:5" x14ac:dyDescent="0.25">
      <c r="A306" s="77"/>
      <c r="B306" s="64" t="s">
        <v>68</v>
      </c>
      <c r="C306" s="74">
        <v>3.4101136482458307E-2</v>
      </c>
      <c r="D306" s="74">
        <v>-2.2351524938645156E-2</v>
      </c>
      <c r="E306" s="74">
        <v>0.10796075344468334</v>
      </c>
    </row>
    <row r="307" spans="1:5" x14ac:dyDescent="0.25">
      <c r="A307" s="187">
        <v>2021</v>
      </c>
      <c r="B307" s="187"/>
      <c r="C307" s="74"/>
      <c r="D307" s="74"/>
      <c r="E307" s="74"/>
    </row>
    <row r="308" spans="1:5" x14ac:dyDescent="0.25">
      <c r="A308" s="64"/>
      <c r="B308" s="64" t="s">
        <v>73</v>
      </c>
      <c r="C308" s="74">
        <v>0.25093878688499666</v>
      </c>
      <c r="D308" s="74">
        <v>0.31858908259694796</v>
      </c>
      <c r="E308" s="74">
        <v>0.16254400426116858</v>
      </c>
    </row>
    <row r="309" spans="1:5" x14ac:dyDescent="0.25">
      <c r="A309" s="77"/>
      <c r="B309" s="64" t="s">
        <v>74</v>
      </c>
      <c r="C309" s="152">
        <v>-5.1159468773271995E-2</v>
      </c>
      <c r="D309" s="152">
        <v>-6.3993106069611783E-2</v>
      </c>
      <c r="E309" s="152">
        <v>-3.4364362244023457E-2</v>
      </c>
    </row>
    <row r="310" spans="1:5" x14ac:dyDescent="0.25">
      <c r="A310" s="77"/>
      <c r="B310" s="64" t="s">
        <v>71</v>
      </c>
      <c r="C310" s="153">
        <v>-0.19831396298955789</v>
      </c>
      <c r="D310" s="153">
        <v>-0.23650372770116809</v>
      </c>
      <c r="E310" s="153">
        <v>-0.14835064803728118</v>
      </c>
    </row>
    <row r="311" spans="1:5" x14ac:dyDescent="0.25">
      <c r="A311" s="77"/>
      <c r="B311" s="64" t="s">
        <v>75</v>
      </c>
      <c r="C311" s="153">
        <v>8.4802956668667009E-2</v>
      </c>
      <c r="D311" s="153">
        <v>0.11440761687162504</v>
      </c>
      <c r="E311" s="153">
        <v>4.610564805474552E-2</v>
      </c>
    </row>
    <row r="312" spans="1:5" x14ac:dyDescent="0.25">
      <c r="A312" s="77"/>
      <c r="B312" s="64" t="s">
        <v>63</v>
      </c>
      <c r="C312" s="153">
        <v>-0.53505187904539209</v>
      </c>
      <c r="D312" s="153">
        <v>-0.45145029112414842</v>
      </c>
      <c r="E312" s="153">
        <v>-0.644405105309099</v>
      </c>
    </row>
    <row r="313" spans="1:5" x14ac:dyDescent="0.25">
      <c r="A313" s="77"/>
      <c r="B313" s="64" t="s">
        <v>70</v>
      </c>
      <c r="C313" s="153">
        <v>-2.1659297143803489</v>
      </c>
      <c r="D313" s="153">
        <v>-2.1178206566462352</v>
      </c>
      <c r="E313" s="153">
        <v>-2.2289799239272332</v>
      </c>
    </row>
    <row r="314" spans="1:5" x14ac:dyDescent="0.25">
      <c r="A314" s="77"/>
      <c r="B314" s="64" t="s">
        <v>76</v>
      </c>
      <c r="C314" s="153">
        <v>2.7973976133232052</v>
      </c>
      <c r="D314" s="153">
        <v>2.6970871230687723</v>
      </c>
      <c r="E314" s="153">
        <v>2.9290108350929609</v>
      </c>
    </row>
    <row r="315" spans="1:5" x14ac:dyDescent="0.25">
      <c r="A315" s="77"/>
      <c r="B315" s="64" t="s">
        <v>77</v>
      </c>
      <c r="C315" s="153">
        <v>7.7892876117454227E-2</v>
      </c>
      <c r="D315" s="153">
        <v>0.19890441760316793</v>
      </c>
      <c r="E315" s="153">
        <v>-8.0523577576294525E-2</v>
      </c>
    </row>
    <row r="316" spans="1:5" x14ac:dyDescent="0.25">
      <c r="A316" s="77"/>
      <c r="B316" s="64" t="s">
        <v>69</v>
      </c>
      <c r="C316" s="153">
        <v>-0.29574573444109797</v>
      </c>
      <c r="D316" s="153">
        <v>-0.55224101387399571</v>
      </c>
      <c r="E316" s="153">
        <v>4.0971769831695044E-2</v>
      </c>
    </row>
    <row r="317" spans="1:5" x14ac:dyDescent="0.25">
      <c r="A317" s="77"/>
      <c r="B317" s="64" t="s">
        <v>78</v>
      </c>
      <c r="C317" s="153">
        <v>8.2437899690581545E-2</v>
      </c>
      <c r="D317" s="153">
        <v>1.1595904108780723E-2</v>
      </c>
      <c r="E317" s="153">
        <v>0.17488519353695972</v>
      </c>
    </row>
    <row r="318" spans="1:5" ht="14.25" customHeight="1" x14ac:dyDescent="0.25">
      <c r="A318" s="80"/>
      <c r="B318" s="81"/>
      <c r="C318" s="82"/>
      <c r="D318" s="82"/>
      <c r="E318" s="82"/>
    </row>
    <row r="319" spans="1:5" x14ac:dyDescent="0.25">
      <c r="A319" s="66"/>
      <c r="B319" s="84"/>
      <c r="C319" s="83"/>
      <c r="D319" s="83"/>
      <c r="E319" s="83"/>
    </row>
    <row r="320" spans="1:5" x14ac:dyDescent="0.25">
      <c r="A320" s="196" t="s">
        <v>89</v>
      </c>
      <c r="B320" s="197"/>
      <c r="C320" s="197"/>
      <c r="D320" s="197"/>
      <c r="E320" s="198"/>
    </row>
    <row r="321" spans="1:5" x14ac:dyDescent="0.25">
      <c r="A321" s="174" t="s">
        <v>88</v>
      </c>
      <c r="B321" s="175"/>
      <c r="C321" s="175"/>
      <c r="D321" s="175"/>
      <c r="E321" s="176"/>
    </row>
    <row r="322" spans="1:5" x14ac:dyDescent="0.25">
      <c r="A322" s="177"/>
      <c r="B322" s="178"/>
      <c r="C322" s="178"/>
      <c r="D322" s="178"/>
      <c r="E322" s="179"/>
    </row>
    <row r="323" spans="1:5" x14ac:dyDescent="0.25">
      <c r="A323" s="166"/>
      <c r="B323" s="167"/>
      <c r="C323" s="167"/>
      <c r="D323" s="167"/>
      <c r="E323" s="180"/>
    </row>
  </sheetData>
  <mergeCells count="30">
    <mergeCell ref="A307:B307"/>
    <mergeCell ref="A320:E320"/>
    <mergeCell ref="A321:E323"/>
    <mergeCell ref="A97:B97"/>
    <mergeCell ref="A136:B136"/>
    <mergeCell ref="A203:B203"/>
    <mergeCell ref="A281:B281"/>
    <mergeCell ref="A294:B294"/>
    <mergeCell ref="A1:E1"/>
    <mergeCell ref="A58:B58"/>
    <mergeCell ref="A45:B45"/>
    <mergeCell ref="A71:B71"/>
    <mergeCell ref="A84:B84"/>
    <mergeCell ref="A3:B3"/>
    <mergeCell ref="A4:E4"/>
    <mergeCell ref="A32:B32"/>
    <mergeCell ref="A6:B6"/>
    <mergeCell ref="A19:B19"/>
    <mergeCell ref="A161:E161"/>
    <mergeCell ref="A163:B163"/>
    <mergeCell ref="A177:B177"/>
    <mergeCell ref="A190:B190"/>
    <mergeCell ref="A110:B110"/>
    <mergeCell ref="A123:B123"/>
    <mergeCell ref="A149:B149"/>
    <mergeCell ref="A216:B216"/>
    <mergeCell ref="A229:B229"/>
    <mergeCell ref="A242:B242"/>
    <mergeCell ref="A255:B255"/>
    <mergeCell ref="A268:B268"/>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2021-11-28T03:19:06Z</dcterms:modified>
</cp:coreProperties>
</file>